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375" windowWidth="18825" windowHeight="10605" tabRatio="862"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'Index'!$A$4:$E$24</definedName>
  </definedNames>
  <calcPr fullCalcOnLoad="1"/>
</workbook>
</file>

<file path=xl/sharedStrings.xml><?xml version="1.0" encoding="utf-8"?>
<sst xmlns="http://schemas.openxmlformats.org/spreadsheetml/2006/main" count="765" uniqueCount="400">
  <si>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</si>
  <si>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</si>
  <si>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INDIVIDUALS SELF-HARMING</t>
    </r>
    <r>
      <rPr>
        <b/>
        <vertAlign val="superscript"/>
        <sz val="10"/>
        <rFont val="Arial"/>
        <family val="2"/>
      </rPr>
      <t>2, 3, 4</t>
    </r>
  </si>
  <si>
    <r>
      <t xml:space="preserve">1) </t>
    </r>
    <r>
      <rPr>
        <u val="single"/>
        <sz val="10"/>
        <rFont val="Arial"/>
        <family val="2"/>
      </rPr>
      <t>Revisions</t>
    </r>
    <r>
      <rPr>
        <sz val="10"/>
        <rFont val="Arial"/>
        <family val="2"/>
      </rPr>
      <t xml:space="preserve">: 2011 self-harm incidents have been revised due to data missing at the time of the last publication.  These have affected a number of tables in this publication. The layout and categories used in Table 2.6 on status, has been revised to match more closely with the categfories used in the prison population figures published each quarter. </t>
    </r>
  </si>
  <si>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</si>
  <si>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</si>
  <si>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</si>
  <si>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</si>
  <si>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</si>
  <si>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</si>
  <si>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</si>
  <si>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</si>
  <si>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</si>
  <si>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</si>
  <si>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</si>
  <si>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</si>
  <si>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</si>
  <si>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</si>
  <si>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</si>
  <si>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</si>
  <si>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</si>
  <si>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</si>
  <si>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</si>
  <si>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</si>
  <si>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</si>
  <si>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</si>
  <si>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</si>
  <si>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</si>
  <si>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</si>
  <si>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</si>
  <si>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</si>
  <si>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</si>
  <si>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</si>
  <si>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</si>
  <si>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</si>
  <si>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</si>
  <si>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</si>
  <si>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</si>
  <si>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</si>
  <si>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</si>
  <si>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</si>
  <si>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</si>
  <si>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</si>
  <si>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</si>
  <si>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</si>
  <si>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</si>
  <si>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</si>
  <si>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</si>
  <si>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</si>
  <si>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</si>
  <si>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</si>
  <si>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</si>
  <si>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</si>
  <si>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</si>
  <si>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</si>
  <si>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</si>
  <si>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</si>
  <si>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</si>
  <si>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</si>
  <si>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</si>
  <si>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</si>
  <si>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</si>
  <si>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</si>
  <si>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</si>
  <si>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</si>
  <si>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</si>
  <si>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</si>
  <si>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</si>
  <si>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</si>
  <si>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</si>
  <si>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</si>
  <si>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</si>
  <si>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</si>
  <si>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</si>
  <si>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</si>
  <si>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</si>
  <si>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</si>
  <si>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</si>
  <si>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</si>
  <si>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</si>
  <si>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</si>
  <si>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</si>
  <si>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</si>
  <si>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</si>
  <si>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</si>
  <si>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</si>
  <si>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</si>
  <si>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</si>
  <si>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</si>
  <si>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</si>
  <si>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</si>
  <si>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</si>
  <si>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</si>
  <si>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</si>
  <si>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</si>
  <si>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</si>
  <si>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</si>
  <si>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</si>
  <si>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</si>
  <si>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</si>
  <si>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</si>
  <si>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</si>
  <si>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</si>
  <si>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</si>
  <si>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</si>
  <si>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</si>
  <si>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</si>
  <si>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</si>
  <si>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</si>
  <si>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</si>
  <si>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</si>
  <si>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</si>
  <si>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</si>
  <si>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</si>
  <si>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</si>
  <si>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</si>
  <si>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</si>
  <si>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</si>
  <si>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</si>
  <si>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</si>
  <si>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</si>
  <si>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</si>
  <si>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</si>
  <si>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</si>
  <si>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</si>
  <si>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</si>
  <si>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</si>
  <si>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</si>
  <si>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</si>
  <si>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</si>
  <si>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</si>
  <si>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</si>
  <si>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</si>
  <si>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</si>
  <si>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</si>
  <si>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</si>
  <si>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</si>
  <si>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</si>
  <si>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</si>
  <si>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</si>
  <si>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</si>
  <si>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</si>
  <si>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</si>
  <si>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</si>
  <si>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</si>
  <si>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</si>
  <si>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</si>
  <si>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</si>
  <si>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</si>
  <si>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</si>
  <si>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</si>
  <si>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</si>
  <si>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</si>
  <si>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</si>
  <si>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</si>
  <si>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</si>
  <si>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</si>
  <si>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</si>
  <si>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</si>
  <si>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</si>
  <si>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</si>
  <si>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</si>
  <si>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</si>
  <si>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</si>
  <si>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</si>
  <si>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</si>
  <si>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</si>
  <si>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</si>
  <si>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</si>
  <si>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</si>
  <si>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</si>
  <si>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</si>
  <si>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</si>
  <si>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</si>
  <si>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</si>
  <si>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</si>
  <si>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</si>
  <si>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</si>
  <si>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</si>
  <si>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</si>
  <si>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</si>
  <si>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</si>
  <si>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</si>
  <si>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</si>
  <si>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</si>
  <si>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</si>
  <si>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</si>
  <si>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</si>
  <si>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</si>
  <si>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</si>
  <si>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</si>
  <si>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</si>
  <si>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</si>
  <si>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</si>
  <si>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</si>
  <si>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</si>
  <si>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</si>
  <si>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</si>
  <si>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</si>
  <si>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</si>
  <si>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</si>
  <si>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</si>
  <si>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</si>
  <si>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</si>
  <si>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</si>
  <si>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</si>
  <si>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</si>
  <si>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</si>
  <si>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</si>
  <si>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</si>
  <si>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</si>
  <si>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</si>
  <si>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</si>
  <si>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</si>
  <si>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</si>
  <si>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</si>
  <si>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</si>
  <si>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</si>
  <si>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</si>
  <si>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</si>
  <si>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</si>
  <si>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</si>
  <si>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</si>
  <si>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</si>
  <si>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</si>
  <si>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</si>
  <si>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</si>
  <si>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</si>
  <si>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</si>
  <si>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</si>
  <si>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</si>
  <si>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</si>
  <si>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</si>
  <si>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</si>
  <si>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</si>
  <si>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</si>
  <si>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</si>
  <si>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</si>
  <si>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</si>
  <si>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</si>
  <si>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</si>
  <si>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</si>
  <si>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</si>
  <si>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</si>
  <si>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</si>
  <si>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</si>
  <si>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</si>
  <si>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</si>
  <si>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</si>
  <si>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</si>
  <si>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</si>
  <si>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</si>
  <si>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</si>
  <si>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</si>
  <si>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</si>
  <si>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</si>
  <si>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</si>
  <si>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</si>
  <si>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</si>
  <si>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</si>
  <si>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</si>
  <si>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</si>
  <si>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</si>
  <si>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</si>
  <si>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</si>
  <si>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</si>
  <si>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</si>
  <si>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</si>
  <si>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</si>
  <si>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</si>
  <si>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</si>
  <si>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</si>
  <si>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</si>
  <si>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</si>
  <si>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</si>
  <si>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</si>
  <si>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</si>
  <si>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</si>
  <si>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</si>
  <si>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</si>
  <si>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</si>
  <si>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</si>
  <si>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</si>
  <si>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</si>
  <si>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</si>
  <si>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</si>
  <si>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</si>
  <si>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</si>
  <si>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</si>
  <si>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</si>
  <si>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</si>
  <si>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</si>
  <si>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</si>
  <si>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</si>
  <si>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</si>
  <si>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</si>
  <si>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</si>
  <si>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</si>
  <si>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</si>
  <si>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</si>
  <si>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</si>
  <si>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</si>
  <si>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</si>
  <si>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</si>
  <si>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</si>
  <si>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</si>
  <si>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</si>
  <si>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</si>
  <si>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</si>
  <si>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</si>
  <si>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NOMS Incident Reporting System.  .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</si>
  <si>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</si>
  <si>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</si>
  <si>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</si>
  <si>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</si>
  <si>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 xml:space="preserve">INDIVIDUALS SELF-HARMING </t>
    </r>
    <r>
      <rPr>
        <i/>
        <sz val="10"/>
        <rFont val="Arial"/>
        <family val="2"/>
      </rPr>
      <t>(Unique Surname and date of birth method)</t>
    </r>
    <r>
      <rPr>
        <b/>
        <vertAlign val="superscript"/>
        <sz val="10"/>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</si>
  <si>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</si>
  <si>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</si>
  <si>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</si>
  <si>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</si>
  <si>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</si>
  <si>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</si>
  <si>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</si>
  <si>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</si>
  <si>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</si>
  <si>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</si>
  <si>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</si>
  <si>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</si>
  <si>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</si>
  <si>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</si>
  <si>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</si>
  <si>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</si>
  <si>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</si>
  <si>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</si>
  <si>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</si>
  <si>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</si>
  <si>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</si>
  <si>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</si>
  <si>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(2) The original published version of this table contained a production error resulting in these 8 prisons being offset by one row.  The error has now been corrected (see erratum 31 January 2012)</t>
  </si>
  <si>
    <t>Blantyre House</t>
  </si>
  <si>
    <t>Hewell</t>
  </si>
  <si>
    <t>Lancaster Castle</t>
  </si>
  <si>
    <t>Ashwell</t>
  </si>
  <si>
    <t>Askham Grange</t>
  </si>
  <si>
    <t>Aylesbury</t>
  </si>
  <si>
    <t>Bedford</t>
  </si>
  <si>
    <t>Belmarsh</t>
  </si>
  <si>
    <t>Birmingham</t>
  </si>
  <si>
    <t>Table 2.2: Annual self-harm incidents by method, England and Wales, 2004 to 2012</t>
  </si>
  <si>
    <t>Nationality Type1</t>
  </si>
  <si>
    <t>Table 2.9: Number of individuals self-harming by nationality type and calendar year, England and Wales, 2004 - 2012</t>
  </si>
  <si>
    <t>(r)</t>
  </si>
  <si>
    <t>Northumberland: Acklington</t>
  </si>
  <si>
    <t>Northumberland: Castington</t>
  </si>
  <si>
    <t>Key:</t>
  </si>
  <si>
    <t>'-': Establishment not in operation</t>
  </si>
  <si>
    <t xml:space="preserve">(r): Values for 2011 have been revised since original publication - for futher details see https://www.gov.uk/government/uploads/system/uploads/attachment_data/file/163343/safety-custody-erratum.pdf.pdf </t>
  </si>
  <si>
    <t>Table 2.13: Self-harm incidents by establishment and calendar year, England and Wales, 2004 to 2012</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</si>
  <si>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</si>
  <si>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Safety in Custody Statistics: Self-harm supplementary tables, 2004 - 2012</t>
  </si>
  <si>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</si>
  <si>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</si>
  <si>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</si>
  <si>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</si>
  <si>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</si>
  <si>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</si>
  <si>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</si>
  <si>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</si>
  <si>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</si>
  <si>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</si>
  <si>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</si>
  <si>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</si>
  <si>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</si>
  <si>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</si>
  <si>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</si>
  <si>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</si>
  <si>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</si>
  <si>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</si>
  <si>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</si>
  <si>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</si>
  <si>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</si>
  <si>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</si>
  <si>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</si>
  <si>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</si>
  <si>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</si>
  <si>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</si>
  <si>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</si>
  <si>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</si>
  <si>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</si>
  <si>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Table 2.1: Annual self-harm summary statistics, England and Wales, 2004-2012</t>
  </si>
  <si>
    <t>18-20</t>
  </si>
  <si>
    <t>Table 2.3: Annual self-harm incidents by age group and calendar year, England and Wales, 2004-2012</t>
  </si>
  <si>
    <t>Table 2.4: Annual individuals self-harming by age group and calendar year, England and Wales, 2004-2012</t>
  </si>
  <si>
    <t>Table 2.5: Annual self-harm incidents by time in current prison and calendar year, England and Wales, 2000-2012</t>
  </si>
  <si>
    <t>Table 2.6: Number of self-harm incidents  by type of custody and calendar year, England and Wales, 2004-2012 (r)</t>
  </si>
  <si>
    <t>Table 2.7: Self-harm incidents by ethnicity and calendar year, England and Wales, 2004-2012</t>
  </si>
  <si>
    <r>
      <t>Table 2.8: Self-harm incidents by nationality</t>
    </r>
    <r>
      <rPr>
        <b/>
        <vertAlign val="superscript"/>
        <sz val="12"/>
        <rFont val="Arial"/>
        <family val="2"/>
      </rPr>
      <t>1</t>
    </r>
    <r>
      <rPr>
        <b/>
        <sz val="12"/>
        <rFont val="Arial"/>
        <family val="2"/>
      </rPr>
      <t xml:space="preserve"> type and calendar year, England and Wales, 2004-2012</t>
    </r>
  </si>
  <si>
    <t>Number of Incidents</t>
  </si>
  <si>
    <t>Table 2.12: Number of individuals self-harming by frequency of self-harm incidents, England and Wales</t>
  </si>
  <si>
    <t>https://www.gov.uk/government/collections/safety-in-custody-statistics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</si>
</sst>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6" fillId="0" borderId="0" xfId="0" applyFont="1" applyAlignment="1">
      <alignment/>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5" fillId="0" borderId="11" xfId="0" applyFont="1" applyFill="1" applyBorder="1" applyAlignment="1">
      <alignment/>
    </xf>
    <xf numFmtId="1" fontId="35" fillId="0" borderId="12" xfId="76" applyNumberFormat="1" applyFont="1" applyFill="1" applyBorder="1" applyAlignment="1">
      <alignment horizontal="right" vertical="center"/>
      <protection/>
    </xf>
    <xf numFmtId="0" fontId="3" fillId="0" borderId="0" xfId="0" applyFont="1" applyFill="1" applyAlignment="1">
      <alignment horizontal="right"/>
    </xf>
    <xf numFmtId="0" fontId="35" fillId="0" borderId="0" xfId="0" applyFont="1" applyFill="1" applyBorder="1" applyAlignment="1">
      <alignment/>
    </xf>
    <xf numFmtId="3" fontId="38"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8" fillId="0" borderId="0" xfId="0" applyNumberFormat="1" applyFont="1" applyBorder="1" applyAlignment="1">
      <alignment horizontal="right"/>
    </xf>
    <xf numFmtId="3" fontId="3" fillId="0" borderId="0" xfId="0" applyNumberFormat="1" applyFont="1" applyFill="1" applyAlignment="1">
      <alignment horizontal="right"/>
    </xf>
    <xf numFmtId="3" fontId="28" fillId="0" borderId="0" xfId="0" applyNumberFormat="1" applyFont="1" applyFill="1" applyBorder="1" applyAlignment="1">
      <alignment horizontal="right"/>
    </xf>
    <xf numFmtId="9" fontId="3"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29"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8" fillId="0" borderId="11" xfId="0" applyFont="1" applyFill="1" applyBorder="1" applyAlignment="1">
      <alignment wrapText="1"/>
    </xf>
    <xf numFmtId="0" fontId="0" fillId="0" borderId="0" xfId="0" applyFont="1" applyFill="1" applyAlignment="1">
      <alignment horizontal="center"/>
    </xf>
    <xf numFmtId="0" fontId="8" fillId="0" borderId="0" xfId="0" applyFont="1" applyFill="1" applyBorder="1" applyAlignment="1">
      <alignment wrapText="1"/>
    </xf>
    <xf numFmtId="3" fontId="8"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0" fillId="0" borderId="0" xfId="0" applyFont="1" applyFill="1" applyAlignment="1">
      <alignment/>
    </xf>
    <xf numFmtId="0" fontId="8" fillId="0" borderId="12" xfId="0" applyFont="1" applyFill="1" applyBorder="1" applyAlignment="1">
      <alignment/>
    </xf>
    <xf numFmtId="0" fontId="41" fillId="0" borderId="0" xfId="0" applyFont="1" applyFill="1" applyBorder="1" applyAlignment="1">
      <alignment/>
    </xf>
    <xf numFmtId="0" fontId="3" fillId="0" borderId="0" xfId="0" applyFont="1" applyAlignment="1">
      <alignment horizontal="left" indent="1"/>
    </xf>
    <xf numFmtId="0" fontId="3" fillId="0" borderId="0" xfId="67" applyFont="1" applyFill="1" applyBorder="1" applyAlignment="1">
      <alignment horizontal="left" wrapText="1" indent="1"/>
      <protection/>
    </xf>
    <xf numFmtId="0" fontId="3" fillId="0" borderId="0" xfId="70"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8"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1" fillId="0" borderId="0" xfId="81" applyNumberFormat="1" applyFont="1" applyFill="1" applyBorder="1" applyAlignment="1">
      <alignment/>
    </xf>
    <xf numFmtId="0" fontId="0" fillId="0" borderId="0" xfId="0" applyFont="1" applyBorder="1" applyAlignment="1">
      <alignment horizontal="left" indent="1"/>
    </xf>
    <xf numFmtId="3" fontId="3" fillId="0" borderId="0" xfId="72" applyNumberFormat="1" applyFont="1" applyFill="1" applyBorder="1" applyAlignment="1">
      <alignment horizontal="right" wrapText="1"/>
      <protection/>
    </xf>
    <xf numFmtId="0" fontId="35" fillId="0" borderId="12" xfId="71" applyFont="1" applyFill="1" applyBorder="1" applyAlignment="1">
      <alignment horizontal="center"/>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35" fillId="0" borderId="12" xfId="75" applyFont="1" applyFill="1" applyBorder="1" applyAlignment="1">
      <alignment horizontal="left" vertical="center"/>
      <protection/>
    </xf>
    <xf numFmtId="0" fontId="35" fillId="0" borderId="0" xfId="75" applyFont="1" applyFill="1" applyBorder="1" applyAlignment="1">
      <alignment horizontal="left" vertical="center"/>
      <protection/>
    </xf>
    <xf numFmtId="0" fontId="3" fillId="0" borderId="0" xfId="77" applyFont="1" applyFill="1" applyBorder="1" applyAlignment="1">
      <alignment horizontal="left" wrapText="1" indent="1"/>
      <protection/>
    </xf>
    <xf numFmtId="0" fontId="3" fillId="0" borderId="0" xfId="0" applyFont="1" applyAlignment="1">
      <alignment horizontal="center"/>
    </xf>
    <xf numFmtId="0" fontId="33"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30" fillId="0" borderId="0" xfId="0" applyFont="1" applyAlignment="1">
      <alignment/>
    </xf>
    <xf numFmtId="0" fontId="0" fillId="0" borderId="10" xfId="0" applyBorder="1" applyAlignment="1">
      <alignment/>
    </xf>
    <xf numFmtId="3" fontId="0" fillId="0" borderId="0" xfId="81" applyNumberFormat="1" applyFont="1" applyFill="1" applyAlignment="1">
      <alignment horizontal="right"/>
    </xf>
    <xf numFmtId="0" fontId="0" fillId="0" borderId="10" xfId="0" applyFont="1" applyFill="1" applyBorder="1" applyAlignment="1">
      <alignment/>
    </xf>
    <xf numFmtId="0" fontId="43" fillId="0" borderId="0" xfId="0" applyFont="1" applyAlignment="1">
      <alignment/>
    </xf>
    <xf numFmtId="0" fontId="43"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44" fillId="0" borderId="0" xfId="53" applyFont="1" applyAlignment="1" applyProtection="1">
      <alignment/>
      <protection/>
    </xf>
    <xf numFmtId="0" fontId="36" fillId="0" borderId="0" xfId="0" applyFont="1" applyAlignment="1">
      <alignment horizontal="center"/>
    </xf>
    <xf numFmtId="0" fontId="3" fillId="0" borderId="0" xfId="59" applyFont="1" applyFill="1" applyBorder="1" applyAlignment="1">
      <alignment horizontal="center"/>
      <protection/>
    </xf>
    <xf numFmtId="0" fontId="3" fillId="0" borderId="11" xfId="59" applyFont="1" applyFill="1" applyBorder="1" applyAlignment="1">
      <alignment horizontal="left" indent="1"/>
      <protection/>
    </xf>
    <xf numFmtId="0" fontId="3"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0" fillId="0" borderId="0" xfId="0" applyNumberFormat="1" applyFont="1" applyFill="1" applyAlignment="1">
      <alignment/>
    </xf>
    <xf numFmtId="1" fontId="0" fillId="0" borderId="0" xfId="0" applyNumberFormat="1" applyFont="1" applyFill="1" applyAlignment="1">
      <alignment/>
    </xf>
    <xf numFmtId="1" fontId="0" fillId="0" borderId="10" xfId="0" applyNumberFormat="1" applyFont="1" applyFill="1" applyBorder="1" applyAlignment="1">
      <alignment/>
    </xf>
    <xf numFmtId="1" fontId="8" fillId="0" borderId="12" xfId="76"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5" fillId="0" borderId="0" xfId="0" applyNumberFormat="1" applyFont="1" applyFill="1" applyBorder="1" applyAlignment="1">
      <alignment horizontal="right" vertical="top"/>
    </xf>
    <xf numFmtId="0" fontId="0" fillId="0" borderId="0" xfId="0" applyAlignment="1">
      <alignment/>
    </xf>
    <xf numFmtId="0" fontId="29" fillId="0" borderId="0" xfId="0" applyFont="1" applyAlignment="1">
      <alignment/>
    </xf>
    <xf numFmtId="3" fontId="3" fillId="0" borderId="0" xfId="0" applyNumberFormat="1" applyFont="1" applyFill="1" applyBorder="1" applyAlignment="1">
      <alignment horizontal="right"/>
    </xf>
    <xf numFmtId="3" fontId="8" fillId="0" borderId="0" xfId="0" applyNumberFormat="1" applyFont="1" applyBorder="1" applyAlignment="1">
      <alignment/>
    </xf>
    <xf numFmtId="3" fontId="8" fillId="0" borderId="0" xfId="0" applyNumberFormat="1" applyFont="1" applyBorder="1" applyAlignment="1">
      <alignment horizontal="right"/>
    </xf>
    <xf numFmtId="3" fontId="8" fillId="0" borderId="0" xfId="66" applyNumberFormat="1" applyFont="1" applyFill="1" applyBorder="1" applyAlignment="1">
      <alignment horizontal="right"/>
      <protection/>
    </xf>
    <xf numFmtId="3" fontId="35" fillId="0" borderId="0" xfId="0" applyNumberFormat="1" applyFont="1" applyFill="1" applyBorder="1" applyAlignment="1">
      <alignment horizontal="right" vertical="top"/>
    </xf>
    <xf numFmtId="3" fontId="35" fillId="0" borderId="0" xfId="0" applyNumberFormat="1" applyFont="1" applyBorder="1" applyAlignment="1">
      <alignment/>
    </xf>
    <xf numFmtId="3" fontId="8" fillId="0" borderId="0" xfId="0" applyNumberFormat="1" applyFont="1" applyFill="1" applyBorder="1" applyAlignment="1">
      <alignment horizontal="left" vertical="top"/>
    </xf>
    <xf numFmtId="0" fontId="30" fillId="0" borderId="0" xfId="0" applyFont="1" applyFill="1" applyAlignment="1">
      <alignment/>
    </xf>
    <xf numFmtId="0" fontId="29" fillId="0" borderId="0" xfId="0" applyFont="1" applyAlignment="1">
      <alignment horizontal="left"/>
    </xf>
    <xf numFmtId="0" fontId="6" fillId="0" borderId="0" xfId="0" applyFont="1" applyAlignment="1">
      <alignment horizontal="left"/>
    </xf>
    <xf numFmtId="0" fontId="32" fillId="0" borderId="0" xfId="0" applyFont="1" applyFill="1" applyAlignment="1">
      <alignment horizontal="left"/>
    </xf>
    <xf numFmtId="0" fontId="45" fillId="0" borderId="0" xfId="53" applyFont="1" applyAlignment="1" applyProtection="1">
      <alignment/>
      <protection/>
    </xf>
    <xf numFmtId="0" fontId="33" fillId="0" borderId="0" xfId="0" applyFont="1" applyFill="1" applyAlignment="1">
      <alignment horizontal="left"/>
    </xf>
    <xf numFmtId="0" fontId="45" fillId="0" borderId="0" xfId="53" applyFont="1" applyFill="1" applyAlignment="1" applyProtection="1">
      <alignment/>
      <protection/>
    </xf>
    <xf numFmtId="0" fontId="46" fillId="0" borderId="0" xfId="0" applyFont="1" applyAlignment="1">
      <alignment/>
    </xf>
    <xf numFmtId="0" fontId="32" fillId="0" borderId="0" xfId="0" applyFont="1" applyAlignment="1">
      <alignment horizontal="left"/>
    </xf>
    <xf numFmtId="0" fontId="0" fillId="0" borderId="0" xfId="0" applyFont="1" applyAlignment="1">
      <alignment/>
    </xf>
    <xf numFmtId="0" fontId="35" fillId="0" borderId="12" xfId="78" applyFont="1" applyFill="1" applyBorder="1" applyAlignment="1">
      <alignment horizontal="left"/>
      <protection/>
    </xf>
    <xf numFmtId="0" fontId="8" fillId="0" borderId="12" xfId="0" applyFont="1" applyBorder="1" applyAlignment="1">
      <alignment horizontal="center"/>
    </xf>
    <xf numFmtId="1" fontId="8" fillId="0" borderId="12" xfId="0" applyNumberFormat="1" applyFont="1" applyBorder="1" applyAlignment="1">
      <alignment horizontal="center"/>
    </xf>
    <xf numFmtId="0" fontId="8" fillId="0" borderId="12" xfId="0" applyFont="1" applyBorder="1" applyAlignment="1">
      <alignment horizontal="left"/>
    </xf>
    <xf numFmtId="0" fontId="35" fillId="0" borderId="0" xfId="78" applyFont="1" applyFill="1" applyBorder="1" applyAlignment="1">
      <alignment horizontal="left"/>
      <protection/>
    </xf>
    <xf numFmtId="0" fontId="8" fillId="0" borderId="0"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left"/>
    </xf>
    <xf numFmtId="3" fontId="35" fillId="0" borderId="0" xfId="76" applyNumberFormat="1" applyFont="1" applyFill="1" applyBorder="1" applyAlignment="1">
      <alignment horizontal="right" vertical="center"/>
      <protection/>
    </xf>
    <xf numFmtId="3" fontId="35" fillId="0" borderId="0" xfId="76" applyNumberFormat="1" applyFont="1" applyFill="1" applyBorder="1" applyAlignment="1">
      <alignment horizontal="right"/>
      <protection/>
    </xf>
    <xf numFmtId="3" fontId="3" fillId="0" borderId="0" xfId="75" applyNumberFormat="1" applyFont="1" applyFill="1" applyBorder="1" applyAlignment="1">
      <alignment horizontal="right"/>
      <protection/>
    </xf>
    <xf numFmtId="3" fontId="3" fillId="0" borderId="0" xfId="60" applyNumberFormat="1" applyFont="1" applyBorder="1" applyAlignment="1">
      <alignment horizontal="right"/>
      <protection/>
    </xf>
    <xf numFmtId="3" fontId="3" fillId="0" borderId="0" xfId="60" applyNumberFormat="1" applyFont="1" applyFill="1" applyBorder="1" applyAlignment="1">
      <alignment horizontal="right"/>
      <protection/>
    </xf>
    <xf numFmtId="3" fontId="3" fillId="0" borderId="10" xfId="75" applyNumberFormat="1" applyFont="1" applyFill="1" applyBorder="1" applyAlignment="1">
      <alignment horizontal="right" wrapText="1"/>
      <protection/>
    </xf>
    <xf numFmtId="3" fontId="35" fillId="0" borderId="0" xfId="75" applyNumberFormat="1" applyFont="1" applyFill="1" applyBorder="1" applyAlignment="1">
      <alignment horizontal="right" vertical="center"/>
      <protection/>
    </xf>
    <xf numFmtId="3" fontId="3" fillId="0" borderId="0" xfId="58" applyNumberFormat="1" applyFont="1" applyFill="1" applyBorder="1" applyAlignment="1">
      <alignment horizontal="right" wrapText="1"/>
      <protection/>
    </xf>
    <xf numFmtId="3" fontId="3" fillId="0" borderId="0" xfId="58" applyNumberFormat="1" applyFont="1" applyFill="1" applyBorder="1" applyAlignment="1">
      <alignment horizontal="right"/>
      <protection/>
    </xf>
    <xf numFmtId="3" fontId="3" fillId="0" borderId="0" xfId="58" applyNumberFormat="1" applyFont="1" applyBorder="1" applyAlignment="1">
      <alignment horizontal="right"/>
      <protection/>
    </xf>
    <xf numFmtId="0" fontId="3" fillId="0" borderId="0" xfId="62" applyFont="1" applyFill="1" applyBorder="1" applyAlignment="1">
      <alignment horizontal="right" wrapText="1"/>
      <protection/>
    </xf>
    <xf numFmtId="0" fontId="3" fillId="0" borderId="0" xfId="62" applyFont="1" applyBorder="1">
      <alignment/>
      <protection/>
    </xf>
    <xf numFmtId="0" fontId="3" fillId="0" borderId="0" xfId="58" applyFont="1" applyFill="1" applyBorder="1" applyAlignment="1">
      <alignment horizontal="left" wrapText="1" indent="1"/>
      <protection/>
    </xf>
    <xf numFmtId="3" fontId="8" fillId="0" borderId="0" xfId="0" applyNumberFormat="1" applyFont="1" applyFill="1" applyBorder="1" applyAlignment="1">
      <alignment/>
    </xf>
    <xf numFmtId="0" fontId="8" fillId="0" borderId="11" xfId="0" applyFont="1" applyBorder="1" applyAlignment="1">
      <alignment/>
    </xf>
    <xf numFmtId="0" fontId="8" fillId="0" borderId="11" xfId="0" applyFont="1" applyBorder="1" applyAlignment="1">
      <alignment horizontal="right"/>
    </xf>
    <xf numFmtId="0" fontId="3" fillId="0" borderId="0" xfId="57" applyFont="1" applyFill="1" applyBorder="1" applyAlignment="1">
      <alignment horizontal="right" wrapText="1"/>
      <protection/>
    </xf>
    <xf numFmtId="9" fontId="0" fillId="0" borderId="10" xfId="81" applyFont="1" applyBorder="1" applyAlignment="1">
      <alignment/>
    </xf>
    <xf numFmtId="1" fontId="35" fillId="0" borderId="11" xfId="76" applyNumberFormat="1" applyFont="1" applyFill="1" applyBorder="1" applyAlignment="1">
      <alignment horizontal="right" vertical="center"/>
      <protection/>
    </xf>
    <xf numFmtId="0" fontId="0" fillId="0" borderId="10" xfId="0" applyFont="1" applyFill="1" applyBorder="1" applyAlignment="1">
      <alignment wrapText="1"/>
    </xf>
    <xf numFmtId="0" fontId="3" fillId="0" borderId="7" xfId="65" applyFont="1" applyFill="1" applyBorder="1" applyAlignment="1">
      <alignment wrapText="1"/>
      <protection/>
    </xf>
    <xf numFmtId="0" fontId="3" fillId="0" borderId="7" xfId="65" applyFont="1" applyFill="1" applyBorder="1" applyAlignment="1">
      <alignment horizontal="right" wrapText="1"/>
      <protection/>
    </xf>
    <xf numFmtId="3" fontId="8" fillId="0" borderId="0" xfId="0" applyNumberFormat="1" applyFont="1" applyFill="1" applyAlignment="1">
      <alignment/>
    </xf>
    <xf numFmtId="0" fontId="48" fillId="0" borderId="0" xfId="53" applyFont="1" applyAlignment="1" applyProtection="1">
      <alignment/>
      <protection/>
    </xf>
    <xf numFmtId="0" fontId="49" fillId="0" borderId="0" xfId="0" applyFont="1" applyAlignment="1">
      <alignment/>
    </xf>
    <xf numFmtId="0" fontId="48" fillId="0" borderId="0" xfId="53" applyFont="1" applyFill="1" applyAlignment="1" applyProtection="1">
      <alignment/>
      <protection/>
    </xf>
    <xf numFmtId="0" fontId="29" fillId="0" borderId="0" xfId="0" applyFont="1" applyFill="1" applyAlignment="1">
      <alignment horizontal="left"/>
    </xf>
    <xf numFmtId="0" fontId="35" fillId="0" borderId="0" xfId="0" applyFont="1" applyFill="1" applyAlignment="1">
      <alignment/>
    </xf>
    <xf numFmtId="3" fontId="35" fillId="0" borderId="0" xfId="0" applyNumberFormat="1" applyFont="1" applyFill="1" applyAlignment="1">
      <alignment horizontal="right"/>
    </xf>
    <xf numFmtId="3" fontId="8" fillId="0" borderId="0" xfId="0" applyNumberFormat="1" applyFont="1" applyFill="1" applyAlignment="1">
      <alignment horizontal="right"/>
    </xf>
    <xf numFmtId="3" fontId="35"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8" fillId="0" borderId="0" xfId="0" applyFont="1" applyFill="1" applyBorder="1" applyAlignment="1">
      <alignment horizontal="left"/>
    </xf>
    <xf numFmtId="0" fontId="0" fillId="0" borderId="0" xfId="0" applyFont="1" applyAlignment="1">
      <alignment horizontal="left"/>
    </xf>
    <xf numFmtId="164" fontId="0" fillId="0" borderId="0" xfId="81" applyNumberFormat="1" applyFont="1" applyFill="1" applyBorder="1" applyAlignment="1">
      <alignment horizontal="right"/>
    </xf>
    <xf numFmtId="3" fontId="3" fillId="0" borderId="0" xfId="69" applyNumberFormat="1" applyFont="1" applyFill="1" applyBorder="1" applyAlignment="1">
      <alignment horizontal="right" wrapText="1"/>
      <protection/>
    </xf>
    <xf numFmtId="3" fontId="3" fillId="0" borderId="0" xfId="74" applyNumberFormat="1" applyFont="1" applyFill="1" applyBorder="1" applyAlignment="1">
      <alignment horizontal="right" wrapText="1"/>
      <protection/>
    </xf>
    <xf numFmtId="0" fontId="3" fillId="0" borderId="0" xfId="74" applyFont="1" applyFill="1" applyBorder="1" applyAlignment="1">
      <alignment horizontal="left" wrapText="1" indent="1"/>
      <protection/>
    </xf>
    <xf numFmtId="0" fontId="8" fillId="0" borderId="0" xfId="72" applyFont="1" applyFill="1" applyBorder="1" applyAlignment="1">
      <alignment wrapText="1"/>
      <protection/>
    </xf>
    <xf numFmtId="3" fontId="0" fillId="0" borderId="0" xfId="72" applyNumberFormat="1" applyFont="1" applyFill="1" applyBorder="1" applyAlignment="1">
      <alignment horizontal="right" wrapText="1"/>
      <protection/>
    </xf>
    <xf numFmtId="3" fontId="8" fillId="0" borderId="0" xfId="72" applyNumberFormat="1" applyFont="1" applyFill="1" applyBorder="1" applyAlignment="1">
      <alignment horizontal="right" wrapText="1"/>
      <protection/>
    </xf>
    <xf numFmtId="0" fontId="8" fillId="0" borderId="0" xfId="0" applyFont="1" applyBorder="1" applyAlignment="1">
      <alignment/>
    </xf>
    <xf numFmtId="0" fontId="0" fillId="0" borderId="0" xfId="0" applyFont="1" applyAlignment="1">
      <alignment/>
    </xf>
    <xf numFmtId="0" fontId="35" fillId="0" borderId="0" xfId="59" applyFont="1" applyFill="1" applyBorder="1" applyAlignment="1">
      <alignment horizontal="left"/>
      <protection/>
    </xf>
    <xf numFmtId="9" fontId="8" fillId="0" borderId="0" xfId="81" applyFont="1" applyFill="1" applyAlignment="1">
      <alignment/>
    </xf>
    <xf numFmtId="0" fontId="0" fillId="0" borderId="0" xfId="0" applyFont="1" applyAlignment="1">
      <alignment/>
    </xf>
    <xf numFmtId="3" fontId="35" fillId="0" borderId="0" xfId="59"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 fillId="0" borderId="0" xfId="53" applyAlignment="1">
      <alignment/>
    </xf>
    <xf numFmtId="0" fontId="48" fillId="0" borderId="0" xfId="53" applyFont="1" applyAlignment="1">
      <alignment/>
    </xf>
    <xf numFmtId="3" fontId="0" fillId="0" borderId="0" xfId="75"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35" fillId="0" borderId="12" xfId="76" applyNumberFormat="1" applyFont="1" applyFill="1" applyBorder="1" applyAlignment="1">
      <alignment horizontal="right" vertical="center"/>
      <protection/>
    </xf>
    <xf numFmtId="0" fontId="35" fillId="0" borderId="12" xfId="76" applyNumberFormat="1" applyFont="1" applyFill="1" applyBorder="1" applyAlignment="1">
      <alignment horizontal="right"/>
      <protection/>
    </xf>
    <xf numFmtId="3" fontId="3" fillId="0" borderId="0" xfId="75" applyNumberFormat="1" applyFont="1" applyFill="1" applyBorder="1" applyAlignment="1">
      <alignment horizontal="right" wrapText="1"/>
      <protection/>
    </xf>
    <xf numFmtId="0" fontId="50" fillId="0" borderId="0" xfId="0" applyFont="1" applyBorder="1" applyAlignment="1">
      <alignment/>
    </xf>
    <xf numFmtId="0" fontId="0" fillId="0" borderId="0" xfId="0" applyFont="1" applyFill="1" applyBorder="1" applyAlignment="1" quotePrefix="1">
      <alignment horizontal="left" indent="1"/>
    </xf>
    <xf numFmtId="0" fontId="0" fillId="0" borderId="0" xfId="0" applyBorder="1" applyAlignment="1">
      <alignment/>
    </xf>
    <xf numFmtId="0" fontId="31" fillId="0" borderId="0" xfId="0" applyFont="1" applyBorder="1" applyAlignment="1">
      <alignment/>
    </xf>
    <xf numFmtId="0" fontId="3" fillId="0" borderId="0" xfId="59" applyFont="1" applyFill="1" applyBorder="1" applyAlignment="1">
      <alignment horizontal="left" wrapText="1" indent="1"/>
      <protection/>
    </xf>
    <xf numFmtId="3" fontId="3" fillId="0" borderId="0" xfId="59" applyNumberFormat="1" applyFont="1" applyFill="1" applyBorder="1" applyAlignment="1">
      <alignment horizontal="right" wrapText="1"/>
      <protection/>
    </xf>
    <xf numFmtId="3" fontId="0" fillId="0" borderId="0" xfId="0" applyNumberFormat="1" applyFont="1" applyBorder="1" applyAlignment="1">
      <alignment/>
    </xf>
    <xf numFmtId="0" fontId="3" fillId="0" borderId="0" xfId="59" applyFont="1" applyFill="1" applyBorder="1" applyAlignment="1">
      <alignment horizontal="right" wrapText="1"/>
      <protection/>
    </xf>
    <xf numFmtId="0" fontId="8" fillId="0" borderId="0" xfId="0" applyFont="1" applyFill="1" applyBorder="1" applyAlignment="1">
      <alignment/>
    </xf>
    <xf numFmtId="3" fontId="8" fillId="0" borderId="0" xfId="81" applyNumberFormat="1" applyFont="1" applyFill="1" applyBorder="1" applyAlignment="1">
      <alignment/>
    </xf>
    <xf numFmtId="0" fontId="35" fillId="0" borderId="0" xfId="59" applyFont="1" applyFill="1" applyBorder="1" applyAlignment="1">
      <alignment horizontal="left" wrapText="1"/>
      <protection/>
    </xf>
    <xf numFmtId="0" fontId="51" fillId="0" borderId="0" xfId="0" applyFont="1" applyAlignment="1">
      <alignment/>
    </xf>
    <xf numFmtId="3" fontId="3" fillId="0" borderId="0" xfId="73" applyNumberFormat="1" applyFont="1" applyFill="1" applyBorder="1" applyAlignment="1">
      <alignment horizontal="right" wrapText="1"/>
      <protection/>
    </xf>
    <xf numFmtId="0" fontId="3" fillId="0" borderId="12" xfId="71" applyNumberFormat="1" applyFont="1" applyFill="1" applyBorder="1" applyAlignment="1">
      <alignment horizontal="right"/>
      <protection/>
    </xf>
    <xf numFmtId="3" fontId="3" fillId="0" borderId="12" xfId="71" applyNumberFormat="1" applyFont="1" applyFill="1" applyBorder="1" applyAlignment="1">
      <alignment horizontal="right"/>
      <protection/>
    </xf>
    <xf numFmtId="1" fontId="3" fillId="0" borderId="12" xfId="71" applyNumberFormat="1" applyFont="1" applyFill="1" applyBorder="1" applyAlignment="1">
      <alignment horizontal="right"/>
      <protection/>
    </xf>
    <xf numFmtId="0" fontId="35" fillId="0" borderId="0" xfId="70" applyFont="1" applyFill="1" applyBorder="1" applyAlignment="1">
      <alignment horizontal="left" wrapText="1" inden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8" fillId="0" borderId="13" xfId="0" applyFont="1" applyFill="1" applyBorder="1" applyAlignment="1">
      <alignment/>
    </xf>
    <xf numFmtId="0" fontId="3" fillId="0" borderId="0" xfId="63" applyFont="1" applyFill="1" applyBorder="1" applyAlignment="1">
      <alignment horizontal="right" wrapText="1"/>
      <protection/>
    </xf>
    <xf numFmtId="0" fontId="3" fillId="0" borderId="0" xfId="63" applyBorder="1">
      <alignment/>
      <protection/>
    </xf>
    <xf numFmtId="0" fontId="52" fillId="0" borderId="0" xfId="0" applyFont="1" applyAlignment="1">
      <alignment/>
    </xf>
    <xf numFmtId="0" fontId="3" fillId="0" borderId="0" xfId="64" applyFont="1" applyFill="1" applyBorder="1" applyAlignment="1">
      <alignment horizontal="left" wrapText="1" indent="1"/>
      <protection/>
    </xf>
    <xf numFmtId="0" fontId="3" fillId="0" borderId="0" xfId="64" applyFont="1" applyFill="1" applyBorder="1" applyAlignment="1">
      <alignment horizontal="left" wrapText="1" indent="2"/>
      <protection/>
    </xf>
    <xf numFmtId="0" fontId="35" fillId="0" borderId="0" xfId="64" applyFont="1" applyFill="1" applyBorder="1" applyAlignment="1">
      <alignment horizontal="left" wrapText="1"/>
      <protection/>
    </xf>
    <xf numFmtId="3" fontId="41" fillId="0" borderId="0" xfId="0" applyNumberFormat="1" applyFont="1" applyFill="1" applyBorder="1" applyAlignment="1">
      <alignment horizontal="left"/>
    </xf>
    <xf numFmtId="3" fontId="3" fillId="0" borderId="0" xfId="64" applyNumberFormat="1" applyFont="1" applyFill="1" applyBorder="1" applyAlignment="1">
      <alignment horizontal="right" wrapText="1"/>
      <protection/>
    </xf>
    <xf numFmtId="3" fontId="3" fillId="0" borderId="0" xfId="64" applyNumberFormat="1" applyBorder="1">
      <alignment/>
      <protection/>
    </xf>
    <xf numFmtId="3" fontId="0" fillId="0" borderId="0" xfId="81" applyNumberFormat="1" applyFont="1" applyFill="1" applyBorder="1" applyAlignment="1">
      <alignment horizontal="right"/>
    </xf>
    <xf numFmtId="179" fontId="0" fillId="0" borderId="10" xfId="68" applyNumberFormat="1" applyFont="1" applyFill="1" applyBorder="1" applyAlignment="1">
      <alignment horizontal="left" wrapText="1" indent="1"/>
      <protection/>
    </xf>
    <xf numFmtId="3" fontId="0" fillId="0" borderId="10" xfId="0" applyNumberFormat="1" applyFont="1" applyBorder="1" applyAlignment="1">
      <alignment/>
    </xf>
    <xf numFmtId="3" fontId="8" fillId="0" borderId="11" xfId="0" applyNumberFormat="1" applyFont="1" applyFill="1" applyBorder="1" applyAlignment="1">
      <alignment horizontal="right"/>
    </xf>
    <xf numFmtId="0" fontId="0" fillId="0" borderId="11" xfId="0" applyFont="1" applyBorder="1" applyAlignment="1">
      <alignment/>
    </xf>
    <xf numFmtId="3" fontId="3" fillId="0" borderId="11" xfId="64" applyNumberFormat="1" applyFont="1" applyFill="1" applyBorder="1" applyAlignment="1">
      <alignment horizontal="right" wrapText="1"/>
      <protection/>
    </xf>
    <xf numFmtId="0" fontId="0" fillId="0" borderId="0" xfId="0" applyFont="1" applyBorder="1" applyAlignment="1">
      <alignment horizontal="left"/>
    </xf>
    <xf numFmtId="3" fontId="3" fillId="0" borderId="0" xfId="64" applyNumberFormat="1" applyFont="1" applyBorder="1" applyAlignment="1">
      <alignment horizontal="right"/>
      <protection/>
    </xf>
    <xf numFmtId="0" fontId="4" fillId="0" borderId="0" xfId="53" applyAlignment="1">
      <alignment horizontal="left"/>
    </xf>
    <xf numFmtId="0" fontId="7" fillId="0" borderId="0" xfId="0" applyFont="1" applyBorder="1" applyAlignment="1">
      <alignment wrapText="1"/>
    </xf>
    <xf numFmtId="0" fontId="7" fillId="0" borderId="0" xfId="0" applyFont="1" applyFill="1" applyBorder="1" applyAlignment="1">
      <alignment vertical="top" wrapText="1"/>
    </xf>
    <xf numFmtId="0" fontId="7" fillId="0" borderId="0" xfId="0" applyFont="1" applyBorder="1" applyAlignment="1">
      <alignment vertical="top" wrapText="1"/>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34" fillId="0" borderId="14" xfId="0" applyFont="1" applyBorder="1" applyAlignment="1">
      <alignment vertical="top" wrapText="1"/>
    </xf>
    <xf numFmtId="0" fontId="7" fillId="0" borderId="15" xfId="0" applyFont="1" applyBorder="1" applyAlignment="1">
      <alignment vertical="top" wrapText="1"/>
    </xf>
    <xf numFmtId="0" fontId="7"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1" xfId="0" applyNumberFormat="1" applyFont="1" applyBorder="1" applyAlignment="1">
      <alignment vertical="top" wrapText="1"/>
    </xf>
    <xf numFmtId="0" fontId="0" fillId="0" borderId="11" xfId="0" applyFont="1" applyBorder="1" applyAlignment="1">
      <alignment wrapText="1"/>
    </xf>
    <xf numFmtId="0" fontId="29" fillId="0" borderId="0" xfId="0" applyFont="1" applyBorder="1" applyAlignment="1">
      <alignment/>
    </xf>
    <xf numFmtId="0" fontId="30" fillId="0" borderId="0" xfId="0" applyFont="1" applyAlignment="1">
      <alignment/>
    </xf>
    <xf numFmtId="0" fontId="0" fillId="0" borderId="0" xfId="0" applyAlignment="1">
      <alignment wrapText="1"/>
    </xf>
    <xf numFmtId="0" fontId="7" fillId="0" borderId="0" xfId="0" applyFont="1" applyAlignment="1">
      <alignment wrapText="1"/>
    </xf>
    <xf numFmtId="0" fontId="7" fillId="0" borderId="0" xfId="0" applyNumberFormat="1" applyFont="1" applyAlignment="1">
      <alignment vertical="top" wrapText="1"/>
    </xf>
    <xf numFmtId="0" fontId="7" fillId="0" borderId="0" xfId="0" applyNumberFormat="1" applyFont="1" applyAlignment="1">
      <alignment wrapText="1"/>
    </xf>
    <xf numFmtId="0" fontId="7" fillId="0" borderId="13" xfId="0" applyFont="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wrapText="1"/>
    </xf>
    <xf numFmtId="0" fontId="7" fillId="0" borderId="0" xfId="0" applyFont="1" applyAlignment="1">
      <alignment vertical="top" wrapText="1"/>
    </xf>
    <xf numFmtId="2" fontId="7" fillId="0" borderId="0" xfId="0" applyNumberFormat="1" applyFont="1" applyFill="1" applyBorder="1" applyAlignment="1">
      <alignment vertical="top" wrapText="1"/>
    </xf>
    <xf numFmtId="2" fontId="0" fillId="0" borderId="0" xfId="0" applyNumberFormat="1" applyBorder="1" applyAlignment="1">
      <alignment wrapText="1"/>
    </xf>
    <xf numFmtId="2" fontId="7" fillId="0" borderId="0" xfId="0" applyNumberFormat="1" applyFont="1" applyBorder="1" applyAlignment="1">
      <alignment horizontal="left" vertical="top" wrapText="1"/>
    </xf>
    <xf numFmtId="2" fontId="34" fillId="0" borderId="14" xfId="0" applyNumberFormat="1" applyFont="1" applyBorder="1" applyAlignment="1">
      <alignment horizontal="left" vertical="top" wrapText="1"/>
    </xf>
    <xf numFmtId="2" fontId="34" fillId="0" borderId="15" xfId="0" applyNumberFormat="1" applyFont="1" applyBorder="1" applyAlignment="1">
      <alignment horizontal="left" vertical="top" wrapText="1"/>
    </xf>
    <xf numFmtId="2" fontId="34" fillId="0" borderId="16" xfId="0" applyNumberFormat="1" applyFont="1" applyBorder="1" applyAlignment="1">
      <alignment horizontal="left" vertical="top" wrapText="1"/>
    </xf>
    <xf numFmtId="0" fontId="8" fillId="0" borderId="0" xfId="0" applyFont="1" applyFill="1" applyBorder="1" applyAlignment="1">
      <alignment wrapText="1"/>
    </xf>
    <xf numFmtId="0" fontId="0" fillId="0" borderId="0" xfId="0" applyFont="1" applyAlignment="1">
      <alignment wrapText="1"/>
    </xf>
    <xf numFmtId="2" fontId="7" fillId="0" borderId="0" xfId="0" applyNumberFormat="1" applyFont="1" applyFill="1" applyBorder="1" applyAlignment="1">
      <alignment horizontal="left" vertical="top" wrapText="1"/>
    </xf>
    <xf numFmtId="3" fontId="7" fillId="0" borderId="0" xfId="0" applyNumberFormat="1" applyFont="1" applyFill="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0" fillId="0" borderId="0" xfId="0" applyFont="1" applyFill="1" applyAlignment="1">
      <alignment wrapText="1"/>
    </xf>
    <xf numFmtId="3" fontId="7" fillId="0" borderId="0" xfId="0" applyNumberFormat="1" applyFont="1" applyAlignment="1">
      <alignment wrapText="1"/>
    </xf>
    <xf numFmtId="3" fontId="7" fillId="0" borderId="0" xfId="0" applyNumberFormat="1" applyFont="1" applyFill="1" applyBorder="1" applyAlignment="1">
      <alignment vertical="top" wrapText="1"/>
    </xf>
    <xf numFmtId="3" fontId="34" fillId="0" borderId="17" xfId="0" applyNumberFormat="1" applyFont="1" applyBorder="1" applyAlignment="1">
      <alignment vertical="top" wrapText="1"/>
    </xf>
    <xf numFmtId="3" fontId="7" fillId="0" borderId="0" xfId="0" applyNumberFormat="1"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wrapText="1"/>
    </xf>
    <xf numFmtId="179" fontId="0" fillId="0" borderId="13" xfId="68" applyNumberFormat="1" applyFont="1" applyFill="1" applyBorder="1" applyAlignment="1">
      <alignment horizontal="left" wrapText="1"/>
      <protection/>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34" fillId="0" borderId="14" xfId="0" applyFont="1" applyFill="1" applyBorder="1" applyAlignment="1">
      <alignment vertical="top" wrapText="1"/>
    </xf>
    <xf numFmtId="0" fontId="7" fillId="0" borderId="15" xfId="0" applyFont="1" applyFill="1" applyBorder="1" applyAlignment="1">
      <alignment vertical="top"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34"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left" wrapText="1"/>
    </xf>
    <xf numFmtId="0" fontId="7"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13"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3" fillId="0" borderId="17" xfId="75"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7" fillId="0" borderId="0" xfId="0" applyFont="1" applyFill="1" applyBorder="1" applyAlignment="1">
      <alignment wrapText="1"/>
    </xf>
    <xf numFmtId="0" fontId="35" fillId="0" borderId="0" xfId="61" applyFont="1" applyFill="1" applyBorder="1" applyAlignment="1">
      <alignment wrapText="1"/>
      <protection/>
    </xf>
    <xf numFmtId="0" fontId="8" fillId="0" borderId="0" xfId="0" applyFont="1" applyBorder="1" applyAlignment="1">
      <alignment/>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0" xfId="0" applyFont="1" applyBorder="1" applyAlignment="1">
      <alignmen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13 Self-harm by prison" xfId="62"/>
    <cellStyle name="Normal_2.3 Self-harm by age" xfId="63"/>
    <cellStyle name="Normal_2.6 Self-harm by status" xfId="64"/>
    <cellStyle name="Normal_2.8 Self-harm by nationality" xfId="65"/>
    <cellStyle name="Normal_3.1" xfId="66"/>
    <cellStyle name="Normal_3.3" xfId="67"/>
    <cellStyle name="Normal_5 Assaults by status" xfId="68"/>
    <cellStyle name="Normal_5 Self-harm by time in" xfId="69"/>
    <cellStyle name="Normal_6 Self-harmers by time in" xfId="70"/>
    <cellStyle name="Normal_6.12" xfId="71"/>
    <cellStyle name="Normal_6.8" xfId="72"/>
    <cellStyle name="Normal_7 Self-harm by ethnicity" xfId="73"/>
    <cellStyle name="Normal_9 Ind self-harm by nationality" xfId="74"/>
    <cellStyle name="Normal_C2" xfId="75"/>
    <cellStyle name="Normal_C4" xfId="76"/>
    <cellStyle name="Normal_C5" xfId="77"/>
    <cellStyle name="Normal_F7" xfId="78"/>
    <cellStyle name="Note" xfId="79"/>
    <cellStyle name="Output" xfId="80"/>
    <cellStyle name="Percent"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PageLayoutView="0" workbookViewId="0" topLeftCell="A1">
      <selection activeCell="A1" sqref="A1"/>
    </sheetView>
  </sheetViews>
  <sheetFormatPr defaultColWidth="9.140625" defaultRowHeight="12.75"/>
  <cols>
    <col min="1" max="1" width="95.7109375" style="89" customWidth="1"/>
    <col min="2" max="2" width="57.140625" style="19" customWidth="1"/>
    <col min="3" max="3" width="7.28125" style="9" customWidth="1"/>
    <col min="4" max="4" width="8.8515625" style="89" customWidth="1"/>
    <col min="5" max="5" width="72.140625" style="9" customWidth="1"/>
    <col min="6" max="16384" width="9.140625" style="9" customWidth="1"/>
  </cols>
  <sheetData>
    <row r="1" ht="18">
      <c r="A1" s="213" t="s">
        <v>359</v>
      </c>
    </row>
    <row r="2" ht="14.25">
      <c r="A2" s="240" t="s">
        <v>399</v>
      </c>
    </row>
    <row r="4" spans="1:4" s="39" customFormat="1" ht="15.75">
      <c r="A4" s="126" t="s">
        <v>244</v>
      </c>
      <c r="B4" s="167"/>
      <c r="D4" s="86"/>
    </row>
    <row r="5" spans="1:4" s="39" customFormat="1" ht="14.25">
      <c r="A5" s="127"/>
      <c r="B5" s="19"/>
      <c r="D5" s="86"/>
    </row>
    <row r="6" spans="1:5" s="87" customFormat="1" ht="15">
      <c r="A6" s="128" t="s">
        <v>245</v>
      </c>
      <c r="B6" s="166" t="s">
        <v>255</v>
      </c>
      <c r="D6" s="94"/>
      <c r="E6" s="28"/>
    </row>
    <row r="7" spans="1:5" s="19" customFormat="1" ht="15">
      <c r="A7" s="130"/>
      <c r="B7" s="129"/>
      <c r="D7" s="95"/>
      <c r="E7" s="94"/>
    </row>
    <row r="8" spans="1:5" ht="15">
      <c r="A8" s="128" t="s">
        <v>246</v>
      </c>
      <c r="B8" s="166" t="s">
        <v>256</v>
      </c>
      <c r="D8" s="96"/>
      <c r="E8" s="97"/>
    </row>
    <row r="9" spans="1:5" s="19" customFormat="1" ht="15">
      <c r="A9" s="130"/>
      <c r="B9" s="129"/>
      <c r="D9" s="96"/>
      <c r="E9" s="98"/>
    </row>
    <row r="10" spans="1:5" s="19" customFormat="1" ht="15">
      <c r="A10" s="128" t="s">
        <v>247</v>
      </c>
      <c r="B10" s="166" t="s">
        <v>257</v>
      </c>
      <c r="D10" s="96"/>
      <c r="E10" s="98"/>
    </row>
    <row r="11" spans="1:5" s="19" customFormat="1" ht="15">
      <c r="A11" s="130"/>
      <c r="B11" s="129"/>
      <c r="D11" s="96"/>
      <c r="E11" s="98"/>
    </row>
    <row r="12" spans="1:5" s="19" customFormat="1" ht="15">
      <c r="A12" s="128" t="s">
        <v>248</v>
      </c>
      <c r="B12" s="168" t="s">
        <v>258</v>
      </c>
      <c r="C12" s="24"/>
      <c r="D12" s="99"/>
      <c r="E12" s="28"/>
    </row>
    <row r="13" spans="1:4" s="19" customFormat="1" ht="15">
      <c r="A13" s="128"/>
      <c r="B13" s="131"/>
      <c r="C13" s="24"/>
      <c r="D13" s="88"/>
    </row>
    <row r="14" spans="1:4" s="19" customFormat="1" ht="15">
      <c r="A14" s="128" t="s">
        <v>249</v>
      </c>
      <c r="B14" s="168" t="s">
        <v>259</v>
      </c>
      <c r="C14" s="24"/>
      <c r="D14" s="88"/>
    </row>
    <row r="15" spans="1:4" s="19" customFormat="1" ht="15">
      <c r="A15" s="128"/>
      <c r="B15" s="131"/>
      <c r="C15" s="24"/>
      <c r="D15" s="88"/>
    </row>
    <row r="16" spans="1:4" s="19" customFormat="1" ht="15">
      <c r="A16" s="128" t="s">
        <v>250</v>
      </c>
      <c r="B16" s="166" t="s">
        <v>260</v>
      </c>
      <c r="C16" s="24"/>
      <c r="D16" s="88"/>
    </row>
    <row r="17" spans="1:4" s="19" customFormat="1" ht="15">
      <c r="A17" s="128"/>
      <c r="B17" s="132"/>
      <c r="C17" s="24"/>
      <c r="D17" s="88"/>
    </row>
    <row r="18" spans="1:4" s="19" customFormat="1" ht="15">
      <c r="A18" s="128" t="s">
        <v>251</v>
      </c>
      <c r="B18" s="196" t="s">
        <v>261</v>
      </c>
      <c r="D18" s="88"/>
    </row>
    <row r="19" spans="1:4" s="19" customFormat="1" ht="15">
      <c r="A19" s="130"/>
      <c r="B19" s="131"/>
      <c r="D19" s="88"/>
    </row>
    <row r="20" spans="1:4" s="19" customFormat="1" ht="15">
      <c r="A20" s="128" t="s">
        <v>252</v>
      </c>
      <c r="B20" s="168" t="s">
        <v>262</v>
      </c>
      <c r="D20" s="88"/>
    </row>
    <row r="21" spans="1:4" s="19" customFormat="1" ht="15">
      <c r="A21" s="128"/>
      <c r="B21" s="131"/>
      <c r="D21" s="88"/>
    </row>
    <row r="22" spans="1:2" ht="15">
      <c r="A22" s="128" t="s">
        <v>253</v>
      </c>
      <c r="B22" s="168" t="s">
        <v>263</v>
      </c>
    </row>
    <row r="23" spans="1:2" ht="15">
      <c r="A23" s="130"/>
      <c r="B23" s="131"/>
    </row>
    <row r="24" spans="1:2" ht="15">
      <c r="A24" s="133" t="s">
        <v>254</v>
      </c>
      <c r="B24" s="166" t="s">
        <v>264</v>
      </c>
    </row>
    <row r="25" spans="1:2" ht="15">
      <c r="A25" s="133"/>
      <c r="B25" s="129"/>
    </row>
    <row r="26" spans="1:2" ht="15">
      <c r="A26" s="133" t="s">
        <v>270</v>
      </c>
      <c r="B26" s="196" t="s">
        <v>265</v>
      </c>
    </row>
    <row r="27" spans="1:2" ht="15">
      <c r="A27" s="133"/>
      <c r="B27" s="129"/>
    </row>
    <row r="28" spans="1:2" ht="15">
      <c r="A28" s="133" t="s">
        <v>271</v>
      </c>
      <c r="B28" s="166" t="s">
        <v>266</v>
      </c>
    </row>
    <row r="29" spans="1:2" ht="15">
      <c r="A29" s="133"/>
      <c r="B29" s="129"/>
    </row>
    <row r="30" spans="1:2" ht="15">
      <c r="A30" s="133" t="s">
        <v>272</v>
      </c>
      <c r="B30" s="166" t="s">
        <v>267</v>
      </c>
    </row>
    <row r="31" spans="1:2" ht="15">
      <c r="A31" s="133"/>
      <c r="B31" s="129"/>
    </row>
    <row r="32" spans="1:2" ht="15">
      <c r="A32" s="133" t="s">
        <v>273</v>
      </c>
      <c r="B32" s="166" t="s">
        <v>268</v>
      </c>
    </row>
    <row r="33" spans="1:2" ht="15">
      <c r="A33" s="133"/>
      <c r="B33" s="129"/>
    </row>
    <row r="34" spans="1:2" ht="15">
      <c r="A34" s="133" t="s">
        <v>274</v>
      </c>
      <c r="B34" s="166" t="s">
        <v>269</v>
      </c>
    </row>
  </sheetData>
  <sheetProtection/>
  <hyperlinks>
    <hyperlink ref="B6" location="'2.1 Self-harm summary'!A1" display="Table 2.1"/>
    <hyperlink ref="B8" location="'2.2 Self-harm by method'!A1" display="Table 2.2"/>
    <hyperlink ref="B10" location="'2.3 Self-harm by age'!A1" display="Table 2.3"/>
    <hyperlink ref="B12" location="'2.4 Ind self-harming by age'!A1" display="Table 2.4"/>
    <hyperlink ref="B14" location="'2.5 Self-harm by time in'!A1" display="Table 2.5"/>
    <hyperlink ref="B16" location="'2.6 Self-harm by status'!A1" display="Table 2.6"/>
    <hyperlink ref="B20" location="'2.8 Self-harm by nationality'!A1" display="Table 2.8"/>
    <hyperlink ref="B22" location="'2.9 Ind self-harm nationality'!A1" display="Table 2.9"/>
    <hyperlink ref="B24" location="'2.10 Self-harm by location'!A1" display="Table 2.10"/>
    <hyperlink ref="B28" location="'2.12 Self-harm frequency'!A1" display="Table 2.12"/>
    <hyperlink ref="B30" location="'2.13 Self-harm by prison'!A1" display="Table 2.13"/>
    <hyperlink ref="B32" location="'2.14 Major prison changes'!A1" display="Table 2.14"/>
    <hyperlink ref="B18" location="'2.7 Self-harm by ethnicity'!A1" display="Table 2.7"/>
    <hyperlink ref="B26" location="'2.11 Self-harm hosp attendance'!A1" display="Table 2.11"/>
    <hyperlink ref="B34" location="'2.15 Notes'!A1" display="Table 2.15"/>
    <hyperlink ref="A2" r:id="rId1" display="https://www.gov.uk/government/collections/safety-in-custody-statistics"/>
  </hyperlinks>
  <printOptions/>
  <pageMargins left="0.75" right="0.75" top="1" bottom="1" header="0.5" footer="0.5"/>
  <pageSetup fitToHeight="1" fitToWidth="1" horizontalDpi="600" verticalDpi="600" orientation="landscape" paperSize="9" scale="85" r:id="rId2"/>
</worksheet>
</file>

<file path=xl/worksheets/sheet10.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6384" width="9.140625" style="9" customWidth="1"/>
  </cols>
  <sheetData>
    <row r="1" spans="1:10" ht="15.75">
      <c r="A1" s="47" t="s">
        <v>350</v>
      </c>
      <c r="B1" s="125"/>
      <c r="C1" s="125"/>
      <c r="D1" s="125"/>
      <c r="E1" s="125"/>
      <c r="F1" s="125"/>
      <c r="G1" s="125"/>
      <c r="H1" s="27"/>
      <c r="I1" s="72"/>
      <c r="J1" s="72"/>
    </row>
    <row r="2" spans="1:10" ht="12.75">
      <c r="A2" s="48"/>
      <c r="B2" s="71"/>
      <c r="C2" s="71"/>
      <c r="D2" s="71"/>
      <c r="E2" s="71"/>
      <c r="F2" s="71"/>
      <c r="G2" s="71"/>
      <c r="H2" s="72"/>
      <c r="I2" s="72"/>
      <c r="J2" s="72"/>
    </row>
    <row r="3" spans="1:10" ht="13.5" thickBot="1">
      <c r="A3" s="48"/>
      <c r="B3" s="71"/>
      <c r="C3" s="71"/>
      <c r="D3" s="71"/>
      <c r="E3" s="71"/>
      <c r="F3" s="71"/>
      <c r="G3" s="71"/>
      <c r="H3" s="72"/>
      <c r="I3" s="72"/>
      <c r="J3" s="72"/>
    </row>
    <row r="4" spans="1:10" ht="12.75">
      <c r="A4" s="65" t="s">
        <v>349</v>
      </c>
      <c r="B4" s="35">
        <v>2004</v>
      </c>
      <c r="C4" s="35">
        <v>2005</v>
      </c>
      <c r="D4" s="35">
        <v>2006</v>
      </c>
      <c r="E4" s="35">
        <v>2007</v>
      </c>
      <c r="F4" s="35">
        <v>2008</v>
      </c>
      <c r="G4" s="35">
        <v>2009</v>
      </c>
      <c r="H4" s="35">
        <v>2010</v>
      </c>
      <c r="I4" s="35">
        <v>2011</v>
      </c>
      <c r="J4" s="35">
        <v>2012</v>
      </c>
    </row>
    <row r="5" spans="1:10" ht="12.75">
      <c r="A5" s="66"/>
      <c r="B5" s="77"/>
      <c r="C5" s="77"/>
      <c r="D5" s="77"/>
      <c r="E5" s="77"/>
      <c r="F5" s="77"/>
      <c r="G5" s="77"/>
      <c r="I5" s="26"/>
      <c r="J5" s="26"/>
    </row>
    <row r="6" spans="1:10" s="19" customFormat="1" ht="14.25">
      <c r="A6" s="50" t="s">
        <v>2</v>
      </c>
      <c r="B6" s="73"/>
      <c r="C6" s="73"/>
      <c r="D6" s="73"/>
      <c r="E6" s="73"/>
      <c r="F6" s="73"/>
      <c r="G6" s="73"/>
      <c r="H6" s="12"/>
      <c r="I6" s="25"/>
      <c r="J6" s="25"/>
    </row>
    <row r="7" spans="1:10" s="19" customFormat="1" ht="14.25">
      <c r="A7" s="50"/>
      <c r="B7" s="73"/>
      <c r="C7" s="73"/>
      <c r="D7" s="73"/>
      <c r="E7" s="73"/>
      <c r="F7" s="73"/>
      <c r="G7" s="73"/>
      <c r="H7" s="12"/>
      <c r="I7" s="25"/>
      <c r="J7" s="25"/>
    </row>
    <row r="8" spans="1:10" s="19" customFormat="1" ht="14.25">
      <c r="A8" s="50" t="s">
        <v>30</v>
      </c>
      <c r="B8" s="73"/>
      <c r="C8" s="73"/>
      <c r="D8" s="73"/>
      <c r="E8" s="73"/>
      <c r="F8" s="73"/>
      <c r="G8" s="73"/>
      <c r="H8" s="12"/>
      <c r="I8" s="25"/>
      <c r="J8" s="25"/>
    </row>
    <row r="9" spans="1:10" s="19" customFormat="1" ht="14.25">
      <c r="A9" s="50" t="s">
        <v>27</v>
      </c>
      <c r="B9" s="51">
        <v>5243</v>
      </c>
      <c r="C9" s="51">
        <v>5560</v>
      </c>
      <c r="D9" s="51">
        <v>5845</v>
      </c>
      <c r="E9" s="51">
        <v>6122</v>
      </c>
      <c r="F9" s="51">
        <v>6325</v>
      </c>
      <c r="G9" s="51">
        <v>6444</v>
      </c>
      <c r="H9" s="51">
        <v>6623</v>
      </c>
      <c r="I9" s="51">
        <v>6907</v>
      </c>
      <c r="J9" s="51">
        <v>6761</v>
      </c>
    </row>
    <row r="10" spans="1:10" ht="12.75">
      <c r="A10" s="54" t="s">
        <v>34</v>
      </c>
      <c r="B10" s="52">
        <v>127</v>
      </c>
      <c r="C10" s="52">
        <v>154</v>
      </c>
      <c r="D10" s="52">
        <v>178</v>
      </c>
      <c r="E10" s="52">
        <v>204</v>
      </c>
      <c r="F10" s="52">
        <v>196</v>
      </c>
      <c r="G10" s="52">
        <v>221</v>
      </c>
      <c r="H10" s="52">
        <v>267</v>
      </c>
      <c r="I10" s="52">
        <v>274</v>
      </c>
      <c r="J10" s="52">
        <v>193</v>
      </c>
    </row>
    <row r="11" spans="1:10" ht="12.75">
      <c r="A11" s="54" t="s">
        <v>22</v>
      </c>
      <c r="B11" s="52">
        <v>348</v>
      </c>
      <c r="C11" s="52">
        <v>346</v>
      </c>
      <c r="D11" s="52">
        <v>419</v>
      </c>
      <c r="E11" s="52">
        <v>435</v>
      </c>
      <c r="F11" s="52">
        <v>437</v>
      </c>
      <c r="G11" s="52">
        <v>429</v>
      </c>
      <c r="H11" s="52">
        <v>411</v>
      </c>
      <c r="I11" s="52">
        <v>433</v>
      </c>
      <c r="J11" s="52">
        <v>556</v>
      </c>
    </row>
    <row r="12" spans="1:10" ht="12.75">
      <c r="A12" s="54" t="s">
        <v>23</v>
      </c>
      <c r="B12" s="52">
        <v>4755</v>
      </c>
      <c r="C12" s="52">
        <v>5130</v>
      </c>
      <c r="D12" s="52">
        <v>5203</v>
      </c>
      <c r="E12" s="52">
        <v>5360</v>
      </c>
      <c r="F12" s="52">
        <v>5658</v>
      </c>
      <c r="G12" s="52">
        <v>6185</v>
      </c>
      <c r="H12" s="52">
        <v>5901</v>
      </c>
      <c r="I12" s="52">
        <v>6067</v>
      </c>
      <c r="J12" s="52">
        <v>5966</v>
      </c>
    </row>
    <row r="13" spans="1:10" ht="12.75">
      <c r="A13" s="25"/>
      <c r="B13" s="52"/>
      <c r="C13" s="52"/>
      <c r="D13" s="52"/>
      <c r="E13" s="52"/>
      <c r="F13" s="52"/>
      <c r="G13" s="52"/>
      <c r="H13" s="16"/>
      <c r="I13" s="14"/>
      <c r="J13" s="14"/>
    </row>
    <row r="14" spans="1:10" s="19" customFormat="1" ht="14.25">
      <c r="A14" s="50" t="s">
        <v>31</v>
      </c>
      <c r="B14" s="51"/>
      <c r="C14" s="51"/>
      <c r="D14" s="51"/>
      <c r="E14" s="51"/>
      <c r="F14" s="51"/>
      <c r="G14" s="51"/>
      <c r="H14" s="52"/>
      <c r="I14" s="14"/>
      <c r="J14" s="14"/>
    </row>
    <row r="15" spans="1:10" s="19" customFormat="1" ht="14.25">
      <c r="A15" s="50" t="s">
        <v>27</v>
      </c>
      <c r="B15" s="120">
        <v>4003</v>
      </c>
      <c r="C15" s="120">
        <v>4215</v>
      </c>
      <c r="D15" s="120">
        <v>4529</v>
      </c>
      <c r="E15" s="120">
        <v>4785</v>
      </c>
      <c r="F15" s="120">
        <v>4936</v>
      </c>
      <c r="G15" s="120">
        <v>5117</v>
      </c>
      <c r="H15" s="120">
        <v>5376</v>
      </c>
      <c r="I15" s="120">
        <v>5606</v>
      </c>
      <c r="J15" s="120">
        <v>5667</v>
      </c>
    </row>
    <row r="16" spans="1:10" ht="12.75">
      <c r="A16" s="54" t="s">
        <v>34</v>
      </c>
      <c r="B16" s="180">
        <v>99</v>
      </c>
      <c r="C16" s="180">
        <v>128</v>
      </c>
      <c r="D16" s="180">
        <v>149</v>
      </c>
      <c r="E16" s="180">
        <v>174</v>
      </c>
      <c r="F16" s="180">
        <v>167</v>
      </c>
      <c r="G16" s="180">
        <v>204</v>
      </c>
      <c r="H16" s="180">
        <v>245</v>
      </c>
      <c r="I16" s="14">
        <v>250</v>
      </c>
      <c r="J16" s="14">
        <v>178</v>
      </c>
    </row>
    <row r="17" spans="1:10" ht="12.75">
      <c r="A17" s="181" t="s">
        <v>218</v>
      </c>
      <c r="B17" s="180">
        <v>312</v>
      </c>
      <c r="C17" s="180">
        <v>309</v>
      </c>
      <c r="D17" s="180">
        <v>371</v>
      </c>
      <c r="E17" s="180">
        <v>384</v>
      </c>
      <c r="F17" s="180">
        <v>379</v>
      </c>
      <c r="G17" s="180">
        <v>368</v>
      </c>
      <c r="H17" s="180">
        <v>367</v>
      </c>
      <c r="I17" s="14">
        <v>395</v>
      </c>
      <c r="J17" s="14">
        <v>526</v>
      </c>
    </row>
    <row r="18" spans="1:10" ht="12.75">
      <c r="A18" s="54" t="s">
        <v>23</v>
      </c>
      <c r="B18" s="180">
        <v>3499</v>
      </c>
      <c r="C18" s="180">
        <v>3744</v>
      </c>
      <c r="D18" s="180">
        <v>3909</v>
      </c>
      <c r="E18" s="180">
        <v>4047</v>
      </c>
      <c r="F18" s="180">
        <v>4271</v>
      </c>
      <c r="G18" s="180">
        <v>4729</v>
      </c>
      <c r="H18" s="180">
        <v>4645</v>
      </c>
      <c r="I18" s="14">
        <v>4860</v>
      </c>
      <c r="J18" s="14">
        <v>4927</v>
      </c>
    </row>
    <row r="19" spans="1:10" ht="12.75">
      <c r="A19" s="66"/>
      <c r="B19" s="52"/>
      <c r="C19" s="52"/>
      <c r="D19" s="52"/>
      <c r="E19" s="52"/>
      <c r="F19" s="52"/>
      <c r="G19" s="52"/>
      <c r="H19" s="16"/>
      <c r="I19" s="113"/>
      <c r="J19" s="113"/>
    </row>
    <row r="20" spans="1:10" s="19" customFormat="1" ht="14.25">
      <c r="A20" s="50" t="s">
        <v>32</v>
      </c>
      <c r="B20" s="51"/>
      <c r="C20" s="51"/>
      <c r="D20" s="51"/>
      <c r="E20" s="51"/>
      <c r="F20" s="51"/>
      <c r="G20" s="51"/>
      <c r="H20" s="16"/>
      <c r="I20" s="113"/>
      <c r="J20" s="113"/>
    </row>
    <row r="21" spans="1:10" s="19" customFormat="1" ht="14.25">
      <c r="A21" s="50" t="s">
        <v>27</v>
      </c>
      <c r="B21" s="120">
        <v>1240</v>
      </c>
      <c r="C21" s="120">
        <v>1345</v>
      </c>
      <c r="D21" s="120">
        <v>1316</v>
      </c>
      <c r="E21" s="120">
        <v>1337</v>
      </c>
      <c r="F21" s="120">
        <v>1389</v>
      </c>
      <c r="G21" s="120">
        <v>1327</v>
      </c>
      <c r="H21" s="120">
        <v>1247</v>
      </c>
      <c r="I21" s="120">
        <v>1301</v>
      </c>
      <c r="J21" s="120">
        <v>1094</v>
      </c>
    </row>
    <row r="22" spans="1:10" ht="12.75">
      <c r="A22" s="54" t="s">
        <v>34</v>
      </c>
      <c r="B22" s="180">
        <v>28</v>
      </c>
      <c r="C22" s="180">
        <v>26</v>
      </c>
      <c r="D22" s="180">
        <v>29</v>
      </c>
      <c r="E22" s="180">
        <v>30</v>
      </c>
      <c r="F22" s="180">
        <v>29</v>
      </c>
      <c r="G22" s="180">
        <v>17</v>
      </c>
      <c r="H22" s="180">
        <v>22</v>
      </c>
      <c r="I22" s="113">
        <v>24</v>
      </c>
      <c r="J22" s="113">
        <v>15</v>
      </c>
    </row>
    <row r="23" spans="1:10" ht="12.75">
      <c r="A23" s="181" t="s">
        <v>218</v>
      </c>
      <c r="B23" s="180">
        <v>36</v>
      </c>
      <c r="C23" s="180">
        <v>37</v>
      </c>
      <c r="D23" s="180">
        <v>48</v>
      </c>
      <c r="E23" s="180">
        <v>51</v>
      </c>
      <c r="F23" s="180">
        <v>58</v>
      </c>
      <c r="G23" s="180">
        <v>61</v>
      </c>
      <c r="H23" s="180">
        <v>44</v>
      </c>
      <c r="I23" s="113">
        <v>38</v>
      </c>
      <c r="J23" s="113">
        <v>30</v>
      </c>
    </row>
    <row r="24" spans="1:10" ht="12.75">
      <c r="A24" s="54" t="s">
        <v>23</v>
      </c>
      <c r="B24" s="180">
        <v>1256</v>
      </c>
      <c r="C24" s="180">
        <v>1386</v>
      </c>
      <c r="D24" s="180">
        <v>1294</v>
      </c>
      <c r="E24" s="180">
        <v>1313</v>
      </c>
      <c r="F24" s="180">
        <v>1387</v>
      </c>
      <c r="G24" s="180">
        <v>1456</v>
      </c>
      <c r="H24" s="180">
        <v>1256</v>
      </c>
      <c r="I24" s="113">
        <v>1207</v>
      </c>
      <c r="J24" s="113">
        <v>1039</v>
      </c>
    </row>
    <row r="25" spans="1:10" ht="13.5" thickBot="1">
      <c r="A25" s="32"/>
      <c r="B25" s="75"/>
      <c r="C25" s="75"/>
      <c r="D25" s="75"/>
      <c r="E25" s="75"/>
      <c r="F25" s="75"/>
      <c r="G25" s="75"/>
      <c r="H25" s="93"/>
      <c r="I25" s="32"/>
      <c r="J25" s="32"/>
    </row>
    <row r="26" spans="1:10" ht="12.75">
      <c r="A26" s="295"/>
      <c r="B26" s="261"/>
      <c r="C26" s="261"/>
      <c r="D26" s="261"/>
      <c r="E26" s="261"/>
      <c r="F26" s="261"/>
      <c r="G26" s="261"/>
      <c r="H26" s="261"/>
      <c r="I26" s="261"/>
      <c r="J26" s="25"/>
    </row>
    <row r="27" spans="1:10" ht="16.5" customHeight="1">
      <c r="A27" s="285" t="s">
        <v>221</v>
      </c>
      <c r="B27" s="286"/>
      <c r="C27" s="286"/>
      <c r="D27" s="286"/>
      <c r="E27" s="286"/>
      <c r="F27" s="286"/>
      <c r="G27" s="286"/>
      <c r="H27" s="274"/>
      <c r="I27" s="255"/>
      <c r="J27" s="45"/>
    </row>
    <row r="28" spans="1:10" ht="43.5" customHeight="1">
      <c r="A28" s="285" t="s">
        <v>294</v>
      </c>
      <c r="B28" s="290"/>
      <c r="C28" s="290"/>
      <c r="D28" s="290"/>
      <c r="E28" s="290"/>
      <c r="F28" s="290"/>
      <c r="G28" s="290"/>
      <c r="H28" s="255"/>
      <c r="I28" s="255"/>
      <c r="J28" s="45"/>
    </row>
    <row r="29" spans="1:10" ht="57" customHeight="1">
      <c r="A29" s="285" t="s">
        <v>296</v>
      </c>
      <c r="B29" s="290"/>
      <c r="C29" s="290"/>
      <c r="D29" s="290"/>
      <c r="E29" s="290"/>
      <c r="F29" s="290"/>
      <c r="G29" s="290"/>
      <c r="H29" s="255"/>
      <c r="I29" s="255"/>
      <c r="J29" s="45"/>
    </row>
    <row r="30" spans="1:10" ht="81" customHeight="1">
      <c r="A30" s="297" t="s">
        <v>295</v>
      </c>
      <c r="B30" s="297"/>
      <c r="C30" s="297"/>
      <c r="D30" s="297"/>
      <c r="E30" s="297"/>
      <c r="F30" s="297"/>
      <c r="G30" s="297"/>
      <c r="H30" s="298"/>
      <c r="I30" s="255"/>
      <c r="J30" s="45"/>
    </row>
    <row r="31" spans="1:10" s="12" customFormat="1" ht="60" customHeight="1">
      <c r="A31" s="280" t="s">
        <v>310</v>
      </c>
      <c r="B31" s="281"/>
      <c r="C31" s="281"/>
      <c r="D31" s="281"/>
      <c r="E31" s="281"/>
      <c r="F31" s="281"/>
      <c r="G31" s="281"/>
      <c r="H31" s="249"/>
      <c r="I31" s="250"/>
      <c r="J31" s="30"/>
    </row>
  </sheetData>
  <sheetProtection/>
  <mergeCells count="6">
    <mergeCell ref="A30:I30"/>
    <mergeCell ref="A31:I31"/>
    <mergeCell ref="A26:I26"/>
    <mergeCell ref="A27:I27"/>
    <mergeCell ref="A28:I28"/>
    <mergeCell ref="A29:I2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A1" sqref="A1"/>
    </sheetView>
  </sheetViews>
  <sheetFormatPr defaultColWidth="9.140625" defaultRowHeight="12.75"/>
  <cols>
    <col min="1" max="1" width="24.140625" style="26" bestFit="1" customWidth="1"/>
    <col min="2" max="7" width="9.57421875" style="46" customWidth="1"/>
    <col min="8" max="10" width="9.57421875" style="26" customWidth="1"/>
    <col min="11" max="16384" width="9.140625" style="26" customWidth="1"/>
  </cols>
  <sheetData>
    <row r="1" spans="1:7" ht="15.75">
      <c r="A1" s="47" t="s">
        <v>282</v>
      </c>
      <c r="B1" s="22"/>
      <c r="C1" s="22"/>
      <c r="D1" s="22"/>
      <c r="E1" s="22"/>
      <c r="F1" s="22"/>
      <c r="G1" s="22"/>
    </row>
    <row r="2" spans="2:8" ht="12.75">
      <c r="B2" s="52"/>
      <c r="C2" s="52"/>
      <c r="D2" s="52"/>
      <c r="E2" s="52"/>
      <c r="F2" s="52"/>
      <c r="G2" s="52"/>
      <c r="H2" s="14"/>
    </row>
    <row r="3" spans="1:8" ht="13.5" thickBot="1">
      <c r="A3" s="32"/>
      <c r="B3" s="52"/>
      <c r="C3" s="52"/>
      <c r="D3" s="52"/>
      <c r="E3" s="52"/>
      <c r="F3" s="52"/>
      <c r="G3" s="52"/>
      <c r="H3" s="14"/>
    </row>
    <row r="4" spans="1:10" ht="14.25">
      <c r="A4" s="49" t="s">
        <v>229</v>
      </c>
      <c r="B4" s="35">
        <v>2004</v>
      </c>
      <c r="C4" s="35">
        <v>2005</v>
      </c>
      <c r="D4" s="35">
        <v>2006</v>
      </c>
      <c r="E4" s="35">
        <v>2007</v>
      </c>
      <c r="F4" s="35">
        <v>2008</v>
      </c>
      <c r="G4" s="35">
        <v>2009</v>
      </c>
      <c r="H4" s="35">
        <v>2010</v>
      </c>
      <c r="I4" s="35">
        <v>2011</v>
      </c>
      <c r="J4" s="35">
        <v>2012</v>
      </c>
    </row>
    <row r="5" spans="2:7" ht="12.75">
      <c r="B5" s="51"/>
      <c r="C5" s="51"/>
      <c r="D5" s="51"/>
      <c r="E5" s="51"/>
      <c r="F5" s="51"/>
      <c r="G5" s="51"/>
    </row>
    <row r="6" spans="1:9" s="24" customFormat="1" ht="14.25">
      <c r="A6" s="50" t="s">
        <v>8</v>
      </c>
      <c r="B6" s="51"/>
      <c r="C6" s="51"/>
      <c r="D6" s="51"/>
      <c r="E6" s="51"/>
      <c r="F6" s="51"/>
      <c r="G6" s="51"/>
      <c r="H6" s="26"/>
      <c r="I6" s="26"/>
    </row>
    <row r="7" spans="1:9" s="24" customFormat="1" ht="14.25">
      <c r="A7" s="26"/>
      <c r="B7" s="51"/>
      <c r="C7" s="51"/>
      <c r="D7" s="51"/>
      <c r="E7" s="51"/>
      <c r="F7" s="51"/>
      <c r="G7" s="51"/>
      <c r="H7" s="26"/>
      <c r="I7" s="26"/>
    </row>
    <row r="8" spans="1:9" s="24" customFormat="1" ht="14.25">
      <c r="A8" s="50" t="s">
        <v>30</v>
      </c>
      <c r="B8" s="51"/>
      <c r="C8" s="51"/>
      <c r="D8" s="51"/>
      <c r="E8" s="51"/>
      <c r="F8" s="51"/>
      <c r="G8" s="51"/>
      <c r="H8" s="50"/>
      <c r="I8" s="26"/>
    </row>
    <row r="9" spans="1:10" s="24" customFormat="1" ht="14.25">
      <c r="A9" s="50" t="s">
        <v>28</v>
      </c>
      <c r="B9" s="172">
        <v>19702</v>
      </c>
      <c r="C9" s="172">
        <v>23781</v>
      </c>
      <c r="D9" s="172">
        <v>23400</v>
      </c>
      <c r="E9" s="172">
        <v>23000</v>
      </c>
      <c r="F9" s="172">
        <v>25234</v>
      </c>
      <c r="G9" s="172">
        <v>24184</v>
      </c>
      <c r="H9" s="172">
        <v>26979</v>
      </c>
      <c r="I9" s="172">
        <v>24648</v>
      </c>
      <c r="J9" s="172">
        <v>23158</v>
      </c>
    </row>
    <row r="10" spans="1:10" ht="12.75">
      <c r="A10" s="78" t="s">
        <v>42</v>
      </c>
      <c r="B10" s="52">
        <v>260</v>
      </c>
      <c r="C10" s="52">
        <v>273</v>
      </c>
      <c r="D10" s="52">
        <v>444</v>
      </c>
      <c r="E10" s="52">
        <v>430</v>
      </c>
      <c r="F10" s="52">
        <v>410</v>
      </c>
      <c r="G10" s="52">
        <v>384</v>
      </c>
      <c r="H10" s="52">
        <v>459</v>
      </c>
      <c r="I10" s="52">
        <v>334</v>
      </c>
      <c r="J10" s="52">
        <v>240</v>
      </c>
    </row>
    <row r="11" spans="1:10" ht="12.75">
      <c r="A11" s="78" t="s">
        <v>43</v>
      </c>
      <c r="B11" s="52">
        <v>306</v>
      </c>
      <c r="C11" s="52">
        <v>380</v>
      </c>
      <c r="D11" s="52">
        <v>401</v>
      </c>
      <c r="E11" s="52">
        <v>362</v>
      </c>
      <c r="F11" s="52">
        <v>395</v>
      </c>
      <c r="G11" s="52">
        <v>313</v>
      </c>
      <c r="H11" s="52">
        <v>257</v>
      </c>
      <c r="I11" s="52">
        <v>282</v>
      </c>
      <c r="J11" s="52">
        <v>407</v>
      </c>
    </row>
    <row r="12" spans="1:10" ht="12.75">
      <c r="A12" s="78" t="s">
        <v>44</v>
      </c>
      <c r="B12" s="52">
        <v>52</v>
      </c>
      <c r="C12" s="52">
        <v>32</v>
      </c>
      <c r="D12" s="52">
        <v>48</v>
      </c>
      <c r="E12" s="52">
        <v>40</v>
      </c>
      <c r="F12" s="52">
        <v>46</v>
      </c>
      <c r="G12" s="52">
        <v>38</v>
      </c>
      <c r="H12" s="52">
        <v>52</v>
      </c>
      <c r="I12" s="52">
        <v>45</v>
      </c>
      <c r="J12" s="52">
        <v>47</v>
      </c>
    </row>
    <row r="13" spans="1:10" ht="12.75">
      <c r="A13" s="78" t="s">
        <v>45</v>
      </c>
      <c r="B13" s="52">
        <v>3348</v>
      </c>
      <c r="C13" s="52">
        <v>4261</v>
      </c>
      <c r="D13" s="52">
        <v>3534</v>
      </c>
      <c r="E13" s="52">
        <v>3166</v>
      </c>
      <c r="F13" s="52">
        <v>3168</v>
      </c>
      <c r="G13" s="52">
        <v>2592</v>
      </c>
      <c r="H13" s="52">
        <v>4529</v>
      </c>
      <c r="I13" s="52">
        <v>2252</v>
      </c>
      <c r="J13" s="52">
        <v>1844</v>
      </c>
    </row>
    <row r="14" spans="1:10" ht="12.75">
      <c r="A14" s="78" t="s">
        <v>46</v>
      </c>
      <c r="B14" s="52">
        <v>302</v>
      </c>
      <c r="C14" s="52">
        <v>394</v>
      </c>
      <c r="D14" s="52">
        <v>444</v>
      </c>
      <c r="E14" s="52">
        <v>513</v>
      </c>
      <c r="F14" s="52">
        <v>395</v>
      </c>
      <c r="G14" s="52">
        <v>242</v>
      </c>
      <c r="H14" s="52">
        <v>329</v>
      </c>
      <c r="I14" s="52">
        <v>406</v>
      </c>
      <c r="J14" s="52">
        <v>268</v>
      </c>
    </row>
    <row r="15" spans="1:10" ht="12.75">
      <c r="A15" s="78" t="s">
        <v>47</v>
      </c>
      <c r="B15" s="52">
        <v>11780</v>
      </c>
      <c r="C15" s="52">
        <v>14060</v>
      </c>
      <c r="D15" s="52">
        <v>13909</v>
      </c>
      <c r="E15" s="52">
        <v>13588</v>
      </c>
      <c r="F15" s="52">
        <v>16048</v>
      </c>
      <c r="G15" s="52">
        <v>12571</v>
      </c>
      <c r="H15" s="52">
        <v>16332</v>
      </c>
      <c r="I15" s="52">
        <v>16777</v>
      </c>
      <c r="J15" s="52">
        <v>15760</v>
      </c>
    </row>
    <row r="16" spans="1:10" ht="12.75">
      <c r="A16" s="78" t="s">
        <v>49</v>
      </c>
      <c r="B16" s="52">
        <v>1751</v>
      </c>
      <c r="C16" s="52">
        <v>2254</v>
      </c>
      <c r="D16" s="52">
        <v>2420</v>
      </c>
      <c r="E16" s="52">
        <v>2072</v>
      </c>
      <c r="F16" s="52">
        <v>2025</v>
      </c>
      <c r="G16" s="52">
        <v>1523</v>
      </c>
      <c r="H16" s="52">
        <v>2017</v>
      </c>
      <c r="I16" s="52">
        <v>1732</v>
      </c>
      <c r="J16" s="52">
        <v>2032</v>
      </c>
    </row>
    <row r="17" spans="1:10" ht="12.75">
      <c r="A17" s="78" t="s">
        <v>50</v>
      </c>
      <c r="B17" s="52">
        <v>1071</v>
      </c>
      <c r="C17" s="52">
        <v>1188</v>
      </c>
      <c r="D17" s="52">
        <v>1063</v>
      </c>
      <c r="E17" s="52">
        <v>1065</v>
      </c>
      <c r="F17" s="52">
        <v>1216</v>
      </c>
      <c r="G17" s="52">
        <v>1279</v>
      </c>
      <c r="H17" s="52">
        <v>1618</v>
      </c>
      <c r="I17" s="52">
        <v>1771</v>
      </c>
      <c r="J17" s="52">
        <v>1819</v>
      </c>
    </row>
    <row r="18" spans="1:10" ht="14.25">
      <c r="A18" s="78" t="s">
        <v>382</v>
      </c>
      <c r="B18" s="52">
        <v>832</v>
      </c>
      <c r="C18" s="52">
        <v>939</v>
      </c>
      <c r="D18" s="52">
        <v>1137</v>
      </c>
      <c r="E18" s="52">
        <v>1764</v>
      </c>
      <c r="F18" s="52">
        <v>1531</v>
      </c>
      <c r="G18" s="52">
        <v>5242</v>
      </c>
      <c r="H18" s="52">
        <v>1386</v>
      </c>
      <c r="I18" s="52">
        <v>1049</v>
      </c>
      <c r="J18" s="52">
        <v>741</v>
      </c>
    </row>
    <row r="19" spans="8:10" ht="12.75">
      <c r="H19" s="40"/>
      <c r="I19" s="40"/>
      <c r="J19" s="40"/>
    </row>
    <row r="20" spans="1:10" ht="12.75">
      <c r="A20" s="182" t="s">
        <v>31</v>
      </c>
      <c r="B20" s="183"/>
      <c r="C20" s="52"/>
      <c r="D20" s="52"/>
      <c r="E20" s="52"/>
      <c r="F20" s="52"/>
      <c r="G20" s="52"/>
      <c r="H20" s="113"/>
      <c r="I20" s="113"/>
      <c r="J20" s="113"/>
    </row>
    <row r="21" spans="1:10" s="24" customFormat="1" ht="14.25">
      <c r="A21" s="50" t="s">
        <v>28</v>
      </c>
      <c r="B21" s="184">
        <v>9874</v>
      </c>
      <c r="C21" s="184">
        <v>10420</v>
      </c>
      <c r="D21" s="184">
        <v>11899</v>
      </c>
      <c r="E21" s="184">
        <v>11592</v>
      </c>
      <c r="F21" s="184">
        <v>12219</v>
      </c>
      <c r="G21" s="184">
        <v>13706</v>
      </c>
      <c r="H21" s="184">
        <v>14346</v>
      </c>
      <c r="I21" s="184">
        <v>15829</v>
      </c>
      <c r="J21" s="184">
        <v>16567</v>
      </c>
    </row>
    <row r="22" spans="1:10" s="24" customFormat="1" ht="14.25">
      <c r="A22" s="78" t="s">
        <v>42</v>
      </c>
      <c r="B22" s="79">
        <v>214</v>
      </c>
      <c r="C22" s="79">
        <v>210</v>
      </c>
      <c r="D22" s="79">
        <v>346</v>
      </c>
      <c r="E22" s="79">
        <v>341</v>
      </c>
      <c r="F22" s="79">
        <v>330</v>
      </c>
      <c r="G22" s="79">
        <v>309</v>
      </c>
      <c r="H22" s="113">
        <v>391</v>
      </c>
      <c r="I22" s="113">
        <v>270</v>
      </c>
      <c r="J22" s="113">
        <v>225</v>
      </c>
    </row>
    <row r="23" spans="1:10" ht="12.75">
      <c r="A23" s="78" t="s">
        <v>43</v>
      </c>
      <c r="B23" s="79">
        <v>82</v>
      </c>
      <c r="C23" s="79">
        <v>187</v>
      </c>
      <c r="D23" s="79">
        <v>174</v>
      </c>
      <c r="E23" s="79">
        <v>178</v>
      </c>
      <c r="F23" s="79">
        <v>177</v>
      </c>
      <c r="G23" s="79">
        <v>166</v>
      </c>
      <c r="H23" s="113">
        <v>174</v>
      </c>
      <c r="I23" s="113">
        <v>193</v>
      </c>
      <c r="J23" s="113">
        <v>279</v>
      </c>
    </row>
    <row r="24" spans="1:10" ht="12.75">
      <c r="A24" s="78" t="s">
        <v>44</v>
      </c>
      <c r="B24" s="79">
        <v>41</v>
      </c>
      <c r="C24" s="79">
        <v>22</v>
      </c>
      <c r="D24" s="79">
        <v>35</v>
      </c>
      <c r="E24" s="79">
        <v>32</v>
      </c>
      <c r="F24" s="79">
        <v>33</v>
      </c>
      <c r="G24" s="79">
        <v>28</v>
      </c>
      <c r="H24" s="113">
        <v>45</v>
      </c>
      <c r="I24" s="113">
        <v>42</v>
      </c>
      <c r="J24" s="113">
        <v>41</v>
      </c>
    </row>
    <row r="25" spans="1:10" ht="12.75">
      <c r="A25" s="78" t="s">
        <v>45</v>
      </c>
      <c r="B25" s="79">
        <v>1488</v>
      </c>
      <c r="C25" s="79">
        <v>1637</v>
      </c>
      <c r="D25" s="79">
        <v>1905</v>
      </c>
      <c r="E25" s="79">
        <v>1386</v>
      </c>
      <c r="F25" s="79">
        <v>1195</v>
      </c>
      <c r="G25" s="79">
        <v>1140</v>
      </c>
      <c r="H25" s="113">
        <v>1216</v>
      </c>
      <c r="I25" s="113">
        <v>1182</v>
      </c>
      <c r="J25" s="113">
        <v>1243</v>
      </c>
    </row>
    <row r="26" spans="1:10" ht="12.75">
      <c r="A26" s="78" t="s">
        <v>46</v>
      </c>
      <c r="B26" s="79">
        <v>140</v>
      </c>
      <c r="C26" s="79">
        <v>187</v>
      </c>
      <c r="D26" s="79">
        <v>252</v>
      </c>
      <c r="E26" s="79">
        <v>262</v>
      </c>
      <c r="F26" s="79">
        <v>278</v>
      </c>
      <c r="G26" s="79">
        <v>200</v>
      </c>
      <c r="H26" s="113">
        <v>234</v>
      </c>
      <c r="I26" s="113">
        <v>226</v>
      </c>
      <c r="J26" s="113">
        <v>243</v>
      </c>
    </row>
    <row r="27" spans="1:10" ht="12.75">
      <c r="A27" s="78" t="s">
        <v>47</v>
      </c>
      <c r="B27" s="79">
        <v>5396</v>
      </c>
      <c r="C27" s="79">
        <v>5565</v>
      </c>
      <c r="D27" s="79">
        <v>6396</v>
      </c>
      <c r="E27" s="79">
        <v>6560</v>
      </c>
      <c r="F27" s="79">
        <v>7078</v>
      </c>
      <c r="G27" s="79">
        <v>6791</v>
      </c>
      <c r="H27" s="113">
        <v>8851</v>
      </c>
      <c r="I27" s="113">
        <v>10130</v>
      </c>
      <c r="J27" s="113">
        <v>10631</v>
      </c>
    </row>
    <row r="28" spans="1:10" ht="12.75">
      <c r="A28" s="78" t="s">
        <v>49</v>
      </c>
      <c r="B28" s="79">
        <v>1040</v>
      </c>
      <c r="C28" s="79">
        <v>965</v>
      </c>
      <c r="D28" s="79">
        <v>1103</v>
      </c>
      <c r="E28" s="79">
        <v>1083</v>
      </c>
      <c r="F28" s="79">
        <v>1023</v>
      </c>
      <c r="G28" s="79">
        <v>926</v>
      </c>
      <c r="H28" s="113">
        <v>1103</v>
      </c>
      <c r="I28" s="113">
        <v>1372</v>
      </c>
      <c r="J28" s="113">
        <v>1504</v>
      </c>
    </row>
    <row r="29" spans="1:10" ht="12.75">
      <c r="A29" s="78" t="s">
        <v>50</v>
      </c>
      <c r="B29" s="79">
        <v>934</v>
      </c>
      <c r="C29" s="79">
        <v>1101</v>
      </c>
      <c r="D29" s="79">
        <v>1044</v>
      </c>
      <c r="E29" s="79">
        <v>1044</v>
      </c>
      <c r="F29" s="79">
        <v>1194</v>
      </c>
      <c r="G29" s="79">
        <v>1266</v>
      </c>
      <c r="H29" s="113">
        <v>1602</v>
      </c>
      <c r="I29" s="113">
        <v>1760</v>
      </c>
      <c r="J29" s="113">
        <v>1763</v>
      </c>
    </row>
    <row r="30" spans="1:10" ht="14.25">
      <c r="A30" s="78" t="s">
        <v>382</v>
      </c>
      <c r="B30" s="79">
        <v>539</v>
      </c>
      <c r="C30" s="79">
        <v>546</v>
      </c>
      <c r="D30" s="79">
        <v>644</v>
      </c>
      <c r="E30" s="79">
        <v>706</v>
      </c>
      <c r="F30" s="79">
        <v>911</v>
      </c>
      <c r="G30" s="79">
        <v>2880</v>
      </c>
      <c r="H30" s="113">
        <v>730</v>
      </c>
      <c r="I30" s="113">
        <v>654</v>
      </c>
      <c r="J30" s="113">
        <v>638</v>
      </c>
    </row>
    <row r="31" spans="8:10" ht="12.75">
      <c r="H31" s="40"/>
      <c r="I31" s="40"/>
      <c r="J31" s="40"/>
    </row>
    <row r="32" spans="1:10" ht="12.75">
      <c r="A32" s="182" t="s">
        <v>32</v>
      </c>
      <c r="B32" s="183"/>
      <c r="C32" s="183"/>
      <c r="D32" s="183"/>
      <c r="E32" s="183"/>
      <c r="F32" s="183"/>
      <c r="G32" s="183"/>
      <c r="H32" s="113"/>
      <c r="I32" s="113"/>
      <c r="J32" s="113"/>
    </row>
    <row r="33" spans="1:10" ht="12.75">
      <c r="A33" s="50" t="s">
        <v>28</v>
      </c>
      <c r="B33" s="184">
        <v>9828</v>
      </c>
      <c r="C33" s="184">
        <v>13361</v>
      </c>
      <c r="D33" s="184">
        <v>11501</v>
      </c>
      <c r="E33" s="184">
        <v>11408</v>
      </c>
      <c r="F33" s="184">
        <v>13015</v>
      </c>
      <c r="G33" s="184">
        <v>10478</v>
      </c>
      <c r="H33" s="184">
        <v>12633</v>
      </c>
      <c r="I33" s="184">
        <v>8819</v>
      </c>
      <c r="J33" s="184">
        <v>6591</v>
      </c>
    </row>
    <row r="34" spans="1:10" s="24" customFormat="1" ht="14.25">
      <c r="A34" s="78" t="s">
        <v>42</v>
      </c>
      <c r="B34" s="79">
        <v>46</v>
      </c>
      <c r="C34" s="79">
        <v>63</v>
      </c>
      <c r="D34" s="79">
        <v>98</v>
      </c>
      <c r="E34" s="79">
        <v>89</v>
      </c>
      <c r="F34" s="79">
        <v>80</v>
      </c>
      <c r="G34" s="79">
        <v>75</v>
      </c>
      <c r="H34" s="113">
        <v>68</v>
      </c>
      <c r="I34" s="113">
        <v>64</v>
      </c>
      <c r="J34" s="113">
        <v>15</v>
      </c>
    </row>
    <row r="35" spans="1:10" s="24" customFormat="1" ht="14.25">
      <c r="A35" s="78" t="s">
        <v>43</v>
      </c>
      <c r="B35" s="79">
        <v>224</v>
      </c>
      <c r="C35" s="79">
        <v>193</v>
      </c>
      <c r="D35" s="79">
        <v>227</v>
      </c>
      <c r="E35" s="79">
        <v>184</v>
      </c>
      <c r="F35" s="79">
        <v>218</v>
      </c>
      <c r="G35" s="79">
        <v>147</v>
      </c>
      <c r="H35" s="113">
        <v>83</v>
      </c>
      <c r="I35" s="113">
        <v>89</v>
      </c>
      <c r="J35" s="113">
        <v>128</v>
      </c>
    </row>
    <row r="36" spans="1:10" ht="12.75">
      <c r="A36" s="78" t="s">
        <v>44</v>
      </c>
      <c r="B36" s="79">
        <v>11</v>
      </c>
      <c r="C36" s="79">
        <v>10</v>
      </c>
      <c r="D36" s="79">
        <v>13</v>
      </c>
      <c r="E36" s="79">
        <v>8</v>
      </c>
      <c r="F36" s="79">
        <v>13</v>
      </c>
      <c r="G36" s="79">
        <v>10</v>
      </c>
      <c r="H36" s="113">
        <v>7</v>
      </c>
      <c r="I36" s="113">
        <v>3</v>
      </c>
      <c r="J36" s="113">
        <v>6</v>
      </c>
    </row>
    <row r="37" spans="1:10" ht="12.75">
      <c r="A37" s="78" t="s">
        <v>45</v>
      </c>
      <c r="B37" s="79">
        <v>1860</v>
      </c>
      <c r="C37" s="79">
        <v>2624</v>
      </c>
      <c r="D37" s="79">
        <v>1629</v>
      </c>
      <c r="E37" s="79">
        <v>1780</v>
      </c>
      <c r="F37" s="79">
        <v>1973</v>
      </c>
      <c r="G37" s="79">
        <v>1452</v>
      </c>
      <c r="H37" s="113">
        <v>3313</v>
      </c>
      <c r="I37" s="113">
        <v>1070</v>
      </c>
      <c r="J37" s="113">
        <v>601</v>
      </c>
    </row>
    <row r="38" spans="1:10" ht="12.75">
      <c r="A38" s="78" t="s">
        <v>46</v>
      </c>
      <c r="B38" s="79">
        <v>162</v>
      </c>
      <c r="C38" s="79">
        <v>207</v>
      </c>
      <c r="D38" s="79">
        <v>192</v>
      </c>
      <c r="E38" s="79">
        <v>251</v>
      </c>
      <c r="F38" s="79">
        <v>117</v>
      </c>
      <c r="G38" s="79">
        <v>42</v>
      </c>
      <c r="H38" s="113">
        <v>95</v>
      </c>
      <c r="I38" s="113">
        <v>180</v>
      </c>
      <c r="J38" s="113">
        <v>25</v>
      </c>
    </row>
    <row r="39" spans="1:10" ht="12.75">
      <c r="A39" s="78" t="s">
        <v>47</v>
      </c>
      <c r="B39" s="79">
        <v>6384</v>
      </c>
      <c r="C39" s="79">
        <v>8495</v>
      </c>
      <c r="D39" s="79">
        <v>7513</v>
      </c>
      <c r="E39" s="79">
        <v>7028</v>
      </c>
      <c r="F39" s="79">
        <v>8970</v>
      </c>
      <c r="G39" s="79">
        <v>5780</v>
      </c>
      <c r="H39" s="113">
        <v>7481</v>
      </c>
      <c r="I39" s="113">
        <v>6647</v>
      </c>
      <c r="J39" s="113">
        <v>5129</v>
      </c>
    </row>
    <row r="40" spans="1:10" ht="12.75">
      <c r="A40" s="78" t="s">
        <v>49</v>
      </c>
      <c r="B40" s="79">
        <v>711</v>
      </c>
      <c r="C40" s="79">
        <v>1289</v>
      </c>
      <c r="D40" s="79">
        <v>1317</v>
      </c>
      <c r="E40" s="79">
        <v>989</v>
      </c>
      <c r="F40" s="79">
        <v>1002</v>
      </c>
      <c r="G40" s="79">
        <v>597</v>
      </c>
      <c r="H40" s="113">
        <v>914</v>
      </c>
      <c r="I40" s="113">
        <v>360</v>
      </c>
      <c r="J40" s="113">
        <v>528</v>
      </c>
    </row>
    <row r="41" spans="1:10" ht="12.75">
      <c r="A41" s="78" t="s">
        <v>50</v>
      </c>
      <c r="B41" s="79">
        <v>137</v>
      </c>
      <c r="C41" s="79">
        <v>87</v>
      </c>
      <c r="D41" s="79">
        <v>19</v>
      </c>
      <c r="E41" s="79">
        <v>21</v>
      </c>
      <c r="F41" s="79">
        <v>22</v>
      </c>
      <c r="G41" s="79">
        <v>13</v>
      </c>
      <c r="H41" s="113">
        <v>16</v>
      </c>
      <c r="I41" s="113">
        <v>11</v>
      </c>
      <c r="J41" s="113">
        <v>56</v>
      </c>
    </row>
    <row r="42" spans="1:10" ht="14.25">
      <c r="A42" s="78" t="s">
        <v>382</v>
      </c>
      <c r="B42" s="79">
        <v>293</v>
      </c>
      <c r="C42" s="79">
        <v>393</v>
      </c>
      <c r="D42" s="79">
        <v>493</v>
      </c>
      <c r="E42" s="79">
        <v>1058</v>
      </c>
      <c r="F42" s="79">
        <v>620</v>
      </c>
      <c r="G42" s="79">
        <v>2362</v>
      </c>
      <c r="H42" s="113">
        <v>656</v>
      </c>
      <c r="I42" s="113">
        <v>395</v>
      </c>
      <c r="J42" s="113">
        <v>103</v>
      </c>
    </row>
    <row r="43" spans="1:10" ht="13.5" thickBot="1">
      <c r="A43" s="32"/>
      <c r="B43" s="33"/>
      <c r="C43" s="33"/>
      <c r="D43" s="33"/>
      <c r="E43" s="33"/>
      <c r="F43" s="33"/>
      <c r="G43" s="33"/>
      <c r="H43" s="32"/>
      <c r="I43" s="32"/>
      <c r="J43" s="32"/>
    </row>
    <row r="44" spans="1:10" ht="39.75" customHeight="1">
      <c r="A44" s="302" t="s">
        <v>222</v>
      </c>
      <c r="B44" s="303"/>
      <c r="C44" s="303"/>
      <c r="D44" s="303"/>
      <c r="E44" s="303"/>
      <c r="F44" s="303"/>
      <c r="G44" s="303"/>
      <c r="H44" s="304"/>
      <c r="I44" s="261"/>
      <c r="J44" s="261"/>
    </row>
    <row r="45" spans="1:10" ht="40.5" customHeight="1">
      <c r="A45" s="305" t="s">
        <v>294</v>
      </c>
      <c r="B45" s="306"/>
      <c r="C45" s="306"/>
      <c r="D45" s="306"/>
      <c r="E45" s="306"/>
      <c r="F45" s="306"/>
      <c r="G45" s="306"/>
      <c r="H45" s="307"/>
      <c r="I45" s="255"/>
      <c r="J45" s="255"/>
    </row>
    <row r="46" spans="1:10" ht="49.5" customHeight="1">
      <c r="A46" s="305" t="s">
        <v>286</v>
      </c>
      <c r="B46" s="308"/>
      <c r="C46" s="308"/>
      <c r="D46" s="308"/>
      <c r="E46" s="308"/>
      <c r="F46" s="308"/>
      <c r="G46" s="308"/>
      <c r="H46" s="307"/>
      <c r="I46" s="255"/>
      <c r="J46" s="255"/>
    </row>
    <row r="47" spans="1:10" ht="32.25" customHeight="1">
      <c r="A47" s="305" t="s">
        <v>297</v>
      </c>
      <c r="B47" s="308"/>
      <c r="C47" s="308"/>
      <c r="D47" s="308"/>
      <c r="E47" s="308"/>
      <c r="F47" s="308"/>
      <c r="G47" s="308"/>
      <c r="H47" s="307"/>
      <c r="I47" s="255"/>
      <c r="J47" s="255"/>
    </row>
    <row r="48" spans="1:10" ht="61.5" customHeight="1">
      <c r="A48" s="299" t="s">
        <v>311</v>
      </c>
      <c r="B48" s="300"/>
      <c r="C48" s="300"/>
      <c r="D48" s="300"/>
      <c r="E48" s="300"/>
      <c r="F48" s="300"/>
      <c r="G48" s="300"/>
      <c r="H48" s="301"/>
      <c r="I48" s="249"/>
      <c r="J48" s="250"/>
    </row>
  </sheetData>
  <sheetProtection/>
  <mergeCells count="5">
    <mergeCell ref="A48:J48"/>
    <mergeCell ref="A44:J44"/>
    <mergeCell ref="A45:J45"/>
    <mergeCell ref="A46:J46"/>
    <mergeCell ref="A47:J4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70" customWidth="1"/>
    <col min="8" max="8" width="7.57421875" style="8" customWidth="1"/>
    <col min="9" max="10" width="7.57421875" style="9" customWidth="1"/>
    <col min="11" max="16384" width="9.140625" style="9" customWidth="1"/>
  </cols>
  <sheetData>
    <row r="1" spans="1:7" ht="15.75">
      <c r="A1" s="117" t="s">
        <v>283</v>
      </c>
      <c r="B1" s="22"/>
      <c r="C1" s="22"/>
      <c r="D1" s="22"/>
      <c r="E1" s="22"/>
      <c r="F1" s="22"/>
      <c r="G1" s="22"/>
    </row>
    <row r="3" ht="13.5" thickBot="1"/>
    <row r="4" spans="1:10" ht="12.75">
      <c r="A4" s="80"/>
      <c r="B4" s="215">
        <v>2004</v>
      </c>
      <c r="C4" s="215">
        <v>2005</v>
      </c>
      <c r="D4" s="215">
        <v>2006</v>
      </c>
      <c r="E4" s="215">
        <v>2007</v>
      </c>
      <c r="F4" s="216" t="s">
        <v>39</v>
      </c>
      <c r="G4" s="217">
        <v>2009</v>
      </c>
      <c r="H4" s="217">
        <v>2010</v>
      </c>
      <c r="I4" s="217">
        <v>2011</v>
      </c>
      <c r="J4" s="217">
        <v>2012</v>
      </c>
    </row>
    <row r="6" s="19" customFormat="1" ht="14.25">
      <c r="A6" s="185" t="s">
        <v>5</v>
      </c>
    </row>
    <row r="7" s="19" customFormat="1" ht="14.25">
      <c r="A7" s="9"/>
    </row>
    <row r="8" spans="1:9" s="19" customFormat="1" ht="14.25">
      <c r="A8" s="185" t="s">
        <v>30</v>
      </c>
      <c r="B8" s="16"/>
      <c r="C8" s="16"/>
      <c r="D8" s="16"/>
      <c r="E8" s="16"/>
      <c r="F8" s="16"/>
      <c r="G8" s="16"/>
      <c r="H8" s="8"/>
      <c r="I8" s="9"/>
    </row>
    <row r="9" spans="1:10" s="19" customFormat="1" ht="14.25">
      <c r="A9" s="185" t="s">
        <v>318</v>
      </c>
      <c r="B9" s="51">
        <f aca="true" t="shared" si="0" ref="B9:I9">+SUM(B10:B13)</f>
        <v>1093</v>
      </c>
      <c r="C9" s="51">
        <f t="shared" si="0"/>
        <v>1219</v>
      </c>
      <c r="D9" s="51">
        <f t="shared" si="0"/>
        <v>1214</v>
      </c>
      <c r="E9" s="51">
        <f t="shared" si="0"/>
        <v>1290</v>
      </c>
      <c r="F9" s="51">
        <f t="shared" si="0"/>
        <v>1290</v>
      </c>
      <c r="G9" s="51">
        <f t="shared" si="0"/>
        <v>1304</v>
      </c>
      <c r="H9" s="51">
        <f t="shared" si="0"/>
        <v>1369</v>
      </c>
      <c r="I9" s="51">
        <f t="shared" si="0"/>
        <v>1533</v>
      </c>
      <c r="J9" s="51">
        <f>+SUM(J10:J13)</f>
        <v>1547</v>
      </c>
    </row>
    <row r="10" spans="1:10" ht="12.75">
      <c r="A10" s="82" t="s">
        <v>40</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row>
    <row r="11" spans="1:10" ht="12.75">
      <c r="A11" s="82" t="s">
        <v>9</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row>
    <row r="12" spans="1:10" ht="12.75">
      <c r="A12" s="82" t="s">
        <v>10</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row>
    <row r="13" spans="1:10" ht="12.75">
      <c r="A13" s="82" t="s">
        <v>11</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row>
    <row r="14" spans="1:9" ht="12.75">
      <c r="A14" s="12"/>
      <c r="B14" s="16"/>
      <c r="C14" s="16"/>
      <c r="D14" s="16"/>
      <c r="E14" s="16"/>
      <c r="F14" s="16"/>
      <c r="G14" s="16"/>
      <c r="H14" s="70"/>
      <c r="I14" s="15"/>
    </row>
    <row r="15" spans="1:9" s="19" customFormat="1" ht="14.25">
      <c r="A15" s="185" t="s">
        <v>31</v>
      </c>
      <c r="B15" s="16"/>
      <c r="C15" s="16"/>
      <c r="D15" s="16"/>
      <c r="E15" s="16"/>
      <c r="F15" s="16"/>
      <c r="G15" s="16"/>
      <c r="H15" s="70"/>
      <c r="I15" s="15"/>
    </row>
    <row r="16" spans="1:10" s="19" customFormat="1" ht="14.25">
      <c r="A16" s="185" t="s">
        <v>56</v>
      </c>
      <c r="B16" s="120">
        <f aca="true" t="shared" si="6" ref="B16:J16">SUM(B17:B20)</f>
        <v>873</v>
      </c>
      <c r="C16" s="120">
        <f t="shared" si="6"/>
        <v>985</v>
      </c>
      <c r="D16" s="120">
        <f t="shared" si="6"/>
        <v>1001</v>
      </c>
      <c r="E16" s="120">
        <f t="shared" si="6"/>
        <v>1104</v>
      </c>
      <c r="F16" s="120">
        <f t="shared" si="6"/>
        <v>1083</v>
      </c>
      <c r="G16" s="120">
        <f t="shared" si="6"/>
        <v>1131</v>
      </c>
      <c r="H16" s="120">
        <f t="shared" si="6"/>
        <v>1193</v>
      </c>
      <c r="I16" s="120">
        <f t="shared" si="6"/>
        <v>1375</v>
      </c>
      <c r="J16" s="120">
        <f t="shared" si="6"/>
        <v>1391</v>
      </c>
    </row>
    <row r="17" spans="1:10" ht="12.75">
      <c r="A17" s="82" t="s">
        <v>40</v>
      </c>
      <c r="B17" s="81">
        <v>755</v>
      </c>
      <c r="C17" s="81">
        <v>850</v>
      </c>
      <c r="D17" s="81">
        <v>868</v>
      </c>
      <c r="E17" s="81">
        <v>997</v>
      </c>
      <c r="F17" s="81">
        <v>952</v>
      </c>
      <c r="G17" s="81">
        <v>1012</v>
      </c>
      <c r="H17" s="70">
        <v>1090</v>
      </c>
      <c r="I17" s="15">
        <v>1260</v>
      </c>
      <c r="J17" s="15">
        <v>1299</v>
      </c>
    </row>
    <row r="18" spans="1:10" ht="12.75">
      <c r="A18" s="82" t="s">
        <v>9</v>
      </c>
      <c r="B18" s="81">
        <v>70</v>
      </c>
      <c r="C18" s="81">
        <v>80</v>
      </c>
      <c r="D18" s="81">
        <v>84</v>
      </c>
      <c r="E18" s="81">
        <v>62</v>
      </c>
      <c r="F18" s="81">
        <v>76</v>
      </c>
      <c r="G18" s="81">
        <v>68</v>
      </c>
      <c r="H18" s="70">
        <v>60</v>
      </c>
      <c r="I18" s="15">
        <v>53</v>
      </c>
      <c r="J18" s="15">
        <v>53</v>
      </c>
    </row>
    <row r="19" spans="1:10" ht="12.75">
      <c r="A19" s="82" t="s">
        <v>10</v>
      </c>
      <c r="B19" s="81">
        <v>44</v>
      </c>
      <c r="C19" s="81">
        <v>46</v>
      </c>
      <c r="D19" s="81">
        <v>48</v>
      </c>
      <c r="E19" s="81">
        <v>40</v>
      </c>
      <c r="F19" s="81">
        <v>45</v>
      </c>
      <c r="G19" s="81">
        <v>46</v>
      </c>
      <c r="H19" s="70">
        <v>39</v>
      </c>
      <c r="I19" s="15">
        <v>55</v>
      </c>
      <c r="J19" s="15">
        <v>34</v>
      </c>
    </row>
    <row r="20" spans="1:10" ht="12.75">
      <c r="A20" s="82" t="s">
        <v>11</v>
      </c>
      <c r="B20" s="81">
        <v>4</v>
      </c>
      <c r="C20" s="81">
        <v>9</v>
      </c>
      <c r="D20" s="81">
        <v>1</v>
      </c>
      <c r="E20" s="81">
        <v>5</v>
      </c>
      <c r="F20" s="81">
        <v>10</v>
      </c>
      <c r="G20" s="81">
        <v>5</v>
      </c>
      <c r="H20" s="70">
        <v>4</v>
      </c>
      <c r="I20" s="15">
        <v>7</v>
      </c>
      <c r="J20" s="15">
        <v>5</v>
      </c>
    </row>
    <row r="21" spans="1:10" ht="12.75">
      <c r="A21" s="12"/>
      <c r="B21" s="16"/>
      <c r="C21" s="16"/>
      <c r="D21" s="16"/>
      <c r="E21" s="16"/>
      <c r="F21" s="16"/>
      <c r="G21" s="16"/>
      <c r="H21" s="70"/>
      <c r="I21" s="15"/>
      <c r="J21" s="15"/>
    </row>
    <row r="22" spans="1:10" s="19" customFormat="1" ht="14.25">
      <c r="A22" s="185" t="s">
        <v>32</v>
      </c>
      <c r="B22" s="16"/>
      <c r="C22" s="16"/>
      <c r="D22" s="16"/>
      <c r="E22" s="16"/>
      <c r="F22" s="16"/>
      <c r="G22" s="16"/>
      <c r="H22" s="70"/>
      <c r="I22" s="15"/>
      <c r="J22" s="15"/>
    </row>
    <row r="23" spans="1:10" s="19" customFormat="1" ht="14.25">
      <c r="A23" s="185" t="s">
        <v>56</v>
      </c>
      <c r="B23" s="120">
        <f aca="true" t="shared" si="7" ref="B23:J23">SUM(B24:B27)</f>
        <v>220</v>
      </c>
      <c r="C23" s="120">
        <f t="shared" si="7"/>
        <v>234</v>
      </c>
      <c r="D23" s="120">
        <f t="shared" si="7"/>
        <v>213</v>
      </c>
      <c r="E23" s="120">
        <f t="shared" si="7"/>
        <v>186</v>
      </c>
      <c r="F23" s="120">
        <f t="shared" si="7"/>
        <v>207</v>
      </c>
      <c r="G23" s="120">
        <f t="shared" si="7"/>
        <v>173</v>
      </c>
      <c r="H23" s="120">
        <f t="shared" si="7"/>
        <v>176</v>
      </c>
      <c r="I23" s="120">
        <f t="shared" si="7"/>
        <v>158</v>
      </c>
      <c r="J23" s="120">
        <f t="shared" si="7"/>
        <v>156</v>
      </c>
    </row>
    <row r="24" spans="1:10" ht="12.75">
      <c r="A24" s="82" t="s">
        <v>40</v>
      </c>
      <c r="B24" s="81">
        <v>205</v>
      </c>
      <c r="C24" s="81">
        <v>218</v>
      </c>
      <c r="D24" s="81">
        <v>198</v>
      </c>
      <c r="E24" s="81">
        <v>174</v>
      </c>
      <c r="F24" s="81">
        <v>190</v>
      </c>
      <c r="G24" s="81">
        <v>163</v>
      </c>
      <c r="H24" s="70">
        <v>169</v>
      </c>
      <c r="I24" s="15">
        <v>143</v>
      </c>
      <c r="J24" s="15">
        <v>147</v>
      </c>
    </row>
    <row r="25" spans="1:10" ht="12.75">
      <c r="A25" s="82" t="s">
        <v>9</v>
      </c>
      <c r="B25" s="81">
        <v>7</v>
      </c>
      <c r="C25" s="81">
        <v>10</v>
      </c>
      <c r="D25" s="81">
        <v>11</v>
      </c>
      <c r="E25" s="81">
        <v>5</v>
      </c>
      <c r="F25" s="81">
        <v>10</v>
      </c>
      <c r="G25" s="81">
        <v>7</v>
      </c>
      <c r="H25" s="70">
        <v>4</v>
      </c>
      <c r="I25" s="15">
        <v>11</v>
      </c>
      <c r="J25" s="15">
        <v>8</v>
      </c>
    </row>
    <row r="26" spans="1:10" ht="12.75">
      <c r="A26" s="82" t="s">
        <v>10</v>
      </c>
      <c r="B26" s="81">
        <v>7</v>
      </c>
      <c r="C26" s="81">
        <v>6</v>
      </c>
      <c r="D26" s="81">
        <v>4</v>
      </c>
      <c r="E26" s="81">
        <v>7</v>
      </c>
      <c r="F26" s="81">
        <v>6</v>
      </c>
      <c r="G26" s="81">
        <v>3</v>
      </c>
      <c r="H26" s="70">
        <v>3</v>
      </c>
      <c r="I26" s="15">
        <v>4</v>
      </c>
      <c r="J26" s="15">
        <v>1</v>
      </c>
    </row>
    <row r="27" spans="1:10" ht="12.75">
      <c r="A27" s="82" t="s">
        <v>11</v>
      </c>
      <c r="B27" s="81">
        <v>1</v>
      </c>
      <c r="C27" s="81">
        <v>0</v>
      </c>
      <c r="D27" s="81">
        <v>0</v>
      </c>
      <c r="E27" s="81">
        <v>0</v>
      </c>
      <c r="F27" s="81">
        <v>1</v>
      </c>
      <c r="G27" s="81">
        <v>0</v>
      </c>
      <c r="H27" s="70">
        <v>0</v>
      </c>
      <c r="I27" s="81">
        <v>0</v>
      </c>
      <c r="J27" s="81">
        <v>0</v>
      </c>
    </row>
    <row r="28" spans="1:10" ht="13.5" thickBot="1">
      <c r="A28" s="13"/>
      <c r="B28" s="63"/>
      <c r="C28" s="63"/>
      <c r="D28" s="63"/>
      <c r="E28" s="63"/>
      <c r="F28" s="63"/>
      <c r="G28" s="63"/>
      <c r="H28" s="11"/>
      <c r="I28" s="13"/>
      <c r="J28" s="13"/>
    </row>
    <row r="29" spans="1:9" ht="41.25" customHeight="1">
      <c r="A29" s="259" t="s">
        <v>289</v>
      </c>
      <c r="B29" s="260"/>
      <c r="C29" s="260"/>
      <c r="D29" s="260"/>
      <c r="E29" s="260"/>
      <c r="F29" s="260"/>
      <c r="G29" s="260"/>
      <c r="H29" s="309"/>
      <c r="I29" s="261"/>
    </row>
    <row r="30" spans="1:9" ht="46.5" customHeight="1">
      <c r="A30" s="242" t="s">
        <v>290</v>
      </c>
      <c r="B30" s="262"/>
      <c r="C30" s="262"/>
      <c r="D30" s="262"/>
      <c r="E30" s="262"/>
      <c r="F30" s="262"/>
      <c r="G30" s="262"/>
      <c r="H30" s="256"/>
      <c r="I30" s="255"/>
    </row>
    <row r="31" spans="1:9" ht="56.25" customHeight="1">
      <c r="A31" s="242" t="s">
        <v>298</v>
      </c>
      <c r="B31" s="262"/>
      <c r="C31" s="262"/>
      <c r="D31" s="262"/>
      <c r="E31" s="262"/>
      <c r="F31" s="262"/>
      <c r="G31" s="262"/>
      <c r="H31" s="256"/>
      <c r="I31" s="255"/>
    </row>
    <row r="32" spans="1:9" ht="66" customHeight="1">
      <c r="A32" s="246" t="s">
        <v>312</v>
      </c>
      <c r="B32" s="247"/>
      <c r="C32" s="247"/>
      <c r="D32" s="247"/>
      <c r="E32" s="247"/>
      <c r="F32" s="247"/>
      <c r="G32" s="247"/>
      <c r="H32" s="248"/>
      <c r="I32" s="250"/>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19.7109375" style="0" customWidth="1"/>
  </cols>
  <sheetData>
    <row r="1" spans="1:9" ht="18.75" customHeight="1">
      <c r="A1" s="117" t="s">
        <v>398</v>
      </c>
      <c r="B1" s="116"/>
      <c r="C1" s="116"/>
      <c r="D1" s="116"/>
      <c r="E1" s="116"/>
      <c r="F1" s="116"/>
      <c r="G1" s="116"/>
      <c r="H1" s="116"/>
      <c r="I1" s="116"/>
    </row>
    <row r="2" spans="1:7" ht="12.75">
      <c r="A2" s="9"/>
      <c r="B2" s="70"/>
      <c r="C2" s="70"/>
      <c r="D2" s="70"/>
      <c r="E2" s="70"/>
      <c r="F2" s="70"/>
      <c r="G2" s="70"/>
    </row>
    <row r="3" spans="1:10" ht="13.5" thickBot="1">
      <c r="A3" s="13"/>
      <c r="B3" s="63"/>
      <c r="C3" s="63"/>
      <c r="D3" s="91"/>
      <c r="E3" s="91"/>
      <c r="F3" s="91"/>
      <c r="G3" s="91"/>
      <c r="H3" s="91"/>
      <c r="I3" s="91"/>
      <c r="J3" s="91"/>
    </row>
    <row r="4" spans="1:10" ht="12.75">
      <c r="A4" s="101"/>
      <c r="B4" s="102" t="s">
        <v>35</v>
      </c>
      <c r="C4" s="102" t="s">
        <v>36</v>
      </c>
      <c r="D4" s="102" t="s">
        <v>37</v>
      </c>
      <c r="E4" s="102" t="s">
        <v>38</v>
      </c>
      <c r="F4" s="102" t="s">
        <v>39</v>
      </c>
      <c r="G4" s="102" t="s">
        <v>225</v>
      </c>
      <c r="H4" s="102" t="s">
        <v>226</v>
      </c>
      <c r="I4" s="102">
        <v>2011</v>
      </c>
      <c r="J4" s="102">
        <v>2012</v>
      </c>
    </row>
    <row r="5" spans="1:10" ht="12.75">
      <c r="A5" s="100"/>
      <c r="B5" s="100"/>
      <c r="C5" s="100"/>
      <c r="D5" s="100"/>
      <c r="E5" s="100"/>
      <c r="F5" s="100"/>
      <c r="G5" s="100"/>
      <c r="H5" s="100"/>
      <c r="I5" s="186"/>
      <c r="J5" s="186"/>
    </row>
    <row r="6" spans="1:9" ht="12.75">
      <c r="A6" s="187" t="s">
        <v>397</v>
      </c>
      <c r="B6" s="100"/>
      <c r="C6" s="100"/>
      <c r="D6" s="100"/>
      <c r="E6" s="100"/>
      <c r="F6" s="100"/>
      <c r="G6" s="100"/>
      <c r="H6" s="100"/>
      <c r="I6" s="186"/>
    </row>
    <row r="7" spans="1:9" ht="12.75">
      <c r="A7" s="100"/>
      <c r="B7" s="188"/>
      <c r="C7" s="188"/>
      <c r="D7" s="188"/>
      <c r="E7" s="188"/>
      <c r="F7" s="188"/>
      <c r="G7" s="188"/>
      <c r="H7" s="188"/>
      <c r="I7" s="189"/>
    </row>
    <row r="8" spans="1:10" s="205" customFormat="1" ht="15">
      <c r="A8" s="187" t="s">
        <v>31</v>
      </c>
      <c r="B8" s="190">
        <v>4003</v>
      </c>
      <c r="C8" s="190">
        <v>4215</v>
      </c>
      <c r="D8" s="190">
        <v>4529</v>
      </c>
      <c r="E8" s="190">
        <v>4785</v>
      </c>
      <c r="F8" s="190">
        <v>4936</v>
      </c>
      <c r="G8" s="190">
        <v>5117</v>
      </c>
      <c r="H8" s="190">
        <v>5376</v>
      </c>
      <c r="I8" s="190">
        <v>5606</v>
      </c>
      <c r="J8" s="190">
        <v>5667</v>
      </c>
    </row>
    <row r="9" spans="1:10" s="204" customFormat="1" ht="12.75">
      <c r="A9" s="206">
        <v>1</v>
      </c>
      <c r="B9" s="207">
        <v>2721</v>
      </c>
      <c r="C9" s="207">
        <v>2902</v>
      </c>
      <c r="D9" s="207">
        <v>2967</v>
      </c>
      <c r="E9" s="207">
        <v>3198</v>
      </c>
      <c r="F9" s="207">
        <v>3337</v>
      </c>
      <c r="G9" s="207">
        <v>3596</v>
      </c>
      <c r="H9" s="207">
        <v>3369</v>
      </c>
      <c r="I9" s="208">
        <v>3362</v>
      </c>
      <c r="J9" s="208">
        <v>3284</v>
      </c>
    </row>
    <row r="10" spans="1:10" s="204" customFormat="1" ht="12.75">
      <c r="A10" s="206">
        <v>2</v>
      </c>
      <c r="B10" s="207">
        <v>657</v>
      </c>
      <c r="C10" s="207">
        <v>651</v>
      </c>
      <c r="D10" s="207">
        <v>790</v>
      </c>
      <c r="E10" s="207">
        <v>755</v>
      </c>
      <c r="F10" s="207">
        <v>770</v>
      </c>
      <c r="G10" s="207">
        <v>844</v>
      </c>
      <c r="H10" s="207">
        <v>909</v>
      </c>
      <c r="I10" s="208">
        <v>905</v>
      </c>
      <c r="J10" s="208">
        <v>944</v>
      </c>
    </row>
    <row r="11" spans="1:10" s="204" customFormat="1" ht="12.75">
      <c r="A11" s="206">
        <v>3</v>
      </c>
      <c r="B11" s="207">
        <v>256</v>
      </c>
      <c r="C11" s="207">
        <v>304</v>
      </c>
      <c r="D11" s="207">
        <v>302</v>
      </c>
      <c r="E11" s="207">
        <v>304</v>
      </c>
      <c r="F11" s="207">
        <v>312</v>
      </c>
      <c r="G11" s="207">
        <v>362</v>
      </c>
      <c r="H11" s="207">
        <v>386</v>
      </c>
      <c r="I11" s="208">
        <v>414</v>
      </c>
      <c r="J11" s="208">
        <v>418</v>
      </c>
    </row>
    <row r="12" spans="1:10" s="204" customFormat="1" ht="12.75">
      <c r="A12" s="206">
        <v>4</v>
      </c>
      <c r="B12" s="207">
        <v>130</v>
      </c>
      <c r="C12" s="207">
        <v>143</v>
      </c>
      <c r="D12" s="207">
        <v>147</v>
      </c>
      <c r="E12" s="207">
        <v>170</v>
      </c>
      <c r="F12" s="207">
        <v>174</v>
      </c>
      <c r="G12" s="207">
        <v>212</v>
      </c>
      <c r="H12" s="207">
        <v>204</v>
      </c>
      <c r="I12" s="208">
        <v>268</v>
      </c>
      <c r="J12" s="208">
        <v>274</v>
      </c>
    </row>
    <row r="13" spans="1:10" s="204" customFormat="1" ht="12.75">
      <c r="A13" s="206">
        <v>5</v>
      </c>
      <c r="B13" s="207">
        <v>86</v>
      </c>
      <c r="C13" s="207">
        <v>80</v>
      </c>
      <c r="D13" s="207">
        <v>92</v>
      </c>
      <c r="E13" s="207">
        <v>89</v>
      </c>
      <c r="F13" s="207">
        <v>108</v>
      </c>
      <c r="G13" s="207">
        <v>109</v>
      </c>
      <c r="H13" s="207">
        <v>139</v>
      </c>
      <c r="I13" s="208">
        <v>146</v>
      </c>
      <c r="J13" s="208">
        <v>175</v>
      </c>
    </row>
    <row r="14" spans="1:10" s="204" customFormat="1" ht="12.75">
      <c r="A14" s="206">
        <v>6</v>
      </c>
      <c r="B14" s="207">
        <v>54</v>
      </c>
      <c r="C14" s="207">
        <v>59</v>
      </c>
      <c r="D14" s="207">
        <v>85</v>
      </c>
      <c r="E14" s="207">
        <v>82</v>
      </c>
      <c r="F14" s="207">
        <v>85</v>
      </c>
      <c r="G14" s="207">
        <v>98</v>
      </c>
      <c r="H14" s="207">
        <v>70</v>
      </c>
      <c r="I14" s="208">
        <v>109</v>
      </c>
      <c r="J14" s="208">
        <v>100</v>
      </c>
    </row>
    <row r="15" spans="1:10" s="204" customFormat="1" ht="12.75">
      <c r="A15" s="206">
        <v>7</v>
      </c>
      <c r="B15" s="207">
        <v>43</v>
      </c>
      <c r="C15" s="207">
        <v>39</v>
      </c>
      <c r="D15" s="207">
        <v>52</v>
      </c>
      <c r="E15" s="207">
        <v>47</v>
      </c>
      <c r="F15" s="207">
        <v>65</v>
      </c>
      <c r="G15" s="207">
        <v>64</v>
      </c>
      <c r="H15" s="207">
        <v>68</v>
      </c>
      <c r="I15" s="208">
        <v>80</v>
      </c>
      <c r="J15" s="208">
        <v>96</v>
      </c>
    </row>
    <row r="16" spans="1:10" s="204" customFormat="1" ht="12.75">
      <c r="A16" s="206">
        <v>8</v>
      </c>
      <c r="B16" s="207">
        <v>26</v>
      </c>
      <c r="C16" s="207">
        <v>24</v>
      </c>
      <c r="D16" s="207">
        <v>39</v>
      </c>
      <c r="E16" s="207">
        <v>34</v>
      </c>
      <c r="F16" s="207">
        <v>45</v>
      </c>
      <c r="G16" s="207">
        <v>57</v>
      </c>
      <c r="H16" s="207">
        <v>44</v>
      </c>
      <c r="I16" s="208">
        <v>46</v>
      </c>
      <c r="J16" s="208">
        <v>70</v>
      </c>
    </row>
    <row r="17" spans="1:10" s="204" customFormat="1" ht="12.75">
      <c r="A17" s="206">
        <v>9</v>
      </c>
      <c r="B17" s="207">
        <v>18</v>
      </c>
      <c r="C17" s="207">
        <v>21</v>
      </c>
      <c r="D17" s="207">
        <v>21</v>
      </c>
      <c r="E17" s="207">
        <v>27</v>
      </c>
      <c r="F17" s="207">
        <v>28</v>
      </c>
      <c r="G17" s="207">
        <v>33</v>
      </c>
      <c r="H17" s="207">
        <v>27</v>
      </c>
      <c r="I17" s="208">
        <v>41</v>
      </c>
      <c r="J17" s="208">
        <v>46</v>
      </c>
    </row>
    <row r="18" spans="1:10" s="204" customFormat="1" ht="12.75">
      <c r="A18" s="206">
        <v>10</v>
      </c>
      <c r="B18" s="207">
        <v>19</v>
      </c>
      <c r="C18" s="207">
        <v>19</v>
      </c>
      <c r="D18" s="207">
        <v>26</v>
      </c>
      <c r="E18" s="207">
        <v>20</v>
      </c>
      <c r="F18" s="207">
        <v>19</v>
      </c>
      <c r="G18" s="207">
        <v>24</v>
      </c>
      <c r="H18" s="207">
        <v>28</v>
      </c>
      <c r="I18" s="208">
        <v>29</v>
      </c>
      <c r="J18" s="208">
        <v>40</v>
      </c>
    </row>
    <row r="19" spans="1:10" s="204" customFormat="1" ht="12.75">
      <c r="A19" s="206">
        <v>11</v>
      </c>
      <c r="B19" s="207">
        <v>13</v>
      </c>
      <c r="C19" s="207">
        <v>12</v>
      </c>
      <c r="D19" s="207">
        <v>13</v>
      </c>
      <c r="E19" s="207">
        <v>21</v>
      </c>
      <c r="F19" s="207">
        <v>15</v>
      </c>
      <c r="G19" s="207">
        <v>17</v>
      </c>
      <c r="H19" s="207">
        <v>22</v>
      </c>
      <c r="I19" s="208">
        <v>34</v>
      </c>
      <c r="J19" s="208">
        <v>32</v>
      </c>
    </row>
    <row r="20" spans="1:10" s="204" customFormat="1" ht="12.75">
      <c r="A20" s="206">
        <v>12</v>
      </c>
      <c r="B20" s="207">
        <v>9</v>
      </c>
      <c r="C20" s="207">
        <v>13</v>
      </c>
      <c r="D20" s="207">
        <v>16</v>
      </c>
      <c r="E20" s="207">
        <v>21</v>
      </c>
      <c r="F20" s="207">
        <v>12</v>
      </c>
      <c r="G20" s="207">
        <v>16</v>
      </c>
      <c r="H20" s="207">
        <v>20</v>
      </c>
      <c r="I20" s="208">
        <v>14</v>
      </c>
      <c r="J20" s="208">
        <v>22</v>
      </c>
    </row>
    <row r="21" spans="1:10" s="204" customFormat="1" ht="12.75">
      <c r="A21" s="206">
        <v>13</v>
      </c>
      <c r="B21" s="207">
        <v>9</v>
      </c>
      <c r="C21" s="207">
        <v>12</v>
      </c>
      <c r="D21" s="207">
        <v>14</v>
      </c>
      <c r="E21" s="207">
        <v>12</v>
      </c>
      <c r="F21" s="207">
        <v>13</v>
      </c>
      <c r="G21" s="207">
        <v>12</v>
      </c>
      <c r="H21" s="207">
        <v>14</v>
      </c>
      <c r="I21" s="208">
        <v>24</v>
      </c>
      <c r="J21" s="208">
        <v>19</v>
      </c>
    </row>
    <row r="22" spans="1:10" s="204" customFormat="1" ht="12.75">
      <c r="A22" s="206">
        <v>14</v>
      </c>
      <c r="B22" s="207">
        <v>14</v>
      </c>
      <c r="C22" s="207">
        <v>7</v>
      </c>
      <c r="D22" s="207">
        <v>10</v>
      </c>
      <c r="E22" s="207">
        <v>8</v>
      </c>
      <c r="F22" s="207">
        <v>10</v>
      </c>
      <c r="G22" s="207">
        <v>10</v>
      </c>
      <c r="H22" s="207">
        <v>15</v>
      </c>
      <c r="I22" s="208">
        <v>12</v>
      </c>
      <c r="J22" s="208">
        <v>16</v>
      </c>
    </row>
    <row r="23" spans="1:10" s="204" customFormat="1" ht="12.75">
      <c r="A23" s="206">
        <v>15</v>
      </c>
      <c r="B23" s="207">
        <v>6</v>
      </c>
      <c r="C23" s="207">
        <v>11</v>
      </c>
      <c r="D23" s="207">
        <v>13</v>
      </c>
      <c r="E23" s="207">
        <v>7</v>
      </c>
      <c r="F23" s="207">
        <v>9</v>
      </c>
      <c r="G23" s="207">
        <v>11</v>
      </c>
      <c r="H23" s="207">
        <v>9</v>
      </c>
      <c r="I23" s="208">
        <v>14</v>
      </c>
      <c r="J23" s="208">
        <v>10</v>
      </c>
    </row>
    <row r="24" spans="1:10" s="204" customFormat="1" ht="12.75">
      <c r="A24" s="206">
        <v>16</v>
      </c>
      <c r="B24" s="207">
        <v>5</v>
      </c>
      <c r="C24" s="207">
        <v>6</v>
      </c>
      <c r="D24" s="207">
        <v>10</v>
      </c>
      <c r="E24" s="207">
        <v>6</v>
      </c>
      <c r="F24" s="207">
        <v>8</v>
      </c>
      <c r="G24" s="207">
        <v>3</v>
      </c>
      <c r="H24" s="207">
        <v>9</v>
      </c>
      <c r="I24" s="208">
        <v>17</v>
      </c>
      <c r="J24" s="208">
        <v>13</v>
      </c>
    </row>
    <row r="25" spans="1:10" s="204" customFormat="1" ht="12.75">
      <c r="A25" s="206">
        <v>17</v>
      </c>
      <c r="B25" s="207">
        <v>2</v>
      </c>
      <c r="C25" s="207">
        <v>8</v>
      </c>
      <c r="D25" s="207">
        <v>4</v>
      </c>
      <c r="E25" s="207">
        <v>10</v>
      </c>
      <c r="F25" s="207">
        <v>5</v>
      </c>
      <c r="G25" s="207">
        <v>5</v>
      </c>
      <c r="H25" s="207">
        <v>8</v>
      </c>
      <c r="I25" s="208">
        <v>10</v>
      </c>
      <c r="J25" s="208">
        <v>10</v>
      </c>
    </row>
    <row r="26" spans="1:10" s="204" customFormat="1" ht="12.75">
      <c r="A26" s="206">
        <v>18</v>
      </c>
      <c r="B26" s="207">
        <v>2</v>
      </c>
      <c r="C26" s="207">
        <v>5</v>
      </c>
      <c r="D26" s="207">
        <v>6</v>
      </c>
      <c r="E26" s="207">
        <v>5</v>
      </c>
      <c r="F26" s="207">
        <v>8</v>
      </c>
      <c r="G26" s="207">
        <v>10</v>
      </c>
      <c r="H26" s="207">
        <v>8</v>
      </c>
      <c r="I26" s="208">
        <v>9</v>
      </c>
      <c r="J26" s="208">
        <v>13</v>
      </c>
    </row>
    <row r="27" spans="1:10" s="204" customFormat="1" ht="12.75">
      <c r="A27" s="206">
        <v>19</v>
      </c>
      <c r="B27" s="207">
        <v>4</v>
      </c>
      <c r="C27" s="207">
        <v>3</v>
      </c>
      <c r="D27" s="207">
        <v>4</v>
      </c>
      <c r="E27" s="207">
        <v>4</v>
      </c>
      <c r="F27" s="207">
        <v>2</v>
      </c>
      <c r="G27" s="207">
        <v>3</v>
      </c>
      <c r="H27" s="207">
        <v>7</v>
      </c>
      <c r="I27" s="208">
        <v>3</v>
      </c>
      <c r="J27" s="208">
        <v>8</v>
      </c>
    </row>
    <row r="28" spans="1:10" s="204" customFormat="1" ht="12.75">
      <c r="A28" s="206">
        <v>20</v>
      </c>
      <c r="B28" s="207">
        <v>3</v>
      </c>
      <c r="C28" s="207">
        <v>2</v>
      </c>
      <c r="D28" s="207">
        <v>2</v>
      </c>
      <c r="E28" s="207">
        <v>3</v>
      </c>
      <c r="F28" s="207">
        <v>2</v>
      </c>
      <c r="G28" s="207">
        <v>5</v>
      </c>
      <c r="H28" s="207">
        <v>9</v>
      </c>
      <c r="I28" s="208">
        <v>8</v>
      </c>
      <c r="J28" s="208">
        <v>8</v>
      </c>
    </row>
    <row r="29" spans="1:10" s="204" customFormat="1" ht="12.75">
      <c r="A29" s="206" t="s">
        <v>233</v>
      </c>
      <c r="B29" s="207">
        <v>23</v>
      </c>
      <c r="C29" s="207">
        <v>27</v>
      </c>
      <c r="D29" s="207">
        <v>39</v>
      </c>
      <c r="E29" s="207">
        <v>24</v>
      </c>
      <c r="F29" s="207">
        <v>31</v>
      </c>
      <c r="G29" s="207">
        <v>44</v>
      </c>
      <c r="H29" s="207">
        <v>53</v>
      </c>
      <c r="I29" s="208">
        <v>69</v>
      </c>
      <c r="J29" s="208">
        <v>69</v>
      </c>
    </row>
    <row r="30" spans="1:9" s="204" customFormat="1" ht="12.75">
      <c r="A30" s="209"/>
      <c r="B30" s="207"/>
      <c r="C30" s="207"/>
      <c r="D30" s="207"/>
      <c r="E30" s="207"/>
      <c r="F30" s="207"/>
      <c r="G30" s="207"/>
      <c r="H30" s="207"/>
      <c r="I30" s="208"/>
    </row>
    <row r="31" spans="1:9" s="204" customFormat="1" ht="12.75">
      <c r="A31" s="210"/>
      <c r="B31" s="211"/>
      <c r="C31" s="211"/>
      <c r="D31" s="211"/>
      <c r="E31" s="211"/>
      <c r="F31" s="211"/>
      <c r="G31" s="211"/>
      <c r="H31" s="211"/>
      <c r="I31" s="208"/>
    </row>
    <row r="32" spans="1:10" s="204" customFormat="1" ht="12.75">
      <c r="A32" s="212" t="s">
        <v>32</v>
      </c>
      <c r="B32" s="190">
        <v>1240</v>
      </c>
      <c r="C32" s="190">
        <v>1345</v>
      </c>
      <c r="D32" s="190">
        <v>1316</v>
      </c>
      <c r="E32" s="190">
        <v>1337</v>
      </c>
      <c r="F32" s="190">
        <v>1389</v>
      </c>
      <c r="G32" s="190">
        <v>1327</v>
      </c>
      <c r="H32" s="190">
        <v>1247</v>
      </c>
      <c r="I32" s="190">
        <v>1301</v>
      </c>
      <c r="J32" s="190">
        <v>1094</v>
      </c>
    </row>
    <row r="33" spans="1:10" s="204" customFormat="1" ht="12.75">
      <c r="A33" s="206">
        <v>1</v>
      </c>
      <c r="B33" s="207">
        <v>625</v>
      </c>
      <c r="C33" s="207">
        <v>683</v>
      </c>
      <c r="D33" s="207">
        <v>699</v>
      </c>
      <c r="E33" s="207">
        <v>649</v>
      </c>
      <c r="F33" s="207">
        <v>690</v>
      </c>
      <c r="G33" s="207">
        <v>727</v>
      </c>
      <c r="H33" s="207">
        <v>569</v>
      </c>
      <c r="I33" s="208">
        <v>557</v>
      </c>
      <c r="J33" s="208">
        <v>474</v>
      </c>
    </row>
    <row r="34" spans="1:10" s="204" customFormat="1" ht="12.75">
      <c r="A34" s="206">
        <v>2</v>
      </c>
      <c r="B34" s="207">
        <v>221</v>
      </c>
      <c r="C34" s="207">
        <v>203</v>
      </c>
      <c r="D34" s="207">
        <v>206</v>
      </c>
      <c r="E34" s="207">
        <v>211</v>
      </c>
      <c r="F34" s="207">
        <v>241</v>
      </c>
      <c r="G34" s="207">
        <v>259</v>
      </c>
      <c r="H34" s="207">
        <v>223</v>
      </c>
      <c r="I34" s="208">
        <v>196</v>
      </c>
      <c r="J34" s="208">
        <v>183</v>
      </c>
    </row>
    <row r="35" spans="1:10" s="204" customFormat="1" ht="12.75">
      <c r="A35" s="206">
        <v>3</v>
      </c>
      <c r="B35" s="207">
        <v>122</v>
      </c>
      <c r="C35" s="207">
        <v>113</v>
      </c>
      <c r="D35" s="207">
        <v>98</v>
      </c>
      <c r="E35" s="207">
        <v>125</v>
      </c>
      <c r="F35" s="207">
        <v>105</v>
      </c>
      <c r="G35" s="207">
        <v>136</v>
      </c>
      <c r="H35" s="207">
        <v>98</v>
      </c>
      <c r="I35" s="208">
        <v>104</v>
      </c>
      <c r="J35" s="208">
        <v>94</v>
      </c>
    </row>
    <row r="36" spans="1:10" s="204" customFormat="1" ht="12.75">
      <c r="A36" s="206">
        <v>4</v>
      </c>
      <c r="B36" s="207">
        <v>59</v>
      </c>
      <c r="C36" s="207">
        <v>72</v>
      </c>
      <c r="D36" s="207">
        <v>79</v>
      </c>
      <c r="E36" s="207">
        <v>74</v>
      </c>
      <c r="F36" s="207">
        <v>74</v>
      </c>
      <c r="G36" s="207">
        <v>84</v>
      </c>
      <c r="H36" s="207">
        <v>69</v>
      </c>
      <c r="I36" s="208">
        <v>84</v>
      </c>
      <c r="J36" s="208">
        <v>45</v>
      </c>
    </row>
    <row r="37" spans="1:10" s="204" customFormat="1" ht="12.75">
      <c r="A37" s="206">
        <v>5</v>
      </c>
      <c r="B37" s="207">
        <v>41</v>
      </c>
      <c r="C37" s="207">
        <v>56</v>
      </c>
      <c r="D37" s="207">
        <v>42</v>
      </c>
      <c r="E37" s="207">
        <v>48</v>
      </c>
      <c r="F37" s="207">
        <v>71</v>
      </c>
      <c r="G37" s="207">
        <v>60</v>
      </c>
      <c r="H37" s="207">
        <v>58</v>
      </c>
      <c r="I37" s="208">
        <v>49</v>
      </c>
      <c r="J37" s="208">
        <v>48</v>
      </c>
    </row>
    <row r="38" spans="1:10" s="204" customFormat="1" ht="12.75">
      <c r="A38" s="206">
        <v>6</v>
      </c>
      <c r="B38" s="207">
        <v>35</v>
      </c>
      <c r="C38" s="207">
        <v>30</v>
      </c>
      <c r="D38" s="207">
        <v>35</v>
      </c>
      <c r="E38" s="207">
        <v>38</v>
      </c>
      <c r="F38" s="207">
        <v>48</v>
      </c>
      <c r="G38" s="207">
        <v>33</v>
      </c>
      <c r="H38" s="207">
        <v>38</v>
      </c>
      <c r="I38" s="208">
        <v>43</v>
      </c>
      <c r="J38" s="208">
        <v>30</v>
      </c>
    </row>
    <row r="39" spans="1:10" s="204" customFormat="1" ht="12.75">
      <c r="A39" s="206">
        <v>7</v>
      </c>
      <c r="B39" s="207">
        <v>19</v>
      </c>
      <c r="C39" s="207">
        <v>18</v>
      </c>
      <c r="D39" s="207">
        <v>20</v>
      </c>
      <c r="E39" s="207">
        <v>29</v>
      </c>
      <c r="F39" s="207">
        <v>36</v>
      </c>
      <c r="G39" s="207">
        <v>28</v>
      </c>
      <c r="H39" s="207">
        <v>33</v>
      </c>
      <c r="I39" s="208">
        <v>23</v>
      </c>
      <c r="J39" s="208">
        <v>23</v>
      </c>
    </row>
    <row r="40" spans="1:10" s="204" customFormat="1" ht="12.75">
      <c r="A40" s="206">
        <v>8</v>
      </c>
      <c r="B40" s="207">
        <v>20</v>
      </c>
      <c r="C40" s="207">
        <v>31</v>
      </c>
      <c r="D40" s="207">
        <v>33</v>
      </c>
      <c r="E40" s="207">
        <v>21</v>
      </c>
      <c r="F40" s="207">
        <v>23</v>
      </c>
      <c r="G40" s="207">
        <v>38</v>
      </c>
      <c r="H40" s="207">
        <v>22</v>
      </c>
      <c r="I40" s="208">
        <v>29</v>
      </c>
      <c r="J40" s="208">
        <v>17</v>
      </c>
    </row>
    <row r="41" spans="1:10" s="204" customFormat="1" ht="12.75">
      <c r="A41" s="206">
        <v>9</v>
      </c>
      <c r="B41" s="207">
        <v>27</v>
      </c>
      <c r="C41" s="207">
        <v>18</v>
      </c>
      <c r="D41" s="207">
        <v>16</v>
      </c>
      <c r="E41" s="207">
        <v>18</v>
      </c>
      <c r="F41" s="207">
        <v>18</v>
      </c>
      <c r="G41" s="207">
        <v>24</v>
      </c>
      <c r="H41" s="207">
        <v>29</v>
      </c>
      <c r="I41" s="208">
        <v>14</v>
      </c>
      <c r="J41" s="208">
        <v>19</v>
      </c>
    </row>
    <row r="42" spans="1:10" s="204" customFormat="1" ht="12.75">
      <c r="A42" s="206">
        <v>10</v>
      </c>
      <c r="B42" s="207">
        <v>15</v>
      </c>
      <c r="C42" s="207">
        <v>24</v>
      </c>
      <c r="D42" s="207">
        <v>11</v>
      </c>
      <c r="E42" s="207">
        <v>20</v>
      </c>
      <c r="F42" s="207">
        <v>14</v>
      </c>
      <c r="G42" s="207">
        <v>19</v>
      </c>
      <c r="H42" s="207">
        <v>16</v>
      </c>
      <c r="I42" s="208">
        <v>19</v>
      </c>
      <c r="J42" s="208">
        <v>17</v>
      </c>
    </row>
    <row r="43" spans="1:10" s="204" customFormat="1" ht="12.75">
      <c r="A43" s="206">
        <v>11</v>
      </c>
      <c r="B43" s="207">
        <v>8</v>
      </c>
      <c r="C43" s="207">
        <v>12</v>
      </c>
      <c r="D43" s="207">
        <v>11</v>
      </c>
      <c r="E43" s="207">
        <v>18</v>
      </c>
      <c r="F43" s="207">
        <v>18</v>
      </c>
      <c r="G43" s="207">
        <v>16</v>
      </c>
      <c r="H43" s="207">
        <v>7</v>
      </c>
      <c r="I43" s="208">
        <v>18</v>
      </c>
      <c r="J43" s="208">
        <v>12</v>
      </c>
    </row>
    <row r="44" spans="1:10" s="204" customFormat="1" ht="12.75">
      <c r="A44" s="206">
        <v>12</v>
      </c>
      <c r="B44" s="207">
        <v>8</v>
      </c>
      <c r="C44" s="207">
        <v>12</v>
      </c>
      <c r="D44" s="207">
        <v>10</v>
      </c>
      <c r="E44" s="207">
        <v>14</v>
      </c>
      <c r="F44" s="207">
        <v>12</v>
      </c>
      <c r="G44" s="207">
        <v>16</v>
      </c>
      <c r="H44" s="207">
        <v>9</v>
      </c>
      <c r="I44" s="208">
        <v>11</v>
      </c>
      <c r="J44" s="208">
        <v>10</v>
      </c>
    </row>
    <row r="45" spans="1:10" s="204" customFormat="1" ht="12.75">
      <c r="A45" s="206">
        <v>13</v>
      </c>
      <c r="B45" s="207">
        <v>11</v>
      </c>
      <c r="C45" s="207">
        <v>14</v>
      </c>
      <c r="D45" s="207">
        <v>12</v>
      </c>
      <c r="E45" s="207">
        <v>8</v>
      </c>
      <c r="F45" s="207">
        <v>7</v>
      </c>
      <c r="G45" s="207">
        <v>20</v>
      </c>
      <c r="H45" s="207">
        <v>14</v>
      </c>
      <c r="I45" s="208">
        <v>15</v>
      </c>
      <c r="J45" s="208">
        <v>6</v>
      </c>
    </row>
    <row r="46" spans="1:10" s="204" customFormat="1" ht="12.75">
      <c r="A46" s="206">
        <v>14</v>
      </c>
      <c r="B46" s="207">
        <v>7</v>
      </c>
      <c r="C46" s="207">
        <v>9</v>
      </c>
      <c r="D46" s="207">
        <v>11</v>
      </c>
      <c r="E46" s="207">
        <v>16</v>
      </c>
      <c r="F46" s="207">
        <v>11</v>
      </c>
      <c r="G46" s="207">
        <v>9</v>
      </c>
      <c r="H46" s="207">
        <v>10</v>
      </c>
      <c r="I46" s="208">
        <v>9</v>
      </c>
      <c r="J46" s="208">
        <v>11</v>
      </c>
    </row>
    <row r="47" spans="1:10" s="204" customFormat="1" ht="12.75">
      <c r="A47" s="206">
        <v>15</v>
      </c>
      <c r="B47" s="207">
        <v>7</v>
      </c>
      <c r="C47" s="207">
        <v>8</v>
      </c>
      <c r="D47" s="207">
        <v>10</v>
      </c>
      <c r="E47" s="207">
        <v>11</v>
      </c>
      <c r="F47" s="207">
        <v>3</v>
      </c>
      <c r="G47" s="207">
        <v>10</v>
      </c>
      <c r="H47" s="207">
        <v>6</v>
      </c>
      <c r="I47" s="208">
        <v>10</v>
      </c>
      <c r="J47" s="208">
        <v>9</v>
      </c>
    </row>
    <row r="48" spans="1:10" s="204" customFormat="1" ht="12.75">
      <c r="A48" s="206">
        <v>16</v>
      </c>
      <c r="B48" s="207">
        <v>7</v>
      </c>
      <c r="C48" s="207">
        <v>13</v>
      </c>
      <c r="D48" s="207">
        <v>6</v>
      </c>
      <c r="E48" s="207">
        <v>7</v>
      </c>
      <c r="F48" s="207">
        <v>5</v>
      </c>
      <c r="G48" s="207">
        <v>9</v>
      </c>
      <c r="H48" s="207">
        <v>5</v>
      </c>
      <c r="I48" s="208">
        <v>9</v>
      </c>
      <c r="J48" s="208">
        <v>5</v>
      </c>
    </row>
    <row r="49" spans="1:10" s="204" customFormat="1" ht="12.75">
      <c r="A49" s="206">
        <v>17</v>
      </c>
      <c r="B49" s="207">
        <v>11</v>
      </c>
      <c r="C49" s="207">
        <v>10</v>
      </c>
      <c r="D49" s="207">
        <v>7</v>
      </c>
      <c r="E49" s="207">
        <v>7</v>
      </c>
      <c r="F49" s="207">
        <v>9</v>
      </c>
      <c r="G49" s="207">
        <v>11</v>
      </c>
      <c r="H49" s="207">
        <v>7</v>
      </c>
      <c r="I49" s="208">
        <v>4</v>
      </c>
      <c r="J49" s="208">
        <v>7</v>
      </c>
    </row>
    <row r="50" spans="1:10" s="204" customFormat="1" ht="12.75">
      <c r="A50" s="206">
        <v>18</v>
      </c>
      <c r="B50" s="207">
        <v>6</v>
      </c>
      <c r="C50" s="207">
        <v>11</v>
      </c>
      <c r="D50" s="207">
        <v>7</v>
      </c>
      <c r="E50" s="207">
        <v>8</v>
      </c>
      <c r="F50" s="207">
        <v>6</v>
      </c>
      <c r="G50" s="207">
        <v>5</v>
      </c>
      <c r="H50" s="207">
        <v>5</v>
      </c>
      <c r="I50" s="208">
        <v>8</v>
      </c>
      <c r="J50" s="208">
        <v>6</v>
      </c>
    </row>
    <row r="51" spans="1:10" s="204" customFormat="1" ht="12.75">
      <c r="A51" s="206">
        <v>19</v>
      </c>
      <c r="B51" s="207">
        <v>10</v>
      </c>
      <c r="C51" s="207">
        <v>7</v>
      </c>
      <c r="D51" s="207">
        <v>2</v>
      </c>
      <c r="E51" s="207">
        <v>8</v>
      </c>
      <c r="F51" s="207">
        <v>5</v>
      </c>
      <c r="G51" s="207">
        <v>10</v>
      </c>
      <c r="H51" s="207">
        <v>2</v>
      </c>
      <c r="I51" s="208">
        <v>4</v>
      </c>
      <c r="J51" s="208">
        <v>7</v>
      </c>
    </row>
    <row r="52" spans="1:10" s="204" customFormat="1" ht="12.75">
      <c r="A52" s="206">
        <v>20</v>
      </c>
      <c r="B52" s="207">
        <v>4</v>
      </c>
      <c r="C52" s="207">
        <v>5</v>
      </c>
      <c r="D52" s="207">
        <v>2</v>
      </c>
      <c r="E52" s="207">
        <v>5</v>
      </c>
      <c r="F52" s="207">
        <v>8</v>
      </c>
      <c r="G52" s="207">
        <v>8</v>
      </c>
      <c r="H52" s="207">
        <v>4</v>
      </c>
      <c r="I52" s="208">
        <v>3</v>
      </c>
      <c r="J52" s="208">
        <v>4</v>
      </c>
    </row>
    <row r="53" spans="1:10" s="204" customFormat="1" ht="12.75">
      <c r="A53" s="206" t="s">
        <v>233</v>
      </c>
      <c r="B53" s="207">
        <v>101</v>
      </c>
      <c r="C53" s="207">
        <v>140</v>
      </c>
      <c r="D53" s="207">
        <v>121</v>
      </c>
      <c r="E53" s="207">
        <v>114</v>
      </c>
      <c r="F53" s="207">
        <v>124</v>
      </c>
      <c r="G53" s="207">
        <v>92</v>
      </c>
      <c r="H53" s="207">
        <v>126</v>
      </c>
      <c r="I53" s="208">
        <v>84</v>
      </c>
      <c r="J53" s="208">
        <v>67</v>
      </c>
    </row>
    <row r="54" spans="1:10" ht="13.5" thickBot="1">
      <c r="A54" s="191"/>
      <c r="B54" s="191"/>
      <c r="C54" s="191"/>
      <c r="D54" s="191"/>
      <c r="E54" s="191"/>
      <c r="F54" s="191"/>
      <c r="G54" s="191"/>
      <c r="H54" s="191"/>
      <c r="I54" s="191"/>
      <c r="J54" s="191"/>
    </row>
    <row r="55" spans="1:9" ht="27.75" customHeight="1">
      <c r="A55" s="311" t="s">
        <v>234</v>
      </c>
      <c r="B55" s="311"/>
      <c r="C55" s="311"/>
      <c r="D55" s="311"/>
      <c r="E55" s="311"/>
      <c r="F55" s="311"/>
      <c r="G55" s="311"/>
      <c r="H55" s="311"/>
      <c r="I55" s="261"/>
    </row>
    <row r="56" spans="1:9" ht="75" customHeight="1">
      <c r="A56" s="310" t="s">
        <v>236</v>
      </c>
      <c r="B56" s="310"/>
      <c r="C56" s="310"/>
      <c r="D56" s="310"/>
      <c r="E56" s="310"/>
      <c r="F56" s="310"/>
      <c r="G56" s="310"/>
      <c r="H56" s="310"/>
      <c r="I56" s="255"/>
    </row>
    <row r="57" spans="1:9" ht="39" customHeight="1">
      <c r="A57" s="255" t="s">
        <v>235</v>
      </c>
      <c r="B57" s="255"/>
      <c r="C57" s="255"/>
      <c r="D57" s="255"/>
      <c r="E57" s="255"/>
      <c r="F57" s="255"/>
      <c r="G57" s="255"/>
      <c r="H57" s="255"/>
      <c r="I57" s="255"/>
    </row>
    <row r="58" spans="1:9" ht="57.75" customHeight="1">
      <c r="A58" s="246" t="s">
        <v>312</v>
      </c>
      <c r="B58" s="247"/>
      <c r="C58" s="247"/>
      <c r="D58" s="247"/>
      <c r="E58" s="247"/>
      <c r="F58" s="247"/>
      <c r="G58" s="247"/>
      <c r="H58" s="248"/>
      <c r="I58" s="250"/>
    </row>
  </sheetData>
  <sheetProtection/>
  <mergeCells count="4">
    <mergeCell ref="A58:I58"/>
    <mergeCell ref="A57:I57"/>
    <mergeCell ref="A56:I56"/>
    <mergeCell ref="A55:I55"/>
  </mergeCells>
  <printOptions/>
  <pageMargins left="0.75" right="0.75" top="1" bottom="1" header="0.5" footer="0.5"/>
  <pageSetup orientation="portrait" paperSize="9"/>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T159"/>
  <sheetViews>
    <sheetView showGridLines="0" zoomScalePageLayoutView="0" workbookViewId="0" topLeftCell="A1">
      <selection activeCell="A1" sqref="A1"/>
    </sheetView>
  </sheetViews>
  <sheetFormatPr defaultColWidth="9.140625" defaultRowHeight="12.75"/>
  <cols>
    <col min="1" max="1" width="24.7109375" style="9" customWidth="1"/>
    <col min="2" max="8" width="7.28125" style="70" customWidth="1"/>
    <col min="9" max="9" width="7.28125" style="9" bestFit="1" customWidth="1"/>
    <col min="10" max="10" width="7.140625" style="12" customWidth="1"/>
    <col min="11" max="11" width="17.00390625" style="12" bestFit="1" customWidth="1"/>
    <col min="12" max="15" width="5.421875" style="12" customWidth="1"/>
    <col min="16" max="20" width="9.140625" style="12" customWidth="1"/>
    <col min="21" max="16384" width="9.140625" style="9" customWidth="1"/>
  </cols>
  <sheetData>
    <row r="1" ht="15.75">
      <c r="A1" s="21" t="s">
        <v>357</v>
      </c>
    </row>
    <row r="3" spans="1:10" ht="13.5" thickBot="1">
      <c r="A3" s="13"/>
      <c r="B3" s="63"/>
      <c r="C3" s="63"/>
      <c r="D3" s="63"/>
      <c r="E3" s="63"/>
      <c r="F3" s="63"/>
      <c r="G3" s="63"/>
      <c r="H3" s="63"/>
      <c r="I3" s="13"/>
      <c r="J3" s="13"/>
    </row>
    <row r="4" spans="1:10" ht="12.75">
      <c r="A4" s="83"/>
      <c r="B4" s="199">
        <v>2004</v>
      </c>
      <c r="C4" s="199">
        <v>2005</v>
      </c>
      <c r="D4" s="199">
        <v>2006</v>
      </c>
      <c r="E4" s="199">
        <v>2007</v>
      </c>
      <c r="F4" s="199">
        <v>2008</v>
      </c>
      <c r="G4" s="199">
        <v>2009</v>
      </c>
      <c r="H4" s="200">
        <v>2010</v>
      </c>
      <c r="I4" s="199">
        <v>2011</v>
      </c>
      <c r="J4" s="199">
        <v>2012</v>
      </c>
    </row>
    <row r="5" spans="1:9" ht="12.75">
      <c r="A5" s="84"/>
      <c r="B5" s="143"/>
      <c r="C5" s="143"/>
      <c r="D5" s="143"/>
      <c r="E5" s="143"/>
      <c r="F5" s="143"/>
      <c r="G5" s="144"/>
      <c r="H5" s="144"/>
      <c r="I5" s="12"/>
    </row>
    <row r="6" spans="1:10" ht="14.25">
      <c r="A6" s="84" t="s">
        <v>4</v>
      </c>
      <c r="B6" s="149">
        <f aca="true" t="shared" si="0" ref="B6:J6">SUM(B7:B151)</f>
        <v>19702</v>
      </c>
      <c r="C6" s="149">
        <f t="shared" si="0"/>
        <v>23781</v>
      </c>
      <c r="D6" s="149">
        <f t="shared" si="0"/>
        <v>23400</v>
      </c>
      <c r="E6" s="149">
        <f t="shared" si="0"/>
        <v>23000</v>
      </c>
      <c r="F6" s="149">
        <f t="shared" si="0"/>
        <v>25234</v>
      </c>
      <c r="G6" s="149">
        <f t="shared" si="0"/>
        <v>24184</v>
      </c>
      <c r="H6" s="149">
        <f t="shared" si="0"/>
        <v>26979</v>
      </c>
      <c r="I6" s="149">
        <f t="shared" si="0"/>
        <v>24648</v>
      </c>
      <c r="J6" s="149">
        <f t="shared" si="0"/>
        <v>23158</v>
      </c>
    </row>
    <row r="7" spans="1:11" ht="12.75">
      <c r="A7" s="78" t="s">
        <v>103</v>
      </c>
      <c r="B7" s="150">
        <v>168</v>
      </c>
      <c r="C7" s="150">
        <v>123</v>
      </c>
      <c r="D7" s="150">
        <v>219</v>
      </c>
      <c r="E7" s="150">
        <v>215</v>
      </c>
      <c r="F7" s="150">
        <v>254</v>
      </c>
      <c r="G7" s="150">
        <v>290</v>
      </c>
      <c r="H7" s="150">
        <v>549</v>
      </c>
      <c r="I7" s="14">
        <v>560</v>
      </c>
      <c r="J7" s="12">
        <v>863</v>
      </c>
      <c r="K7" s="78" t="s">
        <v>351</v>
      </c>
    </row>
    <row r="8" spans="1:11" ht="12.75">
      <c r="A8" s="78" t="s">
        <v>104</v>
      </c>
      <c r="B8" s="151">
        <v>239</v>
      </c>
      <c r="C8" s="151">
        <v>172</v>
      </c>
      <c r="D8" s="151">
        <v>224</v>
      </c>
      <c r="E8" s="151">
        <v>142</v>
      </c>
      <c r="F8" s="151">
        <v>106</v>
      </c>
      <c r="G8" s="151">
        <v>129</v>
      </c>
      <c r="H8" s="150">
        <v>69</v>
      </c>
      <c r="I8" s="14">
        <v>95</v>
      </c>
      <c r="J8" s="12">
        <v>117</v>
      </c>
      <c r="K8" s="78" t="s">
        <v>351</v>
      </c>
    </row>
    <row r="9" spans="1:11" ht="12.75">
      <c r="A9" s="78" t="s">
        <v>342</v>
      </c>
      <c r="B9" s="151">
        <v>7</v>
      </c>
      <c r="C9" s="151">
        <v>9</v>
      </c>
      <c r="D9" s="151">
        <v>1</v>
      </c>
      <c r="E9" s="151">
        <v>16</v>
      </c>
      <c r="F9" s="151">
        <v>11</v>
      </c>
      <c r="G9" s="151">
        <v>21</v>
      </c>
      <c r="H9" s="150">
        <v>17</v>
      </c>
      <c r="I9" s="14">
        <v>0</v>
      </c>
      <c r="J9" s="12">
        <v>0</v>
      </c>
      <c r="K9" s="78" t="s">
        <v>351</v>
      </c>
    </row>
    <row r="10" spans="1:11" ht="12.75">
      <c r="A10" s="78" t="s">
        <v>343</v>
      </c>
      <c r="B10" s="152">
        <v>0</v>
      </c>
      <c r="C10" s="151">
        <v>2</v>
      </c>
      <c r="D10" s="151">
        <v>1</v>
      </c>
      <c r="E10" s="152">
        <v>0</v>
      </c>
      <c r="F10" s="151">
        <v>2</v>
      </c>
      <c r="G10" s="152">
        <v>0</v>
      </c>
      <c r="H10" s="150">
        <v>1</v>
      </c>
      <c r="I10" s="113">
        <v>1</v>
      </c>
      <c r="J10" s="12">
        <v>1</v>
      </c>
      <c r="K10" s="78" t="s">
        <v>351</v>
      </c>
    </row>
    <row r="11" spans="1:11" ht="12.75">
      <c r="A11" s="78" t="s">
        <v>344</v>
      </c>
      <c r="B11" s="151">
        <v>83</v>
      </c>
      <c r="C11" s="151">
        <v>116</v>
      </c>
      <c r="D11" s="151">
        <v>346</v>
      </c>
      <c r="E11" s="151">
        <v>265</v>
      </c>
      <c r="F11" s="151">
        <v>265</v>
      </c>
      <c r="G11" s="151">
        <v>231</v>
      </c>
      <c r="H11" s="150">
        <v>133</v>
      </c>
      <c r="I11" s="14">
        <v>186</v>
      </c>
      <c r="J11" s="12">
        <v>219</v>
      </c>
      <c r="K11" s="78" t="s">
        <v>351</v>
      </c>
    </row>
    <row r="12" spans="1:11" ht="12.75">
      <c r="A12" s="78" t="s">
        <v>345</v>
      </c>
      <c r="B12" s="151">
        <v>123</v>
      </c>
      <c r="C12" s="151">
        <v>117</v>
      </c>
      <c r="D12" s="151">
        <v>152</v>
      </c>
      <c r="E12" s="151">
        <v>159</v>
      </c>
      <c r="F12" s="151">
        <v>135</v>
      </c>
      <c r="G12" s="151">
        <v>168</v>
      </c>
      <c r="H12" s="150">
        <v>164</v>
      </c>
      <c r="I12" s="14">
        <v>157</v>
      </c>
      <c r="J12" s="12">
        <v>161</v>
      </c>
      <c r="K12" s="78" t="s">
        <v>351</v>
      </c>
    </row>
    <row r="13" spans="1:11" ht="12.75">
      <c r="A13" s="78" t="s">
        <v>346</v>
      </c>
      <c r="B13" s="151">
        <v>123</v>
      </c>
      <c r="C13" s="151">
        <v>91</v>
      </c>
      <c r="D13" s="151">
        <v>76</v>
      </c>
      <c r="E13" s="151">
        <v>89</v>
      </c>
      <c r="F13" s="151">
        <v>85</v>
      </c>
      <c r="G13" s="151">
        <v>60</v>
      </c>
      <c r="H13" s="150">
        <v>65</v>
      </c>
      <c r="I13" s="14">
        <v>76</v>
      </c>
      <c r="J13" s="12">
        <v>92</v>
      </c>
      <c r="K13" s="78" t="s">
        <v>351</v>
      </c>
    </row>
    <row r="14" spans="1:11" ht="12.75">
      <c r="A14" s="78" t="s">
        <v>347</v>
      </c>
      <c r="B14" s="151">
        <v>97</v>
      </c>
      <c r="C14" s="151">
        <v>210</v>
      </c>
      <c r="D14" s="151">
        <v>604</v>
      </c>
      <c r="E14" s="151">
        <v>530</v>
      </c>
      <c r="F14" s="151">
        <v>448</v>
      </c>
      <c r="G14" s="151">
        <v>413</v>
      </c>
      <c r="H14" s="150">
        <v>365</v>
      </c>
      <c r="I14" s="14">
        <v>251</v>
      </c>
      <c r="J14" s="12">
        <v>274</v>
      </c>
      <c r="K14" s="78" t="s">
        <v>351</v>
      </c>
    </row>
    <row r="15" spans="1:11" ht="12.75">
      <c r="A15" s="78" t="s">
        <v>339</v>
      </c>
      <c r="B15" s="145" t="s">
        <v>337</v>
      </c>
      <c r="C15" s="145" t="s">
        <v>337</v>
      </c>
      <c r="D15" s="145" t="s">
        <v>337</v>
      </c>
      <c r="E15" s="145" t="s">
        <v>337</v>
      </c>
      <c r="F15" s="145" t="s">
        <v>337</v>
      </c>
      <c r="G15" s="16">
        <v>0</v>
      </c>
      <c r="H15" s="150">
        <v>0</v>
      </c>
      <c r="I15" s="14">
        <v>0</v>
      </c>
      <c r="J15" s="12">
        <v>1</v>
      </c>
      <c r="K15" s="78" t="s">
        <v>351</v>
      </c>
    </row>
    <row r="16" spans="1:11" ht="12.75">
      <c r="A16" s="85" t="s">
        <v>105</v>
      </c>
      <c r="B16" s="197">
        <v>19</v>
      </c>
      <c r="C16" s="197">
        <v>12</v>
      </c>
      <c r="D16" s="197">
        <v>16</v>
      </c>
      <c r="E16" s="197">
        <v>18</v>
      </c>
      <c r="F16" s="197">
        <v>24</v>
      </c>
      <c r="G16" s="16">
        <v>18</v>
      </c>
      <c r="H16" s="198">
        <v>14</v>
      </c>
      <c r="I16" s="113">
        <v>24</v>
      </c>
      <c r="J16" s="12">
        <v>7</v>
      </c>
      <c r="K16" s="85"/>
    </row>
    <row r="17" spans="1:10" ht="12.75">
      <c r="A17" s="78" t="s">
        <v>106</v>
      </c>
      <c r="B17" s="151">
        <v>23</v>
      </c>
      <c r="C17" s="151">
        <v>73</v>
      </c>
      <c r="D17" s="151">
        <v>102</v>
      </c>
      <c r="E17" s="151">
        <v>86</v>
      </c>
      <c r="F17" s="151">
        <v>87</v>
      </c>
      <c r="G17" s="151">
        <v>77</v>
      </c>
      <c r="H17" s="150">
        <v>48</v>
      </c>
      <c r="I17" s="14">
        <v>161</v>
      </c>
      <c r="J17" s="12">
        <v>259</v>
      </c>
    </row>
    <row r="18" spans="1:10" ht="12.75">
      <c r="A18" s="78" t="s">
        <v>107</v>
      </c>
      <c r="B18" s="151">
        <v>156</v>
      </c>
      <c r="C18" s="151">
        <v>190</v>
      </c>
      <c r="D18" s="151">
        <v>102</v>
      </c>
      <c r="E18" s="151">
        <v>164</v>
      </c>
      <c r="F18" s="151">
        <v>149</v>
      </c>
      <c r="G18" s="151">
        <v>79</v>
      </c>
      <c r="H18" s="150">
        <v>131</v>
      </c>
      <c r="I18" s="14">
        <v>111</v>
      </c>
      <c r="J18" s="12">
        <v>87</v>
      </c>
    </row>
    <row r="19" spans="1:10" ht="12.75">
      <c r="A19" s="78" t="s">
        <v>108</v>
      </c>
      <c r="B19" s="151">
        <v>70</v>
      </c>
      <c r="C19" s="151">
        <v>88</v>
      </c>
      <c r="D19" s="151">
        <v>25</v>
      </c>
      <c r="E19" s="151">
        <v>55</v>
      </c>
      <c r="F19" s="151">
        <v>37</v>
      </c>
      <c r="G19" s="151">
        <v>64</v>
      </c>
      <c r="H19" s="150">
        <v>158</v>
      </c>
      <c r="I19" s="14">
        <v>166</v>
      </c>
      <c r="J19" s="12">
        <v>89</v>
      </c>
    </row>
    <row r="20" spans="1:10" ht="12.75">
      <c r="A20" s="78" t="s">
        <v>109</v>
      </c>
      <c r="B20" s="151">
        <v>283</v>
      </c>
      <c r="C20" s="151">
        <v>831</v>
      </c>
      <c r="D20" s="151">
        <v>1165</v>
      </c>
      <c r="E20" s="151">
        <v>1744</v>
      </c>
      <c r="F20" s="151">
        <v>1521</v>
      </c>
      <c r="G20" s="151">
        <v>1303</v>
      </c>
      <c r="H20" s="150">
        <v>2917</v>
      </c>
      <c r="I20" s="14">
        <v>1701</v>
      </c>
      <c r="J20" s="12">
        <v>770</v>
      </c>
    </row>
    <row r="21" spans="1:10" ht="12.75">
      <c r="A21" s="78" t="s">
        <v>87</v>
      </c>
      <c r="B21" s="151">
        <v>1082</v>
      </c>
      <c r="C21" s="151">
        <v>597</v>
      </c>
      <c r="D21" s="151">
        <v>43</v>
      </c>
      <c r="E21" s="151">
        <v>23</v>
      </c>
      <c r="F21" s="151">
        <v>25</v>
      </c>
      <c r="G21" s="151">
        <v>10</v>
      </c>
      <c r="H21" s="150">
        <v>50</v>
      </c>
      <c r="I21" s="14">
        <v>55</v>
      </c>
      <c r="J21" s="12">
        <v>28</v>
      </c>
    </row>
    <row r="22" spans="1:10" ht="12.75">
      <c r="A22" s="78" t="s">
        <v>110</v>
      </c>
      <c r="B22" s="151">
        <v>37</v>
      </c>
      <c r="C22" s="151">
        <v>50</v>
      </c>
      <c r="D22" s="151">
        <v>42</v>
      </c>
      <c r="E22" s="151">
        <v>81</v>
      </c>
      <c r="F22" s="151">
        <v>122</v>
      </c>
      <c r="G22" s="151">
        <v>271</v>
      </c>
      <c r="H22" s="150">
        <v>157</v>
      </c>
      <c r="I22" s="14">
        <v>103</v>
      </c>
      <c r="J22" s="12">
        <v>130</v>
      </c>
    </row>
    <row r="23" spans="1:10" ht="12.75">
      <c r="A23" s="78" t="s">
        <v>99</v>
      </c>
      <c r="B23" s="151">
        <v>1065</v>
      </c>
      <c r="C23" s="151">
        <v>1584</v>
      </c>
      <c r="D23" s="151">
        <v>320</v>
      </c>
      <c r="E23" s="151">
        <v>7</v>
      </c>
      <c r="F23" s="151">
        <v>7</v>
      </c>
      <c r="G23" s="151">
        <v>25</v>
      </c>
      <c r="H23" s="150">
        <v>26</v>
      </c>
      <c r="I23" s="14">
        <v>39</v>
      </c>
      <c r="J23" s="12">
        <v>26</v>
      </c>
    </row>
    <row r="24" spans="1:10" ht="12.75">
      <c r="A24" s="78" t="s">
        <v>219</v>
      </c>
      <c r="B24" s="151" t="s">
        <v>337</v>
      </c>
      <c r="C24" s="151" t="s">
        <v>337</v>
      </c>
      <c r="D24" s="151" t="s">
        <v>337</v>
      </c>
      <c r="E24" s="151" t="s">
        <v>337</v>
      </c>
      <c r="F24" s="151" t="s">
        <v>337</v>
      </c>
      <c r="G24" s="151">
        <v>1</v>
      </c>
      <c r="H24" s="150">
        <v>56</v>
      </c>
      <c r="I24" s="14">
        <v>18</v>
      </c>
      <c r="J24" s="12">
        <v>14</v>
      </c>
    </row>
    <row r="25" spans="1:10" ht="12.75">
      <c r="A25" s="78" t="s">
        <v>89</v>
      </c>
      <c r="B25" s="151">
        <v>12</v>
      </c>
      <c r="C25" s="151">
        <v>12</v>
      </c>
      <c r="D25" s="151">
        <v>15</v>
      </c>
      <c r="E25" s="151">
        <v>11</v>
      </c>
      <c r="F25" s="151">
        <v>22</v>
      </c>
      <c r="G25" s="151">
        <v>21</v>
      </c>
      <c r="H25" s="150">
        <v>13</v>
      </c>
      <c r="I25" s="14">
        <v>4</v>
      </c>
      <c r="J25" s="12">
        <v>15</v>
      </c>
    </row>
    <row r="26" spans="1:10" ht="12.75">
      <c r="A26" s="78" t="s">
        <v>111</v>
      </c>
      <c r="B26" s="151">
        <v>99</v>
      </c>
      <c r="C26" s="151">
        <v>74</v>
      </c>
      <c r="D26" s="151">
        <v>96</v>
      </c>
      <c r="E26" s="151">
        <v>26</v>
      </c>
      <c r="F26" s="151">
        <v>14</v>
      </c>
      <c r="G26" s="151">
        <v>22</v>
      </c>
      <c r="H26" s="150">
        <v>24</v>
      </c>
      <c r="I26" s="14">
        <v>30</v>
      </c>
      <c r="J26" s="12">
        <v>34</v>
      </c>
    </row>
    <row r="27" spans="1:10" ht="12.75">
      <c r="A27" s="78" t="s">
        <v>112</v>
      </c>
      <c r="B27" s="151">
        <v>12</v>
      </c>
      <c r="C27" s="151">
        <v>26</v>
      </c>
      <c r="D27" s="151">
        <v>51</v>
      </c>
      <c r="E27" s="151">
        <v>32</v>
      </c>
      <c r="F27" s="151">
        <v>39</v>
      </c>
      <c r="G27" s="151">
        <v>83</v>
      </c>
      <c r="H27" s="150">
        <v>71</v>
      </c>
      <c r="I27" s="14">
        <v>98</v>
      </c>
      <c r="J27" s="12">
        <v>89</v>
      </c>
    </row>
    <row r="28" spans="1:10" ht="12.75">
      <c r="A28" s="78" t="s">
        <v>113</v>
      </c>
      <c r="B28" s="151">
        <v>71</v>
      </c>
      <c r="C28" s="151">
        <v>98</v>
      </c>
      <c r="D28" s="151">
        <v>137</v>
      </c>
      <c r="E28" s="151">
        <v>132</v>
      </c>
      <c r="F28" s="151">
        <v>110</v>
      </c>
      <c r="G28" s="151">
        <v>142</v>
      </c>
      <c r="H28" s="150">
        <v>142</v>
      </c>
      <c r="I28" s="14">
        <v>214</v>
      </c>
      <c r="J28" s="12">
        <v>201</v>
      </c>
    </row>
    <row r="29" spans="1:10" ht="12.75">
      <c r="A29" s="78" t="s">
        <v>114</v>
      </c>
      <c r="B29" s="151">
        <v>5</v>
      </c>
      <c r="C29" s="151">
        <v>0</v>
      </c>
      <c r="D29" s="151">
        <v>3</v>
      </c>
      <c r="E29" s="151">
        <v>4</v>
      </c>
      <c r="F29" s="151">
        <v>6</v>
      </c>
      <c r="G29" s="151">
        <v>22</v>
      </c>
      <c r="H29" s="150">
        <v>38</v>
      </c>
      <c r="I29" s="14">
        <v>57</v>
      </c>
      <c r="J29" s="12">
        <v>46</v>
      </c>
    </row>
    <row r="30" spans="1:10" ht="12.75">
      <c r="A30" s="78" t="s">
        <v>102</v>
      </c>
      <c r="B30" s="151">
        <v>163</v>
      </c>
      <c r="C30" s="151">
        <v>197</v>
      </c>
      <c r="D30" s="151">
        <v>144</v>
      </c>
      <c r="E30" s="151">
        <v>216</v>
      </c>
      <c r="F30" s="151">
        <v>55</v>
      </c>
      <c r="G30" s="151">
        <v>90</v>
      </c>
      <c r="H30" s="150">
        <v>73</v>
      </c>
      <c r="I30" s="14">
        <v>29</v>
      </c>
      <c r="J30" s="12">
        <v>30</v>
      </c>
    </row>
    <row r="31" spans="1:10" ht="12.75">
      <c r="A31" s="78" t="s">
        <v>115</v>
      </c>
      <c r="B31" s="151">
        <v>34</v>
      </c>
      <c r="C31" s="151">
        <v>46</v>
      </c>
      <c r="D31" s="151">
        <v>67</v>
      </c>
      <c r="E31" s="151">
        <v>53</v>
      </c>
      <c r="F31" s="151">
        <v>32</v>
      </c>
      <c r="G31" s="151">
        <v>62</v>
      </c>
      <c r="H31" s="150">
        <v>31</v>
      </c>
      <c r="I31" s="14">
        <v>80</v>
      </c>
      <c r="J31" s="12">
        <v>67</v>
      </c>
    </row>
    <row r="32" spans="1:10" ht="12.75">
      <c r="A32" s="78" t="s">
        <v>116</v>
      </c>
      <c r="B32" s="151">
        <v>59</v>
      </c>
      <c r="C32" s="151">
        <v>104</v>
      </c>
      <c r="D32" s="151">
        <v>131</v>
      </c>
      <c r="E32" s="151">
        <v>99</v>
      </c>
      <c r="F32" s="151">
        <v>138</v>
      </c>
      <c r="G32" s="151">
        <v>89</v>
      </c>
      <c r="H32" s="150">
        <v>125</v>
      </c>
      <c r="I32" s="14">
        <v>197</v>
      </c>
      <c r="J32" s="12">
        <v>223</v>
      </c>
    </row>
    <row r="33" spans="1:10" ht="12.75">
      <c r="A33" s="78" t="s">
        <v>117</v>
      </c>
      <c r="B33" s="151">
        <v>370</v>
      </c>
      <c r="C33" s="151">
        <v>336</v>
      </c>
      <c r="D33" s="151">
        <v>276</v>
      </c>
      <c r="E33" s="151">
        <v>272</v>
      </c>
      <c r="F33" s="151">
        <v>408</v>
      </c>
      <c r="G33" s="151">
        <v>461</v>
      </c>
      <c r="H33" s="150">
        <v>458</v>
      </c>
      <c r="I33" s="14">
        <v>451</v>
      </c>
      <c r="J33" s="12">
        <v>474</v>
      </c>
    </row>
    <row r="34" spans="1:10" ht="12.75">
      <c r="A34" s="78" t="s">
        <v>118</v>
      </c>
      <c r="B34" s="151">
        <v>62</v>
      </c>
      <c r="C34" s="151">
        <v>38</v>
      </c>
      <c r="D34" s="151">
        <v>54</v>
      </c>
      <c r="E34" s="151">
        <v>55</v>
      </c>
      <c r="F34" s="151">
        <v>70</v>
      </c>
      <c r="G34" s="151">
        <v>84</v>
      </c>
      <c r="H34" s="150">
        <v>51</v>
      </c>
      <c r="I34" s="14">
        <v>42</v>
      </c>
      <c r="J34" s="12">
        <v>81</v>
      </c>
    </row>
    <row r="35" spans="1:10" ht="12.75">
      <c r="A35" s="78" t="s">
        <v>81</v>
      </c>
      <c r="B35" s="151">
        <v>100</v>
      </c>
      <c r="C35" s="151">
        <v>174</v>
      </c>
      <c r="D35" s="151">
        <v>210</v>
      </c>
      <c r="E35" s="151">
        <v>156</v>
      </c>
      <c r="F35" s="151">
        <v>127</v>
      </c>
      <c r="G35" s="151">
        <v>303</v>
      </c>
      <c r="H35" s="150">
        <v>442</v>
      </c>
      <c r="I35" s="14">
        <v>477</v>
      </c>
      <c r="J35" s="12">
        <v>501</v>
      </c>
    </row>
    <row r="36" spans="1:10" ht="12.75">
      <c r="A36" s="78" t="s">
        <v>85</v>
      </c>
      <c r="B36" s="151">
        <v>40</v>
      </c>
      <c r="C36" s="151">
        <v>34</v>
      </c>
      <c r="D36" s="151">
        <v>56</v>
      </c>
      <c r="E36" s="151">
        <v>42</v>
      </c>
      <c r="F36" s="151">
        <v>43</v>
      </c>
      <c r="G36" s="151">
        <v>52</v>
      </c>
      <c r="H36" s="150">
        <v>40</v>
      </c>
      <c r="I36" s="14">
        <v>50</v>
      </c>
      <c r="J36" s="12">
        <v>39</v>
      </c>
    </row>
    <row r="37" spans="1:10" ht="12.75">
      <c r="A37" s="78" t="s">
        <v>82</v>
      </c>
      <c r="B37" s="151">
        <v>71</v>
      </c>
      <c r="C37" s="151">
        <v>362</v>
      </c>
      <c r="D37" s="151">
        <v>282</v>
      </c>
      <c r="E37" s="151">
        <v>255</v>
      </c>
      <c r="F37" s="151">
        <v>309</v>
      </c>
      <c r="G37" s="151">
        <v>466</v>
      </c>
      <c r="H37" s="150">
        <v>393</v>
      </c>
      <c r="I37" s="14">
        <v>393</v>
      </c>
      <c r="J37" s="12">
        <v>292</v>
      </c>
    </row>
    <row r="38" spans="1:10" ht="12.75">
      <c r="A38" s="78" t="s">
        <v>119</v>
      </c>
      <c r="B38" s="151">
        <v>23</v>
      </c>
      <c r="C38" s="151">
        <v>44</v>
      </c>
      <c r="D38" s="151">
        <v>22</v>
      </c>
      <c r="E38" s="151">
        <v>56</v>
      </c>
      <c r="F38" s="151">
        <v>45</v>
      </c>
      <c r="G38" s="151">
        <v>114</v>
      </c>
      <c r="H38" s="150">
        <v>133</v>
      </c>
      <c r="I38" s="14">
        <v>184</v>
      </c>
      <c r="J38" s="12">
        <v>304</v>
      </c>
    </row>
    <row r="39" spans="1:10" ht="12.75">
      <c r="A39" s="78" t="s">
        <v>94</v>
      </c>
      <c r="B39" s="151">
        <v>417</v>
      </c>
      <c r="C39" s="151">
        <v>374</v>
      </c>
      <c r="D39" s="151">
        <v>274</v>
      </c>
      <c r="E39" s="151">
        <v>216</v>
      </c>
      <c r="F39" s="151">
        <v>196</v>
      </c>
      <c r="G39" s="151">
        <v>254</v>
      </c>
      <c r="H39" s="150">
        <v>260</v>
      </c>
      <c r="I39" s="14">
        <v>274</v>
      </c>
      <c r="J39" s="12">
        <v>155</v>
      </c>
    </row>
    <row r="40" spans="1:10" ht="12.75">
      <c r="A40" s="78" t="s">
        <v>120</v>
      </c>
      <c r="B40" s="151">
        <v>0</v>
      </c>
      <c r="C40" s="151">
        <v>0</v>
      </c>
      <c r="D40" s="151">
        <v>0</v>
      </c>
      <c r="E40" s="151">
        <v>1</v>
      </c>
      <c r="F40" s="151">
        <v>0</v>
      </c>
      <c r="G40" s="151">
        <v>2</v>
      </c>
      <c r="H40" s="150">
        <v>1</v>
      </c>
      <c r="I40" s="14">
        <v>0</v>
      </c>
      <c r="J40" s="12">
        <v>1</v>
      </c>
    </row>
    <row r="41" spans="1:10" ht="12.75">
      <c r="A41" s="78" t="s">
        <v>121</v>
      </c>
      <c r="B41" s="151">
        <v>1249</v>
      </c>
      <c r="C41" s="151">
        <v>2599</v>
      </c>
      <c r="D41" s="151">
        <v>2147</v>
      </c>
      <c r="E41" s="151">
        <v>2015</v>
      </c>
      <c r="F41" s="151">
        <v>2589</v>
      </c>
      <c r="G41" s="151">
        <v>1261</v>
      </c>
      <c r="H41" s="150">
        <v>1439</v>
      </c>
      <c r="I41" s="14">
        <v>1409</v>
      </c>
      <c r="J41" s="12">
        <v>756</v>
      </c>
    </row>
    <row r="42" spans="1:10" ht="12.75">
      <c r="A42" s="78" t="s">
        <v>95</v>
      </c>
      <c r="B42" s="197">
        <v>207</v>
      </c>
      <c r="C42" s="197">
        <v>13</v>
      </c>
      <c r="D42" s="197">
        <v>17</v>
      </c>
      <c r="E42" s="197">
        <v>23</v>
      </c>
      <c r="F42" s="197">
        <v>24</v>
      </c>
      <c r="G42" s="151">
        <v>37</v>
      </c>
      <c r="H42" s="150">
        <v>24</v>
      </c>
      <c r="I42" s="14">
        <v>2</v>
      </c>
      <c r="J42" s="12">
        <v>0</v>
      </c>
    </row>
    <row r="43" spans="1:10" ht="12.75">
      <c r="A43" s="78" t="s">
        <v>122</v>
      </c>
      <c r="B43" s="151"/>
      <c r="C43" s="151">
        <v>4</v>
      </c>
      <c r="D43" s="151">
        <v>7</v>
      </c>
      <c r="E43" s="151">
        <v>25</v>
      </c>
      <c r="F43" s="151">
        <v>54</v>
      </c>
      <c r="G43" s="151">
        <v>55</v>
      </c>
      <c r="H43" s="150">
        <v>49</v>
      </c>
      <c r="I43" s="14">
        <v>39</v>
      </c>
      <c r="J43" s="12">
        <v>65</v>
      </c>
    </row>
    <row r="44" spans="1:10" ht="12.75">
      <c r="A44" s="78" t="s">
        <v>123</v>
      </c>
      <c r="B44" s="151">
        <v>9</v>
      </c>
      <c r="C44" s="151">
        <v>16</v>
      </c>
      <c r="D44" s="151">
        <v>28</v>
      </c>
      <c r="E44" s="151">
        <v>41</v>
      </c>
      <c r="F44" s="151">
        <v>46</v>
      </c>
      <c r="G44" s="151">
        <v>52</v>
      </c>
      <c r="H44" s="150">
        <v>43</v>
      </c>
      <c r="I44" s="14">
        <v>70</v>
      </c>
      <c r="J44" s="12">
        <v>63</v>
      </c>
    </row>
    <row r="45" spans="1:10" ht="12.75">
      <c r="A45" s="78" t="s">
        <v>124</v>
      </c>
      <c r="B45" s="151">
        <v>65</v>
      </c>
      <c r="C45" s="151">
        <v>107</v>
      </c>
      <c r="D45" s="151">
        <v>85</v>
      </c>
      <c r="E45" s="151">
        <v>56</v>
      </c>
      <c r="F45" s="151">
        <v>121</v>
      </c>
      <c r="G45" s="151">
        <v>78</v>
      </c>
      <c r="H45" s="150">
        <v>58</v>
      </c>
      <c r="I45" s="14">
        <v>113</v>
      </c>
      <c r="J45" s="12">
        <v>152</v>
      </c>
    </row>
    <row r="46" spans="1:10" ht="12.75">
      <c r="A46" s="78" t="s">
        <v>125</v>
      </c>
      <c r="B46" s="151">
        <v>18</v>
      </c>
      <c r="C46" s="151">
        <v>12</v>
      </c>
      <c r="D46" s="151">
        <v>28</v>
      </c>
      <c r="E46" s="151">
        <v>43</v>
      </c>
      <c r="F46" s="151">
        <v>51</v>
      </c>
      <c r="G46" s="151">
        <v>20</v>
      </c>
      <c r="H46" s="150">
        <v>59</v>
      </c>
      <c r="I46" s="14">
        <v>55</v>
      </c>
      <c r="J46" s="12">
        <v>61</v>
      </c>
    </row>
    <row r="47" spans="1:10" ht="12.75">
      <c r="A47" s="78" t="s">
        <v>126</v>
      </c>
      <c r="B47" s="151">
        <v>161</v>
      </c>
      <c r="C47" s="151">
        <v>144</v>
      </c>
      <c r="D47" s="151">
        <v>126</v>
      </c>
      <c r="E47" s="151">
        <v>221</v>
      </c>
      <c r="F47" s="151">
        <v>210</v>
      </c>
      <c r="G47" s="151">
        <v>189</v>
      </c>
      <c r="H47" s="150">
        <v>274</v>
      </c>
      <c r="I47" s="14">
        <v>199</v>
      </c>
      <c r="J47" s="12">
        <v>124</v>
      </c>
    </row>
    <row r="48" spans="1:10" ht="12.75">
      <c r="A48" s="78" t="s">
        <v>127</v>
      </c>
      <c r="B48" s="151">
        <v>9</v>
      </c>
      <c r="C48" s="152">
        <v>1</v>
      </c>
      <c r="D48" s="151">
        <v>5</v>
      </c>
      <c r="E48" s="151">
        <v>3</v>
      </c>
      <c r="F48" s="151">
        <v>0</v>
      </c>
      <c r="G48" s="151">
        <v>1</v>
      </c>
      <c r="H48" s="150">
        <v>2</v>
      </c>
      <c r="I48" s="14">
        <v>2</v>
      </c>
      <c r="J48" s="12">
        <v>0</v>
      </c>
    </row>
    <row r="49" spans="1:10" ht="12.75">
      <c r="A49" s="78" t="s">
        <v>128</v>
      </c>
      <c r="B49" s="151">
        <v>257</v>
      </c>
      <c r="C49" s="151">
        <v>200</v>
      </c>
      <c r="D49" s="151">
        <v>333</v>
      </c>
      <c r="E49" s="151">
        <v>317</v>
      </c>
      <c r="F49" s="151">
        <v>258</v>
      </c>
      <c r="G49" s="151">
        <v>241</v>
      </c>
      <c r="H49" s="150">
        <v>252</v>
      </c>
      <c r="I49" s="14">
        <v>296</v>
      </c>
      <c r="J49" s="12">
        <v>364</v>
      </c>
    </row>
    <row r="50" spans="1:10" ht="12.75">
      <c r="A50" s="78" t="s">
        <v>72</v>
      </c>
      <c r="B50" s="151">
        <v>614</v>
      </c>
      <c r="C50" s="151">
        <v>774</v>
      </c>
      <c r="D50" s="151">
        <v>614</v>
      </c>
      <c r="E50" s="151">
        <v>1168</v>
      </c>
      <c r="F50" s="151">
        <v>936</v>
      </c>
      <c r="G50" s="151">
        <v>917</v>
      </c>
      <c r="H50" s="150">
        <v>759</v>
      </c>
      <c r="I50" s="14">
        <v>810</v>
      </c>
      <c r="J50" s="12">
        <v>874</v>
      </c>
    </row>
    <row r="51" spans="1:10" ht="12.75">
      <c r="A51" s="78" t="s">
        <v>129</v>
      </c>
      <c r="B51" s="151">
        <v>106</v>
      </c>
      <c r="C51" s="151">
        <v>182</v>
      </c>
      <c r="D51" s="151">
        <v>223</v>
      </c>
      <c r="E51" s="151">
        <v>343</v>
      </c>
      <c r="F51" s="151">
        <v>442</v>
      </c>
      <c r="G51" s="151">
        <v>568</v>
      </c>
      <c r="H51" s="150">
        <v>501</v>
      </c>
      <c r="I51" s="14">
        <v>273</v>
      </c>
      <c r="J51" s="12">
        <v>223</v>
      </c>
    </row>
    <row r="52" spans="1:10" ht="12.75">
      <c r="A52" s="78" t="s">
        <v>130</v>
      </c>
      <c r="B52" s="151">
        <v>55</v>
      </c>
      <c r="C52" s="151">
        <v>143</v>
      </c>
      <c r="D52" s="151">
        <v>82</v>
      </c>
      <c r="E52" s="151">
        <v>109</v>
      </c>
      <c r="F52" s="151">
        <v>155</v>
      </c>
      <c r="G52" s="151">
        <v>101</v>
      </c>
      <c r="H52" s="150">
        <v>67</v>
      </c>
      <c r="I52" s="14">
        <v>103</v>
      </c>
      <c r="J52" s="12">
        <v>116</v>
      </c>
    </row>
    <row r="53" spans="1:10" ht="12.75">
      <c r="A53" s="78" t="s">
        <v>131</v>
      </c>
      <c r="B53" s="151">
        <v>55</v>
      </c>
      <c r="C53" s="151">
        <v>51</v>
      </c>
      <c r="D53" s="151">
        <v>56</v>
      </c>
      <c r="E53" s="151">
        <v>43</v>
      </c>
      <c r="F53" s="151">
        <v>60</v>
      </c>
      <c r="G53" s="151">
        <v>85</v>
      </c>
      <c r="H53" s="150">
        <v>65</v>
      </c>
      <c r="I53" s="14">
        <v>126</v>
      </c>
      <c r="J53" s="12">
        <v>127</v>
      </c>
    </row>
    <row r="54" spans="1:10" ht="12.75">
      <c r="A54" s="78" t="s">
        <v>132</v>
      </c>
      <c r="B54" s="151">
        <v>11</v>
      </c>
      <c r="C54" s="151">
        <v>14</v>
      </c>
      <c r="D54" s="151">
        <v>19</v>
      </c>
      <c r="E54" s="151">
        <v>51</v>
      </c>
      <c r="F54" s="151">
        <v>24</v>
      </c>
      <c r="G54" s="151">
        <v>20</v>
      </c>
      <c r="H54" s="150">
        <v>72</v>
      </c>
      <c r="I54" s="14">
        <v>259</v>
      </c>
      <c r="J54" s="12">
        <v>180</v>
      </c>
    </row>
    <row r="55" spans="1:10" ht="12.75">
      <c r="A55" s="78" t="s">
        <v>133</v>
      </c>
      <c r="B55" s="151">
        <v>217</v>
      </c>
      <c r="C55" s="151">
        <v>232</v>
      </c>
      <c r="D55" s="151">
        <v>149</v>
      </c>
      <c r="E55" s="151">
        <v>249</v>
      </c>
      <c r="F55" s="151">
        <v>231</v>
      </c>
      <c r="G55" s="151">
        <v>214</v>
      </c>
      <c r="H55" s="150">
        <v>173</v>
      </c>
      <c r="I55" s="14">
        <v>227</v>
      </c>
      <c r="J55" s="12">
        <v>274</v>
      </c>
    </row>
    <row r="56" spans="1:10" ht="12.75">
      <c r="A56" s="78" t="s">
        <v>134</v>
      </c>
      <c r="B56" s="151">
        <v>87</v>
      </c>
      <c r="C56" s="151">
        <v>115</v>
      </c>
      <c r="D56" s="151">
        <v>83</v>
      </c>
      <c r="E56" s="151">
        <v>90</v>
      </c>
      <c r="F56" s="151">
        <v>97</v>
      </c>
      <c r="G56" s="151">
        <v>172</v>
      </c>
      <c r="H56" s="150">
        <v>129</v>
      </c>
      <c r="I56" s="14">
        <v>71</v>
      </c>
      <c r="J56" s="12">
        <v>56</v>
      </c>
    </row>
    <row r="57" spans="1:10" ht="12.75">
      <c r="A57" s="78" t="s">
        <v>135</v>
      </c>
      <c r="B57" s="151">
        <v>2</v>
      </c>
      <c r="C57" s="151">
        <v>2</v>
      </c>
      <c r="D57" s="151">
        <v>7</v>
      </c>
      <c r="E57" s="151">
        <v>14</v>
      </c>
      <c r="F57" s="151">
        <v>16</v>
      </c>
      <c r="G57" s="151">
        <v>74</v>
      </c>
      <c r="H57" s="150">
        <v>28</v>
      </c>
      <c r="I57" s="14">
        <v>15</v>
      </c>
      <c r="J57" s="12">
        <v>18</v>
      </c>
    </row>
    <row r="58" spans="1:10" ht="12.75">
      <c r="A58" s="78" t="s">
        <v>136</v>
      </c>
      <c r="B58" s="151">
        <v>17</v>
      </c>
      <c r="C58" s="151">
        <v>13</v>
      </c>
      <c r="D58" s="151">
        <v>38</v>
      </c>
      <c r="E58" s="151">
        <v>83</v>
      </c>
      <c r="F58" s="151">
        <v>71</v>
      </c>
      <c r="G58" s="151">
        <v>47</v>
      </c>
      <c r="H58" s="150">
        <v>36</v>
      </c>
      <c r="I58" s="14">
        <v>29</v>
      </c>
      <c r="J58" s="12">
        <v>67</v>
      </c>
    </row>
    <row r="59" spans="1:10" ht="12.75">
      <c r="A59" s="78" t="s">
        <v>84</v>
      </c>
      <c r="B59" s="152">
        <v>6</v>
      </c>
      <c r="C59" s="152">
        <v>2</v>
      </c>
      <c r="D59" s="152">
        <v>4</v>
      </c>
      <c r="E59" s="151">
        <v>4</v>
      </c>
      <c r="F59" s="152">
        <v>9</v>
      </c>
      <c r="G59" s="151">
        <v>2</v>
      </c>
      <c r="H59" s="150">
        <v>3</v>
      </c>
      <c r="I59" s="113">
        <v>4</v>
      </c>
      <c r="J59" s="12">
        <v>2</v>
      </c>
    </row>
    <row r="60" spans="1:10" ht="12.75">
      <c r="A60" s="78" t="s">
        <v>137</v>
      </c>
      <c r="B60" s="151">
        <v>3</v>
      </c>
      <c r="C60" s="151">
        <v>12</v>
      </c>
      <c r="D60" s="151">
        <v>5</v>
      </c>
      <c r="E60" s="151">
        <v>36</v>
      </c>
      <c r="F60" s="151">
        <v>44</v>
      </c>
      <c r="G60" s="151">
        <v>121</v>
      </c>
      <c r="H60" s="150">
        <v>95</v>
      </c>
      <c r="I60" s="14">
        <v>50</v>
      </c>
      <c r="J60" s="12">
        <v>47</v>
      </c>
    </row>
    <row r="61" spans="1:10" ht="12.75">
      <c r="A61" s="78" t="s">
        <v>340</v>
      </c>
      <c r="B61" s="151">
        <v>797</v>
      </c>
      <c r="C61" s="151">
        <v>430</v>
      </c>
      <c r="D61" s="151">
        <v>430</v>
      </c>
      <c r="E61" s="151">
        <v>211</v>
      </c>
      <c r="F61" s="151">
        <v>147</v>
      </c>
      <c r="G61" s="151">
        <v>140</v>
      </c>
      <c r="H61" s="150">
        <v>192</v>
      </c>
      <c r="I61" s="14">
        <v>154</v>
      </c>
      <c r="J61" s="12">
        <v>196</v>
      </c>
    </row>
    <row r="62" spans="1:10" ht="12.75">
      <c r="A62" s="78" t="s">
        <v>139</v>
      </c>
      <c r="B62" s="152">
        <v>193</v>
      </c>
      <c r="C62" s="151">
        <v>118</v>
      </c>
      <c r="D62" s="151">
        <v>204</v>
      </c>
      <c r="E62" s="151">
        <v>154</v>
      </c>
      <c r="F62" s="151">
        <v>140</v>
      </c>
      <c r="G62" s="151">
        <v>120</v>
      </c>
      <c r="H62" s="150">
        <v>187</v>
      </c>
      <c r="I62" s="14">
        <v>318</v>
      </c>
      <c r="J62" s="12">
        <v>435</v>
      </c>
    </row>
    <row r="63" spans="1:10" ht="12.75">
      <c r="A63" s="78" t="s">
        <v>140</v>
      </c>
      <c r="B63" s="151">
        <v>33</v>
      </c>
      <c r="C63" s="151">
        <v>30</v>
      </c>
      <c r="D63" s="151">
        <v>71</v>
      </c>
      <c r="E63" s="151">
        <v>60</v>
      </c>
      <c r="F63" s="151">
        <v>114</v>
      </c>
      <c r="G63" s="151">
        <v>86</v>
      </c>
      <c r="H63" s="150">
        <v>73</v>
      </c>
      <c r="I63" s="14">
        <v>98</v>
      </c>
      <c r="J63" s="12">
        <v>305</v>
      </c>
    </row>
    <row r="64" spans="1:10" ht="12.75">
      <c r="A64" s="78" t="s">
        <v>141</v>
      </c>
      <c r="B64" s="151">
        <v>46</v>
      </c>
      <c r="C64" s="151">
        <v>156</v>
      </c>
      <c r="D64" s="151">
        <v>71</v>
      </c>
      <c r="E64" s="151">
        <v>41</v>
      </c>
      <c r="F64" s="151">
        <v>81</v>
      </c>
      <c r="G64" s="151">
        <v>83</v>
      </c>
      <c r="H64" s="150">
        <v>49</v>
      </c>
      <c r="I64" s="14">
        <v>88</v>
      </c>
      <c r="J64" s="12">
        <v>152</v>
      </c>
    </row>
    <row r="65" spans="1:10" ht="12.75">
      <c r="A65" s="78" t="s">
        <v>142</v>
      </c>
      <c r="B65" s="151"/>
      <c r="C65" s="151">
        <v>0</v>
      </c>
      <c r="D65" s="151">
        <v>2</v>
      </c>
      <c r="E65" s="151">
        <v>1</v>
      </c>
      <c r="F65" s="151">
        <v>7</v>
      </c>
      <c r="G65" s="151">
        <v>1</v>
      </c>
      <c r="H65" s="150">
        <v>1</v>
      </c>
      <c r="I65" s="14">
        <v>2</v>
      </c>
      <c r="J65" s="12">
        <v>2</v>
      </c>
    </row>
    <row r="66" spans="1:10" ht="12.75">
      <c r="A66" s="78" t="s">
        <v>143</v>
      </c>
      <c r="B66" s="151">
        <v>1184</v>
      </c>
      <c r="C66" s="151">
        <v>1402</v>
      </c>
      <c r="D66" s="151">
        <v>1475</v>
      </c>
      <c r="E66" s="151">
        <v>1108</v>
      </c>
      <c r="F66" s="151">
        <v>1839</v>
      </c>
      <c r="G66" s="151">
        <v>1771</v>
      </c>
      <c r="H66" s="150">
        <v>1671</v>
      </c>
      <c r="I66" s="14">
        <v>771</v>
      </c>
      <c r="J66" s="12">
        <v>744</v>
      </c>
    </row>
    <row r="67" spans="1:10" ht="12.75">
      <c r="A67" s="78" t="s">
        <v>144</v>
      </c>
      <c r="B67" s="151">
        <v>96</v>
      </c>
      <c r="C67" s="151">
        <v>65</v>
      </c>
      <c r="D67" s="151">
        <v>109</v>
      </c>
      <c r="E67" s="151">
        <v>88</v>
      </c>
      <c r="F67" s="152">
        <v>110</v>
      </c>
      <c r="G67" s="151">
        <v>66</v>
      </c>
      <c r="H67" s="150">
        <v>128</v>
      </c>
      <c r="I67" s="14">
        <v>151</v>
      </c>
      <c r="J67" s="12">
        <v>138</v>
      </c>
    </row>
    <row r="68" spans="1:10" ht="12.75">
      <c r="A68" s="78" t="s">
        <v>145</v>
      </c>
      <c r="B68" s="151">
        <v>178</v>
      </c>
      <c r="C68" s="151">
        <v>208</v>
      </c>
      <c r="D68" s="151">
        <v>124</v>
      </c>
      <c r="E68" s="151">
        <v>143</v>
      </c>
      <c r="F68" s="151">
        <v>115</v>
      </c>
      <c r="G68" s="151">
        <v>125</v>
      </c>
      <c r="H68" s="150">
        <v>139</v>
      </c>
      <c r="I68" s="14">
        <v>146</v>
      </c>
      <c r="J68" s="12">
        <v>169</v>
      </c>
    </row>
    <row r="69" spans="1:10" ht="12.75">
      <c r="A69" s="78" t="s">
        <v>146</v>
      </c>
      <c r="B69" s="151">
        <v>73</v>
      </c>
      <c r="C69" s="151">
        <v>69</v>
      </c>
      <c r="D69" s="151">
        <v>67</v>
      </c>
      <c r="E69" s="151">
        <v>86</v>
      </c>
      <c r="F69" s="151">
        <v>95</v>
      </c>
      <c r="G69" s="151">
        <v>128</v>
      </c>
      <c r="H69" s="150">
        <v>57</v>
      </c>
      <c r="I69" s="14">
        <v>23</v>
      </c>
      <c r="J69" s="12">
        <v>38</v>
      </c>
    </row>
    <row r="70" spans="1:10" ht="12.75">
      <c r="A70" s="78" t="s">
        <v>12</v>
      </c>
      <c r="B70" s="151">
        <v>94</v>
      </c>
      <c r="C70" s="151">
        <v>37</v>
      </c>
      <c r="D70" s="151">
        <v>19</v>
      </c>
      <c r="E70" s="151">
        <v>37</v>
      </c>
      <c r="F70" s="151">
        <v>83</v>
      </c>
      <c r="G70" s="151">
        <v>70</v>
      </c>
      <c r="H70" s="150">
        <v>102</v>
      </c>
      <c r="I70" s="14">
        <v>102</v>
      </c>
      <c r="J70" s="12">
        <v>81</v>
      </c>
    </row>
    <row r="71" spans="1:10" ht="12.75">
      <c r="A71" s="78" t="s">
        <v>13</v>
      </c>
      <c r="B71" s="151">
        <v>26</v>
      </c>
      <c r="C71" s="151">
        <v>31</v>
      </c>
      <c r="D71" s="151">
        <v>15</v>
      </c>
      <c r="E71" s="151">
        <v>42</v>
      </c>
      <c r="F71" s="151">
        <v>63</v>
      </c>
      <c r="G71" s="151">
        <v>30</v>
      </c>
      <c r="H71" s="150">
        <v>49</v>
      </c>
      <c r="I71" s="14">
        <v>27</v>
      </c>
      <c r="J71" s="12">
        <v>59</v>
      </c>
    </row>
    <row r="72" spans="1:10" ht="12.75">
      <c r="A72" s="78" t="s">
        <v>14</v>
      </c>
      <c r="B72" s="151">
        <v>140</v>
      </c>
      <c r="C72" s="151">
        <v>85</v>
      </c>
      <c r="D72" s="151">
        <v>160</v>
      </c>
      <c r="E72" s="151">
        <v>149</v>
      </c>
      <c r="F72" s="151">
        <v>165</v>
      </c>
      <c r="G72" s="151">
        <v>200</v>
      </c>
      <c r="H72" s="150">
        <v>231</v>
      </c>
      <c r="I72" s="14">
        <v>141</v>
      </c>
      <c r="J72" s="12">
        <v>141</v>
      </c>
    </row>
    <row r="73" spans="1:10" ht="12.75">
      <c r="A73" s="78" t="s">
        <v>15</v>
      </c>
      <c r="B73" s="151" t="s">
        <v>337</v>
      </c>
      <c r="C73" s="151" t="s">
        <v>337</v>
      </c>
      <c r="D73" s="151" t="s">
        <v>337</v>
      </c>
      <c r="E73" s="151" t="s">
        <v>337</v>
      </c>
      <c r="F73" s="151" t="s">
        <v>337</v>
      </c>
      <c r="G73" s="151" t="s">
        <v>337</v>
      </c>
      <c r="H73" s="150">
        <v>1</v>
      </c>
      <c r="I73" s="14">
        <v>40</v>
      </c>
      <c r="J73" s="12">
        <v>44</v>
      </c>
    </row>
    <row r="74" spans="1:10" ht="12.75">
      <c r="A74" s="78" t="s">
        <v>101</v>
      </c>
      <c r="B74" s="151" t="s">
        <v>337</v>
      </c>
      <c r="C74" s="151" t="s">
        <v>337</v>
      </c>
      <c r="D74" s="151" t="s">
        <v>337</v>
      </c>
      <c r="E74" s="151">
        <v>3</v>
      </c>
      <c r="F74" s="151">
        <v>3</v>
      </c>
      <c r="G74" s="151">
        <v>11</v>
      </c>
      <c r="H74" s="150">
        <v>6</v>
      </c>
      <c r="I74" s="14">
        <v>9</v>
      </c>
      <c r="J74" s="12">
        <v>3</v>
      </c>
    </row>
    <row r="75" spans="1:10" ht="12.75">
      <c r="A75" s="78" t="s">
        <v>147</v>
      </c>
      <c r="B75" s="151">
        <v>11</v>
      </c>
      <c r="C75" s="151">
        <v>15</v>
      </c>
      <c r="D75" s="151">
        <v>16</v>
      </c>
      <c r="E75" s="151">
        <v>17</v>
      </c>
      <c r="F75" s="151">
        <v>11</v>
      </c>
      <c r="G75" s="151">
        <v>16</v>
      </c>
      <c r="H75" s="150">
        <v>4</v>
      </c>
      <c r="I75" s="14">
        <v>2</v>
      </c>
      <c r="J75" s="12">
        <v>4</v>
      </c>
    </row>
    <row r="76" spans="1:10" ht="12.75">
      <c r="A76" s="78" t="s">
        <v>148</v>
      </c>
      <c r="B76" s="151">
        <v>1</v>
      </c>
      <c r="C76" s="151">
        <v>3</v>
      </c>
      <c r="D76" s="151">
        <v>3</v>
      </c>
      <c r="E76" s="151">
        <v>0</v>
      </c>
      <c r="F76" s="151">
        <v>1</v>
      </c>
      <c r="G76" s="151">
        <v>1</v>
      </c>
      <c r="H76" s="150">
        <v>0</v>
      </c>
      <c r="I76" s="14">
        <v>0</v>
      </c>
      <c r="J76" s="12">
        <v>0</v>
      </c>
    </row>
    <row r="77" spans="1:10" ht="12.75">
      <c r="A77" s="78" t="s">
        <v>149</v>
      </c>
      <c r="B77" s="151">
        <v>0</v>
      </c>
      <c r="C77" s="151">
        <v>0</v>
      </c>
      <c r="D77" s="151">
        <v>0</v>
      </c>
      <c r="E77" s="151">
        <v>0</v>
      </c>
      <c r="F77" s="151">
        <v>0</v>
      </c>
      <c r="G77" s="151">
        <v>1</v>
      </c>
      <c r="H77" s="150">
        <v>0</v>
      </c>
      <c r="I77" s="14">
        <v>0</v>
      </c>
      <c r="J77" s="12">
        <v>0</v>
      </c>
    </row>
    <row r="78" spans="1:10" ht="12.75">
      <c r="A78" s="78" t="s">
        <v>341</v>
      </c>
      <c r="B78" s="151">
        <v>2</v>
      </c>
      <c r="C78" s="151">
        <v>4</v>
      </c>
      <c r="D78" s="151">
        <v>6</v>
      </c>
      <c r="E78" s="151">
        <v>7</v>
      </c>
      <c r="F78" s="151">
        <v>0</v>
      </c>
      <c r="G78" s="151">
        <v>1</v>
      </c>
      <c r="H78" s="150">
        <v>1</v>
      </c>
      <c r="I78" s="14">
        <v>0</v>
      </c>
      <c r="J78" s="150" t="s">
        <v>337</v>
      </c>
    </row>
    <row r="79" spans="1:10" ht="12.75">
      <c r="A79" s="78" t="s">
        <v>150</v>
      </c>
      <c r="B79" s="151">
        <v>15</v>
      </c>
      <c r="C79" s="151">
        <v>92</v>
      </c>
      <c r="D79" s="151">
        <v>153</v>
      </c>
      <c r="E79" s="151">
        <v>21</v>
      </c>
      <c r="F79" s="151">
        <v>5</v>
      </c>
      <c r="G79" s="151">
        <v>23</v>
      </c>
      <c r="H79" s="150">
        <v>18</v>
      </c>
      <c r="I79" s="14">
        <v>36</v>
      </c>
      <c r="J79" s="12">
        <v>33</v>
      </c>
    </row>
    <row r="80" spans="1:10" ht="12.75">
      <c r="A80" s="78" t="s">
        <v>151</v>
      </c>
      <c r="B80" s="152">
        <v>0</v>
      </c>
      <c r="C80" s="152">
        <v>0</v>
      </c>
      <c r="D80" s="152">
        <v>0</v>
      </c>
      <c r="E80" s="152">
        <v>1</v>
      </c>
      <c r="F80" s="151">
        <v>0</v>
      </c>
      <c r="G80" s="151">
        <v>0</v>
      </c>
      <c r="H80" s="150">
        <v>0</v>
      </c>
      <c r="I80" s="14">
        <v>0</v>
      </c>
      <c r="J80" s="150" t="s">
        <v>337</v>
      </c>
    </row>
    <row r="81" spans="1:10" ht="12.75">
      <c r="A81" s="78" t="s">
        <v>152</v>
      </c>
      <c r="B81" s="151">
        <v>389</v>
      </c>
      <c r="C81" s="151">
        <v>223</v>
      </c>
      <c r="D81" s="151">
        <v>150</v>
      </c>
      <c r="E81" s="151">
        <v>146</v>
      </c>
      <c r="F81" s="151">
        <v>92</v>
      </c>
      <c r="G81" s="151">
        <v>102</v>
      </c>
      <c r="H81" s="150">
        <v>119</v>
      </c>
      <c r="I81" s="14">
        <v>162</v>
      </c>
      <c r="J81" s="12">
        <v>163</v>
      </c>
    </row>
    <row r="82" spans="1:10" ht="12.75">
      <c r="A82" s="78" t="s">
        <v>153</v>
      </c>
      <c r="B82" s="151">
        <v>141</v>
      </c>
      <c r="C82" s="151">
        <v>138</v>
      </c>
      <c r="D82" s="151">
        <v>174</v>
      </c>
      <c r="E82" s="151">
        <v>155</v>
      </c>
      <c r="F82" s="151">
        <v>96</v>
      </c>
      <c r="G82" s="151">
        <v>98</v>
      </c>
      <c r="H82" s="150">
        <v>137</v>
      </c>
      <c r="I82" s="14">
        <v>302</v>
      </c>
      <c r="J82" s="12">
        <v>249</v>
      </c>
    </row>
    <row r="83" spans="1:16" ht="12.75">
      <c r="A83" s="78" t="s">
        <v>154</v>
      </c>
      <c r="B83" s="151">
        <v>181</v>
      </c>
      <c r="C83" s="151">
        <v>135</v>
      </c>
      <c r="D83" s="151">
        <v>124</v>
      </c>
      <c r="E83" s="151">
        <v>79</v>
      </c>
      <c r="F83" s="151">
        <v>121</v>
      </c>
      <c r="G83" s="151">
        <v>89</v>
      </c>
      <c r="H83" s="150">
        <v>146</v>
      </c>
      <c r="I83" s="14">
        <v>182</v>
      </c>
      <c r="J83" s="12">
        <v>110</v>
      </c>
      <c r="O83" s="153"/>
      <c r="P83" s="154"/>
    </row>
    <row r="84" spans="1:16" ht="12.75">
      <c r="A84" s="78" t="s">
        <v>155</v>
      </c>
      <c r="B84" s="152">
        <v>1</v>
      </c>
      <c r="C84" s="152">
        <v>2</v>
      </c>
      <c r="D84" s="151">
        <v>5</v>
      </c>
      <c r="E84" s="151">
        <v>4</v>
      </c>
      <c r="F84" s="151">
        <v>3</v>
      </c>
      <c r="G84" s="151">
        <v>3</v>
      </c>
      <c r="H84" s="150">
        <v>4</v>
      </c>
      <c r="I84" s="14">
        <v>3</v>
      </c>
      <c r="J84" s="12">
        <v>3</v>
      </c>
      <c r="K84" s="153"/>
      <c r="L84" s="153"/>
      <c r="M84" s="153"/>
      <c r="N84" s="153"/>
      <c r="O84" s="153"/>
      <c r="P84" s="154"/>
    </row>
    <row r="85" spans="1:16" ht="12.75">
      <c r="A85" s="78" t="s">
        <v>156</v>
      </c>
      <c r="B85" s="151">
        <v>167</v>
      </c>
      <c r="C85" s="151">
        <v>141</v>
      </c>
      <c r="D85" s="151">
        <v>166</v>
      </c>
      <c r="E85" s="151">
        <v>219</v>
      </c>
      <c r="F85" s="151">
        <v>190</v>
      </c>
      <c r="G85" s="151">
        <v>186</v>
      </c>
      <c r="H85" s="150">
        <v>164</v>
      </c>
      <c r="I85" s="14">
        <v>233</v>
      </c>
      <c r="J85" s="12">
        <v>171</v>
      </c>
      <c r="K85" s="153"/>
      <c r="L85" s="153"/>
      <c r="M85" s="153"/>
      <c r="N85" s="153"/>
      <c r="O85" s="153"/>
      <c r="P85" s="154"/>
    </row>
    <row r="86" spans="1:10" ht="12.75">
      <c r="A86" s="78" t="s">
        <v>157</v>
      </c>
      <c r="B86" s="151">
        <v>14</v>
      </c>
      <c r="C86" s="151">
        <v>18</v>
      </c>
      <c r="D86" s="151">
        <v>36</v>
      </c>
      <c r="E86" s="151">
        <v>57</v>
      </c>
      <c r="F86" s="151">
        <v>59</v>
      </c>
      <c r="G86" s="151">
        <v>53</v>
      </c>
      <c r="H86" s="150">
        <v>30</v>
      </c>
      <c r="I86" s="14">
        <v>23</v>
      </c>
      <c r="J86" s="12">
        <v>99</v>
      </c>
    </row>
    <row r="87" spans="1:10" ht="12.75">
      <c r="A87" s="78" t="s">
        <v>158</v>
      </c>
      <c r="B87" s="151">
        <v>139</v>
      </c>
      <c r="C87" s="151">
        <v>128</v>
      </c>
      <c r="D87" s="151">
        <v>166</v>
      </c>
      <c r="E87" s="151">
        <v>117</v>
      </c>
      <c r="F87" s="151">
        <v>102</v>
      </c>
      <c r="G87" s="151">
        <v>85</v>
      </c>
      <c r="H87" s="150">
        <v>158</v>
      </c>
      <c r="I87" s="14">
        <v>248</v>
      </c>
      <c r="J87" s="12">
        <v>203</v>
      </c>
    </row>
    <row r="88" spans="1:10" ht="12.75">
      <c r="A88" s="78" t="s">
        <v>159</v>
      </c>
      <c r="B88" s="151">
        <v>339</v>
      </c>
      <c r="C88" s="151">
        <v>280</v>
      </c>
      <c r="D88" s="151">
        <v>177</v>
      </c>
      <c r="E88" s="151">
        <v>132</v>
      </c>
      <c r="F88" s="151">
        <v>247</v>
      </c>
      <c r="G88" s="151">
        <v>194</v>
      </c>
      <c r="H88" s="150">
        <v>159</v>
      </c>
      <c r="I88" s="14">
        <v>127</v>
      </c>
      <c r="J88" s="12">
        <v>129</v>
      </c>
    </row>
    <row r="89" spans="1:16" ht="12.75">
      <c r="A89" s="155" t="s">
        <v>160</v>
      </c>
      <c r="B89" s="151">
        <v>12</v>
      </c>
      <c r="C89" s="151">
        <v>15</v>
      </c>
      <c r="D89" s="151">
        <v>14</v>
      </c>
      <c r="E89" s="151">
        <v>94</v>
      </c>
      <c r="F89" s="151">
        <v>128</v>
      </c>
      <c r="G89" s="151">
        <v>180</v>
      </c>
      <c r="H89" s="150">
        <v>134</v>
      </c>
      <c r="I89" s="14">
        <v>100</v>
      </c>
      <c r="J89" s="12">
        <v>140</v>
      </c>
      <c r="P89" s="154"/>
    </row>
    <row r="90" spans="1:10" ht="12.75">
      <c r="A90" s="155" t="s">
        <v>79</v>
      </c>
      <c r="B90" s="151">
        <v>800</v>
      </c>
      <c r="C90" s="151">
        <v>1129</v>
      </c>
      <c r="D90" s="151">
        <v>746</v>
      </c>
      <c r="E90" s="151">
        <v>985</v>
      </c>
      <c r="F90" s="151">
        <v>838</v>
      </c>
      <c r="G90" s="151">
        <v>597</v>
      </c>
      <c r="H90" s="150">
        <v>418</v>
      </c>
      <c r="I90" s="14">
        <v>446</v>
      </c>
      <c r="J90" s="12">
        <v>607</v>
      </c>
    </row>
    <row r="91" spans="1:10" ht="12.75">
      <c r="A91" s="155" t="s">
        <v>161</v>
      </c>
      <c r="B91" s="151">
        <v>16</v>
      </c>
      <c r="C91" s="151">
        <v>19</v>
      </c>
      <c r="D91" s="151">
        <v>30</v>
      </c>
      <c r="E91" s="151">
        <v>42</v>
      </c>
      <c r="F91" s="151">
        <v>71</v>
      </c>
      <c r="G91" s="151">
        <v>13</v>
      </c>
      <c r="H91" s="150">
        <v>90</v>
      </c>
      <c r="I91" s="14">
        <v>320</v>
      </c>
      <c r="J91" s="12">
        <v>333</v>
      </c>
    </row>
    <row r="92" spans="1:10" ht="12.75">
      <c r="A92" s="155" t="s">
        <v>162</v>
      </c>
      <c r="B92" s="197">
        <v>13</v>
      </c>
      <c r="C92" s="197">
        <v>27</v>
      </c>
      <c r="D92" s="197">
        <v>41</v>
      </c>
      <c r="E92" s="197">
        <v>29</v>
      </c>
      <c r="F92" s="197">
        <v>63</v>
      </c>
      <c r="G92" s="197">
        <v>69</v>
      </c>
      <c r="H92" s="150">
        <v>68</v>
      </c>
      <c r="I92" s="14">
        <v>63</v>
      </c>
      <c r="J92" s="12">
        <v>110</v>
      </c>
    </row>
    <row r="93" spans="1:10" ht="12.75">
      <c r="A93" s="78" t="s">
        <v>163</v>
      </c>
      <c r="B93" s="197">
        <v>257</v>
      </c>
      <c r="C93" s="197">
        <v>238</v>
      </c>
      <c r="D93" s="197">
        <v>259</v>
      </c>
      <c r="E93" s="151">
        <v>275</v>
      </c>
      <c r="F93" s="151">
        <v>169</v>
      </c>
      <c r="G93" s="151">
        <v>262</v>
      </c>
      <c r="H93" s="150">
        <v>152</v>
      </c>
      <c r="I93" s="14">
        <v>138</v>
      </c>
      <c r="J93" s="12">
        <v>228</v>
      </c>
    </row>
    <row r="94" spans="1:10" ht="12.75">
      <c r="A94" s="78" t="s">
        <v>201</v>
      </c>
      <c r="B94" s="151">
        <v>100</v>
      </c>
      <c r="C94" s="151">
        <v>149</v>
      </c>
      <c r="D94" s="151">
        <v>124</v>
      </c>
      <c r="E94" s="151">
        <v>152</v>
      </c>
      <c r="F94" s="151">
        <v>109</v>
      </c>
      <c r="G94" s="151">
        <v>94</v>
      </c>
      <c r="H94" s="150">
        <v>168</v>
      </c>
      <c r="I94" s="14">
        <v>148</v>
      </c>
      <c r="J94" s="12">
        <v>215</v>
      </c>
    </row>
    <row r="95" spans="1:10" ht="12.75">
      <c r="A95" s="78" t="s">
        <v>202</v>
      </c>
      <c r="B95" s="151">
        <v>0</v>
      </c>
      <c r="C95" s="151">
        <v>0</v>
      </c>
      <c r="D95" s="151">
        <v>0</v>
      </c>
      <c r="E95" s="152">
        <v>1</v>
      </c>
      <c r="F95" s="151">
        <v>1</v>
      </c>
      <c r="G95" s="151">
        <v>1</v>
      </c>
      <c r="H95" s="152">
        <v>0</v>
      </c>
      <c r="I95" s="152">
        <v>0</v>
      </c>
      <c r="J95" s="12">
        <v>0</v>
      </c>
    </row>
    <row r="96" spans="1:10" ht="12.75">
      <c r="A96" s="78" t="s">
        <v>83</v>
      </c>
      <c r="B96" s="152">
        <v>50</v>
      </c>
      <c r="C96" s="152">
        <v>49</v>
      </c>
      <c r="D96" s="152">
        <v>81</v>
      </c>
      <c r="E96" s="152">
        <v>60</v>
      </c>
      <c r="F96" s="152">
        <v>86</v>
      </c>
      <c r="G96" s="151">
        <v>104</v>
      </c>
      <c r="H96" s="152">
        <v>87</v>
      </c>
      <c r="I96" s="152">
        <v>32</v>
      </c>
      <c r="J96" s="12">
        <v>53</v>
      </c>
    </row>
    <row r="97" spans="1:10" ht="12.75">
      <c r="A97" s="78" t="s">
        <v>164</v>
      </c>
      <c r="B97" s="151">
        <v>26</v>
      </c>
      <c r="C97" s="151">
        <v>31</v>
      </c>
      <c r="D97" s="151">
        <v>20</v>
      </c>
      <c r="E97" s="151">
        <v>29</v>
      </c>
      <c r="F97" s="152">
        <v>23</v>
      </c>
      <c r="G97" s="151">
        <v>32</v>
      </c>
      <c r="H97" s="150">
        <v>54</v>
      </c>
      <c r="I97" s="152">
        <v>45</v>
      </c>
      <c r="J97" s="12">
        <v>55</v>
      </c>
    </row>
    <row r="98" spans="1:10" ht="12.75">
      <c r="A98" s="78" t="s">
        <v>165</v>
      </c>
      <c r="B98" s="151">
        <v>1125</v>
      </c>
      <c r="C98" s="151">
        <v>1065</v>
      </c>
      <c r="D98" s="151">
        <v>1266</v>
      </c>
      <c r="E98" s="151">
        <v>1196</v>
      </c>
      <c r="F98" s="151">
        <v>1083</v>
      </c>
      <c r="G98" s="151">
        <v>796</v>
      </c>
      <c r="H98" s="150">
        <v>978</v>
      </c>
      <c r="I98" s="14">
        <v>708</v>
      </c>
      <c r="J98" s="12">
        <v>393</v>
      </c>
    </row>
    <row r="99" spans="1:10" ht="12.75">
      <c r="A99" s="78" t="s">
        <v>166</v>
      </c>
      <c r="B99" s="152">
        <v>0</v>
      </c>
      <c r="C99" s="152">
        <v>1</v>
      </c>
      <c r="D99" s="152">
        <v>0</v>
      </c>
      <c r="E99" s="151">
        <v>1</v>
      </c>
      <c r="F99" s="152">
        <v>2</v>
      </c>
      <c r="G99" s="152">
        <v>1</v>
      </c>
      <c r="H99" s="152">
        <v>0</v>
      </c>
      <c r="I99" s="151">
        <v>0</v>
      </c>
      <c r="J99" s="197">
        <v>2</v>
      </c>
    </row>
    <row r="100" spans="1:10" ht="12.75">
      <c r="A100" s="78" t="s">
        <v>167</v>
      </c>
      <c r="B100" s="151">
        <v>60</v>
      </c>
      <c r="C100" s="151">
        <v>16</v>
      </c>
      <c r="D100" s="151">
        <v>35</v>
      </c>
      <c r="E100" s="151">
        <v>30</v>
      </c>
      <c r="F100" s="151">
        <v>37</v>
      </c>
      <c r="G100" s="151">
        <v>22</v>
      </c>
      <c r="H100" s="150">
        <v>27</v>
      </c>
      <c r="I100" s="14">
        <v>15</v>
      </c>
      <c r="J100" s="12">
        <v>14</v>
      </c>
    </row>
    <row r="101" spans="1:10" ht="12.75">
      <c r="A101" s="78" t="s">
        <v>325</v>
      </c>
      <c r="B101" s="151" t="s">
        <v>337</v>
      </c>
      <c r="C101" s="151" t="s">
        <v>337</v>
      </c>
      <c r="D101" s="151" t="s">
        <v>337</v>
      </c>
      <c r="E101" s="151" t="s">
        <v>337</v>
      </c>
      <c r="F101" s="151" t="s">
        <v>337</v>
      </c>
      <c r="G101" s="151" t="s">
        <v>337</v>
      </c>
      <c r="H101" s="150" t="s">
        <v>337</v>
      </c>
      <c r="I101" s="150" t="s">
        <v>337</v>
      </c>
      <c r="J101" s="12">
        <v>174</v>
      </c>
    </row>
    <row r="102" spans="1:10" ht="12.75">
      <c r="A102" s="78" t="s">
        <v>352</v>
      </c>
      <c r="B102" s="151">
        <v>47</v>
      </c>
      <c r="C102" s="151">
        <v>79</v>
      </c>
      <c r="D102" s="151">
        <v>102</v>
      </c>
      <c r="E102" s="151">
        <v>52</v>
      </c>
      <c r="F102" s="151">
        <v>115</v>
      </c>
      <c r="G102" s="151">
        <v>107</v>
      </c>
      <c r="H102" s="150">
        <v>113</v>
      </c>
      <c r="I102" s="14">
        <v>133</v>
      </c>
      <c r="J102" s="12">
        <v>9</v>
      </c>
    </row>
    <row r="103" spans="1:10" ht="12.75">
      <c r="A103" s="78" t="s">
        <v>353</v>
      </c>
      <c r="B103" s="151">
        <v>89</v>
      </c>
      <c r="C103" s="151">
        <v>92</v>
      </c>
      <c r="D103" s="151">
        <v>106</v>
      </c>
      <c r="E103" s="151">
        <v>68</v>
      </c>
      <c r="F103" s="151">
        <v>64</v>
      </c>
      <c r="G103" s="151">
        <v>92</v>
      </c>
      <c r="H103" s="150">
        <v>136</v>
      </c>
      <c r="I103" s="14">
        <v>99</v>
      </c>
      <c r="J103" s="12">
        <v>22</v>
      </c>
    </row>
    <row r="104" spans="1:10" ht="12.75">
      <c r="A104" s="78" t="s">
        <v>168</v>
      </c>
      <c r="B104" s="151">
        <v>291</v>
      </c>
      <c r="C104" s="151">
        <v>345</v>
      </c>
      <c r="D104" s="151">
        <v>510</v>
      </c>
      <c r="E104" s="151">
        <v>264</v>
      </c>
      <c r="F104" s="151">
        <v>207</v>
      </c>
      <c r="G104" s="151">
        <v>272</v>
      </c>
      <c r="H104" s="150">
        <v>356</v>
      </c>
      <c r="I104" s="14">
        <v>422</v>
      </c>
      <c r="J104" s="12">
        <v>311</v>
      </c>
    </row>
    <row r="105" spans="1:10" ht="12.75">
      <c r="A105" s="78" t="s">
        <v>169</v>
      </c>
      <c r="B105" s="151">
        <v>135</v>
      </c>
      <c r="C105" s="151">
        <v>101</v>
      </c>
      <c r="D105" s="151">
        <v>162</v>
      </c>
      <c r="E105" s="151">
        <v>195</v>
      </c>
      <c r="F105" s="151">
        <v>214</v>
      </c>
      <c r="G105" s="151">
        <v>159</v>
      </c>
      <c r="H105" s="150">
        <v>177</v>
      </c>
      <c r="I105" s="14">
        <v>241</v>
      </c>
      <c r="J105" s="12">
        <v>303</v>
      </c>
    </row>
    <row r="106" spans="1:10" ht="12.75">
      <c r="A106" s="78" t="s">
        <v>328</v>
      </c>
      <c r="B106" s="151" t="s">
        <v>337</v>
      </c>
      <c r="C106" s="151" t="s">
        <v>337</v>
      </c>
      <c r="D106" s="151" t="s">
        <v>337</v>
      </c>
      <c r="E106" s="151" t="s">
        <v>337</v>
      </c>
      <c r="F106" s="151" t="s">
        <v>337</v>
      </c>
      <c r="G106" s="151" t="s">
        <v>337</v>
      </c>
      <c r="H106" s="150" t="s">
        <v>337</v>
      </c>
      <c r="I106" s="150" t="s">
        <v>337</v>
      </c>
      <c r="J106" s="12">
        <v>164</v>
      </c>
    </row>
    <row r="107" spans="1:10" ht="12.75">
      <c r="A107" s="78" t="s">
        <v>170</v>
      </c>
      <c r="B107" s="151">
        <v>87</v>
      </c>
      <c r="C107" s="151">
        <v>88</v>
      </c>
      <c r="D107" s="151">
        <v>102</v>
      </c>
      <c r="E107" s="151">
        <v>160</v>
      </c>
      <c r="F107" s="151">
        <v>151</v>
      </c>
      <c r="G107" s="151">
        <v>174</v>
      </c>
      <c r="H107" s="150">
        <v>116</v>
      </c>
      <c r="I107" s="14">
        <v>116</v>
      </c>
      <c r="J107" s="12">
        <v>151</v>
      </c>
    </row>
    <row r="108" spans="1:10" ht="12.75">
      <c r="A108" s="78" t="s">
        <v>171</v>
      </c>
      <c r="B108" s="151">
        <v>251</v>
      </c>
      <c r="C108" s="151">
        <v>368</v>
      </c>
      <c r="D108" s="151">
        <v>285</v>
      </c>
      <c r="E108" s="151">
        <v>189</v>
      </c>
      <c r="F108" s="151">
        <v>283</v>
      </c>
      <c r="G108" s="151">
        <v>433</v>
      </c>
      <c r="H108" s="150">
        <v>387</v>
      </c>
      <c r="I108" s="14">
        <v>546</v>
      </c>
      <c r="J108" s="12">
        <v>550</v>
      </c>
    </row>
    <row r="109" spans="1:10" ht="12.75">
      <c r="A109" s="78" t="s">
        <v>172</v>
      </c>
      <c r="B109" s="151">
        <v>104</v>
      </c>
      <c r="C109" s="151">
        <v>241</v>
      </c>
      <c r="D109" s="151">
        <v>295</v>
      </c>
      <c r="E109" s="151">
        <v>205</v>
      </c>
      <c r="F109" s="151">
        <v>223</v>
      </c>
      <c r="G109" s="151">
        <v>183</v>
      </c>
      <c r="H109" s="150">
        <v>224</v>
      </c>
      <c r="I109" s="14">
        <v>292</v>
      </c>
      <c r="J109" s="12">
        <v>493</v>
      </c>
    </row>
    <row r="110" spans="1:10" ht="12.75">
      <c r="A110" s="78" t="s">
        <v>93</v>
      </c>
      <c r="B110" s="151" t="s">
        <v>337</v>
      </c>
      <c r="C110" s="151">
        <v>973</v>
      </c>
      <c r="D110" s="151">
        <v>1329</v>
      </c>
      <c r="E110" s="151">
        <v>1247</v>
      </c>
      <c r="F110" s="151">
        <v>1609</v>
      </c>
      <c r="G110" s="151">
        <v>1848</v>
      </c>
      <c r="H110" s="150">
        <v>3023</v>
      </c>
      <c r="I110" s="14">
        <v>1694</v>
      </c>
      <c r="J110" s="12">
        <v>1256</v>
      </c>
    </row>
    <row r="111" spans="1:10" ht="12.75">
      <c r="A111" s="78" t="s">
        <v>173</v>
      </c>
      <c r="B111" s="151">
        <v>123</v>
      </c>
      <c r="C111" s="151">
        <v>110</v>
      </c>
      <c r="D111" s="151">
        <v>161</v>
      </c>
      <c r="E111" s="151">
        <v>174</v>
      </c>
      <c r="F111" s="151">
        <v>80</v>
      </c>
      <c r="G111" s="151">
        <v>126</v>
      </c>
      <c r="H111" s="150">
        <v>78</v>
      </c>
      <c r="I111" s="14">
        <v>88</v>
      </c>
      <c r="J111" s="12">
        <v>70</v>
      </c>
    </row>
    <row r="112" spans="1:10" ht="12.75">
      <c r="A112" s="78" t="s">
        <v>174</v>
      </c>
      <c r="B112" s="151">
        <v>112</v>
      </c>
      <c r="C112" s="151">
        <v>126</v>
      </c>
      <c r="D112" s="151">
        <v>239</v>
      </c>
      <c r="E112" s="151">
        <v>241</v>
      </c>
      <c r="F112" s="151">
        <v>225</v>
      </c>
      <c r="G112" s="151">
        <v>269</v>
      </c>
      <c r="H112" s="150">
        <v>275</v>
      </c>
      <c r="I112" s="14">
        <v>295</v>
      </c>
      <c r="J112" s="12">
        <v>320</v>
      </c>
    </row>
    <row r="113" spans="1:10" ht="12.75">
      <c r="A113" s="78" t="s">
        <v>175</v>
      </c>
      <c r="B113" s="151">
        <v>7</v>
      </c>
      <c r="C113" s="151">
        <v>8</v>
      </c>
      <c r="D113" s="151">
        <v>30</v>
      </c>
      <c r="E113" s="151">
        <v>44</v>
      </c>
      <c r="F113" s="151">
        <v>82</v>
      </c>
      <c r="G113" s="151">
        <v>85</v>
      </c>
      <c r="H113" s="150">
        <v>57</v>
      </c>
      <c r="I113" s="14">
        <v>78</v>
      </c>
      <c r="J113" s="12">
        <v>62</v>
      </c>
    </row>
    <row r="114" spans="1:10" ht="12.75">
      <c r="A114" s="78" t="s">
        <v>176</v>
      </c>
      <c r="B114" s="152">
        <v>39</v>
      </c>
      <c r="C114" s="152">
        <v>60</v>
      </c>
      <c r="D114" s="152">
        <v>45</v>
      </c>
      <c r="E114" s="151">
        <v>38</v>
      </c>
      <c r="F114" s="151">
        <v>24</v>
      </c>
      <c r="G114" s="151">
        <v>37</v>
      </c>
      <c r="H114" s="152">
        <v>24</v>
      </c>
      <c r="I114" s="151">
        <v>15</v>
      </c>
      <c r="J114" s="12">
        <v>11</v>
      </c>
    </row>
    <row r="115" spans="1:10" ht="12.75">
      <c r="A115" s="78" t="s">
        <v>77</v>
      </c>
      <c r="B115" s="151">
        <v>31</v>
      </c>
      <c r="C115" s="151">
        <v>47</v>
      </c>
      <c r="D115" s="151">
        <v>41</v>
      </c>
      <c r="E115" s="151">
        <v>40</v>
      </c>
      <c r="F115" s="151">
        <v>39</v>
      </c>
      <c r="G115" s="151">
        <v>39</v>
      </c>
      <c r="H115" s="150">
        <v>37</v>
      </c>
      <c r="I115" s="14">
        <v>30</v>
      </c>
      <c r="J115" s="12">
        <v>40</v>
      </c>
    </row>
    <row r="116" spans="1:10" ht="12.75">
      <c r="A116" s="78" t="s">
        <v>86</v>
      </c>
      <c r="B116" s="151">
        <v>58</v>
      </c>
      <c r="C116" s="151">
        <v>18</v>
      </c>
      <c r="D116" s="151">
        <v>50</v>
      </c>
      <c r="E116" s="151">
        <v>47</v>
      </c>
      <c r="F116" s="151">
        <v>99</v>
      </c>
      <c r="G116" s="151">
        <v>131</v>
      </c>
      <c r="H116" s="150">
        <v>119</v>
      </c>
      <c r="I116" s="14">
        <v>133</v>
      </c>
      <c r="J116" s="12">
        <v>92</v>
      </c>
    </row>
    <row r="117" spans="1:10" ht="12.75">
      <c r="A117" s="78" t="s">
        <v>80</v>
      </c>
      <c r="B117" s="151">
        <v>147</v>
      </c>
      <c r="C117" s="151">
        <v>198</v>
      </c>
      <c r="D117" s="151">
        <v>85</v>
      </c>
      <c r="E117" s="151">
        <v>86</v>
      </c>
      <c r="F117" s="151">
        <v>107</v>
      </c>
      <c r="G117" s="151">
        <v>187</v>
      </c>
      <c r="H117" s="150">
        <v>236</v>
      </c>
      <c r="I117" s="14">
        <v>233</v>
      </c>
      <c r="J117" s="12">
        <v>128</v>
      </c>
    </row>
    <row r="118" spans="1:10" ht="12.75">
      <c r="A118" s="78" t="s">
        <v>74</v>
      </c>
      <c r="B118" s="152">
        <v>78</v>
      </c>
      <c r="C118" s="151">
        <v>97</v>
      </c>
      <c r="D118" s="152">
        <v>200</v>
      </c>
      <c r="E118" s="151">
        <v>159</v>
      </c>
      <c r="F118" s="151">
        <v>233</v>
      </c>
      <c r="G118" s="151">
        <v>309</v>
      </c>
      <c r="H118" s="152">
        <v>268</v>
      </c>
      <c r="I118" s="14">
        <v>399</v>
      </c>
      <c r="J118" s="12">
        <v>353</v>
      </c>
    </row>
    <row r="119" spans="1:10" ht="12.75">
      <c r="A119" s="78" t="s">
        <v>16</v>
      </c>
      <c r="B119" s="151">
        <v>83</v>
      </c>
      <c r="C119" s="151">
        <v>138</v>
      </c>
      <c r="D119" s="151">
        <v>93</v>
      </c>
      <c r="E119" s="151">
        <v>95</v>
      </c>
      <c r="F119" s="151">
        <v>102</v>
      </c>
      <c r="G119" s="151">
        <v>96</v>
      </c>
      <c r="H119" s="150">
        <v>86</v>
      </c>
      <c r="I119" s="14">
        <v>96</v>
      </c>
      <c r="J119" s="12">
        <v>49</v>
      </c>
    </row>
    <row r="120" spans="1:10" ht="12.75">
      <c r="A120" s="78" t="s">
        <v>17</v>
      </c>
      <c r="B120" s="151">
        <v>0</v>
      </c>
      <c r="C120" s="151">
        <v>2</v>
      </c>
      <c r="D120" s="151">
        <v>0</v>
      </c>
      <c r="E120" s="151">
        <v>1</v>
      </c>
      <c r="F120" s="151">
        <v>2</v>
      </c>
      <c r="G120" s="151">
        <v>1</v>
      </c>
      <c r="H120" s="150">
        <v>1</v>
      </c>
      <c r="I120" s="14">
        <v>2</v>
      </c>
      <c r="J120" s="12">
        <v>1</v>
      </c>
    </row>
    <row r="121" spans="1:10" ht="12.75">
      <c r="A121" s="78" t="s">
        <v>18</v>
      </c>
      <c r="B121" s="151">
        <v>35</v>
      </c>
      <c r="C121" s="151">
        <v>13</v>
      </c>
      <c r="D121" s="151">
        <v>36</v>
      </c>
      <c r="E121" s="151">
        <v>85</v>
      </c>
      <c r="F121" s="151">
        <v>66</v>
      </c>
      <c r="G121" s="151">
        <v>57</v>
      </c>
      <c r="H121" s="150">
        <v>44</v>
      </c>
      <c r="I121" s="14">
        <v>69</v>
      </c>
      <c r="J121" s="12">
        <v>79</v>
      </c>
    </row>
    <row r="122" spans="1:10" ht="12.75">
      <c r="A122" s="78" t="s">
        <v>177</v>
      </c>
      <c r="B122" s="151">
        <v>6</v>
      </c>
      <c r="C122" s="151">
        <v>2</v>
      </c>
      <c r="D122" s="151">
        <v>13</v>
      </c>
      <c r="E122" s="151">
        <v>7</v>
      </c>
      <c r="F122" s="151">
        <v>3</v>
      </c>
      <c r="G122" s="151">
        <v>4</v>
      </c>
      <c r="H122" s="150">
        <v>1</v>
      </c>
      <c r="I122" s="14">
        <v>2</v>
      </c>
      <c r="J122" s="12">
        <v>14</v>
      </c>
    </row>
    <row r="123" spans="1:10" ht="12.75">
      <c r="A123" s="78" t="s">
        <v>178</v>
      </c>
      <c r="B123" s="151">
        <v>67</v>
      </c>
      <c r="C123" s="151">
        <v>65</v>
      </c>
      <c r="D123" s="151">
        <v>60</v>
      </c>
      <c r="E123" s="151">
        <v>82</v>
      </c>
      <c r="F123" s="151">
        <v>52</v>
      </c>
      <c r="G123" s="151">
        <v>48</v>
      </c>
      <c r="H123" s="150">
        <v>86</v>
      </c>
      <c r="I123" s="14">
        <v>70</v>
      </c>
      <c r="J123" s="12">
        <v>57</v>
      </c>
    </row>
    <row r="124" spans="1:10" ht="12.75">
      <c r="A124" s="78" t="s">
        <v>179</v>
      </c>
      <c r="B124" s="151">
        <v>75</v>
      </c>
      <c r="C124" s="151">
        <v>82</v>
      </c>
      <c r="D124" s="151">
        <v>68</v>
      </c>
      <c r="E124" s="151">
        <v>99</v>
      </c>
      <c r="F124" s="151">
        <v>75</v>
      </c>
      <c r="G124" s="151">
        <v>60</v>
      </c>
      <c r="H124" s="150">
        <v>62</v>
      </c>
      <c r="I124" s="14">
        <v>85</v>
      </c>
      <c r="J124" s="12">
        <v>73</v>
      </c>
    </row>
    <row r="125" spans="1:10" ht="12.75">
      <c r="A125" s="78" t="s">
        <v>180</v>
      </c>
      <c r="B125" s="197">
        <v>19</v>
      </c>
      <c r="C125" s="151">
        <v>37</v>
      </c>
      <c r="D125" s="151">
        <v>29</v>
      </c>
      <c r="E125" s="151">
        <v>48</v>
      </c>
      <c r="F125" s="151">
        <v>39</v>
      </c>
      <c r="G125" s="151">
        <v>93</v>
      </c>
      <c r="H125" s="52">
        <v>89</v>
      </c>
      <c r="I125" s="14">
        <v>116</v>
      </c>
      <c r="J125" s="12">
        <v>146</v>
      </c>
    </row>
    <row r="126" spans="1:10" ht="12.75">
      <c r="A126" s="78" t="s">
        <v>181</v>
      </c>
      <c r="B126" s="151">
        <v>250</v>
      </c>
      <c r="C126" s="151">
        <v>192</v>
      </c>
      <c r="D126" s="151">
        <v>217</v>
      </c>
      <c r="E126" s="151">
        <v>227</v>
      </c>
      <c r="F126" s="151">
        <v>325</v>
      </c>
      <c r="G126" s="151">
        <v>399</v>
      </c>
      <c r="H126" s="150">
        <v>267</v>
      </c>
      <c r="I126" s="14">
        <v>281</v>
      </c>
      <c r="J126" s="12">
        <v>99</v>
      </c>
    </row>
    <row r="127" spans="1:10" ht="12.75">
      <c r="A127" s="78" t="s">
        <v>182</v>
      </c>
      <c r="B127" s="151">
        <v>1074</v>
      </c>
      <c r="C127" s="151">
        <v>1417</v>
      </c>
      <c r="D127" s="151">
        <v>1581</v>
      </c>
      <c r="E127" s="151">
        <v>1326</v>
      </c>
      <c r="F127" s="151">
        <v>2117</v>
      </c>
      <c r="G127" s="151">
        <v>1237</v>
      </c>
      <c r="H127" s="150">
        <v>767</v>
      </c>
      <c r="I127" s="14">
        <v>542</v>
      </c>
      <c r="J127" s="12">
        <v>494</v>
      </c>
    </row>
    <row r="128" spans="1:10" ht="12.75">
      <c r="A128" s="78" t="s">
        <v>183</v>
      </c>
      <c r="B128" s="151">
        <v>0</v>
      </c>
      <c r="C128" s="151">
        <v>1</v>
      </c>
      <c r="D128" s="151">
        <v>1</v>
      </c>
      <c r="E128" s="151">
        <v>1</v>
      </c>
      <c r="F128" s="151">
        <v>0</v>
      </c>
      <c r="G128" s="151">
        <v>3</v>
      </c>
      <c r="H128" s="150">
        <v>0</v>
      </c>
      <c r="I128" s="14">
        <v>0</v>
      </c>
      <c r="J128" s="12">
        <v>2</v>
      </c>
    </row>
    <row r="129" spans="1:10" ht="12.75">
      <c r="A129" s="78" t="s">
        <v>184</v>
      </c>
      <c r="B129" s="151">
        <v>34</v>
      </c>
      <c r="C129" s="151">
        <v>64</v>
      </c>
      <c r="D129" s="151">
        <v>65</v>
      </c>
      <c r="E129" s="151">
        <v>50</v>
      </c>
      <c r="F129" s="151">
        <v>84</v>
      </c>
      <c r="G129" s="151">
        <v>42</v>
      </c>
      <c r="H129" s="150">
        <v>53</v>
      </c>
      <c r="I129" s="14">
        <v>42</v>
      </c>
      <c r="J129" s="12">
        <v>15</v>
      </c>
    </row>
    <row r="130" spans="1:15" ht="12.75">
      <c r="A130" s="78" t="s">
        <v>97</v>
      </c>
      <c r="B130" s="151">
        <v>107</v>
      </c>
      <c r="C130" s="151">
        <v>97</v>
      </c>
      <c r="D130" s="151">
        <v>85</v>
      </c>
      <c r="E130" s="151">
        <v>130</v>
      </c>
      <c r="F130" s="151">
        <v>127</v>
      </c>
      <c r="G130" s="151">
        <v>147</v>
      </c>
      <c r="H130" s="150">
        <v>309</v>
      </c>
      <c r="I130" s="14">
        <v>401</v>
      </c>
      <c r="J130" s="12">
        <v>568</v>
      </c>
      <c r="O130" s="153"/>
    </row>
    <row r="131" spans="1:10" ht="12.75">
      <c r="A131" s="78" t="s">
        <v>327</v>
      </c>
      <c r="B131" s="151" t="s">
        <v>337</v>
      </c>
      <c r="C131" s="151" t="s">
        <v>337</v>
      </c>
      <c r="D131" s="151" t="s">
        <v>337</v>
      </c>
      <c r="E131" s="151" t="s">
        <v>337</v>
      </c>
      <c r="F131" s="151" t="s">
        <v>337</v>
      </c>
      <c r="G131" s="151" t="s">
        <v>337</v>
      </c>
      <c r="H131" s="150" t="s">
        <v>337</v>
      </c>
      <c r="I131" s="150" t="s">
        <v>337</v>
      </c>
      <c r="J131" s="12">
        <v>141</v>
      </c>
    </row>
    <row r="132" spans="1:10" ht="12.75">
      <c r="A132" s="78" t="s">
        <v>185</v>
      </c>
      <c r="B132" s="151">
        <v>4</v>
      </c>
      <c r="C132" s="151">
        <v>1</v>
      </c>
      <c r="D132" s="151">
        <v>3</v>
      </c>
      <c r="E132" s="151">
        <v>4</v>
      </c>
      <c r="F132" s="151">
        <v>3</v>
      </c>
      <c r="G132" s="151">
        <v>2</v>
      </c>
      <c r="H132" s="150">
        <v>7</v>
      </c>
      <c r="I132" s="14">
        <v>12</v>
      </c>
      <c r="J132" s="12">
        <v>8</v>
      </c>
    </row>
    <row r="133" spans="1:10" ht="12.75">
      <c r="A133" s="78" t="s">
        <v>186</v>
      </c>
      <c r="B133" s="151">
        <v>1</v>
      </c>
      <c r="C133" s="151">
        <v>1</v>
      </c>
      <c r="D133" s="151">
        <v>0</v>
      </c>
      <c r="E133" s="151">
        <v>5</v>
      </c>
      <c r="F133" s="151">
        <v>3</v>
      </c>
      <c r="G133" s="151">
        <v>1</v>
      </c>
      <c r="H133" s="150">
        <v>1</v>
      </c>
      <c r="I133" s="14">
        <v>0</v>
      </c>
      <c r="J133" s="12">
        <v>0</v>
      </c>
    </row>
    <row r="134" spans="1:10" ht="12.75">
      <c r="A134" s="155" t="s">
        <v>187</v>
      </c>
      <c r="B134" s="151">
        <v>3</v>
      </c>
      <c r="C134" s="151">
        <v>8</v>
      </c>
      <c r="D134" s="151">
        <v>5</v>
      </c>
      <c r="E134" s="151">
        <v>0</v>
      </c>
      <c r="F134" s="151">
        <v>3</v>
      </c>
      <c r="G134" s="151">
        <v>3</v>
      </c>
      <c r="H134" s="150">
        <v>2</v>
      </c>
      <c r="I134" s="14">
        <v>10</v>
      </c>
      <c r="J134" s="12">
        <v>5</v>
      </c>
    </row>
    <row r="135" spans="1:10" ht="12.75">
      <c r="A135" s="155" t="s">
        <v>188</v>
      </c>
      <c r="B135" s="146">
        <v>91</v>
      </c>
      <c r="C135" s="147">
        <v>151</v>
      </c>
      <c r="D135" s="146">
        <v>187</v>
      </c>
      <c r="E135" s="147">
        <v>121</v>
      </c>
      <c r="F135" s="147">
        <v>120</v>
      </c>
      <c r="G135" s="147">
        <v>102</v>
      </c>
      <c r="H135" s="150">
        <v>58</v>
      </c>
      <c r="I135" s="14">
        <v>82</v>
      </c>
      <c r="J135" s="12">
        <v>106</v>
      </c>
    </row>
    <row r="136" spans="1:10" ht="12.75">
      <c r="A136" s="155" t="s">
        <v>189</v>
      </c>
      <c r="B136" s="147">
        <v>194</v>
      </c>
      <c r="C136" s="147">
        <v>55</v>
      </c>
      <c r="D136" s="147">
        <v>60</v>
      </c>
      <c r="E136" s="147">
        <v>142</v>
      </c>
      <c r="F136" s="147">
        <v>117</v>
      </c>
      <c r="G136" s="147">
        <v>64</v>
      </c>
      <c r="H136" s="16">
        <v>146</v>
      </c>
      <c r="I136" s="14">
        <v>115</v>
      </c>
      <c r="J136" s="12">
        <v>59</v>
      </c>
    </row>
    <row r="137" spans="1:10" ht="12.75">
      <c r="A137" s="78" t="s">
        <v>190</v>
      </c>
      <c r="B137" s="151">
        <v>21</v>
      </c>
      <c r="C137" s="151">
        <v>14</v>
      </c>
      <c r="D137" s="151">
        <v>18</v>
      </c>
      <c r="E137" s="151">
        <v>13</v>
      </c>
      <c r="F137" s="151">
        <v>80</v>
      </c>
      <c r="G137" s="151">
        <v>42</v>
      </c>
      <c r="H137" s="150">
        <v>32</v>
      </c>
      <c r="I137" s="14">
        <v>47</v>
      </c>
      <c r="J137" s="12">
        <v>31</v>
      </c>
    </row>
    <row r="138" spans="1:10" ht="12.75">
      <c r="A138" s="78" t="s">
        <v>191</v>
      </c>
      <c r="B138" s="151">
        <v>30</v>
      </c>
      <c r="C138" s="151">
        <v>44</v>
      </c>
      <c r="D138" s="151">
        <v>60</v>
      </c>
      <c r="E138" s="151">
        <v>32</v>
      </c>
      <c r="F138" s="151">
        <v>62</v>
      </c>
      <c r="G138" s="151">
        <v>76</v>
      </c>
      <c r="H138" s="150">
        <v>126</v>
      </c>
      <c r="I138" s="14">
        <v>71</v>
      </c>
      <c r="J138" s="12">
        <v>74</v>
      </c>
    </row>
    <row r="139" spans="1:10" ht="12.75">
      <c r="A139" s="78" t="s">
        <v>192</v>
      </c>
      <c r="B139" s="147">
        <v>14</v>
      </c>
      <c r="C139" s="147">
        <v>35</v>
      </c>
      <c r="D139" s="147">
        <v>33</v>
      </c>
      <c r="E139" s="147">
        <v>48</v>
      </c>
      <c r="F139" s="147">
        <v>52</v>
      </c>
      <c r="G139" s="147">
        <v>63</v>
      </c>
      <c r="H139" s="16">
        <v>59</v>
      </c>
      <c r="I139" s="14">
        <v>107</v>
      </c>
      <c r="J139" s="12">
        <v>74</v>
      </c>
    </row>
    <row r="140" spans="1:10" ht="12.75">
      <c r="A140" s="78" t="s">
        <v>91</v>
      </c>
      <c r="B140" s="147">
        <v>28</v>
      </c>
      <c r="C140" s="147">
        <v>10</v>
      </c>
      <c r="D140" s="147" t="s">
        <v>337</v>
      </c>
      <c r="E140" s="147" t="s">
        <v>337</v>
      </c>
      <c r="F140" s="147" t="s">
        <v>337</v>
      </c>
      <c r="G140" s="147" t="s">
        <v>337</v>
      </c>
      <c r="H140" s="16" t="s">
        <v>337</v>
      </c>
      <c r="I140" s="16" t="s">
        <v>337</v>
      </c>
      <c r="J140" s="16" t="s">
        <v>337</v>
      </c>
    </row>
    <row r="141" spans="1:10" ht="12.75">
      <c r="A141" s="78" t="s">
        <v>193</v>
      </c>
      <c r="B141" s="147">
        <v>23</v>
      </c>
      <c r="C141" s="147">
        <v>11</v>
      </c>
      <c r="D141" s="147">
        <v>46</v>
      </c>
      <c r="E141" s="147">
        <v>30</v>
      </c>
      <c r="F141" s="147">
        <v>84</v>
      </c>
      <c r="G141" s="147">
        <v>170</v>
      </c>
      <c r="H141" s="16">
        <v>161</v>
      </c>
      <c r="I141" s="14">
        <v>100</v>
      </c>
      <c r="J141" s="12">
        <v>83</v>
      </c>
    </row>
    <row r="142" spans="1:10" ht="12.75">
      <c r="A142" s="78" t="s">
        <v>194</v>
      </c>
      <c r="B142" s="147">
        <v>15</v>
      </c>
      <c r="C142" s="147">
        <v>30</v>
      </c>
      <c r="D142" s="147">
        <v>24</v>
      </c>
      <c r="E142" s="147">
        <v>12</v>
      </c>
      <c r="F142" s="147">
        <v>52</v>
      </c>
      <c r="G142" s="147">
        <v>59</v>
      </c>
      <c r="H142" s="16">
        <v>16</v>
      </c>
      <c r="I142" s="14">
        <v>26</v>
      </c>
      <c r="J142" s="12">
        <v>32</v>
      </c>
    </row>
    <row r="143" spans="1:10" ht="12.75">
      <c r="A143" s="78" t="s">
        <v>195</v>
      </c>
      <c r="B143" s="146">
        <v>60</v>
      </c>
      <c r="C143" s="147">
        <v>67</v>
      </c>
      <c r="D143" s="147">
        <v>34</v>
      </c>
      <c r="E143" s="147">
        <v>12</v>
      </c>
      <c r="F143" s="146">
        <v>34</v>
      </c>
      <c r="G143" s="147">
        <v>126</v>
      </c>
      <c r="H143" s="147">
        <v>223</v>
      </c>
      <c r="I143" s="147">
        <v>217</v>
      </c>
      <c r="J143" s="12">
        <v>151</v>
      </c>
    </row>
    <row r="144" spans="1:10" ht="12.75">
      <c r="A144" s="78" t="s">
        <v>196</v>
      </c>
      <c r="B144" s="147">
        <v>8</v>
      </c>
      <c r="C144" s="147">
        <v>3</v>
      </c>
      <c r="D144" s="147">
        <v>17</v>
      </c>
      <c r="E144" s="147">
        <v>70</v>
      </c>
      <c r="F144" s="147">
        <v>46</v>
      </c>
      <c r="G144" s="147">
        <v>78</v>
      </c>
      <c r="H144" s="16">
        <v>97</v>
      </c>
      <c r="I144" s="14">
        <v>189</v>
      </c>
      <c r="J144" s="12">
        <v>140</v>
      </c>
    </row>
    <row r="145" spans="1:10" ht="12.75">
      <c r="A145" s="78" t="s">
        <v>197</v>
      </c>
      <c r="B145" s="147">
        <v>100</v>
      </c>
      <c r="C145" s="147">
        <v>156</v>
      </c>
      <c r="D145" s="147">
        <v>131</v>
      </c>
      <c r="E145" s="147">
        <v>83</v>
      </c>
      <c r="F145" s="147">
        <v>37</v>
      </c>
      <c r="G145" s="147">
        <v>119</v>
      </c>
      <c r="H145" s="16">
        <v>153</v>
      </c>
      <c r="I145" s="14">
        <v>333</v>
      </c>
      <c r="J145" s="12">
        <v>171</v>
      </c>
    </row>
    <row r="146" spans="1:10" ht="12.75">
      <c r="A146" s="78" t="s">
        <v>90</v>
      </c>
      <c r="B146" s="147">
        <v>261</v>
      </c>
      <c r="C146" s="147">
        <v>153</v>
      </c>
      <c r="D146" s="147">
        <v>155</v>
      </c>
      <c r="E146" s="147">
        <v>83</v>
      </c>
      <c r="F146" s="147">
        <v>106</v>
      </c>
      <c r="G146" s="147">
        <v>202</v>
      </c>
      <c r="H146" s="16">
        <v>268</v>
      </c>
      <c r="I146" s="14">
        <v>222</v>
      </c>
      <c r="J146" s="12">
        <v>151</v>
      </c>
    </row>
    <row r="147" spans="1:10" ht="12.75">
      <c r="A147" s="78" t="s">
        <v>88</v>
      </c>
      <c r="B147" s="147">
        <v>6</v>
      </c>
      <c r="C147" s="147">
        <v>6</v>
      </c>
      <c r="D147" s="146">
        <v>16</v>
      </c>
      <c r="E147" s="147">
        <v>19</v>
      </c>
      <c r="F147" s="147">
        <v>20</v>
      </c>
      <c r="G147" s="147">
        <v>15</v>
      </c>
      <c r="H147" s="16">
        <v>20</v>
      </c>
      <c r="I147" s="14">
        <v>35</v>
      </c>
      <c r="J147" s="12">
        <v>33</v>
      </c>
    </row>
    <row r="148" spans="1:10" ht="12.75">
      <c r="A148" s="78" t="s">
        <v>198</v>
      </c>
      <c r="B148" s="147">
        <v>81</v>
      </c>
      <c r="C148" s="147">
        <v>124</v>
      </c>
      <c r="D148" s="147">
        <v>130</v>
      </c>
      <c r="E148" s="146">
        <v>189</v>
      </c>
      <c r="F148" s="147">
        <v>201</v>
      </c>
      <c r="G148" s="147">
        <v>182</v>
      </c>
      <c r="H148" s="16">
        <v>132</v>
      </c>
      <c r="I148" s="14">
        <v>209</v>
      </c>
      <c r="J148" s="12">
        <v>272</v>
      </c>
    </row>
    <row r="149" spans="1:10" ht="12.75">
      <c r="A149" s="78" t="s">
        <v>199</v>
      </c>
      <c r="B149" s="147">
        <v>127</v>
      </c>
      <c r="C149" s="147">
        <v>115</v>
      </c>
      <c r="D149" s="147">
        <v>126</v>
      </c>
      <c r="E149" s="147">
        <v>120</v>
      </c>
      <c r="F149" s="147">
        <v>127</v>
      </c>
      <c r="G149" s="147">
        <v>142</v>
      </c>
      <c r="H149" s="16">
        <v>141</v>
      </c>
      <c r="I149" s="14">
        <v>118</v>
      </c>
      <c r="J149" s="12">
        <v>98</v>
      </c>
    </row>
    <row r="150" spans="1:10" ht="12.75">
      <c r="A150" s="78" t="s">
        <v>200</v>
      </c>
      <c r="B150" s="147">
        <v>11</v>
      </c>
      <c r="C150" s="147">
        <v>90</v>
      </c>
      <c r="D150" s="147">
        <v>66</v>
      </c>
      <c r="E150" s="147">
        <v>99</v>
      </c>
      <c r="F150" s="147">
        <v>89</v>
      </c>
      <c r="G150" s="147">
        <v>80</v>
      </c>
      <c r="H150" s="16">
        <v>81</v>
      </c>
      <c r="I150" s="14">
        <v>27</v>
      </c>
      <c r="J150" s="12">
        <v>56</v>
      </c>
    </row>
    <row r="151" spans="1:10" ht="12.75">
      <c r="A151" s="78" t="s">
        <v>204</v>
      </c>
      <c r="B151" s="147">
        <v>295</v>
      </c>
      <c r="C151" s="147">
        <v>277</v>
      </c>
      <c r="D151" s="147">
        <v>448</v>
      </c>
      <c r="E151" s="147">
        <v>432</v>
      </c>
      <c r="F151" s="147">
        <v>422</v>
      </c>
      <c r="G151" s="147">
        <v>484</v>
      </c>
      <c r="H151" s="16">
        <v>520</v>
      </c>
      <c r="I151" s="14">
        <v>369</v>
      </c>
      <c r="J151" s="12">
        <v>287</v>
      </c>
    </row>
    <row r="152" spans="1:10" ht="13.5" thickBot="1">
      <c r="A152" s="10"/>
      <c r="B152" s="148"/>
      <c r="C152" s="148"/>
      <c r="D152" s="148"/>
      <c r="E152" s="148"/>
      <c r="F152" s="148"/>
      <c r="G152" s="63"/>
      <c r="H152" s="63"/>
      <c r="I152" s="13"/>
      <c r="J152" s="13"/>
    </row>
    <row r="153" spans="1:20" ht="12.75">
      <c r="A153" s="202" t="s">
        <v>354</v>
      </c>
      <c r="B153" s="201"/>
      <c r="C153" s="201"/>
      <c r="D153" s="201"/>
      <c r="E153" s="201"/>
      <c r="F153" s="201"/>
      <c r="G153" s="16"/>
      <c r="H153" s="16"/>
      <c r="I153" s="12"/>
      <c r="S153" s="9"/>
      <c r="T153" s="9"/>
    </row>
    <row r="154" spans="1:20" ht="12.75">
      <c r="A154" s="203" t="s">
        <v>355</v>
      </c>
      <c r="B154" s="201"/>
      <c r="C154" s="201"/>
      <c r="D154" s="201"/>
      <c r="E154" s="201"/>
      <c r="F154" s="201"/>
      <c r="G154" s="16"/>
      <c r="H154" s="16"/>
      <c r="I154" s="12"/>
      <c r="S154" s="9"/>
      <c r="T154" s="9"/>
    </row>
    <row r="155" spans="1:20" ht="12.75">
      <c r="A155" s="54" t="s">
        <v>356</v>
      </c>
      <c r="B155" s="201"/>
      <c r="C155" s="201"/>
      <c r="D155" s="201"/>
      <c r="E155" s="201"/>
      <c r="F155" s="201"/>
      <c r="G155" s="16"/>
      <c r="H155" s="16"/>
      <c r="I155" s="12"/>
      <c r="S155" s="9"/>
      <c r="T155" s="9"/>
    </row>
    <row r="156" spans="1:8" ht="12.75">
      <c r="A156" s="312"/>
      <c r="B156" s="313"/>
      <c r="C156" s="313"/>
      <c r="D156" s="313"/>
      <c r="E156" s="313"/>
      <c r="F156" s="313"/>
      <c r="G156" s="313"/>
      <c r="H156" s="314"/>
    </row>
    <row r="157" spans="1:9" ht="84.75" customHeight="1">
      <c r="A157" s="286" t="s">
        <v>299</v>
      </c>
      <c r="B157" s="286"/>
      <c r="C157" s="286"/>
      <c r="D157" s="286"/>
      <c r="E157" s="286"/>
      <c r="F157" s="286"/>
      <c r="G157" s="290"/>
      <c r="H157" s="255"/>
      <c r="I157" s="255"/>
    </row>
    <row r="158" spans="1:12" ht="38.25" customHeight="1">
      <c r="A158" s="291" t="s">
        <v>338</v>
      </c>
      <c r="B158" s="252"/>
      <c r="C158" s="252"/>
      <c r="D158" s="252"/>
      <c r="E158" s="252"/>
      <c r="F158" s="252"/>
      <c r="G158" s="252"/>
      <c r="H158" s="252"/>
      <c r="I158" s="252"/>
      <c r="J158" s="152"/>
      <c r="K158" s="152"/>
      <c r="L158" s="152"/>
    </row>
    <row r="159" spans="1:9" ht="63" customHeight="1">
      <c r="A159" s="280" t="s">
        <v>313</v>
      </c>
      <c r="B159" s="281"/>
      <c r="C159" s="281"/>
      <c r="D159" s="281"/>
      <c r="E159" s="281"/>
      <c r="F159" s="281"/>
      <c r="G159" s="281"/>
      <c r="H159" s="249"/>
      <c r="I159" s="250"/>
    </row>
  </sheetData>
  <sheetProtection/>
  <mergeCells count="4">
    <mergeCell ref="A156:H156"/>
    <mergeCell ref="A157:I157"/>
    <mergeCell ref="A159:I159"/>
    <mergeCell ref="A158:I15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54"/>
  <sheetViews>
    <sheetView showGridLines="0"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336</v>
      </c>
      <c r="B1" s="6"/>
      <c r="C1" s="6"/>
      <c r="D1" s="2"/>
    </row>
    <row r="2" spans="2:4" ht="12.75">
      <c r="B2" s="6"/>
      <c r="C2" s="6"/>
      <c r="D2" s="2"/>
    </row>
    <row r="3" spans="1:4" ht="13.5" thickBot="1">
      <c r="A3" s="4"/>
      <c r="B3" s="7"/>
      <c r="C3" s="7"/>
      <c r="D3" s="5"/>
    </row>
    <row r="4" spans="1:4" ht="14.25">
      <c r="A4" s="135" t="s">
        <v>284</v>
      </c>
      <c r="B4" s="136" t="s">
        <v>70</v>
      </c>
      <c r="C4" s="137" t="s">
        <v>71</v>
      </c>
      <c r="D4" s="138" t="s">
        <v>214</v>
      </c>
    </row>
    <row r="5" spans="1:4" ht="12.75">
      <c r="A5" s="139"/>
      <c r="B5" s="140"/>
      <c r="C5" s="141"/>
      <c r="D5" s="142"/>
    </row>
    <row r="6" spans="1:4" ht="12.75">
      <c r="A6" s="316" t="s">
        <v>335</v>
      </c>
      <c r="B6" s="317"/>
      <c r="C6" s="317"/>
      <c r="D6" s="317"/>
    </row>
    <row r="7" spans="1:4" ht="12.75">
      <c r="A7" s="192" t="s">
        <v>171</v>
      </c>
      <c r="B7" s="89"/>
      <c r="C7" s="193">
        <v>1997</v>
      </c>
      <c r="D7" s="9" t="s">
        <v>319</v>
      </c>
    </row>
    <row r="8" spans="1:4" ht="12.75">
      <c r="A8" s="192" t="s">
        <v>103</v>
      </c>
      <c r="B8" s="89"/>
      <c r="C8" s="193">
        <v>1997</v>
      </c>
      <c r="D8" s="9" t="s">
        <v>319</v>
      </c>
    </row>
    <row r="9" spans="1:4" ht="12.75">
      <c r="A9" s="29" t="s">
        <v>72</v>
      </c>
      <c r="B9" s="89" t="s">
        <v>73</v>
      </c>
      <c r="C9" s="89">
        <v>1997</v>
      </c>
      <c r="D9" s="9" t="s">
        <v>206</v>
      </c>
    </row>
    <row r="10" spans="1:4" ht="12.75">
      <c r="A10" s="29" t="s">
        <v>91</v>
      </c>
      <c r="B10" s="89"/>
      <c r="C10" s="89">
        <v>1997</v>
      </c>
      <c r="D10" s="9" t="s">
        <v>319</v>
      </c>
    </row>
    <row r="11" spans="1:4" ht="12.75">
      <c r="A11" s="192" t="s">
        <v>161</v>
      </c>
      <c r="B11" s="89"/>
      <c r="C11" s="193">
        <v>1998</v>
      </c>
      <c r="D11" s="9" t="s">
        <v>319</v>
      </c>
    </row>
    <row r="12" spans="1:4" ht="12.75">
      <c r="A12" s="29" t="s">
        <v>74</v>
      </c>
      <c r="B12" s="89"/>
      <c r="C12" s="89">
        <v>1998</v>
      </c>
      <c r="D12" s="9" t="s">
        <v>206</v>
      </c>
    </row>
    <row r="13" spans="1:4" ht="12.75">
      <c r="A13" s="29" t="s">
        <v>75</v>
      </c>
      <c r="B13" s="89"/>
      <c r="C13" s="89">
        <v>1999</v>
      </c>
      <c r="D13" s="9" t="s">
        <v>76</v>
      </c>
    </row>
    <row r="14" spans="1:4" ht="12.75">
      <c r="A14" s="29" t="s">
        <v>77</v>
      </c>
      <c r="B14" s="89" t="s">
        <v>78</v>
      </c>
      <c r="C14" s="89">
        <v>1999</v>
      </c>
      <c r="D14" s="9" t="s">
        <v>207</v>
      </c>
    </row>
    <row r="15" spans="1:4" ht="12.75">
      <c r="A15" s="29" t="s">
        <v>79</v>
      </c>
      <c r="B15" s="89" t="s">
        <v>208</v>
      </c>
      <c r="C15" s="89">
        <v>1999</v>
      </c>
      <c r="D15" s="9" t="s">
        <v>209</v>
      </c>
    </row>
    <row r="16" spans="1:4" ht="12.75">
      <c r="A16" s="29" t="s">
        <v>104</v>
      </c>
      <c r="B16" s="89"/>
      <c r="C16" s="89">
        <v>1999</v>
      </c>
      <c r="D16" s="9" t="s">
        <v>320</v>
      </c>
    </row>
    <row r="17" spans="1:4" ht="12.75">
      <c r="A17" s="29" t="s">
        <v>80</v>
      </c>
      <c r="B17" s="89"/>
      <c r="C17" s="89">
        <v>2001</v>
      </c>
      <c r="D17" s="9" t="s">
        <v>319</v>
      </c>
    </row>
    <row r="18" spans="1:4" ht="12.75">
      <c r="A18" s="29" t="s">
        <v>81</v>
      </c>
      <c r="B18" s="89"/>
      <c r="C18" s="89">
        <v>2001</v>
      </c>
      <c r="D18" s="9" t="s">
        <v>319</v>
      </c>
    </row>
    <row r="19" spans="1:4" ht="12.75">
      <c r="A19" s="29" t="s">
        <v>82</v>
      </c>
      <c r="B19" s="89" t="s">
        <v>208</v>
      </c>
      <c r="C19" s="89">
        <v>2001</v>
      </c>
      <c r="D19" s="9" t="s">
        <v>206</v>
      </c>
    </row>
    <row r="20" spans="1:4" ht="12.75">
      <c r="A20" s="29" t="s">
        <v>83</v>
      </c>
      <c r="B20" s="89"/>
      <c r="C20" s="89">
        <v>2001</v>
      </c>
      <c r="D20" s="9" t="s">
        <v>206</v>
      </c>
    </row>
    <row r="21" spans="1:4" ht="12.75">
      <c r="A21" s="29" t="s">
        <v>84</v>
      </c>
      <c r="B21" s="89" t="s">
        <v>78</v>
      </c>
      <c r="C21" s="89">
        <v>2002</v>
      </c>
      <c r="D21" s="9" t="s">
        <v>321</v>
      </c>
    </row>
    <row r="22" spans="1:4" ht="12.75">
      <c r="A22" s="29" t="s">
        <v>85</v>
      </c>
      <c r="B22" s="89" t="s">
        <v>78</v>
      </c>
      <c r="C22" s="89">
        <v>2002</v>
      </c>
      <c r="D22" s="9" t="s">
        <v>321</v>
      </c>
    </row>
    <row r="23" spans="1:4" ht="12.75">
      <c r="A23" s="29" t="s">
        <v>86</v>
      </c>
      <c r="B23" s="89"/>
      <c r="C23" s="89">
        <v>2002</v>
      </c>
      <c r="D23" s="9" t="s">
        <v>210</v>
      </c>
    </row>
    <row r="24" spans="1:4" ht="12.75">
      <c r="A24" s="29" t="s">
        <v>87</v>
      </c>
      <c r="B24" s="89" t="s">
        <v>78</v>
      </c>
      <c r="C24" s="89">
        <v>2002</v>
      </c>
      <c r="D24" s="9" t="s">
        <v>206</v>
      </c>
    </row>
    <row r="25" spans="1:4" ht="12.75">
      <c r="A25" s="29" t="s">
        <v>87</v>
      </c>
      <c r="B25" s="89" t="s">
        <v>208</v>
      </c>
      <c r="C25" s="89">
        <v>2005</v>
      </c>
      <c r="D25" s="9" t="s">
        <v>211</v>
      </c>
    </row>
    <row r="26" spans="1:4" ht="12.75">
      <c r="A26" s="29" t="s">
        <v>88</v>
      </c>
      <c r="B26" s="89"/>
      <c r="C26" s="89">
        <v>2003</v>
      </c>
      <c r="D26" s="9" t="s">
        <v>322</v>
      </c>
    </row>
    <row r="27" spans="1:4" ht="12.75">
      <c r="A27" s="29" t="s">
        <v>89</v>
      </c>
      <c r="B27" s="89"/>
      <c r="C27" s="89">
        <v>2003</v>
      </c>
      <c r="D27" s="9" t="s">
        <v>322</v>
      </c>
    </row>
    <row r="28" spans="1:4" ht="12.75">
      <c r="A28" s="29" t="s">
        <v>109</v>
      </c>
      <c r="B28" s="89"/>
      <c r="C28" s="89">
        <v>2004</v>
      </c>
      <c r="D28" s="9" t="s">
        <v>319</v>
      </c>
    </row>
    <row r="29" spans="1:4" ht="12.75">
      <c r="A29" s="29" t="s">
        <v>90</v>
      </c>
      <c r="B29" s="89" t="s">
        <v>78</v>
      </c>
      <c r="C29" s="89">
        <v>2004</v>
      </c>
      <c r="D29" s="9" t="s">
        <v>207</v>
      </c>
    </row>
    <row r="30" spans="1:4" ht="12.75">
      <c r="A30" s="29" t="s">
        <v>91</v>
      </c>
      <c r="B30" s="89" t="s">
        <v>92</v>
      </c>
      <c r="C30" s="89">
        <v>2005</v>
      </c>
      <c r="D30" s="9" t="s">
        <v>76</v>
      </c>
    </row>
    <row r="31" spans="1:4" ht="12.75">
      <c r="A31" s="29" t="s">
        <v>93</v>
      </c>
      <c r="B31" s="89"/>
      <c r="C31" s="89">
        <v>2005</v>
      </c>
      <c r="D31" s="9" t="s">
        <v>319</v>
      </c>
    </row>
    <row r="32" spans="1:4" ht="12.75">
      <c r="A32" s="29" t="s">
        <v>94</v>
      </c>
      <c r="B32" s="89"/>
      <c r="C32" s="89">
        <v>2005</v>
      </c>
      <c r="D32" s="9" t="s">
        <v>323</v>
      </c>
    </row>
    <row r="33" spans="1:4" ht="12.75">
      <c r="A33" s="29" t="s">
        <v>95</v>
      </c>
      <c r="B33" s="89" t="s">
        <v>212</v>
      </c>
      <c r="C33" s="89">
        <v>2005</v>
      </c>
      <c r="D33" s="9" t="s">
        <v>211</v>
      </c>
    </row>
    <row r="34" spans="1:4" ht="12.75">
      <c r="A34" s="29" t="s">
        <v>87</v>
      </c>
      <c r="B34" s="89"/>
      <c r="C34" s="89">
        <v>2005</v>
      </c>
      <c r="D34" s="9" t="s">
        <v>211</v>
      </c>
    </row>
    <row r="35" spans="1:4" ht="12.75">
      <c r="A35" s="29" t="s">
        <v>96</v>
      </c>
      <c r="B35" s="89"/>
      <c r="C35" s="89">
        <v>2005</v>
      </c>
      <c r="D35" s="9" t="s">
        <v>324</v>
      </c>
    </row>
    <row r="36" spans="1:4" ht="12.75">
      <c r="A36" s="29" t="s">
        <v>97</v>
      </c>
      <c r="B36" s="89"/>
      <c r="C36" s="89">
        <v>2005</v>
      </c>
      <c r="D36" s="9" t="s">
        <v>324</v>
      </c>
    </row>
    <row r="37" spans="1:4" ht="12.75">
      <c r="A37" s="29" t="s">
        <v>98</v>
      </c>
      <c r="B37" s="89" t="s">
        <v>73</v>
      </c>
      <c r="C37" s="89">
        <v>2006</v>
      </c>
      <c r="D37" s="9" t="s">
        <v>211</v>
      </c>
    </row>
    <row r="38" spans="1:4" ht="12.75">
      <c r="A38" s="29" t="s">
        <v>99</v>
      </c>
      <c r="B38" s="89" t="s">
        <v>100</v>
      </c>
      <c r="C38" s="89">
        <v>2006</v>
      </c>
      <c r="D38" s="9" t="s">
        <v>211</v>
      </c>
    </row>
    <row r="39" spans="1:4" ht="12.75">
      <c r="A39" s="29" t="s">
        <v>101</v>
      </c>
      <c r="B39" s="89"/>
      <c r="C39" s="89">
        <v>2007</v>
      </c>
      <c r="D39" s="9" t="s">
        <v>319</v>
      </c>
    </row>
    <row r="40" spans="1:4" ht="12.75">
      <c r="A40" s="29" t="s">
        <v>102</v>
      </c>
      <c r="B40" s="89"/>
      <c r="C40" s="89">
        <v>2007</v>
      </c>
      <c r="D40" s="9" t="s">
        <v>213</v>
      </c>
    </row>
    <row r="41" spans="1:4" ht="12.75">
      <c r="A41" s="29" t="s">
        <v>138</v>
      </c>
      <c r="B41" s="89"/>
      <c r="C41" s="89">
        <v>2008</v>
      </c>
      <c r="D41" s="9" t="s">
        <v>205</v>
      </c>
    </row>
    <row r="42" spans="1:4" ht="12.75">
      <c r="A42" s="29" t="s">
        <v>219</v>
      </c>
      <c r="B42" s="89"/>
      <c r="C42" s="89">
        <v>2009</v>
      </c>
      <c r="D42" s="9" t="s">
        <v>319</v>
      </c>
    </row>
    <row r="43" spans="1:4" ht="12.75">
      <c r="A43" s="29" t="s">
        <v>15</v>
      </c>
      <c r="B43" s="89"/>
      <c r="C43" s="89">
        <v>2010</v>
      </c>
      <c r="D43" s="9" t="s">
        <v>319</v>
      </c>
    </row>
    <row r="44" spans="1:4" ht="12.75">
      <c r="A44" s="29" t="s">
        <v>325</v>
      </c>
      <c r="B44" s="89"/>
      <c r="C44" s="89">
        <v>2011</v>
      </c>
      <c r="D44" s="9" t="s">
        <v>326</v>
      </c>
    </row>
    <row r="45" spans="1:4" ht="12.75">
      <c r="A45" s="29" t="s">
        <v>327</v>
      </c>
      <c r="B45" s="89" t="s">
        <v>92</v>
      </c>
      <c r="C45" s="89">
        <v>2012</v>
      </c>
      <c r="D45" s="9" t="s">
        <v>319</v>
      </c>
    </row>
    <row r="46" spans="1:4" ht="12.75">
      <c r="A46" s="29" t="s">
        <v>328</v>
      </c>
      <c r="B46" s="89" t="s">
        <v>78</v>
      </c>
      <c r="C46" s="89">
        <v>2012</v>
      </c>
      <c r="D46" s="9" t="s">
        <v>319</v>
      </c>
    </row>
    <row r="47" spans="1:4" ht="13.5" thickBot="1">
      <c r="A47" s="13"/>
      <c r="B47" s="194"/>
      <c r="C47" s="194"/>
      <c r="D47" s="11"/>
    </row>
    <row r="48" spans="1:4" ht="12.75">
      <c r="A48" s="241" t="s">
        <v>329</v>
      </c>
      <c r="B48" s="241"/>
      <c r="C48" s="241"/>
      <c r="D48" s="241"/>
    </row>
    <row r="49" spans="1:4" ht="12.75">
      <c r="A49" s="241" t="s">
        <v>330</v>
      </c>
      <c r="B49" s="241"/>
      <c r="C49" s="241"/>
      <c r="D49" s="241"/>
    </row>
    <row r="50" spans="1:4" ht="12.75">
      <c r="A50" s="241" t="s">
        <v>331</v>
      </c>
      <c r="B50" s="241"/>
      <c r="C50" s="241"/>
      <c r="D50" s="241"/>
    </row>
    <row r="51" spans="1:4" ht="12.75">
      <c r="A51" s="241" t="s">
        <v>332</v>
      </c>
      <c r="B51" s="241"/>
      <c r="C51" s="241"/>
      <c r="D51" s="241"/>
    </row>
    <row r="52" spans="1:4" ht="12.75">
      <c r="A52" s="315" t="s">
        <v>333</v>
      </c>
      <c r="B52" s="315"/>
      <c r="C52" s="315"/>
      <c r="D52" s="315"/>
    </row>
    <row r="53" spans="1:4" ht="12.75">
      <c r="A53" s="195" t="s">
        <v>334</v>
      </c>
      <c r="B53" s="9"/>
      <c r="C53" s="9"/>
      <c r="D53" s="9"/>
    </row>
    <row r="54" spans="1:4" ht="12.75">
      <c r="A54" s="9"/>
      <c r="B54" s="9"/>
      <c r="C54" s="9"/>
      <c r="D54" s="9"/>
    </row>
  </sheetData>
  <sheetProtection/>
  <mergeCells count="6">
    <mergeCell ref="A50:D50"/>
    <mergeCell ref="A51:D51"/>
    <mergeCell ref="A52:D52"/>
    <mergeCell ref="A6:D6"/>
    <mergeCell ref="A48:D48"/>
    <mergeCell ref="A49:D49"/>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1" sqref="A1"/>
    </sheetView>
  </sheetViews>
  <sheetFormatPr defaultColWidth="9.140625" defaultRowHeight="12.75"/>
  <sheetData>
    <row r="1" spans="1:11" ht="15.75">
      <c r="A1" s="21" t="s">
        <v>300</v>
      </c>
      <c r="B1" s="90"/>
      <c r="C1" s="90"/>
      <c r="D1" s="90"/>
      <c r="E1" s="90"/>
      <c r="F1" s="90"/>
      <c r="G1" s="90"/>
      <c r="H1" s="134"/>
      <c r="I1" s="134"/>
      <c r="J1" s="134"/>
      <c r="K1" s="134"/>
    </row>
    <row r="2" spans="1:11" ht="15.75">
      <c r="A2" s="21"/>
      <c r="B2" s="90"/>
      <c r="C2" s="90"/>
      <c r="D2" s="90"/>
      <c r="E2" s="90"/>
      <c r="F2" s="90"/>
      <c r="G2" s="90"/>
      <c r="H2" s="134"/>
      <c r="I2" s="134"/>
      <c r="J2" s="134"/>
      <c r="K2" s="134"/>
    </row>
    <row r="3" spans="1:11" ht="12.75">
      <c r="A3" s="134"/>
      <c r="B3" s="134"/>
      <c r="C3" s="134"/>
      <c r="D3" s="134"/>
      <c r="E3" s="134"/>
      <c r="F3" s="134"/>
      <c r="G3" s="134"/>
      <c r="H3" s="134"/>
      <c r="I3" s="134"/>
      <c r="J3" s="134"/>
      <c r="K3" s="134"/>
    </row>
    <row r="4" spans="1:11" ht="40.5" customHeight="1">
      <c r="A4" s="285" t="s">
        <v>3</v>
      </c>
      <c r="B4" s="320"/>
      <c r="C4" s="320"/>
      <c r="D4" s="320"/>
      <c r="E4" s="320"/>
      <c r="F4" s="320"/>
      <c r="G4" s="320"/>
      <c r="H4" s="320"/>
      <c r="I4" s="320"/>
      <c r="J4" s="320"/>
      <c r="K4" s="320"/>
    </row>
    <row r="5" spans="1:11" ht="20.25" customHeight="1">
      <c r="A5" s="318" t="s">
        <v>275</v>
      </c>
      <c r="B5" s="286"/>
      <c r="C5" s="286"/>
      <c r="D5" s="286"/>
      <c r="E5" s="286"/>
      <c r="F5" s="286"/>
      <c r="G5" s="286"/>
      <c r="H5" s="286"/>
      <c r="I5" s="286"/>
      <c r="J5" s="286"/>
      <c r="K5" s="324"/>
    </row>
    <row r="6" spans="1:11" ht="39" customHeight="1">
      <c r="A6" s="286" t="s">
        <v>276</v>
      </c>
      <c r="B6" s="286"/>
      <c r="C6" s="286"/>
      <c r="D6" s="286"/>
      <c r="E6" s="286"/>
      <c r="F6" s="286"/>
      <c r="G6" s="286"/>
      <c r="H6" s="286"/>
      <c r="I6" s="286"/>
      <c r="J6" s="286"/>
      <c r="K6" s="319"/>
    </row>
    <row r="7" spans="1:11" ht="45" customHeight="1">
      <c r="A7" s="318" t="s">
        <v>301</v>
      </c>
      <c r="B7" s="286"/>
      <c r="C7" s="286"/>
      <c r="D7" s="286"/>
      <c r="E7" s="286"/>
      <c r="F7" s="286"/>
      <c r="G7" s="286"/>
      <c r="H7" s="286"/>
      <c r="I7" s="286"/>
      <c r="J7" s="286"/>
      <c r="K7" s="319"/>
    </row>
    <row r="8" spans="1:11" ht="42.75" customHeight="1">
      <c r="A8" s="318" t="s">
        <v>302</v>
      </c>
      <c r="B8" s="286"/>
      <c r="C8" s="286"/>
      <c r="D8" s="286"/>
      <c r="E8" s="286"/>
      <c r="F8" s="286"/>
      <c r="G8" s="286"/>
      <c r="H8" s="286"/>
      <c r="I8" s="286"/>
      <c r="J8" s="286"/>
      <c r="K8" s="319"/>
    </row>
    <row r="9" spans="1:11" ht="58.5" customHeight="1">
      <c r="A9" s="287" t="s">
        <v>303</v>
      </c>
      <c r="B9" s="287"/>
      <c r="C9" s="287"/>
      <c r="D9" s="287"/>
      <c r="E9" s="287"/>
      <c r="F9" s="287"/>
      <c r="G9" s="287"/>
      <c r="H9" s="287"/>
      <c r="I9" s="320"/>
      <c r="J9" s="320"/>
      <c r="K9" s="320"/>
    </row>
    <row r="10" spans="1:11" ht="54" customHeight="1">
      <c r="A10" s="297" t="s">
        <v>277</v>
      </c>
      <c r="B10" s="297"/>
      <c r="C10" s="297"/>
      <c r="D10" s="297"/>
      <c r="E10" s="297"/>
      <c r="F10" s="297"/>
      <c r="G10" s="297"/>
      <c r="H10" s="321"/>
      <c r="I10" s="320"/>
      <c r="J10" s="320"/>
      <c r="K10" s="320"/>
    </row>
    <row r="11" spans="1:11" ht="41.25" customHeight="1">
      <c r="A11" s="322" t="s">
        <v>278</v>
      </c>
      <c r="B11" s="323"/>
      <c r="C11" s="323"/>
      <c r="D11" s="323"/>
      <c r="E11" s="323"/>
      <c r="F11" s="323"/>
      <c r="G11" s="323"/>
      <c r="H11" s="323"/>
      <c r="I11" s="323"/>
      <c r="J11" s="323"/>
      <c r="K11" s="270"/>
    </row>
    <row r="12" spans="1:11" ht="19.5" customHeight="1">
      <c r="A12" s="320" t="s">
        <v>279</v>
      </c>
      <c r="B12" s="320"/>
      <c r="C12" s="320"/>
      <c r="D12" s="320"/>
      <c r="E12" s="320"/>
      <c r="F12" s="320"/>
      <c r="G12" s="320"/>
      <c r="H12" s="320"/>
      <c r="I12" s="320"/>
      <c r="J12" s="320"/>
      <c r="K12" s="320"/>
    </row>
    <row r="13" spans="1:11" ht="21.75" customHeight="1">
      <c r="A13" s="286" t="s">
        <v>280</v>
      </c>
      <c r="B13" s="286"/>
      <c r="C13" s="286"/>
      <c r="D13" s="286"/>
      <c r="E13" s="286"/>
      <c r="F13" s="286"/>
      <c r="G13" s="286"/>
      <c r="H13" s="286"/>
      <c r="I13" s="286"/>
      <c r="J13" s="286"/>
      <c r="K13" s="290"/>
    </row>
    <row r="14" spans="1:11" ht="15.75" customHeight="1">
      <c r="A14" s="287" t="s">
        <v>281</v>
      </c>
      <c r="B14" s="286"/>
      <c r="C14" s="286"/>
      <c r="D14" s="286"/>
      <c r="E14" s="286"/>
      <c r="F14" s="286"/>
      <c r="G14" s="286"/>
      <c r="H14" s="286"/>
      <c r="I14" s="286"/>
      <c r="J14" s="286"/>
      <c r="K14" s="290"/>
    </row>
    <row r="15" spans="1:11" ht="43.5" customHeight="1">
      <c r="A15" s="285" t="s">
        <v>304</v>
      </c>
      <c r="B15" s="290"/>
      <c r="C15" s="290"/>
      <c r="D15" s="290"/>
      <c r="E15" s="290"/>
      <c r="F15" s="290"/>
      <c r="G15" s="290"/>
      <c r="H15" s="270"/>
      <c r="I15" s="320"/>
      <c r="J15" s="320"/>
      <c r="K15" s="320"/>
    </row>
  </sheetData>
  <sheetProtection/>
  <mergeCells count="12">
    <mergeCell ref="A4:K4"/>
    <mergeCell ref="A5:K5"/>
    <mergeCell ref="A6:K6"/>
    <mergeCell ref="A7:K7"/>
    <mergeCell ref="A12:K12"/>
    <mergeCell ref="A13:K13"/>
    <mergeCell ref="A14:K14"/>
    <mergeCell ref="A15:K15"/>
    <mergeCell ref="A8:K8"/>
    <mergeCell ref="A9:K9"/>
    <mergeCell ref="A10:K10"/>
    <mergeCell ref="A11:K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10.00390625" style="9" customWidth="1"/>
    <col min="9" max="9" width="10.00390625" style="3" customWidth="1"/>
    <col min="10" max="10" width="10.00390625" style="9" customWidth="1"/>
    <col min="11" max="16384" width="9.140625" style="9" customWidth="1"/>
  </cols>
  <sheetData>
    <row r="1" spans="1:7" ht="15" customHeight="1">
      <c r="A1" s="253" t="s">
        <v>389</v>
      </c>
      <c r="B1" s="254"/>
      <c r="C1" s="254"/>
      <c r="D1" s="254"/>
      <c r="E1" s="254"/>
      <c r="F1" s="254"/>
      <c r="G1" s="254"/>
    </row>
    <row r="2" spans="1:9" ht="12.75">
      <c r="A2" s="104"/>
      <c r="B2" s="159"/>
      <c r="C2" s="159"/>
      <c r="D2" s="159"/>
      <c r="E2" s="159"/>
      <c r="F2" s="159"/>
      <c r="G2" s="159"/>
      <c r="H2" s="159"/>
      <c r="I2" s="159"/>
    </row>
    <row r="3" spans="1:10" ht="13.5" thickBot="1">
      <c r="A3" s="10"/>
      <c r="B3" s="160"/>
      <c r="C3" s="160"/>
      <c r="D3" s="160"/>
      <c r="E3" s="160"/>
      <c r="F3" s="160"/>
      <c r="G3" s="160"/>
      <c r="H3" s="160"/>
      <c r="I3" s="160"/>
      <c r="J3" s="13"/>
    </row>
    <row r="4" spans="1:10" ht="12.75">
      <c r="A4" s="157"/>
      <c r="B4" s="158">
        <v>2004</v>
      </c>
      <c r="C4" s="158">
        <v>2005</v>
      </c>
      <c r="D4" s="158">
        <v>2006</v>
      </c>
      <c r="E4" s="158">
        <v>2007</v>
      </c>
      <c r="F4" s="158">
        <v>2008</v>
      </c>
      <c r="G4" s="158">
        <v>2009</v>
      </c>
      <c r="H4" s="158">
        <v>2010</v>
      </c>
      <c r="I4" s="158">
        <v>2011</v>
      </c>
      <c r="J4" s="158">
        <v>2012</v>
      </c>
    </row>
    <row r="5" spans="1:10" ht="14.25">
      <c r="A5" s="119" t="s">
        <v>242</v>
      </c>
      <c r="B5" s="120">
        <v>19702</v>
      </c>
      <c r="C5" s="120">
        <v>23781</v>
      </c>
      <c r="D5" s="120">
        <v>23400</v>
      </c>
      <c r="E5" s="120">
        <v>23000</v>
      </c>
      <c r="F5" s="120">
        <v>25234</v>
      </c>
      <c r="G5" s="120">
        <v>24184</v>
      </c>
      <c r="H5" s="120">
        <v>26979</v>
      </c>
      <c r="I5" s="120">
        <v>24648</v>
      </c>
      <c r="J5" s="120">
        <v>23158</v>
      </c>
    </row>
    <row r="6" spans="1:10" ht="12.75">
      <c r="A6" s="18" t="s">
        <v>223</v>
      </c>
      <c r="B6" s="52">
        <v>9874</v>
      </c>
      <c r="C6" s="52">
        <v>10420</v>
      </c>
      <c r="D6" s="52">
        <v>11899</v>
      </c>
      <c r="E6" s="52">
        <v>11592</v>
      </c>
      <c r="F6" s="52">
        <v>12219</v>
      </c>
      <c r="G6" s="52">
        <v>13706</v>
      </c>
      <c r="H6" s="52">
        <v>14346</v>
      </c>
      <c r="I6" s="52">
        <v>15829</v>
      </c>
      <c r="J6" s="40">
        <v>16567</v>
      </c>
    </row>
    <row r="7" spans="1:10" ht="12.75">
      <c r="A7" s="18" t="s">
        <v>224</v>
      </c>
      <c r="B7" s="52">
        <v>9828</v>
      </c>
      <c r="C7" s="52">
        <v>13361</v>
      </c>
      <c r="D7" s="52">
        <v>11501</v>
      </c>
      <c r="E7" s="52">
        <v>11408</v>
      </c>
      <c r="F7" s="52">
        <v>13015</v>
      </c>
      <c r="G7" s="52">
        <v>10478</v>
      </c>
      <c r="H7" s="52">
        <v>12633</v>
      </c>
      <c r="I7" s="52">
        <v>8819</v>
      </c>
      <c r="J7" s="40">
        <v>6591</v>
      </c>
    </row>
    <row r="8" spans="1:10" ht="14.25">
      <c r="A8" s="119" t="s">
        <v>243</v>
      </c>
      <c r="B8" s="121">
        <v>5243</v>
      </c>
      <c r="C8" s="121">
        <v>5560</v>
      </c>
      <c r="D8" s="121">
        <v>5845</v>
      </c>
      <c r="E8" s="121">
        <v>6122</v>
      </c>
      <c r="F8" s="121">
        <v>6325</v>
      </c>
      <c r="G8" s="121">
        <v>6444</v>
      </c>
      <c r="H8" s="121">
        <v>6623</v>
      </c>
      <c r="I8" s="121">
        <v>6907</v>
      </c>
      <c r="J8" s="121">
        <v>6761</v>
      </c>
    </row>
    <row r="9" spans="1:10" ht="14.25">
      <c r="A9" s="18" t="s">
        <v>20</v>
      </c>
      <c r="B9" s="105">
        <v>4003</v>
      </c>
      <c r="C9" s="105">
        <v>4215</v>
      </c>
      <c r="D9" s="105">
        <v>4529</v>
      </c>
      <c r="E9" s="105">
        <v>4785</v>
      </c>
      <c r="F9" s="105">
        <v>4936</v>
      </c>
      <c r="G9" s="105">
        <v>5117</v>
      </c>
      <c r="H9" s="105">
        <v>5376</v>
      </c>
      <c r="I9" s="105">
        <v>5606</v>
      </c>
      <c r="J9" s="105">
        <v>5667</v>
      </c>
    </row>
    <row r="10" spans="1:10" ht="14.25">
      <c r="A10" s="18" t="s">
        <v>19</v>
      </c>
      <c r="B10" s="105">
        <v>1240</v>
      </c>
      <c r="C10" s="105">
        <v>1345</v>
      </c>
      <c r="D10" s="105">
        <v>1316</v>
      </c>
      <c r="E10" s="105">
        <v>1337</v>
      </c>
      <c r="F10" s="105">
        <v>1389</v>
      </c>
      <c r="G10" s="105">
        <v>1327</v>
      </c>
      <c r="H10" s="105">
        <v>1247</v>
      </c>
      <c r="I10" s="105">
        <v>1301</v>
      </c>
      <c r="J10" s="105">
        <v>1094</v>
      </c>
    </row>
    <row r="11" spans="1:10" ht="12.75">
      <c r="A11" s="119" t="s">
        <v>239</v>
      </c>
      <c r="B11" s="122">
        <v>263.8984696781971</v>
      </c>
      <c r="C11" s="122">
        <v>312.99129044251924</v>
      </c>
      <c r="D11" s="122">
        <v>299.4213107359814</v>
      </c>
      <c r="E11" s="122">
        <v>286.14083105250063</v>
      </c>
      <c r="F11" s="122">
        <v>305.36204817090146</v>
      </c>
      <c r="G11" s="122">
        <v>289.42395051804664</v>
      </c>
      <c r="H11" s="122">
        <v>318.43115500488346</v>
      </c>
      <c r="I11" s="122">
        <v>286.7694324354983</v>
      </c>
      <c r="J11" s="122">
        <v>267.3763450792038</v>
      </c>
    </row>
    <row r="12" spans="1:10" ht="12.75">
      <c r="A12" s="18" t="s">
        <v>223</v>
      </c>
      <c r="B12" s="17">
        <v>140.63757409442783</v>
      </c>
      <c r="C12" s="17">
        <v>145.70845258182698</v>
      </c>
      <c r="D12" s="17">
        <v>161.44507748997387</v>
      </c>
      <c r="E12" s="17">
        <v>152.51377353836034</v>
      </c>
      <c r="F12" s="17">
        <v>156.2085849309873</v>
      </c>
      <c r="G12" s="17">
        <v>172.8883791872127</v>
      </c>
      <c r="H12" s="17">
        <v>178.2355352905366</v>
      </c>
      <c r="I12" s="17">
        <v>193.69416656899264</v>
      </c>
      <c r="J12" s="17">
        <v>200.89978657353512</v>
      </c>
    </row>
    <row r="13" spans="1:10" ht="12.75">
      <c r="A13" s="18" t="s">
        <v>224</v>
      </c>
      <c r="B13" s="17">
        <v>2209.2012588041357</v>
      </c>
      <c r="C13" s="17">
        <v>2990.989646488201</v>
      </c>
      <c r="D13" s="17">
        <v>2585.850258562542</v>
      </c>
      <c r="E13" s="17">
        <v>2608.2880823092314</v>
      </c>
      <c r="F13" s="17">
        <v>2948.572723153602</v>
      </c>
      <c r="G13" s="17">
        <v>2446.701692936369</v>
      </c>
      <c r="H13" s="17">
        <v>2982.4706368411735</v>
      </c>
      <c r="I13" s="17">
        <v>2104.0356602722277</v>
      </c>
      <c r="J13" s="17">
        <v>1588.9585342333655</v>
      </c>
    </row>
    <row r="14" spans="1:10" ht="12.75">
      <c r="A14" s="123" t="s">
        <v>241</v>
      </c>
      <c r="B14" s="122">
        <v>70.22737166393196</v>
      </c>
      <c r="C14" s="122">
        <v>76.823100892014</v>
      </c>
      <c r="D14" s="122">
        <v>77.92631548641567</v>
      </c>
      <c r="E14" s="122">
        <v>78.32794227419757</v>
      </c>
      <c r="F14" s="122">
        <v>79.69859908272794</v>
      </c>
      <c r="G14" s="122">
        <v>85.55622817786616</v>
      </c>
      <c r="H14" s="122">
        <v>79.87040386663874</v>
      </c>
      <c r="I14" s="122">
        <v>80.36012941544898</v>
      </c>
      <c r="J14" s="122">
        <v>78.06077679767237</v>
      </c>
    </row>
    <row r="15" spans="1:10" ht="12.75">
      <c r="A15" s="111" t="s">
        <v>223</v>
      </c>
      <c r="B15" s="17">
        <v>57.015617692930384</v>
      </c>
      <c r="C15" s="17">
        <v>60.80041764162992</v>
      </c>
      <c r="D15" s="17">
        <v>63.11811921029989</v>
      </c>
      <c r="E15" s="17">
        <v>63.771071457939314</v>
      </c>
      <c r="F15" s="17">
        <v>64.66183996897732</v>
      </c>
      <c r="G15" s="17">
        <v>69.81885151037665</v>
      </c>
      <c r="H15" s="17">
        <v>67.31354595037831</v>
      </c>
      <c r="I15" s="17">
        <v>68.56409028135208</v>
      </c>
      <c r="J15" s="17">
        <v>68.72089639115251</v>
      </c>
    </row>
    <row r="16" spans="1:10" ht="12.75">
      <c r="A16" s="111" t="s">
        <v>224</v>
      </c>
      <c r="B16" s="17">
        <v>278.7352015585194</v>
      </c>
      <c r="C16" s="17">
        <v>333.3271150079284</v>
      </c>
      <c r="D16" s="17">
        <v>323.3155961927602</v>
      </c>
      <c r="E16" s="17">
        <v>331.29465561589024</v>
      </c>
      <c r="F16" s="17">
        <v>346.17127322156773</v>
      </c>
      <c r="G16" s="17">
        <v>376.88266199649735</v>
      </c>
      <c r="H16" s="17">
        <v>318.47960809773946</v>
      </c>
      <c r="I16" s="17">
        <v>310.67420202181006</v>
      </c>
      <c r="J16" s="17">
        <v>263.74156219864994</v>
      </c>
    </row>
    <row r="17" spans="1:10" ht="12.75">
      <c r="A17" s="124" t="s">
        <v>361</v>
      </c>
      <c r="B17" s="115">
        <v>3.7577722677856187</v>
      </c>
      <c r="C17" s="115">
        <v>4.074181942778825</v>
      </c>
      <c r="D17" s="115">
        <v>3.8423645320197046</v>
      </c>
      <c r="E17" s="115">
        <v>3.653113087674714</v>
      </c>
      <c r="F17" s="115">
        <v>3.8314606741573036</v>
      </c>
      <c r="G17" s="115">
        <v>3.3828507483564136</v>
      </c>
      <c r="H17" s="115">
        <v>3.9868479385251954</v>
      </c>
      <c r="I17" s="115">
        <v>3.5685536412335317</v>
      </c>
      <c r="J17" s="115">
        <v>3.4252329537050734</v>
      </c>
    </row>
    <row r="18" spans="1:10" ht="12.75">
      <c r="A18" s="112" t="s">
        <v>223</v>
      </c>
      <c r="B18" s="114">
        <v>2.466650012490632</v>
      </c>
      <c r="C18" s="114">
        <v>2.3965041398344065</v>
      </c>
      <c r="D18" s="114">
        <v>2.557824591573517</v>
      </c>
      <c r="E18" s="114">
        <v>2.391582422116773</v>
      </c>
      <c r="F18" s="114">
        <v>2.4157769869513643</v>
      </c>
      <c r="G18" s="114">
        <v>2.4762420957542908</v>
      </c>
      <c r="H18" s="114">
        <v>2.647840531561462</v>
      </c>
      <c r="I18" s="114">
        <v>2.8250089190153402</v>
      </c>
      <c r="J18" s="114">
        <v>2.9234162696311983</v>
      </c>
    </row>
    <row r="19" spans="1:10" ht="12.75">
      <c r="A19" s="112" t="s">
        <v>224</v>
      </c>
      <c r="B19" s="114">
        <v>7.925806451612902</v>
      </c>
      <c r="C19" s="114">
        <v>8.97313633310947</v>
      </c>
      <c r="D19" s="114">
        <v>7.997913769123784</v>
      </c>
      <c r="E19" s="114">
        <v>7.873015873015874</v>
      </c>
      <c r="F19" s="114">
        <v>8.517670157068062</v>
      </c>
      <c r="G19" s="114">
        <v>6.491945477075589</v>
      </c>
      <c r="H19" s="114">
        <v>9.364714603409935</v>
      </c>
      <c r="I19" s="114">
        <v>6.7724827056110675</v>
      </c>
      <c r="J19" s="114">
        <v>6.0246800731261425</v>
      </c>
    </row>
    <row r="20" spans="1:10" ht="12.75">
      <c r="A20" s="119" t="s">
        <v>240</v>
      </c>
      <c r="B20" s="120">
        <v>1093</v>
      </c>
      <c r="C20" s="120">
        <v>1219</v>
      </c>
      <c r="D20" s="120">
        <v>1214</v>
      </c>
      <c r="E20" s="120">
        <v>1290</v>
      </c>
      <c r="F20" s="120">
        <v>1290</v>
      </c>
      <c r="G20" s="120">
        <v>1304</v>
      </c>
      <c r="H20" s="120">
        <v>1369</v>
      </c>
      <c r="I20" s="120">
        <v>1533</v>
      </c>
      <c r="J20" s="120">
        <v>1547</v>
      </c>
    </row>
    <row r="21" spans="1:10" ht="12.75">
      <c r="A21" s="18" t="s">
        <v>223</v>
      </c>
      <c r="B21" s="105">
        <v>873</v>
      </c>
      <c r="C21" s="105">
        <v>985</v>
      </c>
      <c r="D21" s="105">
        <v>1001</v>
      </c>
      <c r="E21" s="105">
        <v>1104</v>
      </c>
      <c r="F21" s="105">
        <v>1083</v>
      </c>
      <c r="G21" s="105">
        <v>1131</v>
      </c>
      <c r="H21" s="105">
        <v>1193</v>
      </c>
      <c r="I21" s="105">
        <v>1375</v>
      </c>
      <c r="J21" s="105">
        <v>1391</v>
      </c>
    </row>
    <row r="22" spans="1:10" ht="13.5" thickBot="1">
      <c r="A22" s="244" t="s">
        <v>224</v>
      </c>
      <c r="B22" s="245">
        <v>220</v>
      </c>
      <c r="C22" s="245">
        <v>234</v>
      </c>
      <c r="D22" s="245">
        <v>213</v>
      </c>
      <c r="E22" s="245">
        <v>186</v>
      </c>
      <c r="F22" s="245">
        <v>207</v>
      </c>
      <c r="G22" s="245">
        <v>173</v>
      </c>
      <c r="H22" s="245">
        <v>176</v>
      </c>
      <c r="I22" s="245">
        <v>158</v>
      </c>
      <c r="J22" s="245">
        <v>156</v>
      </c>
    </row>
    <row r="23" spans="1:10" ht="12.75">
      <c r="A23" s="218"/>
      <c r="B23" s="118"/>
      <c r="C23" s="118"/>
      <c r="D23" s="118"/>
      <c r="E23" s="118"/>
      <c r="F23" s="118"/>
      <c r="G23" s="118"/>
      <c r="H23" s="118"/>
      <c r="I23" s="118"/>
      <c r="J23" s="12"/>
    </row>
    <row r="24" spans="1:10" ht="12.75">
      <c r="A24" s="242" t="s">
        <v>360</v>
      </c>
      <c r="B24" s="243"/>
      <c r="C24" s="243"/>
      <c r="D24" s="243"/>
      <c r="E24" s="243"/>
      <c r="F24" s="243"/>
      <c r="G24" s="243"/>
      <c r="H24" s="241"/>
      <c r="I24" s="241"/>
      <c r="J24" s="255"/>
    </row>
    <row r="25" spans="1:10" ht="12.75">
      <c r="A25" s="242" t="s">
        <v>285</v>
      </c>
      <c r="B25" s="243"/>
      <c r="C25" s="243"/>
      <c r="D25" s="243"/>
      <c r="E25" s="243"/>
      <c r="F25" s="243"/>
      <c r="G25" s="243"/>
      <c r="H25" s="256"/>
      <c r="I25" s="256"/>
      <c r="J25" s="255"/>
    </row>
    <row r="26" spans="1:10" ht="12.75">
      <c r="A26" s="242" t="s">
        <v>286</v>
      </c>
      <c r="B26" s="243"/>
      <c r="C26" s="243"/>
      <c r="D26" s="243"/>
      <c r="E26" s="243"/>
      <c r="F26" s="243"/>
      <c r="G26" s="243"/>
      <c r="H26" s="256"/>
      <c r="I26" s="256"/>
      <c r="J26" s="255"/>
    </row>
    <row r="27" spans="1:10" ht="12.75">
      <c r="A27" s="257" t="s">
        <v>287</v>
      </c>
      <c r="B27" s="257"/>
      <c r="C27" s="257"/>
      <c r="D27" s="257"/>
      <c r="E27" s="257"/>
      <c r="F27" s="257"/>
      <c r="G27" s="257"/>
      <c r="H27" s="258"/>
      <c r="I27" s="256"/>
      <c r="J27" s="255"/>
    </row>
    <row r="28" spans="1:10" ht="12.75">
      <c r="A28" s="251" t="s">
        <v>383</v>
      </c>
      <c r="B28" s="252"/>
      <c r="C28" s="252"/>
      <c r="D28" s="252"/>
      <c r="E28" s="252"/>
      <c r="F28" s="252"/>
      <c r="G28" s="252"/>
      <c r="H28" s="252"/>
      <c r="I28" s="252"/>
      <c r="J28" s="252"/>
    </row>
    <row r="29" spans="1:10" ht="12.75">
      <c r="A29" s="246" t="s">
        <v>305</v>
      </c>
      <c r="B29" s="247"/>
      <c r="C29" s="247"/>
      <c r="D29" s="247"/>
      <c r="E29" s="247"/>
      <c r="F29" s="247"/>
      <c r="G29" s="247"/>
      <c r="H29" s="248"/>
      <c r="I29" s="249"/>
      <c r="J29" s="250"/>
    </row>
    <row r="30" spans="1:7" ht="12.75">
      <c r="A30" s="12"/>
      <c r="B30" s="12"/>
      <c r="C30" s="12"/>
      <c r="D30" s="12"/>
      <c r="E30" s="12"/>
      <c r="F30" s="12"/>
      <c r="G30" s="12"/>
    </row>
    <row r="33" ht="14.25" customHeight="1"/>
    <row r="34" ht="12.75" customHeight="1"/>
    <row r="35" ht="27" customHeight="1"/>
    <row r="36" ht="37.5" customHeight="1"/>
    <row r="37" ht="39.75" customHeight="1"/>
    <row r="38" ht="31.5" customHeight="1"/>
    <row r="39" ht="52.5" customHeight="1"/>
  </sheetData>
  <sheetProtection/>
  <mergeCells count="7">
    <mergeCell ref="A29:J29"/>
    <mergeCell ref="A28:J28"/>
    <mergeCell ref="A1:G1"/>
    <mergeCell ref="A24:J24"/>
    <mergeCell ref="A25:J25"/>
    <mergeCell ref="A26:J26"/>
    <mergeCell ref="A27:J2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33.28125" style="26" customWidth="1"/>
    <col min="2" max="7" width="8.8515625" style="46" customWidth="1"/>
    <col min="8" max="8" width="8.8515625" style="31" customWidth="1"/>
    <col min="9" max="10" width="8.8515625" style="26" customWidth="1"/>
    <col min="11" max="16384" width="9.140625" style="26" customWidth="1"/>
  </cols>
  <sheetData>
    <row r="1" spans="1:7" ht="15.75">
      <c r="A1" s="47" t="s">
        <v>348</v>
      </c>
      <c r="B1" s="22"/>
      <c r="C1" s="22"/>
      <c r="D1" s="22"/>
      <c r="E1" s="22"/>
      <c r="F1" s="22"/>
      <c r="G1" s="22"/>
    </row>
    <row r="3" spans="1:10" ht="13.5" thickBot="1">
      <c r="A3" s="32"/>
      <c r="B3" s="33"/>
      <c r="C3" s="33"/>
      <c r="D3" s="33"/>
      <c r="E3" s="33"/>
      <c r="F3" s="33"/>
      <c r="G3" s="33"/>
      <c r="H3" s="103"/>
      <c r="I3" s="32"/>
      <c r="J3" s="32"/>
    </row>
    <row r="4" spans="1:10" ht="12.75">
      <c r="A4" s="34"/>
      <c r="B4" s="161">
        <v>2004</v>
      </c>
      <c r="C4" s="161">
        <v>2005</v>
      </c>
      <c r="D4" s="161">
        <v>2006</v>
      </c>
      <c r="E4" s="161">
        <v>2007</v>
      </c>
      <c r="F4" s="161">
        <v>2008</v>
      </c>
      <c r="G4" s="161">
        <v>2009</v>
      </c>
      <c r="H4" s="161">
        <v>2010</v>
      </c>
      <c r="I4" s="161">
        <v>2011</v>
      </c>
      <c r="J4" s="161">
        <v>2012</v>
      </c>
    </row>
    <row r="5" spans="1:8" ht="12.75">
      <c r="A5" s="37"/>
      <c r="B5" s="38"/>
      <c r="C5" s="38"/>
      <c r="D5" s="38"/>
      <c r="E5" s="38"/>
      <c r="F5" s="38"/>
      <c r="G5" s="38"/>
      <c r="H5" s="36"/>
    </row>
    <row r="6" spans="1:8" ht="14.25">
      <c r="A6" s="170" t="s">
        <v>314</v>
      </c>
      <c r="B6" s="171"/>
      <c r="C6" s="171"/>
      <c r="D6" s="171"/>
      <c r="E6" s="171"/>
      <c r="F6" s="171"/>
      <c r="G6" s="171"/>
      <c r="H6" s="26"/>
    </row>
    <row r="7" spans="1:8" ht="12.75">
      <c r="A7" s="170"/>
      <c r="B7" s="171"/>
      <c r="C7" s="171"/>
      <c r="D7" s="171"/>
      <c r="E7" s="171"/>
      <c r="F7" s="171"/>
      <c r="G7" s="171"/>
      <c r="H7" s="26"/>
    </row>
    <row r="8" spans="1:8" ht="12.75">
      <c r="A8" s="170" t="s">
        <v>30</v>
      </c>
      <c r="B8" s="171"/>
      <c r="C8" s="171"/>
      <c r="D8" s="171"/>
      <c r="E8" s="171"/>
      <c r="F8" s="171"/>
      <c r="G8" s="171"/>
      <c r="H8" s="26"/>
    </row>
    <row r="9" spans="1:10" ht="12.75">
      <c r="A9" s="170" t="s">
        <v>29</v>
      </c>
      <c r="B9" s="172">
        <v>19702</v>
      </c>
      <c r="C9" s="172">
        <v>23781</v>
      </c>
      <c r="D9" s="172">
        <v>23400</v>
      </c>
      <c r="E9" s="172">
        <v>23000</v>
      </c>
      <c r="F9" s="172">
        <v>25234</v>
      </c>
      <c r="G9" s="172">
        <v>24184</v>
      </c>
      <c r="H9" s="172">
        <v>26979</v>
      </c>
      <c r="I9" s="172">
        <v>24648</v>
      </c>
      <c r="J9" s="172">
        <v>23158</v>
      </c>
    </row>
    <row r="10" spans="1:10" ht="12.75">
      <c r="A10" s="67" t="s">
        <v>51</v>
      </c>
      <c r="B10" s="40">
        <v>231</v>
      </c>
      <c r="C10" s="40">
        <v>273</v>
      </c>
      <c r="D10" s="40">
        <v>303</v>
      </c>
      <c r="E10" s="40">
        <v>326</v>
      </c>
      <c r="F10" s="40">
        <v>327</v>
      </c>
      <c r="G10" s="40">
        <v>309</v>
      </c>
      <c r="H10" s="40">
        <v>294</v>
      </c>
      <c r="I10" s="40">
        <v>281</v>
      </c>
      <c r="J10" s="40">
        <v>244</v>
      </c>
    </row>
    <row r="11" spans="1:10" ht="12.75">
      <c r="A11" s="67" t="s">
        <v>52</v>
      </c>
      <c r="B11" s="40">
        <v>11474</v>
      </c>
      <c r="C11" s="40">
        <v>13040</v>
      </c>
      <c r="D11" s="40">
        <v>12704</v>
      </c>
      <c r="E11" s="40">
        <v>12704</v>
      </c>
      <c r="F11" s="40">
        <v>14262</v>
      </c>
      <c r="G11" s="40">
        <v>14463</v>
      </c>
      <c r="H11" s="40">
        <v>15159</v>
      </c>
      <c r="I11" s="40">
        <v>15346</v>
      </c>
      <c r="J11" s="40">
        <v>15292</v>
      </c>
    </row>
    <row r="12" spans="1:10" ht="12.75">
      <c r="A12" s="67" t="s">
        <v>53</v>
      </c>
      <c r="B12" s="40">
        <v>1331</v>
      </c>
      <c r="C12" s="40">
        <v>1053</v>
      </c>
      <c r="D12" s="40">
        <v>1018</v>
      </c>
      <c r="E12" s="40">
        <v>1019</v>
      </c>
      <c r="F12" s="40">
        <v>1019</v>
      </c>
      <c r="G12" s="40">
        <v>854</v>
      </c>
      <c r="H12" s="40">
        <v>580</v>
      </c>
      <c r="I12" s="40">
        <v>844</v>
      </c>
      <c r="J12" s="40">
        <v>1021</v>
      </c>
    </row>
    <row r="13" spans="1:10" ht="12.75">
      <c r="A13" s="67" t="s">
        <v>220</v>
      </c>
      <c r="B13" s="40">
        <v>973</v>
      </c>
      <c r="C13" s="40">
        <v>1218</v>
      </c>
      <c r="D13" s="40">
        <v>1231</v>
      </c>
      <c r="E13" s="40">
        <v>1232</v>
      </c>
      <c r="F13" s="40">
        <v>1276</v>
      </c>
      <c r="G13" s="40">
        <v>1346</v>
      </c>
      <c r="H13" s="40">
        <v>1414</v>
      </c>
      <c r="I13" s="40">
        <v>1663</v>
      </c>
      <c r="J13" s="40">
        <v>1821</v>
      </c>
    </row>
    <row r="14" spans="1:10" ht="12.75">
      <c r="A14" s="67" t="s">
        <v>54</v>
      </c>
      <c r="B14" s="40">
        <v>3182</v>
      </c>
      <c r="C14" s="40">
        <v>5003</v>
      </c>
      <c r="D14" s="40">
        <v>4585</v>
      </c>
      <c r="E14" s="40">
        <v>4091</v>
      </c>
      <c r="F14" s="40">
        <v>4923</v>
      </c>
      <c r="G14" s="40">
        <v>3426</v>
      </c>
      <c r="H14" s="40">
        <v>4055</v>
      </c>
      <c r="I14" s="40">
        <v>2451</v>
      </c>
      <c r="J14" s="40">
        <v>2167</v>
      </c>
    </row>
    <row r="15" spans="1:10" ht="14.25">
      <c r="A15" s="67" t="s">
        <v>230</v>
      </c>
      <c r="B15" s="40">
        <v>2511</v>
      </c>
      <c r="C15" s="40">
        <v>3194</v>
      </c>
      <c r="D15" s="40">
        <v>3559</v>
      </c>
      <c r="E15" s="40">
        <v>3628</v>
      </c>
      <c r="F15" s="40">
        <v>3427</v>
      </c>
      <c r="G15" s="40">
        <v>3786</v>
      </c>
      <c r="H15" s="40">
        <v>5477</v>
      </c>
      <c r="I15" s="40">
        <v>4063</v>
      </c>
      <c r="J15" s="40">
        <v>2613</v>
      </c>
    </row>
    <row r="16" spans="2:8" ht="12.75">
      <c r="B16" s="41"/>
      <c r="C16" s="41"/>
      <c r="D16" s="41"/>
      <c r="E16" s="41"/>
      <c r="F16" s="41"/>
      <c r="G16" s="41"/>
      <c r="H16" s="36"/>
    </row>
    <row r="17" spans="1:8" ht="12.75">
      <c r="A17" s="170" t="s">
        <v>31</v>
      </c>
      <c r="B17" s="171"/>
      <c r="C17" s="171"/>
      <c r="D17" s="171"/>
      <c r="E17" s="171"/>
      <c r="F17" s="171"/>
      <c r="G17" s="171"/>
      <c r="H17" s="26"/>
    </row>
    <row r="18" spans="1:10" ht="12.75">
      <c r="A18" s="170" t="s">
        <v>29</v>
      </c>
      <c r="B18" s="165">
        <v>9874</v>
      </c>
      <c r="C18" s="165">
        <v>10420</v>
      </c>
      <c r="D18" s="165">
        <v>11899</v>
      </c>
      <c r="E18" s="165">
        <v>11592</v>
      </c>
      <c r="F18" s="165">
        <v>12219</v>
      </c>
      <c r="G18" s="165">
        <v>13706</v>
      </c>
      <c r="H18" s="165">
        <v>14346</v>
      </c>
      <c r="I18" s="165">
        <v>15829</v>
      </c>
      <c r="J18" s="165">
        <v>16567</v>
      </c>
    </row>
    <row r="19" spans="1:10" ht="12.75">
      <c r="A19" s="67" t="s">
        <v>51</v>
      </c>
      <c r="B19" s="42">
        <v>114</v>
      </c>
      <c r="C19" s="42">
        <v>129</v>
      </c>
      <c r="D19" s="42">
        <v>163</v>
      </c>
      <c r="E19" s="42">
        <v>187</v>
      </c>
      <c r="F19" s="42">
        <v>173</v>
      </c>
      <c r="G19" s="42">
        <v>168</v>
      </c>
      <c r="H19" s="42">
        <v>160</v>
      </c>
      <c r="I19" s="42">
        <v>158</v>
      </c>
      <c r="J19" s="42">
        <v>151</v>
      </c>
    </row>
    <row r="20" spans="1:10" ht="12.75">
      <c r="A20" s="67" t="s">
        <v>52</v>
      </c>
      <c r="B20" s="42">
        <v>6376</v>
      </c>
      <c r="C20" s="42">
        <v>6849</v>
      </c>
      <c r="D20" s="42">
        <v>7695</v>
      </c>
      <c r="E20" s="42">
        <v>7341</v>
      </c>
      <c r="F20" s="42">
        <v>8064</v>
      </c>
      <c r="G20" s="42">
        <v>9000</v>
      </c>
      <c r="H20" s="42">
        <v>9649</v>
      </c>
      <c r="I20" s="42">
        <v>10502</v>
      </c>
      <c r="J20" s="42">
        <v>11167</v>
      </c>
    </row>
    <row r="21" spans="1:10" ht="12.75">
      <c r="A21" s="67" t="s">
        <v>53</v>
      </c>
      <c r="B21" s="42">
        <v>1023</v>
      </c>
      <c r="C21" s="42">
        <v>820</v>
      </c>
      <c r="D21" s="42">
        <v>848</v>
      </c>
      <c r="E21" s="42">
        <v>828</v>
      </c>
      <c r="F21" s="42">
        <v>790</v>
      </c>
      <c r="G21" s="42">
        <v>741</v>
      </c>
      <c r="H21" s="42">
        <v>528</v>
      </c>
      <c r="I21" s="42">
        <v>768</v>
      </c>
      <c r="J21" s="42">
        <v>985</v>
      </c>
    </row>
    <row r="22" spans="1:10" ht="12.75">
      <c r="A22" s="67" t="s">
        <v>220</v>
      </c>
      <c r="B22" s="42">
        <v>663</v>
      </c>
      <c r="C22" s="42">
        <v>800</v>
      </c>
      <c r="D22" s="42">
        <v>842</v>
      </c>
      <c r="E22" s="42">
        <v>953</v>
      </c>
      <c r="F22" s="42">
        <v>917</v>
      </c>
      <c r="G22" s="42">
        <v>1082</v>
      </c>
      <c r="H22" s="42">
        <v>1153</v>
      </c>
      <c r="I22" s="42">
        <v>1378</v>
      </c>
      <c r="J22" s="42">
        <v>1608</v>
      </c>
    </row>
    <row r="23" spans="1:10" ht="12.75">
      <c r="A23" s="67" t="s">
        <v>54</v>
      </c>
      <c r="B23" s="42">
        <v>547</v>
      </c>
      <c r="C23" s="42">
        <v>479</v>
      </c>
      <c r="D23" s="42">
        <v>678</v>
      </c>
      <c r="E23" s="42">
        <v>550</v>
      </c>
      <c r="F23" s="42">
        <v>578</v>
      </c>
      <c r="G23" s="42">
        <v>778</v>
      </c>
      <c r="H23" s="42">
        <v>840</v>
      </c>
      <c r="I23" s="42">
        <v>799</v>
      </c>
      <c r="J23" s="42">
        <v>729</v>
      </c>
    </row>
    <row r="24" spans="1:10" ht="14.25">
      <c r="A24" s="67" t="s">
        <v>230</v>
      </c>
      <c r="B24" s="42">
        <v>1151</v>
      </c>
      <c r="C24" s="42">
        <v>1343</v>
      </c>
      <c r="D24" s="42">
        <v>1673</v>
      </c>
      <c r="E24" s="42">
        <v>1733</v>
      </c>
      <c r="F24" s="42">
        <v>1697</v>
      </c>
      <c r="G24" s="42">
        <v>1937</v>
      </c>
      <c r="H24" s="42">
        <v>2016</v>
      </c>
      <c r="I24" s="42">
        <v>2224</v>
      </c>
      <c r="J24" s="42">
        <v>1927</v>
      </c>
    </row>
    <row r="25" spans="2:8" ht="12.75">
      <c r="B25" s="43"/>
      <c r="C25" s="43"/>
      <c r="D25" s="43"/>
      <c r="E25" s="43"/>
      <c r="F25" s="43"/>
      <c r="G25" s="43"/>
      <c r="H25" s="44"/>
    </row>
    <row r="26" spans="1:8" ht="12.75">
      <c r="A26" s="170" t="s">
        <v>32</v>
      </c>
      <c r="B26" s="173"/>
      <c r="C26" s="173"/>
      <c r="D26" s="173"/>
      <c r="E26" s="173"/>
      <c r="F26" s="173"/>
      <c r="G26" s="173"/>
      <c r="H26" s="26"/>
    </row>
    <row r="27" spans="1:10" ht="12.75">
      <c r="A27" s="170" t="s">
        <v>29</v>
      </c>
      <c r="B27" s="165">
        <v>9828</v>
      </c>
      <c r="C27" s="165">
        <v>13361</v>
      </c>
      <c r="D27" s="165">
        <v>11501</v>
      </c>
      <c r="E27" s="165">
        <v>11408</v>
      </c>
      <c r="F27" s="165">
        <v>13015</v>
      </c>
      <c r="G27" s="165">
        <v>10478</v>
      </c>
      <c r="H27" s="165">
        <v>12633</v>
      </c>
      <c r="I27" s="165">
        <v>8819</v>
      </c>
      <c r="J27" s="165">
        <v>6591</v>
      </c>
    </row>
    <row r="28" spans="1:10" ht="12.75">
      <c r="A28" s="67" t="s">
        <v>51</v>
      </c>
      <c r="B28" s="42">
        <v>117</v>
      </c>
      <c r="C28" s="42">
        <v>144</v>
      </c>
      <c r="D28" s="42">
        <v>140</v>
      </c>
      <c r="E28" s="42">
        <v>139</v>
      </c>
      <c r="F28" s="42">
        <v>154</v>
      </c>
      <c r="G28" s="42">
        <v>141</v>
      </c>
      <c r="H28" s="42">
        <v>134</v>
      </c>
      <c r="I28" s="42">
        <v>123</v>
      </c>
      <c r="J28" s="42">
        <v>93</v>
      </c>
    </row>
    <row r="29" spans="1:10" ht="12.75">
      <c r="A29" s="67" t="s">
        <v>52</v>
      </c>
      <c r="B29" s="42">
        <v>5098</v>
      </c>
      <c r="C29" s="42">
        <v>6191</v>
      </c>
      <c r="D29" s="42">
        <v>5009</v>
      </c>
      <c r="E29" s="42">
        <v>5363</v>
      </c>
      <c r="F29" s="42">
        <v>6198</v>
      </c>
      <c r="G29" s="42">
        <v>5463</v>
      </c>
      <c r="H29" s="42">
        <v>5510</v>
      </c>
      <c r="I29" s="42">
        <v>4844</v>
      </c>
      <c r="J29" s="42">
        <v>4125</v>
      </c>
    </row>
    <row r="30" spans="1:10" ht="12.75">
      <c r="A30" s="67" t="s">
        <v>53</v>
      </c>
      <c r="B30" s="42">
        <v>308</v>
      </c>
      <c r="C30" s="42">
        <v>233</v>
      </c>
      <c r="D30" s="42">
        <v>170</v>
      </c>
      <c r="E30" s="42">
        <v>191</v>
      </c>
      <c r="F30" s="42">
        <v>229</v>
      </c>
      <c r="G30" s="42">
        <v>113</v>
      </c>
      <c r="H30" s="42">
        <v>52</v>
      </c>
      <c r="I30" s="42">
        <v>76</v>
      </c>
      <c r="J30" s="42">
        <v>36</v>
      </c>
    </row>
    <row r="31" spans="1:10" ht="12.75">
      <c r="A31" s="67" t="s">
        <v>220</v>
      </c>
      <c r="B31" s="42">
        <v>310</v>
      </c>
      <c r="C31" s="42">
        <v>418</v>
      </c>
      <c r="D31" s="42">
        <v>389</v>
      </c>
      <c r="E31" s="42">
        <v>279</v>
      </c>
      <c r="F31" s="42">
        <v>359</v>
      </c>
      <c r="G31" s="42">
        <v>264</v>
      </c>
      <c r="H31" s="42">
        <v>261</v>
      </c>
      <c r="I31" s="42">
        <v>285</v>
      </c>
      <c r="J31" s="42">
        <v>213</v>
      </c>
    </row>
    <row r="32" spans="1:10" ht="12.75">
      <c r="A32" s="67" t="s">
        <v>54</v>
      </c>
      <c r="B32" s="42">
        <v>2635</v>
      </c>
      <c r="C32" s="42">
        <v>4524</v>
      </c>
      <c r="D32" s="42">
        <v>3907</v>
      </c>
      <c r="E32" s="42">
        <v>3541</v>
      </c>
      <c r="F32" s="42">
        <v>4345</v>
      </c>
      <c r="G32" s="42">
        <v>2648</v>
      </c>
      <c r="H32" s="42">
        <v>3215</v>
      </c>
      <c r="I32" s="42">
        <v>1652</v>
      </c>
      <c r="J32" s="42">
        <v>1438</v>
      </c>
    </row>
    <row r="33" spans="1:10" ht="14.25">
      <c r="A33" s="67" t="s">
        <v>230</v>
      </c>
      <c r="B33" s="42">
        <v>1360</v>
      </c>
      <c r="C33" s="42">
        <v>1851</v>
      </c>
      <c r="D33" s="42">
        <v>1886</v>
      </c>
      <c r="E33" s="42">
        <v>1895</v>
      </c>
      <c r="F33" s="42">
        <v>1730</v>
      </c>
      <c r="G33" s="42">
        <v>1849</v>
      </c>
      <c r="H33" s="42">
        <v>3461</v>
      </c>
      <c r="I33" s="42">
        <v>1839</v>
      </c>
      <c r="J33" s="42">
        <v>686</v>
      </c>
    </row>
    <row r="34" spans="1:10" ht="13.5" thickBot="1">
      <c r="A34" s="32"/>
      <c r="B34" s="33"/>
      <c r="C34" s="33"/>
      <c r="D34" s="33"/>
      <c r="E34" s="33"/>
      <c r="F34" s="33"/>
      <c r="G34" s="33"/>
      <c r="H34" s="103"/>
      <c r="I34" s="32"/>
      <c r="J34" s="32"/>
    </row>
    <row r="35" spans="1:9" ht="45.75" customHeight="1">
      <c r="A35" s="259" t="s">
        <v>288</v>
      </c>
      <c r="B35" s="260"/>
      <c r="C35" s="260"/>
      <c r="D35" s="260"/>
      <c r="E35" s="260"/>
      <c r="F35" s="260"/>
      <c r="G35" s="260"/>
      <c r="H35" s="261"/>
      <c r="I35" s="261"/>
    </row>
    <row r="36" spans="1:9" ht="25.5" customHeight="1">
      <c r="A36" s="242" t="s">
        <v>55</v>
      </c>
      <c r="B36" s="262"/>
      <c r="C36" s="262"/>
      <c r="D36" s="262"/>
      <c r="E36" s="262"/>
      <c r="F36" s="262"/>
      <c r="G36" s="262"/>
      <c r="H36" s="255"/>
      <c r="I36" s="255"/>
    </row>
    <row r="37" spans="1:9" ht="46.5" customHeight="1">
      <c r="A37" s="242" t="s">
        <v>286</v>
      </c>
      <c r="B37" s="262"/>
      <c r="C37" s="262"/>
      <c r="D37" s="262"/>
      <c r="E37" s="262"/>
      <c r="F37" s="262"/>
      <c r="G37" s="262"/>
      <c r="H37" s="255"/>
      <c r="I37" s="255"/>
    </row>
    <row r="38" spans="1:9" ht="27" customHeight="1">
      <c r="A38" s="263" t="s">
        <v>231</v>
      </c>
      <c r="B38" s="264"/>
      <c r="C38" s="264"/>
      <c r="D38" s="264"/>
      <c r="E38" s="264"/>
      <c r="F38" s="264"/>
      <c r="G38" s="264"/>
      <c r="H38" s="264"/>
      <c r="I38" s="255"/>
    </row>
    <row r="39" spans="1:9" ht="51" customHeight="1">
      <c r="A39" s="246" t="s">
        <v>305</v>
      </c>
      <c r="B39" s="247"/>
      <c r="C39" s="247"/>
      <c r="D39" s="247"/>
      <c r="E39" s="247"/>
      <c r="F39" s="247"/>
      <c r="G39" s="247"/>
      <c r="H39" s="249"/>
      <c r="I39" s="250"/>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showGridLines="0" zoomScalePageLayoutView="0" workbookViewId="0" topLeftCell="A1">
      <selection activeCell="A1" sqref="A1"/>
    </sheetView>
  </sheetViews>
  <sheetFormatPr defaultColWidth="9.140625" defaultRowHeight="12.75"/>
  <cols>
    <col min="1" max="1" width="24.7109375" style="26" customWidth="1"/>
    <col min="2" max="7" width="8.57421875" style="46" customWidth="1"/>
    <col min="8" max="10" width="8.57421875" style="26" customWidth="1"/>
    <col min="11" max="16384" width="9.140625" style="26" customWidth="1"/>
  </cols>
  <sheetData>
    <row r="1" spans="1:8" ht="15.75">
      <c r="A1" s="53" t="s">
        <v>391</v>
      </c>
      <c r="B1" s="20"/>
      <c r="C1" s="20"/>
      <c r="D1" s="20"/>
      <c r="E1" s="20"/>
      <c r="F1" s="20"/>
      <c r="G1" s="20"/>
      <c r="H1" s="20"/>
    </row>
    <row r="3" ht="13.5" thickBot="1"/>
    <row r="4" spans="1:10" ht="12.75">
      <c r="A4" s="65"/>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10" ht="14.25">
      <c r="A6" s="50" t="s">
        <v>5</v>
      </c>
      <c r="B6" s="51"/>
      <c r="C6" s="51"/>
      <c r="D6" s="51"/>
      <c r="E6" s="51"/>
      <c r="F6" s="51"/>
      <c r="G6" s="51"/>
      <c r="H6" s="25"/>
      <c r="I6" s="25"/>
      <c r="J6" s="25"/>
    </row>
    <row r="7" spans="1:10" ht="12.75">
      <c r="A7" s="50"/>
      <c r="B7" s="51"/>
      <c r="C7" s="51"/>
      <c r="D7" s="51"/>
      <c r="E7" s="51"/>
      <c r="F7" s="51"/>
      <c r="G7" s="51"/>
      <c r="H7" s="25"/>
      <c r="I7" s="25"/>
      <c r="J7" s="25"/>
    </row>
    <row r="8" spans="1:10" ht="14.25">
      <c r="A8" s="50" t="s">
        <v>6</v>
      </c>
      <c r="B8" s="51"/>
      <c r="C8" s="51"/>
      <c r="D8" s="51"/>
      <c r="E8" s="51"/>
      <c r="F8" s="51"/>
      <c r="G8" s="51"/>
      <c r="H8" s="25"/>
      <c r="I8" s="25"/>
      <c r="J8" s="25"/>
    </row>
    <row r="9" spans="1:11" ht="12.75">
      <c r="A9" s="50" t="s">
        <v>41</v>
      </c>
      <c r="B9" s="51">
        <f aca="true" t="shared" si="0" ref="B9:I9">SUM(B10:B18)</f>
        <v>19702</v>
      </c>
      <c r="C9" s="51">
        <f t="shared" si="0"/>
        <v>23781</v>
      </c>
      <c r="D9" s="51">
        <f t="shared" si="0"/>
        <v>23400</v>
      </c>
      <c r="E9" s="51">
        <f t="shared" si="0"/>
        <v>23000</v>
      </c>
      <c r="F9" s="51">
        <f t="shared" si="0"/>
        <v>25234</v>
      </c>
      <c r="G9" s="51">
        <f t="shared" si="0"/>
        <v>24184</v>
      </c>
      <c r="H9" s="51">
        <f t="shared" si="0"/>
        <v>26979</v>
      </c>
      <c r="I9" s="51">
        <f t="shared" si="0"/>
        <v>24648</v>
      </c>
      <c r="J9" s="51">
        <f>SUM(J10:J18)</f>
        <v>23158</v>
      </c>
      <c r="K9" s="120"/>
    </row>
    <row r="10" spans="1:11" ht="12.75">
      <c r="A10" s="54" t="s">
        <v>57</v>
      </c>
      <c r="B10" s="52">
        <f>+B22+B34</f>
        <v>1032</v>
      </c>
      <c r="C10" s="52">
        <f aca="true" t="shared" si="1" ref="C10:H10">+C22+C34</f>
        <v>1180</v>
      </c>
      <c r="D10" s="52">
        <f t="shared" si="1"/>
        <v>963</v>
      </c>
      <c r="E10" s="52">
        <f t="shared" si="1"/>
        <v>1061</v>
      </c>
      <c r="F10" s="52">
        <f t="shared" si="1"/>
        <v>1429</v>
      </c>
      <c r="G10" s="52">
        <f t="shared" si="1"/>
        <v>1054</v>
      </c>
      <c r="H10" s="52">
        <f t="shared" si="1"/>
        <v>727</v>
      </c>
      <c r="I10" s="52">
        <f aca="true" t="shared" si="2" ref="I10:J18">+I22+I34</f>
        <v>733</v>
      </c>
      <c r="J10" s="52">
        <f t="shared" si="2"/>
        <v>671</v>
      </c>
      <c r="K10" s="52"/>
    </row>
    <row r="11" spans="1:11" ht="12.75">
      <c r="A11" s="54" t="s">
        <v>390</v>
      </c>
      <c r="B11" s="52">
        <f aca="true" t="shared" si="3" ref="B11:H11">+B23+B35</f>
        <v>3662</v>
      </c>
      <c r="C11" s="52">
        <f t="shared" si="3"/>
        <v>5012</v>
      </c>
      <c r="D11" s="52">
        <f t="shared" si="3"/>
        <v>4953</v>
      </c>
      <c r="E11" s="52">
        <f t="shared" si="3"/>
        <v>4542</v>
      </c>
      <c r="F11" s="52">
        <f t="shared" si="3"/>
        <v>4973</v>
      </c>
      <c r="G11" s="52">
        <f t="shared" si="3"/>
        <v>4407</v>
      </c>
      <c r="H11" s="52">
        <f t="shared" si="3"/>
        <v>5059</v>
      </c>
      <c r="I11" s="52">
        <f t="shared" si="2"/>
        <v>4467</v>
      </c>
      <c r="J11" s="52">
        <f t="shared" si="2"/>
        <v>4135</v>
      </c>
      <c r="K11" s="52"/>
    </row>
    <row r="12" spans="1:10" ht="12.75">
      <c r="A12" s="54" t="s">
        <v>59</v>
      </c>
      <c r="B12" s="52">
        <f aca="true" t="shared" si="4" ref="B12:H12">+B24+B36</f>
        <v>4088</v>
      </c>
      <c r="C12" s="52">
        <f t="shared" si="4"/>
        <v>4296</v>
      </c>
      <c r="D12" s="52">
        <f t="shared" si="4"/>
        <v>4083</v>
      </c>
      <c r="E12" s="52">
        <f t="shared" si="4"/>
        <v>4838</v>
      </c>
      <c r="F12" s="52">
        <f t="shared" si="4"/>
        <v>5505</v>
      </c>
      <c r="G12" s="52">
        <f t="shared" si="4"/>
        <v>4436</v>
      </c>
      <c r="H12" s="52">
        <f t="shared" si="4"/>
        <v>5662</v>
      </c>
      <c r="I12" s="52">
        <f t="shared" si="2"/>
        <v>5488</v>
      </c>
      <c r="J12" s="52">
        <f t="shared" si="2"/>
        <v>5290</v>
      </c>
    </row>
    <row r="13" spans="1:10" ht="12.75">
      <c r="A13" s="54" t="s">
        <v>60</v>
      </c>
      <c r="B13" s="52">
        <f aca="true" t="shared" si="5" ref="B13:H13">+B25+B37</f>
        <v>3394</v>
      </c>
      <c r="C13" s="52">
        <f t="shared" si="5"/>
        <v>4231</v>
      </c>
      <c r="D13" s="52">
        <f t="shared" si="5"/>
        <v>4284</v>
      </c>
      <c r="E13" s="52">
        <f t="shared" si="5"/>
        <v>3946</v>
      </c>
      <c r="F13" s="52">
        <f t="shared" si="5"/>
        <v>3815</v>
      </c>
      <c r="G13" s="52">
        <f t="shared" si="5"/>
        <v>4107</v>
      </c>
      <c r="H13" s="52">
        <f t="shared" si="5"/>
        <v>4546</v>
      </c>
      <c r="I13" s="52">
        <f t="shared" si="2"/>
        <v>4435</v>
      </c>
      <c r="J13" s="52">
        <f t="shared" si="2"/>
        <v>4203</v>
      </c>
    </row>
    <row r="14" spans="1:10" ht="12.75">
      <c r="A14" s="54" t="s">
        <v>61</v>
      </c>
      <c r="B14" s="52">
        <f aca="true" t="shared" si="6" ref="B14:H14">+B26+B38</f>
        <v>4026</v>
      </c>
      <c r="C14" s="52">
        <f t="shared" si="6"/>
        <v>5096</v>
      </c>
      <c r="D14" s="52">
        <f t="shared" si="6"/>
        <v>5050</v>
      </c>
      <c r="E14" s="52">
        <f t="shared" si="6"/>
        <v>4435</v>
      </c>
      <c r="F14" s="52">
        <f t="shared" si="6"/>
        <v>5509</v>
      </c>
      <c r="G14" s="52">
        <f t="shared" si="6"/>
        <v>5028</v>
      </c>
      <c r="H14" s="52">
        <f t="shared" si="6"/>
        <v>6081</v>
      </c>
      <c r="I14" s="52">
        <f t="shared" si="2"/>
        <v>5257</v>
      </c>
      <c r="J14" s="52">
        <f t="shared" si="2"/>
        <v>5200</v>
      </c>
    </row>
    <row r="15" spans="1:10" ht="12.75">
      <c r="A15" s="54" t="s">
        <v>62</v>
      </c>
      <c r="B15" s="52">
        <f aca="true" t="shared" si="7" ref="B15:H15">+B27+B39</f>
        <v>1184</v>
      </c>
      <c r="C15" s="52">
        <f t="shared" si="7"/>
        <v>1860</v>
      </c>
      <c r="D15" s="52">
        <f t="shared" si="7"/>
        <v>2408</v>
      </c>
      <c r="E15" s="52">
        <f t="shared" si="7"/>
        <v>2292</v>
      </c>
      <c r="F15" s="52">
        <f t="shared" si="7"/>
        <v>2104</v>
      </c>
      <c r="G15" s="52">
        <f t="shared" si="7"/>
        <v>2366</v>
      </c>
      <c r="H15" s="52">
        <f t="shared" si="7"/>
        <v>2310</v>
      </c>
      <c r="I15" s="52">
        <f t="shared" si="2"/>
        <v>2590</v>
      </c>
      <c r="J15" s="52">
        <f t="shared" si="2"/>
        <v>2322</v>
      </c>
    </row>
    <row r="16" spans="1:10" ht="12.75">
      <c r="A16" s="54" t="s">
        <v>63</v>
      </c>
      <c r="B16" s="52">
        <f aca="true" t="shared" si="8" ref="B16:H16">+B28+B40</f>
        <v>178</v>
      </c>
      <c r="C16" s="52">
        <f t="shared" si="8"/>
        <v>204</v>
      </c>
      <c r="D16" s="52">
        <f t="shared" si="8"/>
        <v>254</v>
      </c>
      <c r="E16" s="52">
        <f t="shared" si="8"/>
        <v>243</v>
      </c>
      <c r="F16" s="52">
        <f t="shared" si="8"/>
        <v>366</v>
      </c>
      <c r="G16" s="52">
        <f t="shared" si="8"/>
        <v>615</v>
      </c>
      <c r="H16" s="52">
        <f t="shared" si="8"/>
        <v>824</v>
      </c>
      <c r="I16" s="52">
        <f t="shared" si="2"/>
        <v>601</v>
      </c>
      <c r="J16" s="52">
        <f t="shared" si="2"/>
        <v>522</v>
      </c>
    </row>
    <row r="17" spans="1:10" ht="12.75">
      <c r="A17" s="54" t="s">
        <v>64</v>
      </c>
      <c r="B17" s="52">
        <f aca="true" t="shared" si="9" ref="B17:H17">+B29+B41</f>
        <v>30</v>
      </c>
      <c r="C17" s="52">
        <f t="shared" si="9"/>
        <v>39</v>
      </c>
      <c r="D17" s="52">
        <f t="shared" si="9"/>
        <v>23</v>
      </c>
      <c r="E17" s="52">
        <f t="shared" si="9"/>
        <v>80</v>
      </c>
      <c r="F17" s="52">
        <f t="shared" si="9"/>
        <v>74</v>
      </c>
      <c r="G17" s="52">
        <f t="shared" si="9"/>
        <v>83</v>
      </c>
      <c r="H17" s="52">
        <f t="shared" si="9"/>
        <v>166</v>
      </c>
      <c r="I17" s="52">
        <f t="shared" si="2"/>
        <v>106</v>
      </c>
      <c r="J17" s="52">
        <f t="shared" si="2"/>
        <v>93</v>
      </c>
    </row>
    <row r="18" spans="1:10" ht="14.25">
      <c r="A18" s="54" t="s">
        <v>377</v>
      </c>
      <c r="B18" s="52">
        <f aca="true" t="shared" si="10" ref="B18:H18">+B30+B42</f>
        <v>2108</v>
      </c>
      <c r="C18" s="52">
        <f t="shared" si="10"/>
        <v>1863</v>
      </c>
      <c r="D18" s="52">
        <f t="shared" si="10"/>
        <v>1382</v>
      </c>
      <c r="E18" s="52">
        <f t="shared" si="10"/>
        <v>1563</v>
      </c>
      <c r="F18" s="52">
        <f t="shared" si="10"/>
        <v>1459</v>
      </c>
      <c r="G18" s="52">
        <f t="shared" si="10"/>
        <v>2088</v>
      </c>
      <c r="H18" s="52">
        <f t="shared" si="10"/>
        <v>1604</v>
      </c>
      <c r="I18" s="52">
        <f t="shared" si="2"/>
        <v>971</v>
      </c>
      <c r="J18" s="52">
        <f t="shared" si="2"/>
        <v>722</v>
      </c>
    </row>
    <row r="19" spans="1:10" ht="12.75">
      <c r="A19" s="25"/>
      <c r="B19" s="52"/>
      <c r="C19" s="52"/>
      <c r="D19" s="52"/>
      <c r="E19" s="52"/>
      <c r="F19" s="52"/>
      <c r="G19" s="52"/>
      <c r="H19" s="52"/>
      <c r="I19" s="52"/>
      <c r="J19" s="52"/>
    </row>
    <row r="20" spans="1:10" ht="12.75">
      <c r="A20" s="50" t="s">
        <v>31</v>
      </c>
      <c r="B20" s="113"/>
      <c r="C20" s="113"/>
      <c r="D20" s="113"/>
      <c r="E20" s="113"/>
      <c r="F20" s="113"/>
      <c r="G20" s="113"/>
      <c r="H20" s="25"/>
      <c r="I20" s="25"/>
      <c r="J20" s="25"/>
    </row>
    <row r="21" spans="1:10" ht="12.75">
      <c r="A21" s="50" t="s">
        <v>41</v>
      </c>
      <c r="B21" s="51">
        <v>9874</v>
      </c>
      <c r="C21" s="51">
        <v>10420</v>
      </c>
      <c r="D21" s="51">
        <v>11899</v>
      </c>
      <c r="E21" s="51">
        <v>11592</v>
      </c>
      <c r="F21" s="51">
        <v>12219</v>
      </c>
      <c r="G21" s="51">
        <v>13706</v>
      </c>
      <c r="H21" s="51">
        <v>14346</v>
      </c>
      <c r="I21" s="51">
        <v>15829</v>
      </c>
      <c r="J21" s="156">
        <v>16567</v>
      </c>
    </row>
    <row r="22" spans="1:10" ht="12.75">
      <c r="A22" s="54" t="s">
        <v>57</v>
      </c>
      <c r="B22" s="52">
        <v>464</v>
      </c>
      <c r="C22" s="52">
        <v>591</v>
      </c>
      <c r="D22" s="52">
        <v>672</v>
      </c>
      <c r="E22" s="52">
        <v>488</v>
      </c>
      <c r="F22" s="52">
        <v>743</v>
      </c>
      <c r="G22" s="52">
        <v>739</v>
      </c>
      <c r="H22" s="52">
        <v>612</v>
      </c>
      <c r="I22" s="52">
        <v>547</v>
      </c>
      <c r="J22" s="52">
        <v>532</v>
      </c>
    </row>
    <row r="23" spans="1:10" ht="12.75">
      <c r="A23" s="54" t="s">
        <v>390</v>
      </c>
      <c r="B23" s="52">
        <v>1587</v>
      </c>
      <c r="C23" s="52">
        <v>1806</v>
      </c>
      <c r="D23" s="52">
        <v>2101</v>
      </c>
      <c r="E23" s="52">
        <v>2005</v>
      </c>
      <c r="F23" s="52">
        <v>1984</v>
      </c>
      <c r="G23" s="52">
        <v>2463</v>
      </c>
      <c r="H23" s="52">
        <v>2621</v>
      </c>
      <c r="I23" s="52">
        <v>2878</v>
      </c>
      <c r="J23" s="52">
        <v>2683</v>
      </c>
    </row>
    <row r="24" spans="1:10" ht="12.75">
      <c r="A24" s="54" t="s">
        <v>59</v>
      </c>
      <c r="B24" s="52">
        <v>1670</v>
      </c>
      <c r="C24" s="52">
        <v>1732</v>
      </c>
      <c r="D24" s="52">
        <v>1992</v>
      </c>
      <c r="E24" s="52">
        <v>2107</v>
      </c>
      <c r="F24" s="52">
        <v>2229</v>
      </c>
      <c r="G24" s="52">
        <v>2315</v>
      </c>
      <c r="H24" s="52">
        <v>2805</v>
      </c>
      <c r="I24" s="52">
        <v>3453</v>
      </c>
      <c r="J24" s="52">
        <v>3775</v>
      </c>
    </row>
    <row r="25" spans="1:10" ht="12.75">
      <c r="A25" s="54" t="s">
        <v>60</v>
      </c>
      <c r="B25" s="52">
        <v>1734</v>
      </c>
      <c r="C25" s="52">
        <v>1706</v>
      </c>
      <c r="D25" s="52">
        <v>2087</v>
      </c>
      <c r="E25" s="52">
        <v>1991</v>
      </c>
      <c r="F25" s="52">
        <v>2030</v>
      </c>
      <c r="G25" s="52">
        <v>2197</v>
      </c>
      <c r="H25" s="52">
        <v>2427</v>
      </c>
      <c r="I25" s="52">
        <v>2671</v>
      </c>
      <c r="J25" s="52">
        <v>2920</v>
      </c>
    </row>
    <row r="26" spans="1:10" ht="12.75">
      <c r="A26" s="54" t="s">
        <v>61</v>
      </c>
      <c r="B26" s="52">
        <v>2423</v>
      </c>
      <c r="C26" s="52">
        <v>2478</v>
      </c>
      <c r="D26" s="52">
        <v>2890</v>
      </c>
      <c r="E26" s="52">
        <v>2709</v>
      </c>
      <c r="F26" s="52">
        <v>2742</v>
      </c>
      <c r="G26" s="52">
        <v>2956</v>
      </c>
      <c r="H26" s="52">
        <v>2982</v>
      </c>
      <c r="I26" s="52">
        <v>3475</v>
      </c>
      <c r="J26" s="52">
        <v>3910</v>
      </c>
    </row>
    <row r="27" spans="1:10" ht="12.75">
      <c r="A27" s="54" t="s">
        <v>62</v>
      </c>
      <c r="B27" s="52">
        <v>622</v>
      </c>
      <c r="C27" s="52">
        <v>804</v>
      </c>
      <c r="D27" s="52">
        <v>878</v>
      </c>
      <c r="E27" s="52">
        <v>992</v>
      </c>
      <c r="F27" s="52">
        <v>1160</v>
      </c>
      <c r="G27" s="52">
        <v>1344</v>
      </c>
      <c r="H27" s="52">
        <v>1368</v>
      </c>
      <c r="I27" s="52">
        <v>1537</v>
      </c>
      <c r="J27" s="52">
        <v>1565</v>
      </c>
    </row>
    <row r="28" spans="1:10" ht="12.75">
      <c r="A28" s="54" t="s">
        <v>63</v>
      </c>
      <c r="B28" s="52">
        <v>104</v>
      </c>
      <c r="C28" s="52">
        <v>152</v>
      </c>
      <c r="D28" s="52">
        <v>203</v>
      </c>
      <c r="E28" s="52">
        <v>143</v>
      </c>
      <c r="F28" s="52">
        <v>192</v>
      </c>
      <c r="G28" s="52">
        <v>261</v>
      </c>
      <c r="H28" s="52">
        <v>271</v>
      </c>
      <c r="I28" s="52">
        <v>349</v>
      </c>
      <c r="J28" s="52">
        <v>398</v>
      </c>
    </row>
    <row r="29" spans="1:10" ht="12.75">
      <c r="A29" s="54" t="s">
        <v>64</v>
      </c>
      <c r="B29" s="52">
        <v>27</v>
      </c>
      <c r="C29" s="52">
        <v>17</v>
      </c>
      <c r="D29" s="52">
        <v>21</v>
      </c>
      <c r="E29" s="52">
        <v>70</v>
      </c>
      <c r="F29" s="52">
        <v>55</v>
      </c>
      <c r="G29" s="52">
        <v>63</v>
      </c>
      <c r="H29" s="52">
        <v>122</v>
      </c>
      <c r="I29" s="52">
        <v>73</v>
      </c>
      <c r="J29" s="52">
        <v>90</v>
      </c>
    </row>
    <row r="30" spans="1:10" ht="14.25">
      <c r="A30" s="54" t="s">
        <v>377</v>
      </c>
      <c r="B30" s="52">
        <v>1243</v>
      </c>
      <c r="C30" s="52">
        <v>1134</v>
      </c>
      <c r="D30" s="52">
        <v>1055</v>
      </c>
      <c r="E30" s="52">
        <v>1087</v>
      </c>
      <c r="F30" s="52">
        <v>1084</v>
      </c>
      <c r="G30" s="52">
        <v>1368</v>
      </c>
      <c r="H30" s="52">
        <v>1138</v>
      </c>
      <c r="I30" s="52">
        <v>846</v>
      </c>
      <c r="J30" s="52">
        <v>694</v>
      </c>
    </row>
    <row r="31" spans="1:10" ht="12.75">
      <c r="A31" s="25"/>
      <c r="B31" s="223"/>
      <c r="C31" s="223"/>
      <c r="D31" s="224"/>
      <c r="E31" s="224"/>
      <c r="F31" s="224"/>
      <c r="G31" s="224"/>
      <c r="H31" s="223"/>
      <c r="I31" s="223"/>
      <c r="J31" s="223"/>
    </row>
    <row r="32" spans="1:10" ht="12.75">
      <c r="A32" s="50" t="s">
        <v>32</v>
      </c>
      <c r="B32" s="25"/>
      <c r="C32" s="25"/>
      <c r="D32" s="25"/>
      <c r="E32" s="25"/>
      <c r="F32" s="25"/>
      <c r="G32" s="25"/>
      <c r="H32" s="25"/>
      <c r="I32" s="25"/>
      <c r="J32" s="25"/>
    </row>
    <row r="33" spans="1:10" ht="12.75">
      <c r="A33" s="50" t="s">
        <v>41</v>
      </c>
      <c r="B33" s="51">
        <v>9828</v>
      </c>
      <c r="C33" s="51">
        <v>13361</v>
      </c>
      <c r="D33" s="51">
        <v>11501</v>
      </c>
      <c r="E33" s="51">
        <v>11408</v>
      </c>
      <c r="F33" s="51">
        <v>13015</v>
      </c>
      <c r="G33" s="51">
        <v>10478</v>
      </c>
      <c r="H33" s="51">
        <v>12633</v>
      </c>
      <c r="I33" s="51">
        <v>8819</v>
      </c>
      <c r="J33" s="156">
        <v>6591</v>
      </c>
    </row>
    <row r="34" spans="1:10" ht="12.75">
      <c r="A34" s="54" t="s">
        <v>57</v>
      </c>
      <c r="B34" s="52">
        <v>568</v>
      </c>
      <c r="C34" s="52">
        <v>589</v>
      </c>
      <c r="D34" s="52">
        <v>291</v>
      </c>
      <c r="E34" s="52">
        <v>573</v>
      </c>
      <c r="F34" s="52">
        <v>686</v>
      </c>
      <c r="G34" s="52">
        <v>315</v>
      </c>
      <c r="H34" s="52">
        <v>115</v>
      </c>
      <c r="I34" s="52">
        <v>186</v>
      </c>
      <c r="J34" s="52">
        <v>139</v>
      </c>
    </row>
    <row r="35" spans="1:10" ht="12.75">
      <c r="A35" s="54" t="s">
        <v>390</v>
      </c>
      <c r="B35" s="52">
        <v>2075</v>
      </c>
      <c r="C35" s="52">
        <v>3206</v>
      </c>
      <c r="D35" s="52">
        <v>2852</v>
      </c>
      <c r="E35" s="52">
        <v>2537</v>
      </c>
      <c r="F35" s="52">
        <v>2989</v>
      </c>
      <c r="G35" s="52">
        <v>1944</v>
      </c>
      <c r="H35" s="52">
        <v>2438</v>
      </c>
      <c r="I35" s="52">
        <v>1589</v>
      </c>
      <c r="J35" s="52">
        <v>1452</v>
      </c>
    </row>
    <row r="36" spans="1:10" ht="12.75">
      <c r="A36" s="54" t="s">
        <v>59</v>
      </c>
      <c r="B36" s="52">
        <v>2418</v>
      </c>
      <c r="C36" s="52">
        <v>2564</v>
      </c>
      <c r="D36" s="52">
        <v>2091</v>
      </c>
      <c r="E36" s="52">
        <v>2731</v>
      </c>
      <c r="F36" s="52">
        <v>3276</v>
      </c>
      <c r="G36" s="52">
        <v>2121</v>
      </c>
      <c r="H36" s="52">
        <v>2857</v>
      </c>
      <c r="I36" s="52">
        <v>2035</v>
      </c>
      <c r="J36" s="52">
        <v>1515</v>
      </c>
    </row>
    <row r="37" spans="1:10" ht="12.75">
      <c r="A37" s="54" t="s">
        <v>60</v>
      </c>
      <c r="B37" s="52">
        <v>1660</v>
      </c>
      <c r="C37" s="52">
        <v>2525</v>
      </c>
      <c r="D37" s="52">
        <v>2197</v>
      </c>
      <c r="E37" s="52">
        <v>1955</v>
      </c>
      <c r="F37" s="52">
        <v>1785</v>
      </c>
      <c r="G37" s="52">
        <v>1910</v>
      </c>
      <c r="H37" s="52">
        <v>2119</v>
      </c>
      <c r="I37" s="52">
        <v>1764</v>
      </c>
      <c r="J37" s="52">
        <v>1283</v>
      </c>
    </row>
    <row r="38" spans="1:10" ht="12.75">
      <c r="A38" s="54" t="s">
        <v>61</v>
      </c>
      <c r="B38" s="52">
        <v>1603</v>
      </c>
      <c r="C38" s="52">
        <v>2618</v>
      </c>
      <c r="D38" s="52">
        <v>2160</v>
      </c>
      <c r="E38" s="52">
        <v>1726</v>
      </c>
      <c r="F38" s="52">
        <v>2767</v>
      </c>
      <c r="G38" s="52">
        <v>2072</v>
      </c>
      <c r="H38" s="52">
        <v>3099</v>
      </c>
      <c r="I38" s="52">
        <v>1782</v>
      </c>
      <c r="J38" s="52">
        <v>1290</v>
      </c>
    </row>
    <row r="39" spans="1:10" ht="12.75">
      <c r="A39" s="54" t="s">
        <v>62</v>
      </c>
      <c r="B39" s="52">
        <v>562</v>
      </c>
      <c r="C39" s="52">
        <v>1056</v>
      </c>
      <c r="D39" s="52">
        <v>1530</v>
      </c>
      <c r="E39" s="52">
        <v>1300</v>
      </c>
      <c r="F39" s="52">
        <v>944</v>
      </c>
      <c r="G39" s="52">
        <v>1022</v>
      </c>
      <c r="H39" s="52">
        <v>942</v>
      </c>
      <c r="I39" s="52">
        <v>1053</v>
      </c>
      <c r="J39" s="52">
        <v>757</v>
      </c>
    </row>
    <row r="40" spans="1:10" ht="12.75">
      <c r="A40" s="54" t="s">
        <v>63</v>
      </c>
      <c r="B40" s="52">
        <v>74</v>
      </c>
      <c r="C40" s="52">
        <v>52</v>
      </c>
      <c r="D40" s="52">
        <v>51</v>
      </c>
      <c r="E40" s="52">
        <v>100</v>
      </c>
      <c r="F40" s="52">
        <v>174</v>
      </c>
      <c r="G40" s="52">
        <v>354</v>
      </c>
      <c r="H40" s="52">
        <v>553</v>
      </c>
      <c r="I40" s="52">
        <v>252</v>
      </c>
      <c r="J40" s="52">
        <v>124</v>
      </c>
    </row>
    <row r="41" spans="1:10" ht="12.75">
      <c r="A41" s="54" t="s">
        <v>64</v>
      </c>
      <c r="B41" s="52">
        <v>3</v>
      </c>
      <c r="C41" s="52">
        <v>22</v>
      </c>
      <c r="D41" s="52">
        <v>2</v>
      </c>
      <c r="E41" s="52">
        <v>10</v>
      </c>
      <c r="F41" s="52">
        <v>19</v>
      </c>
      <c r="G41" s="52">
        <v>20</v>
      </c>
      <c r="H41" s="52">
        <v>44</v>
      </c>
      <c r="I41" s="52">
        <v>33</v>
      </c>
      <c r="J41" s="52">
        <v>3</v>
      </c>
    </row>
    <row r="42" spans="1:10" ht="14.25">
      <c r="A42" s="54" t="s">
        <v>377</v>
      </c>
      <c r="B42" s="52">
        <v>865</v>
      </c>
      <c r="C42" s="52">
        <v>729</v>
      </c>
      <c r="D42" s="52">
        <v>327</v>
      </c>
      <c r="E42" s="52">
        <v>476</v>
      </c>
      <c r="F42" s="52">
        <v>375</v>
      </c>
      <c r="G42" s="52">
        <v>720</v>
      </c>
      <c r="H42" s="52">
        <v>466</v>
      </c>
      <c r="I42" s="52">
        <v>125</v>
      </c>
      <c r="J42" s="52">
        <v>28</v>
      </c>
    </row>
    <row r="43" spans="1:10" ht="13.5" thickBot="1">
      <c r="A43" s="32"/>
      <c r="B43" s="33"/>
      <c r="C43" s="33"/>
      <c r="D43" s="33"/>
      <c r="E43" s="33"/>
      <c r="F43" s="33"/>
      <c r="G43" s="33"/>
      <c r="H43" s="33"/>
      <c r="I43" s="32"/>
      <c r="J43" s="32"/>
    </row>
    <row r="44" spans="1:9" ht="42" customHeight="1">
      <c r="A44" s="259" t="s">
        <v>289</v>
      </c>
      <c r="B44" s="260"/>
      <c r="C44" s="260"/>
      <c r="D44" s="260"/>
      <c r="E44" s="260"/>
      <c r="F44" s="260"/>
      <c r="G44" s="260"/>
      <c r="H44" s="261"/>
      <c r="I44" s="261"/>
    </row>
    <row r="45" spans="1:9" ht="50.25" customHeight="1">
      <c r="A45" s="242" t="s">
        <v>290</v>
      </c>
      <c r="B45" s="262"/>
      <c r="C45" s="262"/>
      <c r="D45" s="262"/>
      <c r="E45" s="262"/>
      <c r="F45" s="262"/>
      <c r="G45" s="262"/>
      <c r="H45" s="255"/>
      <c r="I45" s="255"/>
    </row>
    <row r="46" spans="1:10" ht="50.25" customHeight="1">
      <c r="A46" s="242" t="s">
        <v>384</v>
      </c>
      <c r="B46" s="255"/>
      <c r="C46" s="255"/>
      <c r="D46" s="255"/>
      <c r="E46" s="255"/>
      <c r="F46" s="255"/>
      <c r="G46" s="255"/>
      <c r="H46" s="255"/>
      <c r="I46" s="255"/>
      <c r="J46" s="255"/>
    </row>
    <row r="47" spans="1:9" ht="62.25" customHeight="1">
      <c r="A47" s="246" t="s">
        <v>306</v>
      </c>
      <c r="B47" s="247"/>
      <c r="C47" s="247"/>
      <c r="D47" s="247"/>
      <c r="E47" s="247"/>
      <c r="F47" s="247"/>
      <c r="G47" s="247"/>
      <c r="H47" s="249"/>
      <c r="I47" s="250"/>
    </row>
  </sheetData>
  <sheetProtection/>
  <mergeCells count="4">
    <mergeCell ref="A47:I47"/>
    <mergeCell ref="A45:I45"/>
    <mergeCell ref="A44:I44"/>
    <mergeCell ref="A46:J4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2.75"/>
  <cols>
    <col min="1" max="1" width="23.140625" style="26" customWidth="1"/>
    <col min="2" max="2" width="9.8515625" style="40" customWidth="1"/>
    <col min="3" max="7" width="9.8515625" style="46" customWidth="1"/>
    <col min="8" max="8" width="9.8515625" style="31" customWidth="1"/>
    <col min="9" max="10" width="9.8515625" style="26" customWidth="1"/>
    <col min="11" max="16384" width="9.140625" style="26" customWidth="1"/>
  </cols>
  <sheetData>
    <row r="1" spans="1:9" ht="15" customHeight="1">
      <c r="A1" s="169" t="s">
        <v>392</v>
      </c>
      <c r="B1" s="169"/>
      <c r="C1" s="169"/>
      <c r="D1" s="169"/>
      <c r="E1" s="169"/>
      <c r="F1" s="169"/>
      <c r="G1" s="169"/>
      <c r="H1" s="169"/>
      <c r="I1" s="169"/>
    </row>
    <row r="2" spans="1:8" ht="12.75">
      <c r="A2" s="55"/>
      <c r="B2" s="56"/>
      <c r="C2" s="56"/>
      <c r="D2" s="56"/>
      <c r="E2" s="56"/>
      <c r="F2" s="56"/>
      <c r="G2" s="56"/>
      <c r="H2" s="26"/>
    </row>
    <row r="3" spans="1:8" ht="13.5" thickBot="1">
      <c r="A3" s="162"/>
      <c r="H3" s="26"/>
    </row>
    <row r="4" spans="1:10" ht="12.75">
      <c r="A4" s="57"/>
      <c r="B4" s="35">
        <v>2004</v>
      </c>
      <c r="C4" s="35">
        <v>2005</v>
      </c>
      <c r="D4" s="35">
        <v>2006</v>
      </c>
      <c r="E4" s="35">
        <v>2007</v>
      </c>
      <c r="F4" s="35">
        <v>2008</v>
      </c>
      <c r="G4" s="35">
        <v>2009</v>
      </c>
      <c r="H4" s="35">
        <v>2010</v>
      </c>
      <c r="I4" s="35">
        <v>2011</v>
      </c>
      <c r="J4" s="35">
        <v>2012</v>
      </c>
    </row>
    <row r="5" spans="1:8" ht="12.75">
      <c r="A5" s="59"/>
      <c r="B5" s="60"/>
      <c r="C5" s="60"/>
      <c r="D5" s="60"/>
      <c r="E5" s="60"/>
      <c r="F5" s="60"/>
      <c r="G5" s="60"/>
      <c r="H5" s="58"/>
    </row>
    <row r="6" spans="1:8" ht="18" customHeight="1">
      <c r="A6" s="176" t="s">
        <v>315</v>
      </c>
      <c r="B6" s="177"/>
      <c r="C6" s="177"/>
      <c r="D6" s="177"/>
      <c r="E6" s="177"/>
      <c r="F6" s="177"/>
      <c r="G6" s="177"/>
      <c r="H6" s="177"/>
    </row>
    <row r="7" spans="1:8" ht="12.75">
      <c r="A7" s="59"/>
      <c r="B7" s="60"/>
      <c r="C7" s="60"/>
      <c r="D7" s="60"/>
      <c r="E7" s="60"/>
      <c r="F7" s="60"/>
      <c r="G7" s="60"/>
      <c r="H7" s="58"/>
    </row>
    <row r="8" spans="1:10" s="24" customFormat="1" ht="14.25">
      <c r="A8" s="269" t="s">
        <v>30</v>
      </c>
      <c r="B8" s="270"/>
      <c r="C8" s="270"/>
      <c r="D8" s="270"/>
      <c r="E8" s="270"/>
      <c r="F8" s="270"/>
      <c r="G8" s="270"/>
      <c r="H8" s="50"/>
      <c r="I8" s="26"/>
      <c r="J8" s="26"/>
    </row>
    <row r="9" spans="1:10" s="24" customFormat="1" ht="14.25">
      <c r="A9" s="59" t="s">
        <v>316</v>
      </c>
      <c r="B9" s="121">
        <v>5243</v>
      </c>
      <c r="C9" s="121">
        <v>5560</v>
      </c>
      <c r="D9" s="121">
        <v>5845</v>
      </c>
      <c r="E9" s="121">
        <v>6122</v>
      </c>
      <c r="F9" s="121">
        <v>6325</v>
      </c>
      <c r="G9" s="121">
        <v>6444</v>
      </c>
      <c r="H9" s="121">
        <v>6623</v>
      </c>
      <c r="I9" s="121">
        <v>6907</v>
      </c>
      <c r="J9" s="121">
        <v>6761</v>
      </c>
    </row>
    <row r="10" spans="1:10" ht="12.75">
      <c r="A10" s="62" t="s">
        <v>57</v>
      </c>
      <c r="B10" s="61">
        <f aca="true" t="shared" si="0" ref="B10:I17">+B21+B32</f>
        <v>317</v>
      </c>
      <c r="C10" s="61">
        <f t="shared" si="0"/>
        <v>415</v>
      </c>
      <c r="D10" s="61">
        <f t="shared" si="0"/>
        <v>409</v>
      </c>
      <c r="E10" s="61">
        <f t="shared" si="0"/>
        <v>376</v>
      </c>
      <c r="F10" s="61">
        <f t="shared" si="0"/>
        <v>450</v>
      </c>
      <c r="G10" s="61">
        <f t="shared" si="0"/>
        <v>461</v>
      </c>
      <c r="H10" s="61">
        <f t="shared" si="0"/>
        <v>349</v>
      </c>
      <c r="I10" s="61">
        <f t="shared" si="0"/>
        <v>326</v>
      </c>
      <c r="J10" s="61">
        <f aca="true" t="shared" si="1" ref="J10:J17">+J21+J32</f>
        <v>256</v>
      </c>
    </row>
    <row r="11" spans="1:10" ht="12.75">
      <c r="A11" s="62" t="s">
        <v>58</v>
      </c>
      <c r="B11" s="61">
        <f t="shared" si="0"/>
        <v>960</v>
      </c>
      <c r="C11" s="61">
        <f t="shared" si="0"/>
        <v>1045</v>
      </c>
      <c r="D11" s="61">
        <f t="shared" si="0"/>
        <v>1130</v>
      </c>
      <c r="E11" s="61">
        <f t="shared" si="0"/>
        <v>1150</v>
      </c>
      <c r="F11" s="61">
        <f t="shared" si="0"/>
        <v>1182</v>
      </c>
      <c r="G11" s="61">
        <f t="shared" si="0"/>
        <v>1274</v>
      </c>
      <c r="H11" s="61">
        <f t="shared" si="0"/>
        <v>1292</v>
      </c>
      <c r="I11" s="61">
        <f t="shared" si="0"/>
        <v>1281</v>
      </c>
      <c r="J11" s="61">
        <f t="shared" si="1"/>
        <v>1104</v>
      </c>
    </row>
    <row r="12" spans="1:10" ht="12.75">
      <c r="A12" s="62" t="s">
        <v>59</v>
      </c>
      <c r="B12" s="61">
        <f t="shared" si="0"/>
        <v>1069</v>
      </c>
      <c r="C12" s="61">
        <f t="shared" si="0"/>
        <v>1109</v>
      </c>
      <c r="D12" s="61">
        <f t="shared" si="0"/>
        <v>1122</v>
      </c>
      <c r="E12" s="61">
        <f t="shared" si="0"/>
        <v>1228</v>
      </c>
      <c r="F12" s="61">
        <f t="shared" si="0"/>
        <v>1235</v>
      </c>
      <c r="G12" s="61">
        <f t="shared" si="0"/>
        <v>1293</v>
      </c>
      <c r="H12" s="61">
        <f t="shared" si="0"/>
        <v>1417</v>
      </c>
      <c r="I12" s="61">
        <f t="shared" si="0"/>
        <v>1465</v>
      </c>
      <c r="J12" s="61">
        <f t="shared" si="1"/>
        <v>1405</v>
      </c>
    </row>
    <row r="13" spans="1:10" ht="12.75">
      <c r="A13" s="62" t="s">
        <v>60</v>
      </c>
      <c r="B13" s="61">
        <f t="shared" si="0"/>
        <v>1071</v>
      </c>
      <c r="C13" s="61">
        <f t="shared" si="0"/>
        <v>1048</v>
      </c>
      <c r="D13" s="61">
        <f t="shared" si="0"/>
        <v>1148</v>
      </c>
      <c r="E13" s="61">
        <f t="shared" si="0"/>
        <v>1213</v>
      </c>
      <c r="F13" s="61">
        <f t="shared" si="0"/>
        <v>1240</v>
      </c>
      <c r="G13" s="61">
        <f t="shared" si="0"/>
        <v>1199</v>
      </c>
      <c r="H13" s="61">
        <f t="shared" si="0"/>
        <v>1267</v>
      </c>
      <c r="I13" s="61">
        <f t="shared" si="0"/>
        <v>1353</v>
      </c>
      <c r="J13" s="61">
        <f t="shared" si="1"/>
        <v>1411</v>
      </c>
    </row>
    <row r="14" spans="1:10" ht="12.75">
      <c r="A14" s="62" t="s">
        <v>61</v>
      </c>
      <c r="B14" s="61">
        <f t="shared" si="0"/>
        <v>1426</v>
      </c>
      <c r="C14" s="61">
        <f t="shared" si="0"/>
        <v>1469</v>
      </c>
      <c r="D14" s="61">
        <f t="shared" si="0"/>
        <v>1479</v>
      </c>
      <c r="E14" s="61">
        <f t="shared" si="0"/>
        <v>1565</v>
      </c>
      <c r="F14" s="61">
        <f t="shared" si="0"/>
        <v>1529</v>
      </c>
      <c r="G14" s="61">
        <f t="shared" si="0"/>
        <v>1503</v>
      </c>
      <c r="H14" s="61">
        <f t="shared" si="0"/>
        <v>1504</v>
      </c>
      <c r="I14" s="61">
        <f t="shared" si="0"/>
        <v>1639</v>
      </c>
      <c r="J14" s="61">
        <f t="shared" si="1"/>
        <v>1607</v>
      </c>
    </row>
    <row r="15" spans="1:10" ht="12.75">
      <c r="A15" s="62" t="s">
        <v>62</v>
      </c>
      <c r="B15" s="61">
        <f t="shared" si="0"/>
        <v>417</v>
      </c>
      <c r="C15" s="61">
        <f t="shared" si="0"/>
        <v>515</v>
      </c>
      <c r="D15" s="61">
        <f t="shared" si="0"/>
        <v>584</v>
      </c>
      <c r="E15" s="61">
        <f t="shared" si="0"/>
        <v>589</v>
      </c>
      <c r="F15" s="61">
        <f t="shared" si="0"/>
        <v>692</v>
      </c>
      <c r="G15" s="61">
        <f t="shared" si="0"/>
        <v>706</v>
      </c>
      <c r="H15" s="61">
        <f t="shared" si="0"/>
        <v>763</v>
      </c>
      <c r="I15" s="61">
        <f t="shared" si="0"/>
        <v>759</v>
      </c>
      <c r="J15" s="61">
        <f t="shared" si="1"/>
        <v>809</v>
      </c>
    </row>
    <row r="16" spans="1:10" ht="12.75">
      <c r="A16" s="62" t="s">
        <v>63</v>
      </c>
      <c r="B16" s="61">
        <f t="shared" si="0"/>
        <v>88</v>
      </c>
      <c r="C16" s="61">
        <f t="shared" si="0"/>
        <v>93</v>
      </c>
      <c r="D16" s="61">
        <f t="shared" si="0"/>
        <v>101</v>
      </c>
      <c r="E16" s="61">
        <f t="shared" si="0"/>
        <v>103</v>
      </c>
      <c r="F16" s="61">
        <f t="shared" si="0"/>
        <v>117</v>
      </c>
      <c r="G16" s="61">
        <f t="shared" si="0"/>
        <v>145</v>
      </c>
      <c r="H16" s="61">
        <f t="shared" si="0"/>
        <v>166</v>
      </c>
      <c r="I16" s="61">
        <f t="shared" si="0"/>
        <v>171</v>
      </c>
      <c r="J16" s="61">
        <f t="shared" si="1"/>
        <v>187</v>
      </c>
    </row>
    <row r="17" spans="1:10" ht="12.75">
      <c r="A17" s="62" t="s">
        <v>64</v>
      </c>
      <c r="B17" s="61">
        <f t="shared" si="0"/>
        <v>20</v>
      </c>
      <c r="C17" s="61">
        <f t="shared" si="0"/>
        <v>17</v>
      </c>
      <c r="D17" s="61">
        <f t="shared" si="0"/>
        <v>18</v>
      </c>
      <c r="E17" s="61">
        <f t="shared" si="0"/>
        <v>35</v>
      </c>
      <c r="F17" s="61">
        <f t="shared" si="0"/>
        <v>24</v>
      </c>
      <c r="G17" s="61">
        <f t="shared" si="0"/>
        <v>31</v>
      </c>
      <c r="H17" s="61">
        <f t="shared" si="0"/>
        <v>40</v>
      </c>
      <c r="I17" s="61">
        <f t="shared" si="0"/>
        <v>38</v>
      </c>
      <c r="J17" s="61">
        <f t="shared" si="1"/>
        <v>42</v>
      </c>
    </row>
    <row r="18" spans="1:8" ht="12.75">
      <c r="A18" s="54"/>
      <c r="B18" s="61"/>
      <c r="C18" s="61"/>
      <c r="D18" s="61"/>
      <c r="E18" s="61"/>
      <c r="F18" s="61"/>
      <c r="G18" s="61"/>
      <c r="H18" s="61"/>
    </row>
    <row r="19" spans="1:10" s="24" customFormat="1" ht="14.25">
      <c r="A19" s="59" t="s">
        <v>31</v>
      </c>
      <c r="B19" s="61"/>
      <c r="C19" s="61"/>
      <c r="D19" s="61"/>
      <c r="E19" s="61"/>
      <c r="F19" s="61"/>
      <c r="G19" s="61"/>
      <c r="H19" s="51"/>
      <c r="I19" s="26"/>
      <c r="J19" s="26"/>
    </row>
    <row r="20" spans="1:10" s="24" customFormat="1" ht="14.25">
      <c r="A20" s="59" t="s">
        <v>316</v>
      </c>
      <c r="B20" s="121">
        <v>4003</v>
      </c>
      <c r="C20" s="121">
        <v>4215</v>
      </c>
      <c r="D20" s="121">
        <v>4529</v>
      </c>
      <c r="E20" s="121">
        <v>4785</v>
      </c>
      <c r="F20" s="121">
        <v>4936</v>
      </c>
      <c r="G20" s="121">
        <v>5117</v>
      </c>
      <c r="H20" s="121">
        <v>5376</v>
      </c>
      <c r="I20" s="121">
        <v>5606</v>
      </c>
      <c r="J20" s="121">
        <v>5667</v>
      </c>
    </row>
    <row r="21" spans="1:10" ht="12.75">
      <c r="A21" s="62" t="s">
        <v>57</v>
      </c>
      <c r="B21" s="61">
        <v>243</v>
      </c>
      <c r="C21" s="61">
        <v>334</v>
      </c>
      <c r="D21" s="61">
        <v>334</v>
      </c>
      <c r="E21" s="61">
        <v>296</v>
      </c>
      <c r="F21" s="61">
        <v>357</v>
      </c>
      <c r="G21" s="61">
        <v>396</v>
      </c>
      <c r="H21" s="61">
        <v>305</v>
      </c>
      <c r="I21" s="61">
        <v>298</v>
      </c>
      <c r="J21" s="61">
        <v>219</v>
      </c>
    </row>
    <row r="22" spans="1:10" ht="12.75">
      <c r="A22" s="62" t="s">
        <v>58</v>
      </c>
      <c r="B22" s="61">
        <v>736</v>
      </c>
      <c r="C22" s="61">
        <v>769</v>
      </c>
      <c r="D22" s="61">
        <v>857</v>
      </c>
      <c r="E22" s="61">
        <v>896</v>
      </c>
      <c r="F22" s="61">
        <v>923</v>
      </c>
      <c r="G22" s="61">
        <v>1055</v>
      </c>
      <c r="H22" s="61">
        <v>1070</v>
      </c>
      <c r="I22" s="61">
        <v>1044</v>
      </c>
      <c r="J22" s="61">
        <v>939</v>
      </c>
    </row>
    <row r="23" spans="1:10" ht="12.75">
      <c r="A23" s="62" t="s">
        <v>59</v>
      </c>
      <c r="B23" s="61">
        <v>775</v>
      </c>
      <c r="C23" s="61">
        <v>821</v>
      </c>
      <c r="D23" s="61">
        <v>851</v>
      </c>
      <c r="E23" s="61">
        <v>957</v>
      </c>
      <c r="F23" s="61">
        <v>932</v>
      </c>
      <c r="G23" s="61">
        <v>999</v>
      </c>
      <c r="H23" s="61">
        <v>1147</v>
      </c>
      <c r="I23" s="61">
        <v>1215</v>
      </c>
      <c r="J23" s="61">
        <v>1189</v>
      </c>
    </row>
    <row r="24" spans="1:10" ht="12.75">
      <c r="A24" s="62" t="s">
        <v>60</v>
      </c>
      <c r="B24" s="61">
        <v>794</v>
      </c>
      <c r="C24" s="61">
        <v>773</v>
      </c>
      <c r="D24" s="61">
        <v>871</v>
      </c>
      <c r="E24" s="61">
        <v>945</v>
      </c>
      <c r="F24" s="61">
        <v>965</v>
      </c>
      <c r="G24" s="61">
        <v>927</v>
      </c>
      <c r="H24" s="61">
        <v>1022</v>
      </c>
      <c r="I24" s="61">
        <v>1119</v>
      </c>
      <c r="J24" s="61">
        <v>1177</v>
      </c>
    </row>
    <row r="25" spans="1:10" ht="12.75">
      <c r="A25" s="62" t="s">
        <v>61</v>
      </c>
      <c r="B25" s="61">
        <v>1126</v>
      </c>
      <c r="C25" s="61">
        <v>1142</v>
      </c>
      <c r="D25" s="61">
        <v>1162</v>
      </c>
      <c r="E25" s="61">
        <v>1228</v>
      </c>
      <c r="F25" s="61">
        <v>1178</v>
      </c>
      <c r="G25" s="61">
        <v>1162</v>
      </c>
      <c r="H25" s="61">
        <v>1193</v>
      </c>
      <c r="I25" s="61">
        <v>1308</v>
      </c>
      <c r="J25" s="61">
        <v>1329</v>
      </c>
    </row>
    <row r="26" spans="1:10" ht="12.75">
      <c r="A26" s="62" t="s">
        <v>62</v>
      </c>
      <c r="B26" s="61">
        <v>314</v>
      </c>
      <c r="C26" s="61">
        <v>370</v>
      </c>
      <c r="D26" s="61">
        <v>445</v>
      </c>
      <c r="E26" s="61">
        <v>450</v>
      </c>
      <c r="F26" s="61">
        <v>553</v>
      </c>
      <c r="G26" s="61">
        <v>557</v>
      </c>
      <c r="H26" s="61">
        <v>608</v>
      </c>
      <c r="I26" s="61">
        <v>608</v>
      </c>
      <c r="J26" s="61">
        <v>657</v>
      </c>
    </row>
    <row r="27" spans="1:10" ht="12.75">
      <c r="A27" s="62" t="s">
        <v>63</v>
      </c>
      <c r="B27" s="61">
        <v>71</v>
      </c>
      <c r="C27" s="61">
        <v>73</v>
      </c>
      <c r="D27" s="61">
        <v>87</v>
      </c>
      <c r="E27" s="61">
        <v>74</v>
      </c>
      <c r="F27" s="61">
        <v>87</v>
      </c>
      <c r="G27" s="61">
        <v>106</v>
      </c>
      <c r="H27" s="61">
        <v>126</v>
      </c>
      <c r="I27" s="61">
        <v>130</v>
      </c>
      <c r="J27" s="61">
        <v>153</v>
      </c>
    </row>
    <row r="28" spans="1:10" ht="12.75">
      <c r="A28" s="62" t="s">
        <v>64</v>
      </c>
      <c r="B28" s="61">
        <v>18</v>
      </c>
      <c r="C28" s="61">
        <v>14</v>
      </c>
      <c r="D28" s="61">
        <v>17</v>
      </c>
      <c r="E28" s="61">
        <v>31</v>
      </c>
      <c r="F28" s="61">
        <v>21</v>
      </c>
      <c r="G28" s="61">
        <v>26</v>
      </c>
      <c r="H28" s="61">
        <v>35</v>
      </c>
      <c r="I28" s="61">
        <v>32</v>
      </c>
      <c r="J28" s="61">
        <v>40</v>
      </c>
    </row>
    <row r="29" spans="1:8" ht="12.75">
      <c r="A29" s="54"/>
      <c r="B29" s="61"/>
      <c r="C29" s="61"/>
      <c r="D29" s="61"/>
      <c r="E29" s="61"/>
      <c r="F29" s="61"/>
      <c r="G29" s="61"/>
      <c r="H29" s="61"/>
    </row>
    <row r="30" spans="1:10" s="24" customFormat="1" ht="14.25">
      <c r="A30" s="59" t="s">
        <v>32</v>
      </c>
      <c r="B30" s="60"/>
      <c r="C30" s="60"/>
      <c r="D30" s="60"/>
      <c r="E30" s="60"/>
      <c r="F30" s="60"/>
      <c r="G30" s="60"/>
      <c r="H30" s="172"/>
      <c r="I30" s="26"/>
      <c r="J30" s="26"/>
    </row>
    <row r="31" spans="1:10" s="24" customFormat="1" ht="14.25">
      <c r="A31" s="59" t="s">
        <v>316</v>
      </c>
      <c r="B31" s="121">
        <v>1240</v>
      </c>
      <c r="C31" s="121">
        <v>1345</v>
      </c>
      <c r="D31" s="121">
        <v>1316</v>
      </c>
      <c r="E31" s="121">
        <v>1337</v>
      </c>
      <c r="F31" s="121">
        <v>1389</v>
      </c>
      <c r="G31" s="121">
        <v>1327</v>
      </c>
      <c r="H31" s="121">
        <v>1247</v>
      </c>
      <c r="I31" s="121">
        <v>1301</v>
      </c>
      <c r="J31" s="121">
        <v>1094</v>
      </c>
    </row>
    <row r="32" spans="1:10" ht="12.75">
      <c r="A32" s="62" t="s">
        <v>57</v>
      </c>
      <c r="B32" s="61">
        <v>74</v>
      </c>
      <c r="C32" s="61">
        <v>81</v>
      </c>
      <c r="D32" s="61">
        <v>75</v>
      </c>
      <c r="E32" s="61">
        <v>80</v>
      </c>
      <c r="F32" s="61">
        <v>93</v>
      </c>
      <c r="G32" s="61">
        <v>65</v>
      </c>
      <c r="H32" s="92">
        <v>44</v>
      </c>
      <c r="I32" s="26">
        <v>28</v>
      </c>
      <c r="J32" s="26">
        <v>37</v>
      </c>
    </row>
    <row r="33" spans="1:10" ht="12.75">
      <c r="A33" s="62" t="s">
        <v>58</v>
      </c>
      <c r="B33" s="61">
        <v>224</v>
      </c>
      <c r="C33" s="61">
        <v>276</v>
      </c>
      <c r="D33" s="61">
        <v>273</v>
      </c>
      <c r="E33" s="61">
        <v>254</v>
      </c>
      <c r="F33" s="61">
        <v>259</v>
      </c>
      <c r="G33" s="61">
        <v>219</v>
      </c>
      <c r="H33" s="46">
        <v>222</v>
      </c>
      <c r="I33" s="26">
        <v>237</v>
      </c>
      <c r="J33" s="26">
        <v>165</v>
      </c>
    </row>
    <row r="34" spans="1:10" ht="12.75">
      <c r="A34" s="62" t="s">
        <v>59</v>
      </c>
      <c r="B34" s="61">
        <v>294</v>
      </c>
      <c r="C34" s="61">
        <v>288</v>
      </c>
      <c r="D34" s="61">
        <v>271</v>
      </c>
      <c r="E34" s="61">
        <v>271</v>
      </c>
      <c r="F34" s="61">
        <v>303</v>
      </c>
      <c r="G34" s="61">
        <v>294</v>
      </c>
      <c r="H34" s="46">
        <v>270</v>
      </c>
      <c r="I34" s="26">
        <v>250</v>
      </c>
      <c r="J34" s="26">
        <v>216</v>
      </c>
    </row>
    <row r="35" spans="1:10" ht="12.75">
      <c r="A35" s="62" t="s">
        <v>60</v>
      </c>
      <c r="B35" s="61">
        <v>277</v>
      </c>
      <c r="C35" s="61">
        <v>275</v>
      </c>
      <c r="D35" s="61">
        <v>277</v>
      </c>
      <c r="E35" s="61">
        <v>268</v>
      </c>
      <c r="F35" s="61">
        <v>275</v>
      </c>
      <c r="G35" s="61">
        <v>272</v>
      </c>
      <c r="H35" s="46">
        <v>245</v>
      </c>
      <c r="I35" s="26">
        <v>234</v>
      </c>
      <c r="J35" s="26">
        <v>234</v>
      </c>
    </row>
    <row r="36" spans="1:10" ht="12.75">
      <c r="A36" s="62" t="s">
        <v>61</v>
      </c>
      <c r="B36" s="61">
        <v>300</v>
      </c>
      <c r="C36" s="61">
        <v>327</v>
      </c>
      <c r="D36" s="61">
        <v>317</v>
      </c>
      <c r="E36" s="61">
        <v>337</v>
      </c>
      <c r="F36" s="61">
        <v>351</v>
      </c>
      <c r="G36" s="61">
        <v>341</v>
      </c>
      <c r="H36" s="46">
        <v>311</v>
      </c>
      <c r="I36" s="26">
        <v>331</v>
      </c>
      <c r="J36" s="26">
        <v>278</v>
      </c>
    </row>
    <row r="37" spans="1:10" ht="12.75">
      <c r="A37" s="62" t="s">
        <v>62</v>
      </c>
      <c r="B37" s="61">
        <v>103</v>
      </c>
      <c r="C37" s="61">
        <v>145</v>
      </c>
      <c r="D37" s="61">
        <v>139</v>
      </c>
      <c r="E37" s="61">
        <v>139</v>
      </c>
      <c r="F37" s="61">
        <v>139</v>
      </c>
      <c r="G37" s="61">
        <v>149</v>
      </c>
      <c r="H37" s="46">
        <v>155</v>
      </c>
      <c r="I37" s="26">
        <v>151</v>
      </c>
      <c r="J37" s="26">
        <v>152</v>
      </c>
    </row>
    <row r="38" spans="1:10" ht="12.75">
      <c r="A38" s="62" t="s">
        <v>63</v>
      </c>
      <c r="B38" s="61">
        <v>17</v>
      </c>
      <c r="C38" s="61">
        <v>20</v>
      </c>
      <c r="D38" s="61">
        <v>14</v>
      </c>
      <c r="E38" s="61">
        <v>29</v>
      </c>
      <c r="F38" s="61">
        <v>30</v>
      </c>
      <c r="G38" s="61">
        <v>39</v>
      </c>
      <c r="H38" s="46">
        <v>40</v>
      </c>
      <c r="I38" s="26">
        <v>41</v>
      </c>
      <c r="J38" s="26">
        <v>34</v>
      </c>
    </row>
    <row r="39" spans="1:10" ht="12.75">
      <c r="A39" s="62" t="s">
        <v>64</v>
      </c>
      <c r="B39" s="61">
        <v>2</v>
      </c>
      <c r="C39" s="61">
        <v>3</v>
      </c>
      <c r="D39" s="61">
        <v>1</v>
      </c>
      <c r="E39" s="61">
        <v>4</v>
      </c>
      <c r="F39" s="61">
        <v>3</v>
      </c>
      <c r="G39" s="61">
        <v>5</v>
      </c>
      <c r="H39" s="52">
        <v>5</v>
      </c>
      <c r="I39" s="25">
        <v>6</v>
      </c>
      <c r="J39" s="25">
        <v>2</v>
      </c>
    </row>
    <row r="40" spans="1:10" ht="12.75">
      <c r="A40" s="54"/>
      <c r="B40" s="61"/>
      <c r="C40" s="61"/>
      <c r="D40" s="61"/>
      <c r="E40" s="61"/>
      <c r="F40" s="61"/>
      <c r="G40" s="61"/>
      <c r="H40" s="61"/>
      <c r="I40" s="25"/>
      <c r="J40" s="25"/>
    </row>
    <row r="41" spans="1:10" ht="13.5" thickBot="1">
      <c r="A41" s="174"/>
      <c r="B41" s="33"/>
      <c r="C41" s="33"/>
      <c r="D41" s="33"/>
      <c r="E41" s="33"/>
      <c r="F41" s="33"/>
      <c r="G41" s="33"/>
      <c r="H41" s="175"/>
      <c r="I41" s="175"/>
      <c r="J41" s="175"/>
    </row>
    <row r="42" spans="1:9" ht="35.25" customHeight="1">
      <c r="A42" s="271" t="s">
        <v>289</v>
      </c>
      <c r="B42" s="271"/>
      <c r="C42" s="271"/>
      <c r="D42" s="271"/>
      <c r="E42" s="271"/>
      <c r="F42" s="271"/>
      <c r="G42" s="271"/>
      <c r="H42" s="271"/>
      <c r="I42" s="271"/>
    </row>
    <row r="43" spans="1:9" ht="52.5" customHeight="1">
      <c r="A43" s="271" t="s">
        <v>291</v>
      </c>
      <c r="B43" s="271"/>
      <c r="C43" s="271"/>
      <c r="D43" s="271"/>
      <c r="E43" s="271"/>
      <c r="F43" s="271"/>
      <c r="G43" s="271"/>
      <c r="H43" s="271"/>
      <c r="I43" s="271"/>
    </row>
    <row r="44" spans="1:9" ht="49.5" customHeight="1">
      <c r="A44" s="265" t="s">
        <v>292</v>
      </c>
      <c r="B44" s="265"/>
      <c r="C44" s="265"/>
      <c r="D44" s="265"/>
      <c r="E44" s="265"/>
      <c r="F44" s="265"/>
      <c r="G44" s="265"/>
      <c r="H44" s="265"/>
      <c r="I44" s="265"/>
    </row>
    <row r="45" spans="1:9" ht="27.75" customHeight="1">
      <c r="A45" s="265" t="s">
        <v>232</v>
      </c>
      <c r="B45" s="265"/>
      <c r="C45" s="265"/>
      <c r="D45" s="265"/>
      <c r="E45" s="265"/>
      <c r="F45" s="265"/>
      <c r="G45" s="265"/>
      <c r="H45" s="265"/>
      <c r="I45" s="265"/>
    </row>
    <row r="46" spans="1:9" ht="66" customHeight="1">
      <c r="A46" s="266" t="s">
        <v>306</v>
      </c>
      <c r="B46" s="267"/>
      <c r="C46" s="267"/>
      <c r="D46" s="267"/>
      <c r="E46" s="267"/>
      <c r="F46" s="267"/>
      <c r="G46" s="267"/>
      <c r="H46" s="267"/>
      <c r="I46" s="268"/>
    </row>
  </sheetData>
  <sheetProtection/>
  <mergeCells count="6">
    <mergeCell ref="A45:I45"/>
    <mergeCell ref="A46:I46"/>
    <mergeCell ref="A8:G8"/>
    <mergeCell ref="A42:I42"/>
    <mergeCell ref="A43:I43"/>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2"/>
  <sheetViews>
    <sheetView showGridLines="0" zoomScalePageLayoutView="0" workbookViewId="0" topLeftCell="A1">
      <selection activeCell="A1" sqref="A1"/>
    </sheetView>
  </sheetViews>
  <sheetFormatPr defaultColWidth="12.8515625" defaultRowHeight="12.75"/>
  <cols>
    <col min="1" max="1" width="23.8515625" style="26" customWidth="1"/>
    <col min="2" max="7" width="9.7109375" style="46" customWidth="1"/>
    <col min="8" max="8" width="9.7109375" style="26" customWidth="1"/>
    <col min="9" max="9" width="9.7109375" style="108" customWidth="1"/>
    <col min="10" max="10" width="9.7109375" style="26" customWidth="1"/>
    <col min="11" max="16384" width="12.8515625" style="26" customWidth="1"/>
  </cols>
  <sheetData>
    <row r="1" spans="1:9" s="64" customFormat="1" ht="15.75">
      <c r="A1" s="47" t="s">
        <v>393</v>
      </c>
      <c r="B1" s="22"/>
      <c r="C1" s="22"/>
      <c r="D1" s="22"/>
      <c r="E1" s="22"/>
      <c r="F1" s="22"/>
      <c r="G1" s="22"/>
      <c r="I1" s="107"/>
    </row>
    <row r="3" ht="13.5" thickBot="1">
      <c r="J3" s="108"/>
    </row>
    <row r="4" spans="1:10" ht="12.75">
      <c r="A4" s="65"/>
      <c r="B4" s="35">
        <v>2004</v>
      </c>
      <c r="C4" s="35">
        <v>2005</v>
      </c>
      <c r="D4" s="35">
        <v>2006</v>
      </c>
      <c r="E4" s="35">
        <v>2007</v>
      </c>
      <c r="F4" s="35">
        <v>2008</v>
      </c>
      <c r="G4" s="35">
        <v>2009</v>
      </c>
      <c r="H4" s="35">
        <v>2010</v>
      </c>
      <c r="I4" s="35">
        <v>2011</v>
      </c>
      <c r="J4" s="35">
        <v>2012</v>
      </c>
    </row>
    <row r="5" spans="1:10" ht="12.75">
      <c r="A5" s="50"/>
      <c r="B5" s="51"/>
      <c r="C5" s="51"/>
      <c r="D5" s="51"/>
      <c r="E5" s="51"/>
      <c r="F5" s="51"/>
      <c r="G5" s="51"/>
      <c r="J5" s="108"/>
    </row>
    <row r="6" spans="1:10" ht="14.25">
      <c r="A6" s="50" t="s">
        <v>5</v>
      </c>
      <c r="B6" s="51"/>
      <c r="C6" s="51"/>
      <c r="D6" s="51"/>
      <c r="E6" s="51"/>
      <c r="F6" s="51"/>
      <c r="G6" s="51"/>
      <c r="J6" s="108"/>
    </row>
    <row r="7" spans="1:10" ht="12.75">
      <c r="A7" s="50"/>
      <c r="B7" s="51"/>
      <c r="C7" s="51"/>
      <c r="D7" s="51"/>
      <c r="E7" s="51"/>
      <c r="F7" s="51"/>
      <c r="G7" s="51"/>
      <c r="J7" s="108"/>
    </row>
    <row r="8" spans="1:10" s="23" customFormat="1" ht="14.25">
      <c r="A8" s="50" t="s">
        <v>30</v>
      </c>
      <c r="B8" s="178"/>
      <c r="C8" s="178"/>
      <c r="D8" s="178"/>
      <c r="E8" s="178"/>
      <c r="F8" s="178"/>
      <c r="G8" s="178"/>
      <c r="H8" s="178"/>
      <c r="I8" s="178"/>
      <c r="J8" s="178"/>
    </row>
    <row r="9" spans="1:10" s="23" customFormat="1" ht="14.25">
      <c r="A9" s="50" t="s">
        <v>33</v>
      </c>
      <c r="B9" s="51">
        <f aca="true" t="shared" si="0" ref="B9:G9">SUM(B10:B18)</f>
        <v>19702</v>
      </c>
      <c r="C9" s="51">
        <f t="shared" si="0"/>
        <v>23781</v>
      </c>
      <c r="D9" s="51">
        <f t="shared" si="0"/>
        <v>23400</v>
      </c>
      <c r="E9" s="51">
        <f t="shared" si="0"/>
        <v>23000</v>
      </c>
      <c r="F9" s="51">
        <f t="shared" si="0"/>
        <v>25234</v>
      </c>
      <c r="G9" s="51">
        <f t="shared" si="0"/>
        <v>24184</v>
      </c>
      <c r="H9" s="51">
        <f>SUM(H10:H18)</f>
        <v>26979</v>
      </c>
      <c r="I9" s="51">
        <f>SUM(I10:I18)</f>
        <v>24648</v>
      </c>
      <c r="J9" s="51">
        <f>SUM(J10:J18)</f>
        <v>23158</v>
      </c>
    </row>
    <row r="10" spans="1:10" s="25" customFormat="1" ht="14.25">
      <c r="A10" s="68" t="s">
        <v>378</v>
      </c>
      <c r="B10" s="52">
        <f aca="true" t="shared" si="1" ref="B10:G10">+B22+B34</f>
        <v>427</v>
      </c>
      <c r="C10" s="52">
        <f t="shared" si="1"/>
        <v>407</v>
      </c>
      <c r="D10" s="52">
        <f t="shared" si="1"/>
        <v>614</v>
      </c>
      <c r="E10" s="52">
        <f t="shared" si="1"/>
        <v>588</v>
      </c>
      <c r="F10" s="52">
        <f t="shared" si="1"/>
        <v>543</v>
      </c>
      <c r="G10" s="52">
        <f t="shared" si="1"/>
        <v>636</v>
      </c>
      <c r="H10" s="52">
        <f aca="true" t="shared" si="2" ref="H10:J18">+H22+H34</f>
        <v>559</v>
      </c>
      <c r="I10" s="52">
        <f t="shared" si="2"/>
        <v>440</v>
      </c>
      <c r="J10" s="52">
        <f t="shared" si="2"/>
        <v>115</v>
      </c>
    </row>
    <row r="11" spans="1:10" s="25" customFormat="1" ht="14.25">
      <c r="A11" s="68" t="s">
        <v>227</v>
      </c>
      <c r="B11" s="52">
        <f aca="true" t="shared" si="3" ref="B11:G11">+B23+B35</f>
        <v>698</v>
      </c>
      <c r="C11" s="52">
        <f t="shared" si="3"/>
        <v>732</v>
      </c>
      <c r="D11" s="52">
        <f t="shared" si="3"/>
        <v>742</v>
      </c>
      <c r="E11" s="52">
        <f t="shared" si="3"/>
        <v>759</v>
      </c>
      <c r="F11" s="52">
        <f t="shared" si="3"/>
        <v>757</v>
      </c>
      <c r="G11" s="52">
        <f t="shared" si="3"/>
        <v>700</v>
      </c>
      <c r="H11" s="52">
        <f t="shared" si="2"/>
        <v>636</v>
      </c>
      <c r="I11" s="52">
        <f t="shared" si="2"/>
        <v>497</v>
      </c>
      <c r="J11" s="52">
        <f t="shared" si="2"/>
        <v>487</v>
      </c>
    </row>
    <row r="12" spans="1:10" s="25" customFormat="1" ht="12.75">
      <c r="A12" s="68" t="s">
        <v>215</v>
      </c>
      <c r="B12" s="52">
        <f aca="true" t="shared" si="4" ref="B12:G12">+B24+B36</f>
        <v>1401</v>
      </c>
      <c r="C12" s="52">
        <f t="shared" si="4"/>
        <v>1574</v>
      </c>
      <c r="D12" s="52">
        <f t="shared" si="4"/>
        <v>1447</v>
      </c>
      <c r="E12" s="52">
        <f t="shared" si="4"/>
        <v>1434</v>
      </c>
      <c r="F12" s="52">
        <f t="shared" si="4"/>
        <v>1419</v>
      </c>
      <c r="G12" s="52">
        <f t="shared" si="4"/>
        <v>1365</v>
      </c>
      <c r="H12" s="52">
        <f t="shared" si="2"/>
        <v>1176</v>
      </c>
      <c r="I12" s="52">
        <f t="shared" si="2"/>
        <v>1118</v>
      </c>
      <c r="J12" s="52">
        <f t="shared" si="2"/>
        <v>870</v>
      </c>
    </row>
    <row r="13" spans="1:10" s="25" customFormat="1" ht="12.75">
      <c r="A13" s="68" t="s">
        <v>216</v>
      </c>
      <c r="B13" s="52">
        <f aca="true" t="shared" si="5" ref="B13:G13">+B25+B37</f>
        <v>3704</v>
      </c>
      <c r="C13" s="52">
        <f t="shared" si="5"/>
        <v>4116</v>
      </c>
      <c r="D13" s="52">
        <f t="shared" si="5"/>
        <v>4405</v>
      </c>
      <c r="E13" s="52">
        <f t="shared" si="5"/>
        <v>3757</v>
      </c>
      <c r="F13" s="52">
        <f t="shared" si="5"/>
        <v>4085</v>
      </c>
      <c r="G13" s="52">
        <f t="shared" si="5"/>
        <v>3562</v>
      </c>
      <c r="H13" s="52">
        <f t="shared" si="2"/>
        <v>3342</v>
      </c>
      <c r="I13" s="52">
        <f t="shared" si="2"/>
        <v>2723</v>
      </c>
      <c r="J13" s="52">
        <f t="shared" si="2"/>
        <v>2213</v>
      </c>
    </row>
    <row r="14" spans="1:10" s="25" customFormat="1" ht="12.75">
      <c r="A14" s="68" t="s">
        <v>217</v>
      </c>
      <c r="B14" s="52">
        <f aca="true" t="shared" si="6" ref="B14:G14">+B26+B38</f>
        <v>4698</v>
      </c>
      <c r="C14" s="52">
        <f t="shared" si="6"/>
        <v>5744</v>
      </c>
      <c r="D14" s="52">
        <f t="shared" si="6"/>
        <v>5864</v>
      </c>
      <c r="E14" s="52">
        <f t="shared" si="6"/>
        <v>5401</v>
      </c>
      <c r="F14" s="52">
        <f t="shared" si="6"/>
        <v>5887</v>
      </c>
      <c r="G14" s="52">
        <f t="shared" si="6"/>
        <v>5029</v>
      </c>
      <c r="H14" s="52">
        <f t="shared" si="2"/>
        <v>5789</v>
      </c>
      <c r="I14" s="52">
        <f t="shared" si="2"/>
        <v>4092</v>
      </c>
      <c r="J14" s="52">
        <f t="shared" si="2"/>
        <v>3453</v>
      </c>
    </row>
    <row r="15" spans="1:10" s="25" customFormat="1" ht="12.75">
      <c r="A15" s="69" t="s">
        <v>203</v>
      </c>
      <c r="B15" s="52">
        <f aca="true" t="shared" si="7" ref="B15:G15">+B27+B39</f>
        <v>3031</v>
      </c>
      <c r="C15" s="52">
        <f t="shared" si="7"/>
        <v>3743</v>
      </c>
      <c r="D15" s="52">
        <f t="shared" si="7"/>
        <v>3749</v>
      </c>
      <c r="E15" s="52">
        <f t="shared" si="7"/>
        <v>3830</v>
      </c>
      <c r="F15" s="52">
        <f t="shared" si="7"/>
        <v>4449</v>
      </c>
      <c r="G15" s="52">
        <f t="shared" si="7"/>
        <v>3731</v>
      </c>
      <c r="H15" s="52">
        <f t="shared" si="2"/>
        <v>4300</v>
      </c>
      <c r="I15" s="52">
        <f t="shared" si="2"/>
        <v>3767</v>
      </c>
      <c r="J15" s="52">
        <f t="shared" si="2"/>
        <v>3277</v>
      </c>
    </row>
    <row r="16" spans="1:10" s="25" customFormat="1" ht="12.75">
      <c r="A16" s="69" t="s">
        <v>25</v>
      </c>
      <c r="B16" s="52">
        <f aca="true" t="shared" si="8" ref="B16:G16">+B28+B40</f>
        <v>1797</v>
      </c>
      <c r="C16" s="52">
        <f t="shared" si="8"/>
        <v>2893</v>
      </c>
      <c r="D16" s="52">
        <f t="shared" si="8"/>
        <v>2766</v>
      </c>
      <c r="E16" s="52">
        <f t="shared" si="8"/>
        <v>2571</v>
      </c>
      <c r="F16" s="52">
        <f t="shared" si="8"/>
        <v>2771</v>
      </c>
      <c r="G16" s="52">
        <f t="shared" si="8"/>
        <v>2857</v>
      </c>
      <c r="H16" s="52">
        <f t="shared" si="2"/>
        <v>3344</v>
      </c>
      <c r="I16" s="52">
        <f t="shared" si="2"/>
        <v>3755</v>
      </c>
      <c r="J16" s="52">
        <f t="shared" si="2"/>
        <v>3360</v>
      </c>
    </row>
    <row r="17" spans="1:10" s="25" customFormat="1" ht="12.75">
      <c r="A17" s="69" t="s">
        <v>26</v>
      </c>
      <c r="B17" s="52">
        <f aca="true" t="shared" si="9" ref="B17:G17">+B29+B41</f>
        <v>1798</v>
      </c>
      <c r="C17" s="52">
        <f t="shared" si="9"/>
        <v>2675</v>
      </c>
      <c r="D17" s="52">
        <f t="shared" si="9"/>
        <v>2417</v>
      </c>
      <c r="E17" s="52">
        <f t="shared" si="9"/>
        <v>3083</v>
      </c>
      <c r="F17" s="52">
        <f t="shared" si="9"/>
        <v>3853</v>
      </c>
      <c r="G17" s="52">
        <f t="shared" si="9"/>
        <v>4208</v>
      </c>
      <c r="H17" s="52">
        <f t="shared" si="2"/>
        <v>6247</v>
      </c>
      <c r="I17" s="52">
        <f t="shared" si="2"/>
        <v>7308</v>
      </c>
      <c r="J17" s="52">
        <f t="shared" si="2"/>
        <v>8578</v>
      </c>
    </row>
    <row r="18" spans="1:10" s="25" customFormat="1" ht="14.25">
      <c r="A18" s="69" t="s">
        <v>379</v>
      </c>
      <c r="B18" s="52">
        <f aca="true" t="shared" si="10" ref="B18:G18">+B30+B42</f>
        <v>2148</v>
      </c>
      <c r="C18" s="52">
        <f t="shared" si="10"/>
        <v>1897</v>
      </c>
      <c r="D18" s="52">
        <f t="shared" si="10"/>
        <v>1396</v>
      </c>
      <c r="E18" s="52">
        <f t="shared" si="10"/>
        <v>1577</v>
      </c>
      <c r="F18" s="52">
        <f t="shared" si="10"/>
        <v>1470</v>
      </c>
      <c r="G18" s="52">
        <f t="shared" si="10"/>
        <v>2096</v>
      </c>
      <c r="H18" s="52">
        <f t="shared" si="2"/>
        <v>1586</v>
      </c>
      <c r="I18" s="52">
        <f t="shared" si="2"/>
        <v>948</v>
      </c>
      <c r="J18" s="52">
        <f t="shared" si="2"/>
        <v>805</v>
      </c>
    </row>
    <row r="19" spans="2:10" s="25" customFormat="1" ht="12.75">
      <c r="B19" s="52"/>
      <c r="C19" s="52"/>
      <c r="D19" s="52"/>
      <c r="E19" s="52"/>
      <c r="F19" s="52"/>
      <c r="G19" s="52"/>
      <c r="I19" s="106"/>
      <c r="J19" s="106"/>
    </row>
    <row r="20" spans="1:10" s="23" customFormat="1" ht="16.5" customHeight="1">
      <c r="A20" s="50" t="s">
        <v>31</v>
      </c>
      <c r="B20" s="52"/>
      <c r="C20" s="52"/>
      <c r="D20" s="52"/>
      <c r="E20" s="52"/>
      <c r="F20" s="52"/>
      <c r="G20" s="52"/>
      <c r="H20" s="50"/>
      <c r="I20" s="106"/>
      <c r="J20" s="106"/>
    </row>
    <row r="21" spans="1:10" s="23" customFormat="1" ht="14.25">
      <c r="A21" s="50" t="s">
        <v>33</v>
      </c>
      <c r="B21" s="51">
        <v>9874</v>
      </c>
      <c r="C21" s="51">
        <v>10420</v>
      </c>
      <c r="D21" s="51">
        <v>11899</v>
      </c>
      <c r="E21" s="51">
        <v>11592</v>
      </c>
      <c r="F21" s="51">
        <v>12219</v>
      </c>
      <c r="G21" s="51">
        <v>13706</v>
      </c>
      <c r="H21" s="51">
        <v>14346</v>
      </c>
      <c r="I21" s="51">
        <v>15829</v>
      </c>
      <c r="J21" s="51">
        <v>16567</v>
      </c>
    </row>
    <row r="22" spans="1:10" s="25" customFormat="1" ht="14.25">
      <c r="A22" s="68" t="s">
        <v>378</v>
      </c>
      <c r="B22" s="179">
        <v>338</v>
      </c>
      <c r="C22" s="179">
        <v>299</v>
      </c>
      <c r="D22" s="179">
        <v>457</v>
      </c>
      <c r="E22" s="179">
        <v>451</v>
      </c>
      <c r="F22" s="179">
        <v>425</v>
      </c>
      <c r="G22" s="179">
        <v>473</v>
      </c>
      <c r="H22" s="52">
        <v>453</v>
      </c>
      <c r="I22" s="52">
        <v>337</v>
      </c>
      <c r="J22" s="52">
        <v>78</v>
      </c>
    </row>
    <row r="23" spans="1:10" s="25" customFormat="1" ht="14.25">
      <c r="A23" s="68" t="s">
        <v>227</v>
      </c>
      <c r="B23" s="52">
        <v>460</v>
      </c>
      <c r="C23" s="52">
        <v>453</v>
      </c>
      <c r="D23" s="52">
        <v>453</v>
      </c>
      <c r="E23" s="52">
        <v>456</v>
      </c>
      <c r="F23" s="52">
        <v>435</v>
      </c>
      <c r="G23" s="52">
        <v>392</v>
      </c>
      <c r="H23" s="52">
        <v>333</v>
      </c>
      <c r="I23" s="52">
        <v>318</v>
      </c>
      <c r="J23" s="52">
        <v>315</v>
      </c>
    </row>
    <row r="24" spans="1:10" s="25" customFormat="1" ht="12.75">
      <c r="A24" s="68" t="s">
        <v>215</v>
      </c>
      <c r="B24" s="52">
        <v>812</v>
      </c>
      <c r="C24" s="52">
        <v>854</v>
      </c>
      <c r="D24" s="52">
        <v>817</v>
      </c>
      <c r="E24" s="52">
        <v>749</v>
      </c>
      <c r="F24" s="52">
        <v>728</v>
      </c>
      <c r="G24" s="52">
        <v>727</v>
      </c>
      <c r="H24" s="52">
        <v>560</v>
      </c>
      <c r="I24" s="52">
        <v>644</v>
      </c>
      <c r="J24" s="52">
        <v>548</v>
      </c>
    </row>
    <row r="25" spans="1:10" s="25" customFormat="1" ht="12.75">
      <c r="A25" s="68" t="s">
        <v>216</v>
      </c>
      <c r="B25" s="52">
        <v>1757</v>
      </c>
      <c r="C25" s="52">
        <v>1773</v>
      </c>
      <c r="D25" s="52">
        <v>2193</v>
      </c>
      <c r="E25" s="52">
        <v>1887</v>
      </c>
      <c r="F25" s="52">
        <v>1916</v>
      </c>
      <c r="G25" s="52">
        <v>1844</v>
      </c>
      <c r="H25" s="52">
        <v>1423</v>
      </c>
      <c r="I25" s="52">
        <v>1547</v>
      </c>
      <c r="J25" s="52">
        <v>1377</v>
      </c>
    </row>
    <row r="26" spans="1:10" s="25" customFormat="1" ht="12.75">
      <c r="A26" s="68" t="s">
        <v>217</v>
      </c>
      <c r="B26" s="52">
        <v>2124</v>
      </c>
      <c r="C26" s="52">
        <v>2135</v>
      </c>
      <c r="D26" s="52">
        <v>2709</v>
      </c>
      <c r="E26" s="52">
        <v>2428</v>
      </c>
      <c r="F26" s="52">
        <v>2559</v>
      </c>
      <c r="G26" s="52">
        <v>2626</v>
      </c>
      <c r="H26" s="52">
        <v>2352</v>
      </c>
      <c r="I26" s="52">
        <v>2325</v>
      </c>
      <c r="J26" s="52">
        <v>2284</v>
      </c>
    </row>
    <row r="27" spans="1:10" s="25" customFormat="1" ht="12.75">
      <c r="A27" s="69" t="s">
        <v>203</v>
      </c>
      <c r="B27" s="52">
        <v>1327</v>
      </c>
      <c r="C27" s="52">
        <v>1385</v>
      </c>
      <c r="D27" s="52">
        <v>1640</v>
      </c>
      <c r="E27" s="52">
        <v>1573</v>
      </c>
      <c r="F27" s="52">
        <v>1833</v>
      </c>
      <c r="G27" s="52">
        <v>1923</v>
      </c>
      <c r="H27" s="52">
        <v>1978</v>
      </c>
      <c r="I27" s="52">
        <v>2161</v>
      </c>
      <c r="J27" s="52">
        <v>2185</v>
      </c>
    </row>
    <row r="28" spans="1:10" s="25" customFormat="1" ht="12.75">
      <c r="A28" s="69" t="s">
        <v>25</v>
      </c>
      <c r="B28" s="52">
        <v>866</v>
      </c>
      <c r="C28" s="52">
        <v>1190</v>
      </c>
      <c r="D28" s="52">
        <v>1249</v>
      </c>
      <c r="E28" s="52">
        <v>1321</v>
      </c>
      <c r="F28" s="52">
        <v>1371</v>
      </c>
      <c r="G28" s="52">
        <v>1681</v>
      </c>
      <c r="H28" s="52">
        <v>2072</v>
      </c>
      <c r="I28" s="52">
        <v>2356</v>
      </c>
      <c r="J28" s="52">
        <v>2394</v>
      </c>
    </row>
    <row r="29" spans="1:10" s="25" customFormat="1" ht="12.75">
      <c r="A29" s="69" t="s">
        <v>26</v>
      </c>
      <c r="B29" s="52">
        <v>932</v>
      </c>
      <c r="C29" s="52">
        <v>1185</v>
      </c>
      <c r="D29" s="52">
        <v>1318</v>
      </c>
      <c r="E29" s="52">
        <v>1636</v>
      </c>
      <c r="F29" s="52">
        <v>1865</v>
      </c>
      <c r="G29" s="52">
        <v>2668</v>
      </c>
      <c r="H29" s="52">
        <v>4081</v>
      </c>
      <c r="I29" s="52">
        <v>5323</v>
      </c>
      <c r="J29" s="52">
        <v>6670</v>
      </c>
    </row>
    <row r="30" spans="1:10" s="25" customFormat="1" ht="14.25">
      <c r="A30" s="69" t="s">
        <v>379</v>
      </c>
      <c r="B30" s="52">
        <v>1258</v>
      </c>
      <c r="C30" s="52">
        <v>1146</v>
      </c>
      <c r="D30" s="52">
        <v>1063</v>
      </c>
      <c r="E30" s="52">
        <v>1091</v>
      </c>
      <c r="F30" s="52">
        <v>1087</v>
      </c>
      <c r="G30" s="52">
        <v>1372</v>
      </c>
      <c r="H30" s="52">
        <v>1094</v>
      </c>
      <c r="I30" s="52">
        <v>818</v>
      </c>
      <c r="J30" s="52">
        <v>716</v>
      </c>
    </row>
    <row r="31" spans="2:10" s="25" customFormat="1" ht="12.75">
      <c r="B31" s="52"/>
      <c r="C31" s="52"/>
      <c r="D31" s="52"/>
      <c r="E31" s="52"/>
      <c r="F31" s="52"/>
      <c r="G31" s="52"/>
      <c r="I31" s="106"/>
      <c r="J31" s="106"/>
    </row>
    <row r="32" spans="1:10" s="23" customFormat="1" ht="14.25">
      <c r="A32" s="50" t="s">
        <v>32</v>
      </c>
      <c r="B32" s="52"/>
      <c r="C32" s="52"/>
      <c r="D32" s="52"/>
      <c r="E32" s="52"/>
      <c r="F32" s="52"/>
      <c r="G32" s="52"/>
      <c r="H32" s="50"/>
      <c r="I32" s="106"/>
      <c r="J32" s="106"/>
    </row>
    <row r="33" spans="1:10" s="23" customFormat="1" ht="14.25">
      <c r="A33" s="50" t="s">
        <v>33</v>
      </c>
      <c r="B33" s="51">
        <v>9828</v>
      </c>
      <c r="C33" s="51">
        <v>13361</v>
      </c>
      <c r="D33" s="51">
        <v>11501</v>
      </c>
      <c r="E33" s="51">
        <v>11408</v>
      </c>
      <c r="F33" s="51">
        <v>13015</v>
      </c>
      <c r="G33" s="51">
        <v>10478</v>
      </c>
      <c r="H33" s="51">
        <v>12633</v>
      </c>
      <c r="I33" s="51">
        <v>8819</v>
      </c>
      <c r="J33" s="51">
        <v>6591</v>
      </c>
    </row>
    <row r="34" spans="1:10" s="25" customFormat="1" ht="14.25">
      <c r="A34" s="68" t="s">
        <v>378</v>
      </c>
      <c r="B34" s="52">
        <v>89</v>
      </c>
      <c r="C34" s="52">
        <v>108</v>
      </c>
      <c r="D34" s="52">
        <v>157</v>
      </c>
      <c r="E34" s="52">
        <v>137</v>
      </c>
      <c r="F34" s="52">
        <v>118</v>
      </c>
      <c r="G34" s="52">
        <v>163</v>
      </c>
      <c r="H34" s="52">
        <v>106</v>
      </c>
      <c r="I34" s="52">
        <v>103</v>
      </c>
      <c r="J34" s="52">
        <v>37</v>
      </c>
    </row>
    <row r="35" spans="1:10" s="25" customFormat="1" ht="14.25">
      <c r="A35" s="68" t="s">
        <v>227</v>
      </c>
      <c r="B35" s="52">
        <v>238</v>
      </c>
      <c r="C35" s="52">
        <v>279</v>
      </c>
      <c r="D35" s="52">
        <v>289</v>
      </c>
      <c r="E35" s="52">
        <v>303</v>
      </c>
      <c r="F35" s="52">
        <v>322</v>
      </c>
      <c r="G35" s="52">
        <v>308</v>
      </c>
      <c r="H35" s="52">
        <v>303</v>
      </c>
      <c r="I35" s="52">
        <v>179</v>
      </c>
      <c r="J35" s="52">
        <v>172</v>
      </c>
    </row>
    <row r="36" spans="1:10" s="25" customFormat="1" ht="12.75">
      <c r="A36" s="68" t="s">
        <v>215</v>
      </c>
      <c r="B36" s="52">
        <v>589</v>
      </c>
      <c r="C36" s="52">
        <v>720</v>
      </c>
      <c r="D36" s="52">
        <v>630</v>
      </c>
      <c r="E36" s="52">
        <v>685</v>
      </c>
      <c r="F36" s="52">
        <v>691</v>
      </c>
      <c r="G36" s="52">
        <v>638</v>
      </c>
      <c r="H36" s="52">
        <v>616</v>
      </c>
      <c r="I36" s="52">
        <v>474</v>
      </c>
      <c r="J36" s="52">
        <v>322</v>
      </c>
    </row>
    <row r="37" spans="1:10" s="25" customFormat="1" ht="12.75">
      <c r="A37" s="68" t="s">
        <v>216</v>
      </c>
      <c r="B37" s="52">
        <v>1947</v>
      </c>
      <c r="C37" s="52">
        <v>2343</v>
      </c>
      <c r="D37" s="52">
        <v>2212</v>
      </c>
      <c r="E37" s="52">
        <v>1870</v>
      </c>
      <c r="F37" s="52">
        <v>2169</v>
      </c>
      <c r="G37" s="52">
        <v>1718</v>
      </c>
      <c r="H37" s="52">
        <v>1919</v>
      </c>
      <c r="I37" s="52">
        <v>1176</v>
      </c>
      <c r="J37" s="52">
        <v>836</v>
      </c>
    </row>
    <row r="38" spans="1:10" s="25" customFormat="1" ht="12.75">
      <c r="A38" s="68" t="s">
        <v>217</v>
      </c>
      <c r="B38" s="52">
        <v>2574</v>
      </c>
      <c r="C38" s="52">
        <v>3609</v>
      </c>
      <c r="D38" s="52">
        <v>3155</v>
      </c>
      <c r="E38" s="52">
        <v>2973</v>
      </c>
      <c r="F38" s="52">
        <v>3328</v>
      </c>
      <c r="G38" s="52">
        <v>2403</v>
      </c>
      <c r="H38" s="52">
        <v>3437</v>
      </c>
      <c r="I38" s="52">
        <v>1767</v>
      </c>
      <c r="J38" s="52">
        <v>1169</v>
      </c>
    </row>
    <row r="39" spans="1:10" s="25" customFormat="1" ht="12.75">
      <c r="A39" s="69" t="s">
        <v>203</v>
      </c>
      <c r="B39" s="52">
        <v>1704</v>
      </c>
      <c r="C39" s="52">
        <v>2358</v>
      </c>
      <c r="D39" s="52">
        <v>2109</v>
      </c>
      <c r="E39" s="52">
        <v>2257</v>
      </c>
      <c r="F39" s="52">
        <v>2616</v>
      </c>
      <c r="G39" s="52">
        <v>1808</v>
      </c>
      <c r="H39" s="52">
        <v>2322</v>
      </c>
      <c r="I39" s="52">
        <v>1606</v>
      </c>
      <c r="J39" s="52">
        <v>1092</v>
      </c>
    </row>
    <row r="40" spans="1:10" s="25" customFormat="1" ht="12.75">
      <c r="A40" s="69" t="s">
        <v>25</v>
      </c>
      <c r="B40" s="52">
        <v>931</v>
      </c>
      <c r="C40" s="52">
        <v>1703</v>
      </c>
      <c r="D40" s="52">
        <v>1517</v>
      </c>
      <c r="E40" s="52">
        <v>1250</v>
      </c>
      <c r="F40" s="52">
        <v>1400</v>
      </c>
      <c r="G40" s="52">
        <v>1176</v>
      </c>
      <c r="H40" s="52">
        <v>1272</v>
      </c>
      <c r="I40" s="52">
        <v>1399</v>
      </c>
      <c r="J40" s="52">
        <v>966</v>
      </c>
    </row>
    <row r="41" spans="1:10" s="25" customFormat="1" ht="12.75">
      <c r="A41" s="69" t="s">
        <v>26</v>
      </c>
      <c r="B41" s="52">
        <v>866</v>
      </c>
      <c r="C41" s="52">
        <v>1490</v>
      </c>
      <c r="D41" s="52">
        <v>1099</v>
      </c>
      <c r="E41" s="52">
        <v>1447</v>
      </c>
      <c r="F41" s="52">
        <v>1988</v>
      </c>
      <c r="G41" s="52">
        <v>1540</v>
      </c>
      <c r="H41" s="52">
        <v>2166</v>
      </c>
      <c r="I41" s="52">
        <v>1985</v>
      </c>
      <c r="J41" s="52">
        <v>1908</v>
      </c>
    </row>
    <row r="42" spans="1:10" s="25" customFormat="1" ht="14.25">
      <c r="A42" s="69" t="s">
        <v>379</v>
      </c>
      <c r="B42" s="52">
        <v>890</v>
      </c>
      <c r="C42" s="52">
        <v>751</v>
      </c>
      <c r="D42" s="52">
        <v>333</v>
      </c>
      <c r="E42" s="52">
        <v>486</v>
      </c>
      <c r="F42" s="52">
        <v>383</v>
      </c>
      <c r="G42" s="52">
        <v>724</v>
      </c>
      <c r="H42" s="52">
        <v>492</v>
      </c>
      <c r="I42" s="52">
        <v>130</v>
      </c>
      <c r="J42" s="52">
        <v>89</v>
      </c>
    </row>
    <row r="43" spans="1:10" s="25" customFormat="1" ht="13.5" thickBot="1">
      <c r="A43" s="32"/>
      <c r="B43" s="33"/>
      <c r="C43" s="33"/>
      <c r="D43" s="33"/>
      <c r="E43" s="33"/>
      <c r="F43" s="33"/>
      <c r="G43" s="33"/>
      <c r="H43" s="32"/>
      <c r="I43" s="109"/>
      <c r="J43" s="109"/>
    </row>
    <row r="44" spans="1:10" s="25" customFormat="1" ht="12.75">
      <c r="A44" s="222"/>
      <c r="B44" s="220"/>
      <c r="C44" s="220"/>
      <c r="D44" s="220"/>
      <c r="E44" s="220"/>
      <c r="F44" s="220"/>
      <c r="G44" s="220"/>
      <c r="H44" s="219"/>
      <c r="I44" s="221"/>
      <c r="J44" s="106"/>
    </row>
    <row r="45" spans="1:10" ht="39" customHeight="1">
      <c r="A45" s="272" t="s">
        <v>289</v>
      </c>
      <c r="B45" s="273"/>
      <c r="C45" s="273"/>
      <c r="D45" s="273"/>
      <c r="E45" s="273"/>
      <c r="F45" s="273"/>
      <c r="G45" s="273"/>
      <c r="H45" s="274"/>
      <c r="I45" s="274"/>
      <c r="J45" s="255"/>
    </row>
    <row r="46" spans="1:10" ht="37.5" customHeight="1">
      <c r="A46" s="272" t="s">
        <v>290</v>
      </c>
      <c r="B46" s="276"/>
      <c r="C46" s="276"/>
      <c r="D46" s="276"/>
      <c r="E46" s="276"/>
      <c r="F46" s="276"/>
      <c r="G46" s="276"/>
      <c r="H46" s="255"/>
      <c r="I46" s="255"/>
      <c r="J46" s="255"/>
    </row>
    <row r="47" spans="1:10" ht="40.5" customHeight="1">
      <c r="A47" s="275" t="s">
        <v>381</v>
      </c>
      <c r="B47" s="275"/>
      <c r="C47" s="275"/>
      <c r="D47" s="275"/>
      <c r="E47" s="275"/>
      <c r="F47" s="275"/>
      <c r="G47" s="275"/>
      <c r="H47" s="275"/>
      <c r="I47" s="275"/>
      <c r="J47" s="275"/>
    </row>
    <row r="48" spans="1:10" ht="39" customHeight="1">
      <c r="A48" s="277" t="s">
        <v>385</v>
      </c>
      <c r="B48" s="255"/>
      <c r="C48" s="255"/>
      <c r="D48" s="255"/>
      <c r="E48" s="255"/>
      <c r="F48" s="255"/>
      <c r="G48" s="255"/>
      <c r="H48" s="255"/>
      <c r="I48" s="255"/>
      <c r="J48" s="255"/>
    </row>
    <row r="49" spans="1:10" ht="63.75" customHeight="1">
      <c r="A49" s="278" t="s">
        <v>307</v>
      </c>
      <c r="B49" s="279"/>
      <c r="C49" s="279"/>
      <c r="D49" s="279"/>
      <c r="E49" s="279"/>
      <c r="F49" s="279"/>
      <c r="G49" s="279"/>
      <c r="H49" s="274"/>
      <c r="I49" s="274"/>
      <c r="J49" s="255"/>
    </row>
    <row r="52" spans="1:14" ht="28.5" customHeight="1">
      <c r="A52" s="243" t="s">
        <v>380</v>
      </c>
      <c r="B52" s="243"/>
      <c r="C52" s="243"/>
      <c r="D52" s="243"/>
      <c r="E52" s="243"/>
      <c r="F52" s="243"/>
      <c r="G52" s="243"/>
      <c r="H52" s="243"/>
      <c r="I52" s="243"/>
      <c r="J52" s="243"/>
      <c r="K52" s="243"/>
      <c r="L52" s="243"/>
      <c r="M52" s="262"/>
      <c r="N52" s="255"/>
    </row>
  </sheetData>
  <sheetProtection/>
  <mergeCells count="6">
    <mergeCell ref="A45:J45"/>
    <mergeCell ref="A52:N52"/>
    <mergeCell ref="A47:J47"/>
    <mergeCell ref="A46:J46"/>
    <mergeCell ref="A48:J48"/>
    <mergeCell ref="A49:J4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4"/>
  <sheetViews>
    <sheetView showGridLines="0" zoomScalePageLayoutView="0" workbookViewId="0" topLeftCell="A1">
      <selection activeCell="A1" sqref="A1"/>
    </sheetView>
  </sheetViews>
  <sheetFormatPr defaultColWidth="9.140625" defaultRowHeight="12.75"/>
  <cols>
    <col min="1" max="1" width="23.8515625" style="9" customWidth="1"/>
    <col min="2" max="7" width="10.421875" style="15" customWidth="1"/>
    <col min="8" max="10" width="10.421875" style="9" customWidth="1"/>
    <col min="11" max="11" width="43.28125" style="9" customWidth="1"/>
    <col min="12" max="20" width="6.140625" style="9" customWidth="1"/>
    <col min="21" max="16384" width="9.140625" style="9" customWidth="1"/>
  </cols>
  <sheetData>
    <row r="1" spans="1:7" ht="15.75">
      <c r="A1" s="47" t="s">
        <v>394</v>
      </c>
      <c r="B1" s="22"/>
      <c r="C1" s="22"/>
      <c r="D1" s="22"/>
      <c r="E1" s="22"/>
      <c r="F1" s="22"/>
      <c r="G1" s="22"/>
    </row>
    <row r="2" spans="1:7" ht="12.75">
      <c r="A2" s="26"/>
      <c r="B2" s="46"/>
      <c r="C2" s="46"/>
      <c r="D2" s="46"/>
      <c r="E2" s="46"/>
      <c r="F2" s="46"/>
      <c r="G2" s="46"/>
    </row>
    <row r="3" spans="1:7" ht="13.5" thickBot="1">
      <c r="A3" s="26"/>
      <c r="B3" s="46"/>
      <c r="C3" s="9"/>
      <c r="D3" s="9"/>
      <c r="E3" s="9"/>
      <c r="F3" s="9"/>
      <c r="G3" s="9"/>
    </row>
    <row r="4" spans="1:10" ht="12.75">
      <c r="A4" s="65"/>
      <c r="B4" s="110">
        <v>2004</v>
      </c>
      <c r="C4" s="110">
        <v>2005</v>
      </c>
      <c r="D4" s="110">
        <v>2006</v>
      </c>
      <c r="E4" s="110">
        <v>2007</v>
      </c>
      <c r="F4" s="110">
        <v>2008</v>
      </c>
      <c r="G4" s="110">
        <v>2009</v>
      </c>
      <c r="H4" s="110">
        <v>2010</v>
      </c>
      <c r="I4" s="110">
        <v>2011</v>
      </c>
      <c r="J4" s="110">
        <v>2012</v>
      </c>
    </row>
    <row r="5" spans="1:8" ht="12.75">
      <c r="A5" s="25"/>
      <c r="B5" s="51"/>
      <c r="C5" s="51"/>
      <c r="D5" s="51"/>
      <c r="E5" s="51"/>
      <c r="F5" s="51"/>
      <c r="G5" s="51"/>
      <c r="H5" s="12"/>
    </row>
    <row r="6" spans="1:8" ht="14.25">
      <c r="A6" s="50" t="s">
        <v>5</v>
      </c>
      <c r="B6" s="51"/>
      <c r="C6" s="51"/>
      <c r="D6" s="51"/>
      <c r="E6" s="51"/>
      <c r="F6" s="51"/>
      <c r="G6" s="51"/>
      <c r="H6" s="12"/>
    </row>
    <row r="7" spans="1:8" ht="12.75">
      <c r="A7" s="50"/>
      <c r="B7" s="51"/>
      <c r="C7" s="51"/>
      <c r="D7" s="51"/>
      <c r="E7" s="51"/>
      <c r="F7" s="51"/>
      <c r="G7" s="51"/>
      <c r="H7" s="12"/>
    </row>
    <row r="8" spans="1:11" ht="12.75">
      <c r="A8" s="50" t="s">
        <v>30</v>
      </c>
      <c r="B8" s="51"/>
      <c r="C8" s="51"/>
      <c r="D8" s="51"/>
      <c r="E8" s="51"/>
      <c r="F8" s="51"/>
      <c r="G8" s="51"/>
      <c r="H8" s="12"/>
      <c r="I8" s="12"/>
      <c r="J8" s="12"/>
      <c r="K8" s="225"/>
    </row>
    <row r="9" spans="1:10" ht="12.75">
      <c r="A9" s="20" t="s">
        <v>33</v>
      </c>
      <c r="B9" s="51">
        <f aca="true" t="shared" si="0" ref="B9:J9">+B29+B49</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142" t="s">
        <v>365</v>
      </c>
      <c r="B10" s="51"/>
      <c r="C10" s="51"/>
      <c r="D10" s="51"/>
      <c r="E10" s="51"/>
      <c r="F10" s="51"/>
      <c r="G10" s="51"/>
      <c r="H10" s="51"/>
      <c r="I10" s="51"/>
      <c r="J10" s="14"/>
    </row>
    <row r="11" spans="1:10" ht="12.75">
      <c r="A11" s="226" t="s">
        <v>238</v>
      </c>
      <c r="B11" s="52">
        <f aca="true" t="shared" si="1" ref="B11:J11">+B31+B51</f>
        <v>1508</v>
      </c>
      <c r="C11" s="52">
        <f t="shared" si="1"/>
        <v>1777</v>
      </c>
      <c r="D11" s="52">
        <f t="shared" si="1"/>
        <v>1832</v>
      </c>
      <c r="E11" s="52">
        <f t="shared" si="1"/>
        <v>1687</v>
      </c>
      <c r="F11" s="52">
        <f t="shared" si="1"/>
        <v>1698</v>
      </c>
      <c r="G11" s="52">
        <f t="shared" si="1"/>
        <v>1993</v>
      </c>
      <c r="H11" s="52">
        <f t="shared" si="1"/>
        <v>1688</v>
      </c>
      <c r="I11" s="52">
        <f t="shared" si="1"/>
        <v>1192</v>
      </c>
      <c r="J11" s="52">
        <f t="shared" si="1"/>
        <v>713</v>
      </c>
    </row>
    <row r="12" spans="1:10" ht="12.75">
      <c r="A12" s="226" t="s">
        <v>24</v>
      </c>
      <c r="B12" s="52">
        <f aca="true" t="shared" si="2" ref="B12:J12">+B32+B52</f>
        <v>4534</v>
      </c>
      <c r="C12" s="52">
        <f t="shared" si="2"/>
        <v>5668</v>
      </c>
      <c r="D12" s="52">
        <f t="shared" si="2"/>
        <v>5725</v>
      </c>
      <c r="E12" s="52">
        <f t="shared" si="2"/>
        <v>5557</v>
      </c>
      <c r="F12" s="52">
        <f t="shared" si="2"/>
        <v>5732</v>
      </c>
      <c r="G12" s="52">
        <f t="shared" si="2"/>
        <v>4525</v>
      </c>
      <c r="H12" s="52">
        <f t="shared" si="2"/>
        <v>5729</v>
      </c>
      <c r="I12" s="52">
        <f t="shared" si="2"/>
        <v>3740</v>
      </c>
      <c r="J12" s="52">
        <f t="shared" si="2"/>
        <v>2799</v>
      </c>
    </row>
    <row r="13" spans="1:10" ht="12.75">
      <c r="A13" s="226"/>
      <c r="B13" s="52"/>
      <c r="C13" s="52"/>
      <c r="D13" s="52"/>
      <c r="E13" s="52"/>
      <c r="F13" s="52"/>
      <c r="G13" s="52"/>
      <c r="H13" s="52"/>
      <c r="I13" s="52"/>
      <c r="J13" s="52"/>
    </row>
    <row r="14" spans="1:10" ht="12.75">
      <c r="A14" s="228" t="s">
        <v>366</v>
      </c>
      <c r="B14" s="52"/>
      <c r="C14" s="52"/>
      <c r="D14" s="52"/>
      <c r="E14" s="52"/>
      <c r="F14" s="52"/>
      <c r="G14" s="52"/>
      <c r="H14" s="52"/>
      <c r="I14" s="52"/>
      <c r="J14" s="52"/>
    </row>
    <row r="15" spans="1:10" ht="12.75">
      <c r="A15" s="226" t="s">
        <v>362</v>
      </c>
      <c r="B15" s="52">
        <f aca="true" t="shared" si="3" ref="B15:J15">+B35+B55</f>
        <v>1</v>
      </c>
      <c r="C15" s="52">
        <f t="shared" si="3"/>
        <v>0</v>
      </c>
      <c r="D15" s="52">
        <f t="shared" si="3"/>
        <v>5</v>
      </c>
      <c r="E15" s="52">
        <f t="shared" si="3"/>
        <v>5</v>
      </c>
      <c r="F15" s="52">
        <f t="shared" si="3"/>
        <v>11</v>
      </c>
      <c r="G15" s="52">
        <f t="shared" si="3"/>
        <v>7</v>
      </c>
      <c r="H15" s="52">
        <f t="shared" si="3"/>
        <v>20</v>
      </c>
      <c r="I15" s="52">
        <f t="shared" si="3"/>
        <v>10</v>
      </c>
      <c r="J15" s="52">
        <f t="shared" si="3"/>
        <v>20</v>
      </c>
    </row>
    <row r="16" spans="1:10" ht="12.75">
      <c r="A16" s="226" t="s">
        <v>368</v>
      </c>
      <c r="B16" s="52">
        <f aca="true" t="shared" si="4" ref="B16:J16">+B36+B56</f>
        <v>8878</v>
      </c>
      <c r="C16" s="52">
        <f t="shared" si="4"/>
        <v>11240</v>
      </c>
      <c r="D16" s="52">
        <f t="shared" si="4"/>
        <v>10416</v>
      </c>
      <c r="E16" s="52">
        <f t="shared" si="4"/>
        <v>8843</v>
      </c>
      <c r="F16" s="52">
        <f t="shared" si="4"/>
        <v>9815</v>
      </c>
      <c r="G16" s="52">
        <f t="shared" si="4"/>
        <v>9646</v>
      </c>
      <c r="H16" s="52">
        <f t="shared" si="4"/>
        <v>12146</v>
      </c>
      <c r="I16" s="52">
        <f t="shared" si="4"/>
        <v>11988</v>
      </c>
      <c r="J16" s="52">
        <f t="shared" si="4"/>
        <v>12558</v>
      </c>
    </row>
    <row r="17" spans="1:10" ht="12.75">
      <c r="A17" s="226" t="s">
        <v>371</v>
      </c>
      <c r="B17" s="52"/>
      <c r="C17" s="52"/>
      <c r="D17" s="52"/>
      <c r="E17" s="52"/>
      <c r="F17" s="52"/>
      <c r="G17" s="52"/>
      <c r="H17" s="52"/>
      <c r="I17" s="52"/>
      <c r="J17" s="52"/>
    </row>
    <row r="18" spans="1:10" ht="14.25">
      <c r="A18" s="227" t="s">
        <v>374</v>
      </c>
      <c r="B18" s="52" t="s">
        <v>337</v>
      </c>
      <c r="C18" s="52">
        <f aca="true" t="shared" si="5" ref="C18:J20">+C38+C58</f>
        <v>41</v>
      </c>
      <c r="D18" s="52">
        <f t="shared" si="5"/>
        <v>765</v>
      </c>
      <c r="E18" s="52">
        <f t="shared" si="5"/>
        <v>1890</v>
      </c>
      <c r="F18" s="52">
        <f t="shared" si="5"/>
        <v>2933</v>
      </c>
      <c r="G18" s="52">
        <f t="shared" si="5"/>
        <v>2236</v>
      </c>
      <c r="H18" s="52">
        <f t="shared" si="5"/>
        <v>2449</v>
      </c>
      <c r="I18" s="52">
        <f t="shared" si="5"/>
        <v>2518</v>
      </c>
      <c r="J18" s="52">
        <f t="shared" si="5"/>
        <v>2283</v>
      </c>
    </row>
    <row r="19" spans="1:10" ht="12.75">
      <c r="A19" s="227" t="s">
        <v>369</v>
      </c>
      <c r="B19" s="52">
        <f>+B39+B59</f>
        <v>1158</v>
      </c>
      <c r="C19" s="52">
        <f t="shared" si="5"/>
        <v>1270</v>
      </c>
      <c r="D19" s="52">
        <f t="shared" si="5"/>
        <v>1058</v>
      </c>
      <c r="E19" s="52">
        <f t="shared" si="5"/>
        <v>1245</v>
      </c>
      <c r="F19" s="52">
        <f t="shared" si="5"/>
        <v>1333</v>
      </c>
      <c r="G19" s="52">
        <f t="shared" si="5"/>
        <v>1185</v>
      </c>
      <c r="H19" s="52">
        <f t="shared" si="5"/>
        <v>1306</v>
      </c>
      <c r="I19" s="52">
        <f t="shared" si="5"/>
        <v>1706</v>
      </c>
      <c r="J19" s="52">
        <f t="shared" si="5"/>
        <v>1681</v>
      </c>
    </row>
    <row r="20" spans="1:10" ht="12.75">
      <c r="A20" s="226" t="s">
        <v>364</v>
      </c>
      <c r="B20" s="52">
        <f>+B40+B60</f>
        <v>1357</v>
      </c>
      <c r="C20" s="52">
        <f t="shared" si="5"/>
        <v>1757</v>
      </c>
      <c r="D20" s="52">
        <f t="shared" si="5"/>
        <v>1925</v>
      </c>
      <c r="E20" s="52">
        <f t="shared" si="5"/>
        <v>1997</v>
      </c>
      <c r="F20" s="52">
        <f t="shared" si="5"/>
        <v>2043</v>
      </c>
      <c r="G20" s="52">
        <f t="shared" si="5"/>
        <v>2276</v>
      </c>
      <c r="H20" s="52">
        <f t="shared" si="5"/>
        <v>1826</v>
      </c>
      <c r="I20" s="52">
        <f t="shared" si="5"/>
        <v>2272</v>
      </c>
      <c r="J20" s="52">
        <f t="shared" si="5"/>
        <v>2110</v>
      </c>
    </row>
    <row r="21" spans="1:10" ht="12.75">
      <c r="A21" s="238"/>
      <c r="B21" s="52"/>
      <c r="C21" s="52"/>
      <c r="D21" s="52"/>
      <c r="E21" s="52"/>
      <c r="F21" s="52"/>
      <c r="G21" s="52"/>
      <c r="H21" s="52"/>
      <c r="I21" s="52"/>
      <c r="J21" s="52"/>
    </row>
    <row r="22" spans="1:10" ht="12.75">
      <c r="A22" s="228" t="s">
        <v>367</v>
      </c>
      <c r="B22" s="52"/>
      <c r="C22" s="52"/>
      <c r="D22" s="52"/>
      <c r="E22" s="52"/>
      <c r="F22" s="52"/>
      <c r="G22" s="52"/>
      <c r="H22" s="52"/>
      <c r="I22" s="52"/>
      <c r="J22" s="52"/>
    </row>
    <row r="23" spans="1:10" ht="12.75">
      <c r="A23" s="226" t="s">
        <v>237</v>
      </c>
      <c r="B23" s="52">
        <f aca="true" t="shared" si="6" ref="B23:J23">+B43+B63</f>
        <v>1</v>
      </c>
      <c r="C23" s="52">
        <f t="shared" si="6"/>
        <v>4</v>
      </c>
      <c r="D23" s="52">
        <f t="shared" si="6"/>
        <v>4</v>
      </c>
      <c r="E23" s="52">
        <f t="shared" si="6"/>
        <v>8</v>
      </c>
      <c r="F23" s="52">
        <f t="shared" si="6"/>
        <v>0</v>
      </c>
      <c r="G23" s="52">
        <f t="shared" si="6"/>
        <v>4</v>
      </c>
      <c r="H23" s="52">
        <f t="shared" si="6"/>
        <v>66</v>
      </c>
      <c r="I23" s="52">
        <f t="shared" si="6"/>
        <v>42</v>
      </c>
      <c r="J23" s="52">
        <f t="shared" si="6"/>
        <v>51</v>
      </c>
    </row>
    <row r="24" spans="1:10" ht="12.75">
      <c r="A24" s="226" t="s">
        <v>370</v>
      </c>
      <c r="B24" s="52">
        <f aca="true" t="shared" si="7" ref="B24:J24">+B44+B64</f>
        <v>127</v>
      </c>
      <c r="C24" s="52">
        <f t="shared" si="7"/>
        <v>134</v>
      </c>
      <c r="D24" s="52">
        <f t="shared" si="7"/>
        <v>281</v>
      </c>
      <c r="E24" s="52">
        <f t="shared" si="7"/>
        <v>202</v>
      </c>
      <c r="F24" s="52">
        <f t="shared" si="7"/>
        <v>203</v>
      </c>
      <c r="G24" s="52">
        <f t="shared" si="7"/>
        <v>212</v>
      </c>
      <c r="H24" s="52">
        <f t="shared" si="7"/>
        <v>201</v>
      </c>
      <c r="I24" s="52">
        <f t="shared" si="7"/>
        <v>225</v>
      </c>
      <c r="J24" s="52">
        <f t="shared" si="7"/>
        <v>197</v>
      </c>
    </row>
    <row r="25" spans="1:10" ht="12.75">
      <c r="A25" s="226"/>
      <c r="B25" s="52"/>
      <c r="C25" s="52"/>
      <c r="D25" s="52"/>
      <c r="E25" s="52"/>
      <c r="F25" s="52"/>
      <c r="G25" s="52"/>
      <c r="H25" s="52"/>
      <c r="I25" s="52"/>
      <c r="J25" s="52"/>
    </row>
    <row r="26" spans="1:10" ht="14.25">
      <c r="A26" s="228" t="s">
        <v>376</v>
      </c>
      <c r="B26" s="52">
        <f aca="true" t="shared" si="8" ref="B26:J26">+B46+B66</f>
        <v>2138</v>
      </c>
      <c r="C26" s="52">
        <f t="shared" si="8"/>
        <v>1890</v>
      </c>
      <c r="D26" s="52">
        <f t="shared" si="8"/>
        <v>1389</v>
      </c>
      <c r="E26" s="52">
        <f t="shared" si="8"/>
        <v>1566</v>
      </c>
      <c r="F26" s="52">
        <f t="shared" si="8"/>
        <v>1466</v>
      </c>
      <c r="G26" s="52">
        <f t="shared" si="8"/>
        <v>2100</v>
      </c>
      <c r="H26" s="52">
        <f t="shared" si="8"/>
        <v>1548</v>
      </c>
      <c r="I26" s="52">
        <f t="shared" si="8"/>
        <v>955</v>
      </c>
      <c r="J26" s="52">
        <f t="shared" si="8"/>
        <v>746</v>
      </c>
    </row>
    <row r="27" spans="1:10" ht="12.75">
      <c r="A27" s="49"/>
      <c r="B27" s="235"/>
      <c r="C27" s="235"/>
      <c r="D27" s="235"/>
      <c r="E27" s="235"/>
      <c r="F27" s="235"/>
      <c r="G27" s="235"/>
      <c r="H27" s="235"/>
      <c r="I27" s="235"/>
      <c r="J27" s="235"/>
    </row>
    <row r="28" spans="1:10" ht="12.75">
      <c r="A28" s="185" t="s">
        <v>31</v>
      </c>
      <c r="B28" s="51"/>
      <c r="C28" s="51"/>
      <c r="D28" s="51"/>
      <c r="E28" s="51"/>
      <c r="F28" s="51"/>
      <c r="G28" s="51"/>
      <c r="H28" s="51"/>
      <c r="I28" s="51"/>
      <c r="J28" s="51"/>
    </row>
    <row r="29" spans="1:10" ht="12.75">
      <c r="A29" s="20" t="s">
        <v>33</v>
      </c>
      <c r="B29" s="51">
        <v>9874</v>
      </c>
      <c r="C29" s="51">
        <v>10420</v>
      </c>
      <c r="D29" s="51">
        <v>11899</v>
      </c>
      <c r="E29" s="51">
        <v>11592</v>
      </c>
      <c r="F29" s="51">
        <v>12219</v>
      </c>
      <c r="G29" s="51">
        <v>13706</v>
      </c>
      <c r="H29" s="51">
        <v>14346</v>
      </c>
      <c r="I29" s="51">
        <v>15829</v>
      </c>
      <c r="J29" s="165">
        <v>16567</v>
      </c>
    </row>
    <row r="30" spans="1:10" ht="12.75">
      <c r="A30" s="142" t="s">
        <v>365</v>
      </c>
      <c r="B30" s="229"/>
      <c r="C30" s="14"/>
      <c r="D30" s="14"/>
      <c r="E30" s="14"/>
      <c r="F30" s="14"/>
      <c r="G30" s="14"/>
      <c r="H30" s="14"/>
      <c r="I30" s="14"/>
      <c r="J30" s="14"/>
    </row>
    <row r="31" spans="1:10" ht="12.75">
      <c r="A31" s="226" t="s">
        <v>238</v>
      </c>
      <c r="B31" s="230">
        <v>901</v>
      </c>
      <c r="C31" s="230">
        <v>843</v>
      </c>
      <c r="D31" s="230">
        <v>1030</v>
      </c>
      <c r="E31" s="230">
        <v>849</v>
      </c>
      <c r="F31" s="230">
        <v>830</v>
      </c>
      <c r="G31" s="230">
        <v>995</v>
      </c>
      <c r="H31" s="230">
        <v>857</v>
      </c>
      <c r="I31" s="230">
        <v>681</v>
      </c>
      <c r="J31" s="230">
        <v>378</v>
      </c>
    </row>
    <row r="32" spans="1:10" ht="12.75">
      <c r="A32" s="226" t="s">
        <v>24</v>
      </c>
      <c r="B32" s="230">
        <v>2161</v>
      </c>
      <c r="C32" s="230">
        <v>2048</v>
      </c>
      <c r="D32" s="230">
        <v>2198</v>
      </c>
      <c r="E32" s="230">
        <v>2066</v>
      </c>
      <c r="F32" s="230">
        <v>2090</v>
      </c>
      <c r="G32" s="230">
        <v>2139</v>
      </c>
      <c r="H32" s="230">
        <v>2067</v>
      </c>
      <c r="I32" s="230">
        <v>1865</v>
      </c>
      <c r="J32" s="230">
        <v>2042</v>
      </c>
    </row>
    <row r="33" spans="1:10" ht="12.75">
      <c r="A33" s="226"/>
      <c r="B33" s="230"/>
      <c r="C33" s="230"/>
      <c r="D33" s="230"/>
      <c r="E33" s="230"/>
      <c r="F33" s="230"/>
      <c r="G33" s="230"/>
      <c r="H33" s="230"/>
      <c r="I33" s="230"/>
      <c r="J33" s="230"/>
    </row>
    <row r="34" spans="1:10" ht="12.75">
      <c r="A34" s="228" t="s">
        <v>366</v>
      </c>
      <c r="B34" s="14"/>
      <c r="C34" s="14"/>
      <c r="D34" s="14"/>
      <c r="E34" s="14"/>
      <c r="F34" s="14"/>
      <c r="G34" s="14"/>
      <c r="H34" s="14"/>
      <c r="I34" s="14"/>
      <c r="J34" s="14"/>
    </row>
    <row r="35" spans="1:10" ht="12.75">
      <c r="A35" s="226" t="s">
        <v>362</v>
      </c>
      <c r="B35" s="230">
        <v>1</v>
      </c>
      <c r="C35" s="231">
        <v>0</v>
      </c>
      <c r="D35" s="230">
        <v>3</v>
      </c>
      <c r="E35" s="230">
        <v>2</v>
      </c>
      <c r="F35" s="230">
        <v>2</v>
      </c>
      <c r="G35" s="230">
        <v>6</v>
      </c>
      <c r="H35" s="230">
        <v>12</v>
      </c>
      <c r="I35" s="230">
        <v>3</v>
      </c>
      <c r="J35" s="230">
        <v>20</v>
      </c>
    </row>
    <row r="36" spans="1:10" ht="12.75">
      <c r="A36" s="226" t="s">
        <v>368</v>
      </c>
      <c r="B36" s="230">
        <v>4263</v>
      </c>
      <c r="C36" s="230">
        <v>4705</v>
      </c>
      <c r="D36" s="230">
        <v>5242</v>
      </c>
      <c r="E36" s="230">
        <v>4793</v>
      </c>
      <c r="F36" s="230">
        <v>4960</v>
      </c>
      <c r="G36" s="230">
        <v>5275</v>
      </c>
      <c r="H36" s="230">
        <v>6222</v>
      </c>
      <c r="I36" s="230">
        <v>7449</v>
      </c>
      <c r="J36" s="230">
        <v>8541</v>
      </c>
    </row>
    <row r="37" spans="1:10" ht="12.75">
      <c r="A37" s="226" t="s">
        <v>371</v>
      </c>
      <c r="B37" s="14"/>
      <c r="C37" s="14"/>
      <c r="D37" s="14"/>
      <c r="E37" s="14"/>
      <c r="F37" s="14"/>
      <c r="G37" s="14"/>
      <c r="H37" s="14"/>
      <c r="I37" s="14"/>
      <c r="J37" s="14"/>
    </row>
    <row r="38" spans="1:10" ht="14.25">
      <c r="A38" s="227" t="s">
        <v>374</v>
      </c>
      <c r="B38" s="239" t="s">
        <v>337</v>
      </c>
      <c r="C38" s="230">
        <v>27</v>
      </c>
      <c r="D38" s="230">
        <v>313</v>
      </c>
      <c r="E38" s="230">
        <v>587</v>
      </c>
      <c r="F38" s="230">
        <v>943</v>
      </c>
      <c r="G38" s="230">
        <v>1324</v>
      </c>
      <c r="H38" s="230">
        <v>1448</v>
      </c>
      <c r="I38" s="230">
        <v>1752</v>
      </c>
      <c r="J38" s="230">
        <v>1660</v>
      </c>
    </row>
    <row r="39" spans="1:10" ht="12.75">
      <c r="A39" s="227" t="s">
        <v>369</v>
      </c>
      <c r="B39" s="230">
        <v>454</v>
      </c>
      <c r="C39" s="230">
        <v>579</v>
      </c>
      <c r="D39" s="230">
        <v>676</v>
      </c>
      <c r="E39" s="230">
        <v>784</v>
      </c>
      <c r="F39" s="230">
        <v>866</v>
      </c>
      <c r="G39" s="230">
        <v>849</v>
      </c>
      <c r="H39" s="230">
        <v>1056</v>
      </c>
      <c r="I39" s="230">
        <v>1220</v>
      </c>
      <c r="J39" s="230">
        <v>1291</v>
      </c>
    </row>
    <row r="40" spans="1:10" ht="12.75">
      <c r="A40" s="226" t="s">
        <v>364</v>
      </c>
      <c r="B40" s="230">
        <v>714</v>
      </c>
      <c r="C40" s="230">
        <v>951</v>
      </c>
      <c r="D40" s="230">
        <v>1108</v>
      </c>
      <c r="E40" s="230">
        <v>1217</v>
      </c>
      <c r="F40" s="230">
        <v>1249</v>
      </c>
      <c r="G40" s="230">
        <v>1546</v>
      </c>
      <c r="H40" s="230">
        <v>1352</v>
      </c>
      <c r="I40" s="230">
        <v>1777</v>
      </c>
      <c r="J40" s="230">
        <v>1698</v>
      </c>
    </row>
    <row r="41" spans="1:10" ht="12.75">
      <c r="A41" s="238"/>
      <c r="B41" s="14"/>
      <c r="C41" s="14"/>
      <c r="D41" s="14"/>
      <c r="E41" s="14"/>
      <c r="F41" s="14"/>
      <c r="G41" s="14"/>
      <c r="H41" s="14"/>
      <c r="I41" s="14"/>
      <c r="J41" s="14"/>
    </row>
    <row r="42" spans="1:10" ht="12.75">
      <c r="A42" s="228" t="s">
        <v>367</v>
      </c>
      <c r="B42" s="14"/>
      <c r="C42" s="14"/>
      <c r="D42" s="14"/>
      <c r="E42" s="14"/>
      <c r="F42" s="14"/>
      <c r="G42" s="14"/>
      <c r="H42" s="14"/>
      <c r="I42" s="14"/>
      <c r="J42" s="14"/>
    </row>
    <row r="43" spans="1:10" ht="12.75">
      <c r="A43" s="226" t="s">
        <v>237</v>
      </c>
      <c r="B43" s="230">
        <v>1</v>
      </c>
      <c r="C43" s="230">
        <v>4</v>
      </c>
      <c r="D43" s="230">
        <v>4</v>
      </c>
      <c r="E43" s="230">
        <v>7</v>
      </c>
      <c r="F43" s="231">
        <v>0</v>
      </c>
      <c r="G43" s="230">
        <v>2</v>
      </c>
      <c r="H43" s="230">
        <v>49</v>
      </c>
      <c r="I43" s="230">
        <v>37</v>
      </c>
      <c r="J43" s="230">
        <v>41</v>
      </c>
    </row>
    <row r="44" spans="1:10" ht="12.75">
      <c r="A44" s="226" t="s">
        <v>370</v>
      </c>
      <c r="B44" s="230">
        <v>125</v>
      </c>
      <c r="C44" s="230">
        <v>123</v>
      </c>
      <c r="D44" s="230">
        <v>269</v>
      </c>
      <c r="E44" s="230">
        <v>199</v>
      </c>
      <c r="F44" s="230">
        <v>193</v>
      </c>
      <c r="G44" s="230">
        <v>189</v>
      </c>
      <c r="H44" s="230">
        <v>186</v>
      </c>
      <c r="I44" s="230">
        <v>220</v>
      </c>
      <c r="J44" s="230">
        <v>193</v>
      </c>
    </row>
    <row r="45" spans="1:10" ht="12.75">
      <c r="A45" s="226"/>
      <c r="B45" s="230"/>
      <c r="C45" s="230"/>
      <c r="D45" s="230"/>
      <c r="E45" s="230"/>
      <c r="F45" s="230"/>
      <c r="G45" s="230"/>
      <c r="H45" s="230"/>
      <c r="I45" s="230"/>
      <c r="J45" s="230"/>
    </row>
    <row r="46" spans="1:10" ht="14.25">
      <c r="A46" s="228" t="s">
        <v>376</v>
      </c>
      <c r="B46" s="14">
        <v>1254</v>
      </c>
      <c r="C46" s="14">
        <v>1140</v>
      </c>
      <c r="D46" s="14">
        <v>1056</v>
      </c>
      <c r="E46" s="14">
        <v>1088</v>
      </c>
      <c r="F46" s="14">
        <v>1086</v>
      </c>
      <c r="G46" s="14">
        <v>1381</v>
      </c>
      <c r="H46" s="14">
        <v>1097</v>
      </c>
      <c r="I46" s="14">
        <v>825</v>
      </c>
      <c r="J46" s="14">
        <v>703</v>
      </c>
    </row>
    <row r="47" spans="1:10" ht="12.75">
      <c r="A47" s="236"/>
      <c r="B47" s="237"/>
      <c r="C47" s="237"/>
      <c r="D47" s="237"/>
      <c r="E47" s="237"/>
      <c r="F47" s="237"/>
      <c r="G47" s="237"/>
      <c r="H47" s="237"/>
      <c r="I47" s="237"/>
      <c r="J47" s="237"/>
    </row>
    <row r="48" spans="1:10" ht="12.75">
      <c r="A48" s="50" t="s">
        <v>32</v>
      </c>
      <c r="B48" s="230"/>
      <c r="C48" s="230"/>
      <c r="D48" s="230"/>
      <c r="E48" s="230"/>
      <c r="F48" s="230"/>
      <c r="G48" s="230"/>
      <c r="H48" s="230"/>
      <c r="I48" s="230"/>
      <c r="J48" s="230"/>
    </row>
    <row r="49" spans="1:10" ht="12.75">
      <c r="A49" s="20" t="s">
        <v>33</v>
      </c>
      <c r="B49" s="51">
        <v>9828</v>
      </c>
      <c r="C49" s="51">
        <v>13361</v>
      </c>
      <c r="D49" s="51">
        <v>11501</v>
      </c>
      <c r="E49" s="51">
        <v>11408</v>
      </c>
      <c r="F49" s="51">
        <v>13015</v>
      </c>
      <c r="G49" s="51">
        <v>10478</v>
      </c>
      <c r="H49" s="51">
        <v>12633</v>
      </c>
      <c r="I49" s="51">
        <v>8819</v>
      </c>
      <c r="J49" s="165">
        <v>6591</v>
      </c>
    </row>
    <row r="50" spans="1:10" ht="12.75">
      <c r="A50" s="142" t="s">
        <v>365</v>
      </c>
      <c r="B50" s="231"/>
      <c r="C50" s="230"/>
      <c r="D50" s="231"/>
      <c r="E50" s="231"/>
      <c r="F50" s="231"/>
      <c r="G50" s="231"/>
      <c r="H50" s="231"/>
      <c r="I50" s="231"/>
      <c r="J50" s="231"/>
    </row>
    <row r="51" spans="1:10" ht="12.75">
      <c r="A51" s="226" t="s">
        <v>238</v>
      </c>
      <c r="B51" s="230">
        <v>607</v>
      </c>
      <c r="C51" s="230">
        <v>934</v>
      </c>
      <c r="D51" s="230">
        <v>802</v>
      </c>
      <c r="E51" s="230">
        <v>838</v>
      </c>
      <c r="F51" s="230">
        <v>868</v>
      </c>
      <c r="G51" s="230">
        <v>998</v>
      </c>
      <c r="H51" s="230">
        <v>831</v>
      </c>
      <c r="I51" s="230">
        <v>511</v>
      </c>
      <c r="J51" s="230">
        <v>335</v>
      </c>
    </row>
    <row r="52" spans="1:10" ht="12.75">
      <c r="A52" s="226" t="s">
        <v>24</v>
      </c>
      <c r="B52" s="230">
        <v>2373</v>
      </c>
      <c r="C52" s="230">
        <v>3620</v>
      </c>
      <c r="D52" s="230">
        <v>3527</v>
      </c>
      <c r="E52" s="230">
        <v>3491</v>
      </c>
      <c r="F52" s="230">
        <v>3642</v>
      </c>
      <c r="G52" s="230">
        <v>2386</v>
      </c>
      <c r="H52" s="230">
        <v>3662</v>
      </c>
      <c r="I52" s="230">
        <v>1875</v>
      </c>
      <c r="J52" s="230">
        <v>757</v>
      </c>
    </row>
    <row r="53" spans="1:10" ht="12.75">
      <c r="A53" s="226"/>
      <c r="B53" s="230"/>
      <c r="C53" s="230"/>
      <c r="D53" s="230"/>
      <c r="E53" s="230"/>
      <c r="F53" s="230"/>
      <c r="G53" s="230"/>
      <c r="H53" s="230"/>
      <c r="I53" s="230"/>
      <c r="J53" s="230"/>
    </row>
    <row r="54" spans="1:10" ht="12.75">
      <c r="A54" s="228" t="s">
        <v>366</v>
      </c>
      <c r="B54" s="14"/>
      <c r="C54" s="14"/>
      <c r="D54" s="14"/>
      <c r="E54" s="14"/>
      <c r="F54" s="14"/>
      <c r="G54" s="14"/>
      <c r="H54" s="14"/>
      <c r="I54" s="14"/>
      <c r="J54" s="14"/>
    </row>
    <row r="55" spans="1:10" ht="12.75">
      <c r="A55" s="226" t="s">
        <v>362</v>
      </c>
      <c r="B55" s="231">
        <v>0</v>
      </c>
      <c r="C55" s="231">
        <v>0</v>
      </c>
      <c r="D55" s="230">
        <v>2</v>
      </c>
      <c r="E55" s="230">
        <v>3</v>
      </c>
      <c r="F55" s="230">
        <v>9</v>
      </c>
      <c r="G55" s="230">
        <v>1</v>
      </c>
      <c r="H55" s="230">
        <v>8</v>
      </c>
      <c r="I55" s="230">
        <v>7</v>
      </c>
      <c r="J55" s="231">
        <v>0</v>
      </c>
    </row>
    <row r="56" spans="1:10" ht="12.75">
      <c r="A56" s="226" t="s">
        <v>373</v>
      </c>
      <c r="B56" s="230">
        <v>4615</v>
      </c>
      <c r="C56" s="230">
        <v>6535</v>
      </c>
      <c r="D56" s="230">
        <v>5174</v>
      </c>
      <c r="E56" s="230">
        <v>4050</v>
      </c>
      <c r="F56" s="230">
        <v>4855</v>
      </c>
      <c r="G56" s="230">
        <v>4371</v>
      </c>
      <c r="H56" s="230">
        <v>5924</v>
      </c>
      <c r="I56" s="230">
        <v>4539</v>
      </c>
      <c r="J56" s="230">
        <v>4017</v>
      </c>
    </row>
    <row r="57" spans="1:10" ht="12.75">
      <c r="A57" s="226" t="s">
        <v>363</v>
      </c>
      <c r="B57" s="14"/>
      <c r="C57" s="14"/>
      <c r="D57" s="14"/>
      <c r="E57" s="14"/>
      <c r="F57" s="14"/>
      <c r="G57" s="14"/>
      <c r="H57" s="14"/>
      <c r="I57" s="14"/>
      <c r="J57" s="14"/>
    </row>
    <row r="58" spans="1:10" ht="14.25">
      <c r="A58" s="227" t="s">
        <v>374</v>
      </c>
      <c r="B58" s="239" t="s">
        <v>337</v>
      </c>
      <c r="C58" s="230">
        <v>14</v>
      </c>
      <c r="D58" s="230">
        <v>452</v>
      </c>
      <c r="E58" s="230">
        <v>1303</v>
      </c>
      <c r="F58" s="230">
        <v>1990</v>
      </c>
      <c r="G58" s="230">
        <v>912</v>
      </c>
      <c r="H58" s="230">
        <v>1001</v>
      </c>
      <c r="I58" s="230">
        <v>766</v>
      </c>
      <c r="J58" s="230">
        <v>623</v>
      </c>
    </row>
    <row r="59" spans="1:10" ht="12.75">
      <c r="A59" s="227" t="s">
        <v>369</v>
      </c>
      <c r="B59" s="230">
        <v>704</v>
      </c>
      <c r="C59" s="230">
        <v>691</v>
      </c>
      <c r="D59" s="230">
        <v>382</v>
      </c>
      <c r="E59" s="230">
        <v>461</v>
      </c>
      <c r="F59" s="230">
        <v>467</v>
      </c>
      <c r="G59" s="230">
        <v>336</v>
      </c>
      <c r="H59" s="230">
        <v>250</v>
      </c>
      <c r="I59" s="230">
        <v>486</v>
      </c>
      <c r="J59" s="230">
        <v>390</v>
      </c>
    </row>
    <row r="60" spans="1:10" ht="12.75">
      <c r="A60" s="226" t="s">
        <v>364</v>
      </c>
      <c r="B60" s="230">
        <v>643</v>
      </c>
      <c r="C60" s="230">
        <v>806</v>
      </c>
      <c r="D60" s="230">
        <v>817</v>
      </c>
      <c r="E60" s="230">
        <v>780</v>
      </c>
      <c r="F60" s="230">
        <v>794</v>
      </c>
      <c r="G60" s="230">
        <v>730</v>
      </c>
      <c r="H60" s="230">
        <v>474</v>
      </c>
      <c r="I60" s="230">
        <v>495</v>
      </c>
      <c r="J60" s="230">
        <v>412</v>
      </c>
    </row>
    <row r="61" spans="1:10" ht="12.75">
      <c r="A61" s="238"/>
      <c r="B61" s="14"/>
      <c r="C61" s="14"/>
      <c r="D61" s="14"/>
      <c r="E61" s="14"/>
      <c r="F61" s="14"/>
      <c r="G61" s="14"/>
      <c r="H61" s="14"/>
      <c r="I61" s="14"/>
      <c r="J61" s="14"/>
    </row>
    <row r="62" spans="1:10" ht="12.75">
      <c r="A62" s="228" t="s">
        <v>367</v>
      </c>
      <c r="B62" s="14"/>
      <c r="C62" s="14"/>
      <c r="D62" s="14"/>
      <c r="E62" s="14"/>
      <c r="F62" s="14"/>
      <c r="G62" s="14"/>
      <c r="H62" s="14"/>
      <c r="I62" s="14"/>
      <c r="J62" s="14"/>
    </row>
    <row r="63" spans="1:10" ht="12.75">
      <c r="A63" s="226" t="s">
        <v>237</v>
      </c>
      <c r="B63" s="231">
        <v>0</v>
      </c>
      <c r="C63" s="231">
        <v>0</v>
      </c>
      <c r="D63" s="231">
        <v>0</v>
      </c>
      <c r="E63" s="230">
        <v>1</v>
      </c>
      <c r="F63" s="231">
        <v>0</v>
      </c>
      <c r="G63" s="230">
        <v>2</v>
      </c>
      <c r="H63" s="230">
        <v>17</v>
      </c>
      <c r="I63" s="230">
        <v>5</v>
      </c>
      <c r="J63" s="230">
        <v>10</v>
      </c>
    </row>
    <row r="64" spans="1:10" ht="12.75">
      <c r="A64" s="226" t="s">
        <v>372</v>
      </c>
      <c r="B64" s="230">
        <v>2</v>
      </c>
      <c r="C64" s="230">
        <v>11</v>
      </c>
      <c r="D64" s="230">
        <v>12</v>
      </c>
      <c r="E64" s="230">
        <v>3</v>
      </c>
      <c r="F64" s="230">
        <v>10</v>
      </c>
      <c r="G64" s="230">
        <v>23</v>
      </c>
      <c r="H64" s="230">
        <v>15</v>
      </c>
      <c r="I64" s="230">
        <v>5</v>
      </c>
      <c r="J64" s="230">
        <v>4</v>
      </c>
    </row>
    <row r="65" spans="1:10" ht="12.75">
      <c r="A65" s="238"/>
      <c r="B65" s="14"/>
      <c r="C65" s="14"/>
      <c r="D65" s="14"/>
      <c r="E65" s="14"/>
      <c r="F65" s="14"/>
      <c r="G65" s="14"/>
      <c r="H65" s="14"/>
      <c r="I65" s="14"/>
      <c r="J65" s="14"/>
    </row>
    <row r="66" spans="1:10" ht="14.25">
      <c r="A66" s="228" t="s">
        <v>376</v>
      </c>
      <c r="B66" s="14">
        <v>884</v>
      </c>
      <c r="C66" s="14">
        <v>750</v>
      </c>
      <c r="D66" s="14">
        <v>333</v>
      </c>
      <c r="E66" s="14">
        <v>478</v>
      </c>
      <c r="F66" s="14">
        <v>380</v>
      </c>
      <c r="G66" s="14">
        <v>719</v>
      </c>
      <c r="H66" s="14">
        <v>451</v>
      </c>
      <c r="I66" s="14">
        <v>130</v>
      </c>
      <c r="J66" s="14">
        <v>43</v>
      </c>
    </row>
    <row r="67" spans="1:10" ht="13.5" thickBot="1">
      <c r="A67" s="233"/>
      <c r="B67" s="33"/>
      <c r="C67" s="33"/>
      <c r="D67" s="33"/>
      <c r="E67" s="33"/>
      <c r="F67" s="33"/>
      <c r="G67" s="33"/>
      <c r="H67" s="234"/>
      <c r="I67" s="234"/>
      <c r="J67" s="13"/>
    </row>
    <row r="68" spans="1:10" ht="27" customHeight="1">
      <c r="A68" s="284" t="s">
        <v>388</v>
      </c>
      <c r="B68" s="261"/>
      <c r="C68" s="261"/>
      <c r="D68" s="261"/>
      <c r="E68" s="261"/>
      <c r="F68" s="261"/>
      <c r="G68" s="261"/>
      <c r="H68" s="261"/>
      <c r="I68" s="261"/>
      <c r="J68" s="261"/>
    </row>
    <row r="69" spans="1:10" ht="12.75">
      <c r="A69" s="25"/>
      <c r="B69" s="232"/>
      <c r="C69" s="232"/>
      <c r="D69" s="232"/>
      <c r="E69" s="232"/>
      <c r="F69" s="232"/>
      <c r="G69" s="232"/>
      <c r="H69" s="12"/>
      <c r="I69" s="12"/>
      <c r="J69" s="12"/>
    </row>
    <row r="70" spans="1:10" ht="42" customHeight="1">
      <c r="A70" s="285" t="s">
        <v>289</v>
      </c>
      <c r="B70" s="286"/>
      <c r="C70" s="286"/>
      <c r="D70" s="286"/>
      <c r="E70" s="286"/>
      <c r="F70" s="286"/>
      <c r="G70" s="286"/>
      <c r="H70" s="274"/>
      <c r="I70" s="274"/>
      <c r="J70" s="255"/>
    </row>
    <row r="71" spans="1:10" ht="41.25" customHeight="1">
      <c r="A71" s="285" t="s">
        <v>290</v>
      </c>
      <c r="B71" s="286"/>
      <c r="C71" s="286"/>
      <c r="D71" s="286"/>
      <c r="E71" s="286"/>
      <c r="F71" s="286"/>
      <c r="G71" s="286"/>
      <c r="H71" s="255"/>
      <c r="I71" s="255"/>
      <c r="J71" s="255"/>
    </row>
    <row r="72" spans="1:10" ht="42" customHeight="1">
      <c r="A72" s="287" t="s">
        <v>375</v>
      </c>
      <c r="B72" s="286"/>
      <c r="C72" s="286"/>
      <c r="D72" s="286"/>
      <c r="E72" s="286"/>
      <c r="F72" s="286"/>
      <c r="G72" s="286"/>
      <c r="H72" s="255"/>
      <c r="I72" s="255"/>
      <c r="J72" s="255"/>
    </row>
    <row r="73" spans="1:10" ht="42" customHeight="1">
      <c r="A73" s="282" t="s">
        <v>385</v>
      </c>
      <c r="B73" s="283"/>
      <c r="C73" s="283"/>
      <c r="D73" s="283"/>
      <c r="E73" s="283"/>
      <c r="F73" s="283"/>
      <c r="G73" s="283"/>
      <c r="H73" s="283"/>
      <c r="I73" s="283"/>
      <c r="J73" s="283"/>
    </row>
    <row r="74" spans="1:10" ht="58.5" customHeight="1">
      <c r="A74" s="280" t="s">
        <v>308</v>
      </c>
      <c r="B74" s="281"/>
      <c r="C74" s="281"/>
      <c r="D74" s="281"/>
      <c r="E74" s="281"/>
      <c r="F74" s="281"/>
      <c r="G74" s="281"/>
      <c r="H74" s="249"/>
      <c r="I74" s="249"/>
      <c r="J74" s="250"/>
    </row>
  </sheetData>
  <sheetProtection/>
  <mergeCells count="6">
    <mergeCell ref="A74:J74"/>
    <mergeCell ref="A73:J73"/>
    <mergeCell ref="A68:J68"/>
    <mergeCell ref="A70:J70"/>
    <mergeCell ref="A71:J71"/>
    <mergeCell ref="A72:J7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70" customWidth="1"/>
    <col min="8" max="10" width="9.00390625" style="9" customWidth="1"/>
    <col min="11" max="16384" width="9.140625" style="9" customWidth="1"/>
  </cols>
  <sheetData>
    <row r="1" spans="1:7" ht="15.75">
      <c r="A1" s="117" t="s">
        <v>395</v>
      </c>
      <c r="B1" s="22"/>
      <c r="C1" s="22"/>
      <c r="D1" s="22"/>
      <c r="E1" s="22"/>
      <c r="F1" s="22"/>
      <c r="G1" s="22"/>
    </row>
    <row r="3" ht="13.5" thickBot="1"/>
    <row r="4" spans="1:10" ht="12.75">
      <c r="A4" s="65" t="s">
        <v>21</v>
      </c>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9" s="19" customFormat="1" ht="14.25">
      <c r="A6" s="50" t="s">
        <v>317</v>
      </c>
      <c r="B6" s="51"/>
      <c r="C6" s="51"/>
      <c r="D6" s="51"/>
      <c r="E6" s="51"/>
      <c r="F6" s="51"/>
      <c r="G6" s="51"/>
      <c r="H6" s="9"/>
      <c r="I6" s="9"/>
    </row>
    <row r="7" spans="1:8" ht="12.75">
      <c r="A7" s="50"/>
      <c r="B7" s="52"/>
      <c r="C7" s="52"/>
      <c r="D7" s="52"/>
      <c r="E7" s="52"/>
      <c r="F7" s="52"/>
      <c r="G7" s="52"/>
      <c r="H7" s="14"/>
    </row>
    <row r="8" spans="1:9" s="19" customFormat="1" ht="14.25">
      <c r="A8" s="50" t="s">
        <v>30</v>
      </c>
      <c r="B8" s="52"/>
      <c r="C8" s="52"/>
      <c r="D8" s="52"/>
      <c r="E8" s="52"/>
      <c r="F8" s="52"/>
      <c r="G8" s="52"/>
      <c r="H8" s="14"/>
      <c r="I8" s="9"/>
    </row>
    <row r="9" spans="1:10" s="19" customFormat="1" ht="14.25">
      <c r="A9" s="50" t="s">
        <v>387</v>
      </c>
      <c r="B9" s="51">
        <f aca="true" t="shared" si="0" ref="B9:J9">SUM(B10:B15)</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54" t="s">
        <v>69</v>
      </c>
      <c r="B10" s="52">
        <f aca="true" t="shared" si="1" ref="B10:J10">+B19+B28</f>
        <v>15951</v>
      </c>
      <c r="C10" s="52">
        <f t="shared" si="1"/>
        <v>20111</v>
      </c>
      <c r="D10" s="52">
        <f t="shared" si="1"/>
        <v>19857</v>
      </c>
      <c r="E10" s="52">
        <f t="shared" si="1"/>
        <v>18925</v>
      </c>
      <c r="F10" s="52">
        <f t="shared" si="1"/>
        <v>21161</v>
      </c>
      <c r="G10" s="52">
        <f t="shared" si="1"/>
        <v>19864</v>
      </c>
      <c r="H10" s="52">
        <f t="shared" si="1"/>
        <v>22685</v>
      </c>
      <c r="I10" s="52">
        <f t="shared" si="1"/>
        <v>21066</v>
      </c>
      <c r="J10" s="52">
        <f t="shared" si="1"/>
        <v>20118</v>
      </c>
    </row>
    <row r="11" spans="1:10" ht="12.75">
      <c r="A11" s="54" t="s">
        <v>66</v>
      </c>
      <c r="B11" s="52">
        <f aca="true" t="shared" si="2" ref="B11:J11">+B20+B29</f>
        <v>377</v>
      </c>
      <c r="C11" s="52">
        <f t="shared" si="2"/>
        <v>446</v>
      </c>
      <c r="D11" s="52">
        <f t="shared" si="2"/>
        <v>660</v>
      </c>
      <c r="E11" s="52">
        <f t="shared" si="2"/>
        <v>664</v>
      </c>
      <c r="F11" s="52">
        <f t="shared" si="2"/>
        <v>606</v>
      </c>
      <c r="G11" s="52">
        <f t="shared" si="2"/>
        <v>473</v>
      </c>
      <c r="H11" s="52">
        <f t="shared" si="2"/>
        <v>417</v>
      </c>
      <c r="I11" s="52">
        <f t="shared" si="2"/>
        <v>624</v>
      </c>
      <c r="J11" s="52">
        <f t="shared" si="2"/>
        <v>579</v>
      </c>
    </row>
    <row r="12" spans="1:10" ht="12.75">
      <c r="A12" s="54" t="s">
        <v>67</v>
      </c>
      <c r="B12" s="52">
        <f aca="true" t="shared" si="3" ref="B12:J12">+B21+B30</f>
        <v>569</v>
      </c>
      <c r="C12" s="52">
        <f t="shared" si="3"/>
        <v>663</v>
      </c>
      <c r="D12" s="52">
        <f t="shared" si="3"/>
        <v>614</v>
      </c>
      <c r="E12" s="52">
        <f t="shared" si="3"/>
        <v>648</v>
      </c>
      <c r="F12" s="52">
        <f t="shared" si="3"/>
        <v>719</v>
      </c>
      <c r="G12" s="52">
        <f t="shared" si="3"/>
        <v>577</v>
      </c>
      <c r="H12" s="52">
        <f t="shared" si="3"/>
        <v>678</v>
      </c>
      <c r="I12" s="52">
        <f t="shared" si="3"/>
        <v>717</v>
      </c>
      <c r="J12" s="52">
        <f t="shared" si="3"/>
        <v>723</v>
      </c>
    </row>
    <row r="13" spans="1:10" ht="12.75">
      <c r="A13" s="29" t="s">
        <v>68</v>
      </c>
      <c r="B13" s="52">
        <f aca="true" t="shared" si="4" ref="B13:J13">+B22+B31</f>
        <v>277</v>
      </c>
      <c r="C13" s="52">
        <f t="shared" si="4"/>
        <v>298</v>
      </c>
      <c r="D13" s="52">
        <f t="shared" si="4"/>
        <v>354</v>
      </c>
      <c r="E13" s="52">
        <f t="shared" si="4"/>
        <v>363</v>
      </c>
      <c r="F13" s="52">
        <f t="shared" si="4"/>
        <v>597</v>
      </c>
      <c r="G13" s="52">
        <f t="shared" si="4"/>
        <v>346</v>
      </c>
      <c r="H13" s="52">
        <f t="shared" si="4"/>
        <v>531</v>
      </c>
      <c r="I13" s="52">
        <f t="shared" si="4"/>
        <v>482</v>
      </c>
      <c r="J13" s="52">
        <f t="shared" si="4"/>
        <v>433</v>
      </c>
    </row>
    <row r="14" spans="1:10" ht="12.75">
      <c r="A14" s="54" t="s">
        <v>48</v>
      </c>
      <c r="B14" s="52">
        <f aca="true" t="shared" si="5" ref="B14:J14">+B23+B32</f>
        <v>69</v>
      </c>
      <c r="C14" s="52">
        <f t="shared" si="5"/>
        <v>77</v>
      </c>
      <c r="D14" s="52">
        <f t="shared" si="5"/>
        <v>65</v>
      </c>
      <c r="E14" s="52">
        <f t="shared" si="5"/>
        <v>81</v>
      </c>
      <c r="F14" s="52">
        <f t="shared" si="5"/>
        <v>165</v>
      </c>
      <c r="G14" s="52">
        <f t="shared" si="5"/>
        <v>159</v>
      </c>
      <c r="H14" s="52">
        <f t="shared" si="5"/>
        <v>110</v>
      </c>
      <c r="I14" s="52">
        <f t="shared" si="5"/>
        <v>124</v>
      </c>
      <c r="J14" s="52">
        <f t="shared" si="5"/>
        <v>157</v>
      </c>
    </row>
    <row r="15" spans="1:10" ht="14.25">
      <c r="A15" s="76" t="s">
        <v>386</v>
      </c>
      <c r="B15" s="52">
        <f aca="true" t="shared" si="6" ref="B15:J15">+B24+B33</f>
        <v>2459</v>
      </c>
      <c r="C15" s="52">
        <f t="shared" si="6"/>
        <v>2186</v>
      </c>
      <c r="D15" s="52">
        <f t="shared" si="6"/>
        <v>1850</v>
      </c>
      <c r="E15" s="52">
        <f t="shared" si="6"/>
        <v>2319</v>
      </c>
      <c r="F15" s="52">
        <f t="shared" si="6"/>
        <v>1986</v>
      </c>
      <c r="G15" s="52">
        <f t="shared" si="6"/>
        <v>2765</v>
      </c>
      <c r="H15" s="52">
        <f t="shared" si="6"/>
        <v>2558</v>
      </c>
      <c r="I15" s="52">
        <f t="shared" si="6"/>
        <v>1635</v>
      </c>
      <c r="J15" s="52">
        <f t="shared" si="6"/>
        <v>1148</v>
      </c>
    </row>
    <row r="16" spans="2:10" s="25" customFormat="1" ht="12.75">
      <c r="B16" s="15"/>
      <c r="C16" s="15"/>
      <c r="D16" s="15"/>
      <c r="E16" s="15"/>
      <c r="F16" s="15"/>
      <c r="G16" s="15"/>
      <c r="H16" s="113"/>
      <c r="I16" s="113"/>
      <c r="J16" s="113"/>
    </row>
    <row r="17" spans="1:10" s="19" customFormat="1" ht="14.25">
      <c r="A17" s="50" t="s">
        <v>31</v>
      </c>
      <c r="B17" s="70"/>
      <c r="C17" s="70"/>
      <c r="D17" s="70"/>
      <c r="E17" s="70"/>
      <c r="F17" s="70"/>
      <c r="G17" s="70"/>
      <c r="H17" s="15"/>
      <c r="I17" s="15"/>
      <c r="J17" s="15"/>
    </row>
    <row r="18" spans="1:10" s="19" customFormat="1" ht="14.25">
      <c r="A18" s="50" t="s">
        <v>387</v>
      </c>
      <c r="B18" s="51">
        <v>9874</v>
      </c>
      <c r="C18" s="51">
        <v>10420</v>
      </c>
      <c r="D18" s="51">
        <v>11899</v>
      </c>
      <c r="E18" s="51">
        <v>11592</v>
      </c>
      <c r="F18" s="51">
        <v>12219</v>
      </c>
      <c r="G18" s="51">
        <v>13706</v>
      </c>
      <c r="H18" s="51">
        <v>14346</v>
      </c>
      <c r="I18" s="51">
        <v>15829</v>
      </c>
      <c r="J18" s="51">
        <v>16567</v>
      </c>
    </row>
    <row r="19" spans="1:10" ht="12.75">
      <c r="A19" s="29" t="s">
        <v>69</v>
      </c>
      <c r="B19" s="214">
        <v>7406</v>
      </c>
      <c r="C19" s="214">
        <v>8039</v>
      </c>
      <c r="D19" s="214">
        <v>9174</v>
      </c>
      <c r="E19" s="214">
        <v>8812</v>
      </c>
      <c r="F19" s="214">
        <v>9550</v>
      </c>
      <c r="G19" s="214">
        <v>10706</v>
      </c>
      <c r="H19" s="214">
        <v>11307</v>
      </c>
      <c r="I19" s="15">
        <v>12950</v>
      </c>
      <c r="J19" s="15">
        <v>13960</v>
      </c>
    </row>
    <row r="20" spans="1:10" ht="12.75">
      <c r="A20" s="76" t="s">
        <v>66</v>
      </c>
      <c r="B20" s="214">
        <v>351</v>
      </c>
      <c r="C20" s="214">
        <v>392</v>
      </c>
      <c r="D20" s="214">
        <v>634</v>
      </c>
      <c r="E20" s="214">
        <v>571</v>
      </c>
      <c r="F20" s="214">
        <v>421</v>
      </c>
      <c r="G20" s="214">
        <v>378</v>
      </c>
      <c r="H20" s="214">
        <v>343</v>
      </c>
      <c r="I20" s="15">
        <v>536</v>
      </c>
      <c r="J20" s="15">
        <v>478</v>
      </c>
    </row>
    <row r="21" spans="1:10" ht="12.75">
      <c r="A21" s="76" t="s">
        <v>67</v>
      </c>
      <c r="B21" s="214">
        <v>370</v>
      </c>
      <c r="C21" s="214">
        <v>385</v>
      </c>
      <c r="D21" s="214">
        <v>425</v>
      </c>
      <c r="E21" s="214">
        <v>446</v>
      </c>
      <c r="F21" s="214">
        <v>497</v>
      </c>
      <c r="G21" s="214">
        <v>385</v>
      </c>
      <c r="H21" s="214">
        <v>474</v>
      </c>
      <c r="I21" s="15">
        <v>524</v>
      </c>
      <c r="J21" s="15">
        <v>587</v>
      </c>
    </row>
    <row r="22" spans="1:10" ht="12.75">
      <c r="A22" s="76" t="s">
        <v>68</v>
      </c>
      <c r="B22" s="214">
        <v>168</v>
      </c>
      <c r="C22" s="214">
        <v>150</v>
      </c>
      <c r="D22" s="214">
        <v>182</v>
      </c>
      <c r="E22" s="214">
        <v>222</v>
      </c>
      <c r="F22" s="214">
        <v>235</v>
      </c>
      <c r="G22" s="214">
        <v>187</v>
      </c>
      <c r="H22" s="214">
        <v>292</v>
      </c>
      <c r="I22" s="15">
        <v>355</v>
      </c>
      <c r="J22" s="15">
        <v>321</v>
      </c>
    </row>
    <row r="23" spans="1:10" ht="12.75">
      <c r="A23" s="76" t="s">
        <v>48</v>
      </c>
      <c r="B23" s="214">
        <v>60</v>
      </c>
      <c r="C23" s="214">
        <v>63</v>
      </c>
      <c r="D23" s="214">
        <v>58</v>
      </c>
      <c r="E23" s="214">
        <v>70</v>
      </c>
      <c r="F23" s="214">
        <v>153</v>
      </c>
      <c r="G23" s="214">
        <v>144</v>
      </c>
      <c r="H23" s="214">
        <v>101</v>
      </c>
      <c r="I23" s="15">
        <v>110</v>
      </c>
      <c r="J23" s="15">
        <v>152</v>
      </c>
    </row>
    <row r="24" spans="1:10" ht="14.25">
      <c r="A24" s="76" t="s">
        <v>386</v>
      </c>
      <c r="B24" s="214">
        <v>1519</v>
      </c>
      <c r="C24" s="214">
        <v>1391</v>
      </c>
      <c r="D24" s="214">
        <v>1426</v>
      </c>
      <c r="E24" s="214">
        <v>1471</v>
      </c>
      <c r="F24" s="214">
        <v>1363</v>
      </c>
      <c r="G24" s="214">
        <v>1906</v>
      </c>
      <c r="H24" s="214">
        <v>1829</v>
      </c>
      <c r="I24" s="15">
        <v>1354</v>
      </c>
      <c r="J24" s="15">
        <v>1069</v>
      </c>
    </row>
    <row r="25" spans="2:10" s="25" customFormat="1" ht="12.75">
      <c r="B25" s="52"/>
      <c r="C25" s="52"/>
      <c r="D25" s="52"/>
      <c r="E25" s="52"/>
      <c r="F25" s="52"/>
      <c r="G25" s="52"/>
      <c r="H25" s="113"/>
      <c r="I25" s="113"/>
      <c r="J25" s="113"/>
    </row>
    <row r="26" spans="1:10" s="19" customFormat="1" ht="14.25">
      <c r="A26" s="50" t="s">
        <v>32</v>
      </c>
      <c r="B26" s="70"/>
      <c r="C26" s="70"/>
      <c r="D26" s="70"/>
      <c r="E26" s="70"/>
      <c r="F26" s="70"/>
      <c r="G26" s="70"/>
      <c r="H26" s="15"/>
      <c r="I26" s="15"/>
      <c r="J26" s="15"/>
    </row>
    <row r="27" spans="1:10" s="19" customFormat="1" ht="14.25">
      <c r="A27" s="50" t="s">
        <v>387</v>
      </c>
      <c r="B27" s="51">
        <v>9828</v>
      </c>
      <c r="C27" s="51">
        <v>13361</v>
      </c>
      <c r="D27" s="51">
        <v>11501</v>
      </c>
      <c r="E27" s="51">
        <v>11408</v>
      </c>
      <c r="F27" s="51">
        <v>13015</v>
      </c>
      <c r="G27" s="51">
        <v>10478</v>
      </c>
      <c r="H27" s="51">
        <v>12633</v>
      </c>
      <c r="I27" s="51">
        <v>8819</v>
      </c>
      <c r="J27" s="51">
        <v>6591</v>
      </c>
    </row>
    <row r="28" spans="1:10" ht="12.75">
      <c r="A28" s="54" t="s">
        <v>69</v>
      </c>
      <c r="B28" s="214">
        <v>8545</v>
      </c>
      <c r="C28" s="214">
        <v>12072</v>
      </c>
      <c r="D28" s="214">
        <v>10683</v>
      </c>
      <c r="E28" s="214">
        <v>10113</v>
      </c>
      <c r="F28" s="214">
        <v>11611</v>
      </c>
      <c r="G28" s="214">
        <v>9158</v>
      </c>
      <c r="H28" s="214">
        <v>11378</v>
      </c>
      <c r="I28" s="15">
        <v>8116</v>
      </c>
      <c r="J28" s="15">
        <v>6158</v>
      </c>
    </row>
    <row r="29" spans="1:10" ht="12.75">
      <c r="A29" s="76" t="s">
        <v>66</v>
      </c>
      <c r="B29" s="46">
        <v>26</v>
      </c>
      <c r="C29" s="46">
        <v>54</v>
      </c>
      <c r="D29" s="46">
        <v>26</v>
      </c>
      <c r="E29" s="46">
        <v>93</v>
      </c>
      <c r="F29" s="46">
        <v>185</v>
      </c>
      <c r="G29" s="46">
        <v>95</v>
      </c>
      <c r="H29" s="15">
        <v>74</v>
      </c>
      <c r="I29" s="15">
        <v>88</v>
      </c>
      <c r="J29" s="15">
        <v>101</v>
      </c>
    </row>
    <row r="30" spans="1:10" ht="12.75">
      <c r="A30" s="76" t="s">
        <v>67</v>
      </c>
      <c r="B30" s="46">
        <v>199</v>
      </c>
      <c r="C30" s="46">
        <v>278</v>
      </c>
      <c r="D30" s="46">
        <v>189</v>
      </c>
      <c r="E30" s="46">
        <v>202</v>
      </c>
      <c r="F30" s="46">
        <v>222</v>
      </c>
      <c r="G30" s="46">
        <v>192</v>
      </c>
      <c r="H30" s="15">
        <v>204</v>
      </c>
      <c r="I30" s="15">
        <v>193</v>
      </c>
      <c r="J30" s="15">
        <v>136</v>
      </c>
    </row>
    <row r="31" spans="1:10" ht="12.75">
      <c r="A31" s="76" t="s">
        <v>68</v>
      </c>
      <c r="B31" s="46">
        <v>109</v>
      </c>
      <c r="C31" s="46">
        <v>148</v>
      </c>
      <c r="D31" s="46">
        <v>172</v>
      </c>
      <c r="E31" s="46">
        <v>141</v>
      </c>
      <c r="F31" s="46">
        <v>362</v>
      </c>
      <c r="G31" s="46">
        <v>159</v>
      </c>
      <c r="H31" s="15">
        <v>239</v>
      </c>
      <c r="I31" s="15">
        <v>127</v>
      </c>
      <c r="J31" s="15">
        <v>112</v>
      </c>
    </row>
    <row r="32" spans="1:10" ht="12.75">
      <c r="A32" s="76" t="s">
        <v>48</v>
      </c>
      <c r="B32" s="46">
        <v>9</v>
      </c>
      <c r="C32" s="46">
        <v>14</v>
      </c>
      <c r="D32" s="46">
        <v>7</v>
      </c>
      <c r="E32" s="46">
        <v>11</v>
      </c>
      <c r="F32" s="46">
        <v>12</v>
      </c>
      <c r="G32" s="46">
        <v>15</v>
      </c>
      <c r="H32" s="15">
        <v>9</v>
      </c>
      <c r="I32" s="15">
        <v>14</v>
      </c>
      <c r="J32" s="15">
        <v>5</v>
      </c>
    </row>
    <row r="33" spans="1:10" ht="14.25">
      <c r="A33" s="76" t="s">
        <v>386</v>
      </c>
      <c r="B33" s="46">
        <v>940</v>
      </c>
      <c r="C33" s="46">
        <v>795</v>
      </c>
      <c r="D33" s="46">
        <v>424</v>
      </c>
      <c r="E33" s="46">
        <v>848</v>
      </c>
      <c r="F33" s="46">
        <v>623</v>
      </c>
      <c r="G33" s="46">
        <v>859</v>
      </c>
      <c r="H33" s="15">
        <v>729</v>
      </c>
      <c r="I33" s="15">
        <v>281</v>
      </c>
      <c r="J33" s="15">
        <v>79</v>
      </c>
    </row>
    <row r="34" spans="1:10" s="25" customFormat="1" ht="13.5" thickBot="1">
      <c r="A34" s="32"/>
      <c r="B34" s="33"/>
      <c r="C34" s="33"/>
      <c r="D34" s="33"/>
      <c r="E34" s="33"/>
      <c r="F34" s="33"/>
      <c r="G34" s="33"/>
      <c r="H34" s="32"/>
      <c r="I34" s="32"/>
      <c r="J34" s="32"/>
    </row>
    <row r="35" spans="1:10" ht="43.5" customHeight="1">
      <c r="A35" s="288" t="s">
        <v>293</v>
      </c>
      <c r="B35" s="289"/>
      <c r="C35" s="289"/>
      <c r="D35" s="289"/>
      <c r="E35" s="289"/>
      <c r="F35" s="289"/>
      <c r="G35" s="289"/>
      <c r="H35" s="261"/>
      <c r="I35" s="261"/>
      <c r="J35" s="261"/>
    </row>
    <row r="36" spans="1:10" ht="50.25" customHeight="1">
      <c r="A36" s="285" t="s">
        <v>290</v>
      </c>
      <c r="B36" s="290"/>
      <c r="C36" s="290"/>
      <c r="D36" s="290"/>
      <c r="E36" s="290"/>
      <c r="F36" s="290"/>
      <c r="G36" s="290"/>
      <c r="H36" s="255"/>
      <c r="I36" s="255"/>
      <c r="J36" s="255"/>
    </row>
    <row r="37" spans="1:10" ht="18.75" customHeight="1">
      <c r="A37" s="290" t="s">
        <v>65</v>
      </c>
      <c r="B37" s="290"/>
      <c r="C37" s="290"/>
      <c r="D37" s="290"/>
      <c r="E37" s="290"/>
      <c r="F37" s="290"/>
      <c r="G37" s="290"/>
      <c r="H37" s="255"/>
      <c r="I37" s="255"/>
      <c r="J37" s="255"/>
    </row>
    <row r="38" spans="1:10" ht="42" customHeight="1">
      <c r="A38" s="291" t="s">
        <v>1</v>
      </c>
      <c r="B38" s="283"/>
      <c r="C38" s="283"/>
      <c r="D38" s="283"/>
      <c r="E38" s="283"/>
      <c r="F38" s="283"/>
      <c r="G38" s="283"/>
      <c r="H38" s="283"/>
      <c r="I38" s="283"/>
      <c r="J38" s="283"/>
    </row>
    <row r="39" spans="1:10" ht="69.75" customHeight="1">
      <c r="A39" s="280" t="s">
        <v>358</v>
      </c>
      <c r="B39" s="281"/>
      <c r="C39" s="281"/>
      <c r="D39" s="281"/>
      <c r="E39" s="281"/>
      <c r="F39" s="281"/>
      <c r="G39" s="281"/>
      <c r="H39" s="249"/>
      <c r="I39" s="249"/>
      <c r="J39" s="250"/>
    </row>
  </sheetData>
  <sheetProtection/>
  <mergeCells count="5">
    <mergeCell ref="A35:J35"/>
    <mergeCell ref="A36:J36"/>
    <mergeCell ref="A37:J37"/>
    <mergeCell ref="A39:J39"/>
    <mergeCell ref="A38:J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7" t="s">
        <v>396</v>
      </c>
      <c r="B1" s="22"/>
      <c r="C1" s="22"/>
      <c r="D1" s="22"/>
      <c r="E1" s="22"/>
      <c r="F1" s="22"/>
      <c r="G1" s="22"/>
      <c r="H1" s="116"/>
      <c r="I1" s="116"/>
    </row>
    <row r="2" spans="1:9" ht="12.75">
      <c r="A2" s="48"/>
      <c r="I2" s="72"/>
    </row>
    <row r="3" spans="1:10" ht="13.5" thickBot="1">
      <c r="A3" s="48"/>
      <c r="I3" s="72"/>
      <c r="J3" s="72"/>
    </row>
    <row r="4" spans="1:10" ht="12.75">
      <c r="A4" s="65" t="s">
        <v>228</v>
      </c>
      <c r="B4" s="35">
        <v>2004</v>
      </c>
      <c r="C4" s="35">
        <v>2005</v>
      </c>
      <c r="D4" s="35">
        <v>2006</v>
      </c>
      <c r="E4" s="35">
        <v>2007</v>
      </c>
      <c r="F4" s="35">
        <v>2008</v>
      </c>
      <c r="G4" s="35">
        <v>2009</v>
      </c>
      <c r="H4" s="35">
        <v>2010</v>
      </c>
      <c r="I4" s="35">
        <v>2011</v>
      </c>
      <c r="J4" s="35">
        <v>2012</v>
      </c>
    </row>
    <row r="5" spans="1:7" ht="12.75">
      <c r="A5" s="50"/>
      <c r="B5" s="73"/>
      <c r="C5" s="73"/>
      <c r="D5" s="73"/>
      <c r="E5" s="73"/>
      <c r="F5" s="73"/>
      <c r="G5" s="73"/>
    </row>
    <row r="6" spans="1:7" ht="14.25">
      <c r="A6" s="50" t="s">
        <v>8</v>
      </c>
      <c r="B6" s="73"/>
      <c r="C6" s="73"/>
      <c r="D6" s="73"/>
      <c r="E6" s="73"/>
      <c r="F6" s="73"/>
      <c r="G6" s="73"/>
    </row>
    <row r="7" spans="1:8" ht="12.75">
      <c r="A7" s="50"/>
      <c r="B7" s="73"/>
      <c r="C7" s="73"/>
      <c r="D7" s="73"/>
      <c r="E7" s="73"/>
      <c r="F7" s="73"/>
      <c r="G7" s="73"/>
      <c r="H7" s="26"/>
    </row>
    <row r="8" ht="12.75">
      <c r="A8" s="50" t="s">
        <v>30</v>
      </c>
    </row>
    <row r="9" spans="1:10" ht="12.75">
      <c r="A9" s="50" t="s">
        <v>27</v>
      </c>
      <c r="B9" s="165">
        <f>SUM(B10:B13)</f>
        <v>19702</v>
      </c>
      <c r="C9" s="165">
        <f aca="true" t="shared" si="0" ref="C9:H9">SUM(C10:C13)</f>
        <v>23781</v>
      </c>
      <c r="D9" s="165">
        <f t="shared" si="0"/>
        <v>23400</v>
      </c>
      <c r="E9" s="165">
        <f t="shared" si="0"/>
        <v>23000</v>
      </c>
      <c r="F9" s="165">
        <f t="shared" si="0"/>
        <v>25234</v>
      </c>
      <c r="G9" s="165">
        <f t="shared" si="0"/>
        <v>24184</v>
      </c>
      <c r="H9" s="165">
        <f t="shared" si="0"/>
        <v>26979</v>
      </c>
      <c r="I9" s="165">
        <f>SUM(I10:I13)</f>
        <v>24648</v>
      </c>
      <c r="J9" s="165">
        <f>SUM(J10:J13)</f>
        <v>23158</v>
      </c>
    </row>
    <row r="10" spans="1:10" ht="12.75">
      <c r="A10" s="54" t="s">
        <v>34</v>
      </c>
      <c r="B10" s="74">
        <f>B17+B24</f>
        <v>358</v>
      </c>
      <c r="C10" s="74">
        <f aca="true" t="shared" si="1" ref="C10:H10">C17+C24</f>
        <v>377</v>
      </c>
      <c r="D10" s="74">
        <f t="shared" si="1"/>
        <v>402</v>
      </c>
      <c r="E10" s="74">
        <f t="shared" si="1"/>
        <v>690</v>
      </c>
      <c r="F10" s="74">
        <f t="shared" si="1"/>
        <v>422</v>
      </c>
      <c r="G10" s="74">
        <f t="shared" si="1"/>
        <v>589</v>
      </c>
      <c r="H10" s="74">
        <f t="shared" si="1"/>
        <v>680</v>
      </c>
      <c r="I10" s="74">
        <f aca="true" t="shared" si="2" ref="I10:J13">I17+I24</f>
        <v>687</v>
      </c>
      <c r="J10" s="74">
        <f t="shared" si="2"/>
        <v>503</v>
      </c>
    </row>
    <row r="11" spans="1:10" ht="12.75">
      <c r="A11" s="54" t="s">
        <v>218</v>
      </c>
      <c r="B11" s="74">
        <f aca="true" t="shared" si="3" ref="B11:H11">B18+B25</f>
        <v>598</v>
      </c>
      <c r="C11" s="74">
        <f t="shared" si="3"/>
        <v>589</v>
      </c>
      <c r="D11" s="74">
        <f t="shared" si="3"/>
        <v>802</v>
      </c>
      <c r="E11" s="74">
        <f t="shared" si="3"/>
        <v>795</v>
      </c>
      <c r="F11" s="74">
        <f t="shared" si="3"/>
        <v>833</v>
      </c>
      <c r="G11" s="74">
        <f t="shared" si="3"/>
        <v>859</v>
      </c>
      <c r="H11" s="74">
        <f t="shared" si="3"/>
        <v>848</v>
      </c>
      <c r="I11" s="74">
        <f t="shared" si="2"/>
        <v>983</v>
      </c>
      <c r="J11" s="74">
        <f t="shared" si="2"/>
        <v>1232</v>
      </c>
    </row>
    <row r="12" spans="1:10" ht="12.75">
      <c r="A12" s="54" t="s">
        <v>23</v>
      </c>
      <c r="B12" s="74">
        <f aca="true" t="shared" si="4" ref="B12:H12">B19+B26</f>
        <v>16283</v>
      </c>
      <c r="C12" s="74">
        <f t="shared" si="4"/>
        <v>20611</v>
      </c>
      <c r="D12" s="74">
        <f t="shared" si="4"/>
        <v>20213</v>
      </c>
      <c r="E12" s="74">
        <f t="shared" si="4"/>
        <v>19427</v>
      </c>
      <c r="F12" s="74">
        <f t="shared" si="4"/>
        <v>22073</v>
      </c>
      <c r="G12" s="74">
        <f t="shared" si="4"/>
        <v>20516</v>
      </c>
      <c r="H12" s="74">
        <f t="shared" si="4"/>
        <v>23280</v>
      </c>
      <c r="I12" s="74">
        <f t="shared" si="2"/>
        <v>21489</v>
      </c>
      <c r="J12" s="74">
        <f t="shared" si="2"/>
        <v>20486</v>
      </c>
    </row>
    <row r="13" spans="1:10" ht="14.25">
      <c r="A13" s="54" t="s">
        <v>386</v>
      </c>
      <c r="B13" s="74">
        <f aca="true" t="shared" si="5" ref="B13:H13">B20+B27</f>
        <v>2463</v>
      </c>
      <c r="C13" s="74">
        <f t="shared" si="5"/>
        <v>2204</v>
      </c>
      <c r="D13" s="74">
        <f t="shared" si="5"/>
        <v>1983</v>
      </c>
      <c r="E13" s="74">
        <f t="shared" si="5"/>
        <v>2088</v>
      </c>
      <c r="F13" s="74">
        <f t="shared" si="5"/>
        <v>1906</v>
      </c>
      <c r="G13" s="74">
        <f t="shared" si="5"/>
        <v>2220</v>
      </c>
      <c r="H13" s="74">
        <f t="shared" si="5"/>
        <v>2171</v>
      </c>
      <c r="I13" s="74">
        <f t="shared" si="2"/>
        <v>1489</v>
      </c>
      <c r="J13" s="74">
        <f t="shared" si="2"/>
        <v>937</v>
      </c>
    </row>
    <row r="14" spans="1:10" ht="12.75">
      <c r="A14" s="25"/>
      <c r="B14" s="74"/>
      <c r="C14" s="74"/>
      <c r="D14" s="74"/>
      <c r="E14" s="74"/>
      <c r="F14" s="74"/>
      <c r="G14" s="74"/>
      <c r="H14" s="15"/>
      <c r="I14" s="15"/>
      <c r="J14" s="15"/>
    </row>
    <row r="15" spans="1:10" ht="12.75">
      <c r="A15" s="50" t="s">
        <v>31</v>
      </c>
      <c r="H15" s="15"/>
      <c r="I15" s="15"/>
      <c r="J15" s="15"/>
    </row>
    <row r="16" spans="1:10" ht="12.75">
      <c r="A16" s="50" t="s">
        <v>27</v>
      </c>
      <c r="B16" s="165">
        <v>9874</v>
      </c>
      <c r="C16" s="165">
        <v>10420</v>
      </c>
      <c r="D16" s="165">
        <v>11899</v>
      </c>
      <c r="E16" s="165">
        <v>11592</v>
      </c>
      <c r="F16" s="165">
        <v>12219</v>
      </c>
      <c r="G16" s="165">
        <v>13706</v>
      </c>
      <c r="H16" s="165">
        <v>14346</v>
      </c>
      <c r="I16" s="165">
        <v>15829</v>
      </c>
      <c r="J16" s="165">
        <v>16567</v>
      </c>
    </row>
    <row r="17" spans="1:10" ht="12.75">
      <c r="A17" s="54" t="s">
        <v>34</v>
      </c>
      <c r="B17" s="74">
        <v>306</v>
      </c>
      <c r="C17" s="74">
        <v>312</v>
      </c>
      <c r="D17" s="74">
        <v>319</v>
      </c>
      <c r="E17" s="74">
        <v>423</v>
      </c>
      <c r="F17" s="74">
        <v>360</v>
      </c>
      <c r="G17" s="74">
        <v>456</v>
      </c>
      <c r="H17" s="15">
        <v>546</v>
      </c>
      <c r="I17" s="15">
        <v>640</v>
      </c>
      <c r="J17" s="15">
        <v>420</v>
      </c>
    </row>
    <row r="18" spans="1:10" ht="12.75">
      <c r="A18" s="54" t="s">
        <v>22</v>
      </c>
      <c r="B18" s="74">
        <v>527</v>
      </c>
      <c r="C18" s="74">
        <v>525</v>
      </c>
      <c r="D18" s="74">
        <v>725</v>
      </c>
      <c r="E18" s="74">
        <v>703</v>
      </c>
      <c r="F18" s="74">
        <v>685</v>
      </c>
      <c r="G18" s="74">
        <v>681</v>
      </c>
      <c r="H18" s="15">
        <v>675</v>
      </c>
      <c r="I18" s="15">
        <v>795</v>
      </c>
      <c r="J18" s="15">
        <v>1125</v>
      </c>
    </row>
    <row r="19" spans="1:10" ht="12.75">
      <c r="A19" s="54" t="s">
        <v>23</v>
      </c>
      <c r="B19" s="74">
        <v>7518</v>
      </c>
      <c r="C19" s="74">
        <v>8185</v>
      </c>
      <c r="D19" s="74">
        <v>9378</v>
      </c>
      <c r="E19" s="74">
        <v>8983</v>
      </c>
      <c r="F19" s="74">
        <v>9743</v>
      </c>
      <c r="G19" s="74">
        <v>11062</v>
      </c>
      <c r="H19" s="15">
        <v>11502</v>
      </c>
      <c r="I19" s="15">
        <v>13130</v>
      </c>
      <c r="J19" s="15">
        <v>14171</v>
      </c>
    </row>
    <row r="20" spans="1:10" ht="14.25">
      <c r="A20" s="54" t="s">
        <v>386</v>
      </c>
      <c r="B20" s="74">
        <v>1523</v>
      </c>
      <c r="C20" s="74">
        <v>1398</v>
      </c>
      <c r="D20" s="74">
        <v>1477</v>
      </c>
      <c r="E20" s="74">
        <v>1483</v>
      </c>
      <c r="F20" s="74">
        <v>1431</v>
      </c>
      <c r="G20" s="74">
        <v>1507</v>
      </c>
      <c r="H20" s="15">
        <v>1623</v>
      </c>
      <c r="I20" s="15">
        <v>1264</v>
      </c>
      <c r="J20" s="15">
        <v>851</v>
      </c>
    </row>
    <row r="21" spans="1:10" ht="12.75">
      <c r="A21" s="25"/>
      <c r="B21" s="74"/>
      <c r="C21" s="74"/>
      <c r="D21" s="74"/>
      <c r="E21" s="74"/>
      <c r="F21" s="74"/>
      <c r="G21" s="74"/>
      <c r="H21" s="15"/>
      <c r="I21" s="15"/>
      <c r="J21" s="15"/>
    </row>
    <row r="22" spans="1:10" ht="12.75">
      <c r="A22" s="50" t="s">
        <v>32</v>
      </c>
      <c r="B22" s="52"/>
      <c r="C22" s="52"/>
      <c r="D22" s="52"/>
      <c r="E22" s="52"/>
      <c r="F22" s="52"/>
      <c r="G22" s="52"/>
      <c r="H22" s="15"/>
      <c r="I22" s="15"/>
      <c r="J22" s="15"/>
    </row>
    <row r="23" spans="1:10" ht="12.75">
      <c r="A23" s="50" t="s">
        <v>27</v>
      </c>
      <c r="B23" s="156">
        <v>9828</v>
      </c>
      <c r="C23" s="156">
        <v>13361</v>
      </c>
      <c r="D23" s="156">
        <v>11501</v>
      </c>
      <c r="E23" s="156">
        <v>11408</v>
      </c>
      <c r="F23" s="156">
        <v>13015</v>
      </c>
      <c r="G23" s="156">
        <v>10478</v>
      </c>
      <c r="H23" s="156">
        <v>12633</v>
      </c>
      <c r="I23" s="156">
        <v>8819</v>
      </c>
      <c r="J23" s="156">
        <v>6591</v>
      </c>
    </row>
    <row r="24" spans="1:10" ht="12.75">
      <c r="A24" s="54" t="s">
        <v>34</v>
      </c>
      <c r="B24" s="74">
        <v>52</v>
      </c>
      <c r="C24" s="74">
        <v>65</v>
      </c>
      <c r="D24" s="74">
        <v>83</v>
      </c>
      <c r="E24" s="74">
        <v>267</v>
      </c>
      <c r="F24" s="74">
        <v>62</v>
      </c>
      <c r="G24" s="74">
        <v>133</v>
      </c>
      <c r="H24" s="15">
        <v>134</v>
      </c>
      <c r="I24" s="15">
        <v>47</v>
      </c>
      <c r="J24" s="15">
        <v>83</v>
      </c>
    </row>
    <row r="25" spans="1:10" ht="12.75">
      <c r="A25" s="54" t="s">
        <v>22</v>
      </c>
      <c r="B25" s="74">
        <v>71</v>
      </c>
      <c r="C25" s="74">
        <v>64</v>
      </c>
      <c r="D25" s="74">
        <v>77</v>
      </c>
      <c r="E25" s="74">
        <v>92</v>
      </c>
      <c r="F25" s="74">
        <v>148</v>
      </c>
      <c r="G25" s="74">
        <v>178</v>
      </c>
      <c r="H25" s="15">
        <v>173</v>
      </c>
      <c r="I25" s="15">
        <v>188</v>
      </c>
      <c r="J25" s="15">
        <v>107</v>
      </c>
    </row>
    <row r="26" spans="1:10" ht="12.75">
      <c r="A26" s="54" t="s">
        <v>23</v>
      </c>
      <c r="B26" s="74">
        <v>8765</v>
      </c>
      <c r="C26" s="74">
        <v>12426</v>
      </c>
      <c r="D26" s="74">
        <v>10835</v>
      </c>
      <c r="E26" s="74">
        <v>10444</v>
      </c>
      <c r="F26" s="74">
        <v>12330</v>
      </c>
      <c r="G26" s="74">
        <v>9454</v>
      </c>
      <c r="H26" s="15">
        <v>11778</v>
      </c>
      <c r="I26" s="15">
        <v>8359</v>
      </c>
      <c r="J26" s="15">
        <v>6315</v>
      </c>
    </row>
    <row r="27" spans="1:10" ht="14.25">
      <c r="A27" s="54" t="s">
        <v>386</v>
      </c>
      <c r="B27" s="74">
        <v>940</v>
      </c>
      <c r="C27" s="74">
        <v>806</v>
      </c>
      <c r="D27" s="74">
        <v>506</v>
      </c>
      <c r="E27" s="74">
        <v>605</v>
      </c>
      <c r="F27" s="74">
        <v>475</v>
      </c>
      <c r="G27" s="74">
        <v>713</v>
      </c>
      <c r="H27" s="15">
        <v>548</v>
      </c>
      <c r="I27" s="15">
        <v>225</v>
      </c>
      <c r="J27" s="15">
        <v>86</v>
      </c>
    </row>
    <row r="28" spans="1:10" ht="13.5" thickBot="1">
      <c r="A28" s="32"/>
      <c r="B28" s="75"/>
      <c r="C28" s="75"/>
      <c r="D28" s="75"/>
      <c r="E28" s="75"/>
      <c r="F28" s="75"/>
      <c r="G28" s="75"/>
      <c r="H28" s="13"/>
      <c r="I28" s="13"/>
      <c r="J28" s="13"/>
    </row>
    <row r="29" spans="1:10" ht="12.75">
      <c r="A29" s="295"/>
      <c r="B29" s="296"/>
      <c r="C29" s="296"/>
      <c r="D29" s="296"/>
      <c r="E29" s="296"/>
      <c r="F29" s="296"/>
      <c r="G29" s="296"/>
      <c r="H29" s="296"/>
      <c r="I29" s="296"/>
      <c r="J29" s="261"/>
    </row>
    <row r="30" spans="1:10" ht="12.75">
      <c r="A30" s="285" t="s">
        <v>221</v>
      </c>
      <c r="B30" s="290"/>
      <c r="C30" s="290"/>
      <c r="D30" s="290"/>
      <c r="E30" s="290"/>
      <c r="F30" s="290"/>
      <c r="G30" s="290"/>
      <c r="H30" s="270"/>
      <c r="I30" s="270"/>
      <c r="J30" s="255"/>
    </row>
    <row r="31" spans="1:10" ht="38.25" customHeight="1">
      <c r="A31" s="285" t="s">
        <v>294</v>
      </c>
      <c r="B31" s="290"/>
      <c r="C31" s="290"/>
      <c r="D31" s="290"/>
      <c r="E31" s="290"/>
      <c r="F31" s="290"/>
      <c r="G31" s="290"/>
      <c r="H31" s="270"/>
      <c r="I31" s="270"/>
      <c r="J31" s="255"/>
    </row>
    <row r="32" spans="1:10" ht="54.75" customHeight="1">
      <c r="A32" s="285" t="s">
        <v>0</v>
      </c>
      <c r="B32" s="290"/>
      <c r="C32" s="290"/>
      <c r="D32" s="290"/>
      <c r="E32" s="290"/>
      <c r="F32" s="290"/>
      <c r="G32" s="290"/>
      <c r="H32" s="270"/>
      <c r="I32" s="270"/>
      <c r="J32" s="255"/>
    </row>
    <row r="33" spans="1:10" ht="42.75" customHeight="1">
      <c r="A33" s="285" t="s">
        <v>1</v>
      </c>
      <c r="B33" s="255"/>
      <c r="C33" s="255"/>
      <c r="D33" s="255"/>
      <c r="E33" s="255"/>
      <c r="F33" s="255"/>
      <c r="G33" s="255"/>
      <c r="H33" s="255"/>
      <c r="I33" s="255"/>
      <c r="J33" s="255"/>
    </row>
    <row r="34" spans="1:10" s="12" customFormat="1" ht="48.75" customHeight="1">
      <c r="A34" s="292" t="s">
        <v>309</v>
      </c>
      <c r="B34" s="293"/>
      <c r="C34" s="293"/>
      <c r="D34" s="293"/>
      <c r="E34" s="293"/>
      <c r="F34" s="293"/>
      <c r="G34" s="293"/>
      <c r="H34" s="294"/>
      <c r="I34" s="294"/>
      <c r="J34" s="250"/>
    </row>
    <row r="47" spans="2:7" ht="12.75">
      <c r="B47" s="9"/>
      <c r="C47" s="9"/>
      <c r="D47" s="9"/>
      <c r="E47" s="9"/>
      <c r="F47" s="9"/>
      <c r="G47" s="9"/>
    </row>
    <row r="48" spans="1:9" ht="12.75">
      <c r="A48" s="163"/>
      <c r="B48" s="164"/>
      <c r="C48" s="164"/>
      <c r="D48" s="164"/>
      <c r="E48" s="164"/>
      <c r="F48" s="164"/>
      <c r="G48" s="164"/>
      <c r="H48" s="164"/>
      <c r="I48" s="164"/>
    </row>
    <row r="49" spans="1:9" ht="12.75">
      <c r="A49" s="163"/>
      <c r="B49" s="164"/>
      <c r="C49" s="164"/>
      <c r="D49" s="164"/>
      <c r="E49" s="164"/>
      <c r="F49" s="164"/>
      <c r="G49" s="164"/>
      <c r="H49" s="164"/>
      <c r="I49" s="164"/>
    </row>
    <row r="50" spans="1:9" ht="12.75">
      <c r="A50" s="163"/>
      <c r="B50" s="164"/>
      <c r="C50" s="164"/>
      <c r="D50" s="164"/>
      <c r="E50" s="164"/>
      <c r="F50" s="164"/>
      <c r="G50" s="164"/>
      <c r="H50" s="164"/>
      <c r="I50" s="164"/>
    </row>
    <row r="51" spans="1:7" ht="12.75">
      <c r="A51" s="163" t="s">
        <v>7</v>
      </c>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1:7" ht="12.75">
      <c r="A58" s="15"/>
      <c r="G58" s="9"/>
    </row>
  </sheetData>
  <sheetProtection/>
  <mergeCells count="6">
    <mergeCell ref="A34:J34"/>
    <mergeCell ref="A29:J29"/>
    <mergeCell ref="A30:J30"/>
    <mergeCell ref="A31:J31"/>
    <mergeCell ref="A32:J32"/>
    <mergeCell ref="A33:J3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Stephen Slater</cp:lastModifiedBy>
  <cp:lastPrinted>2013-04-19T13:18:44Z</cp:lastPrinted>
  <dcterms:created xsi:type="dcterms:W3CDTF">2009-04-23T14:14:05Z</dcterms:created>
  <dcterms:modified xsi:type="dcterms:W3CDTF">2013-10-29T17:05:18Z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