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5.xml" ContentType="application/vnd.openxmlformats-officedocument.drawing+xml"/>
  <Override PartName="/xl/charts/chart17.xml" ContentType="application/vnd.openxmlformats-officedocument.drawingml.chart+xml"/>
  <Override PartName="/xl/drawings/drawing16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05" yWindow="-60" windowWidth="14880" windowHeight="11880" tabRatio="690"/>
  </bookViews>
  <sheets>
    <sheet name="contents" sheetId="41" r:id="rId1"/>
    <sheet name="Fig 1.1" sheetId="86" r:id="rId2"/>
    <sheet name="Fig 1.2" sheetId="87" r:id="rId3"/>
    <sheet name="Fig 1.3" sheetId="53" r:id="rId4"/>
    <sheet name="Fig 1.4" sheetId="83" r:id="rId5"/>
    <sheet name="Fig 1.5" sheetId="84" r:id="rId6"/>
    <sheet name="Fig 1.6" sheetId="12" r:id="rId7"/>
    <sheet name="Fig 1.7" sheetId="81" r:id="rId8"/>
    <sheet name="Fig 1.8" sheetId="89" r:id="rId9"/>
    <sheet name="Fig 1.9" sheetId="85" r:id="rId10"/>
    <sheet name="Fig 1.10" sheetId="109" r:id="rId11"/>
    <sheet name="Fig 1.11 " sheetId="5" r:id="rId12"/>
    <sheet name="Fig 1.12" sheetId="107" r:id="rId13"/>
    <sheet name="Fig 1.13" sheetId="95" r:id="rId14"/>
    <sheet name="Fig 1.14" sheetId="110" r:id="rId15"/>
    <sheet name="AT1.1" sheetId="92" r:id="rId16"/>
    <sheet name="AT1.2" sheetId="93" r:id="rId17"/>
    <sheet name="AT1.3" sheetId="54" r:id="rId18"/>
    <sheet name="AT1.4" sheetId="96" r:id="rId19"/>
    <sheet name="AT1.5" sheetId="97" r:id="rId20"/>
    <sheet name="AT1.6" sheetId="48" r:id="rId21"/>
    <sheet name="AT1.7" sheetId="98" r:id="rId22"/>
    <sheet name="AT1.8" sheetId="99" r:id="rId23"/>
    <sheet name="AT1.9" sheetId="108" r:id="rId24"/>
    <sheet name="AT1.10" sheetId="100" r:id="rId25"/>
    <sheet name="AT 1.11" sheetId="101" r:id="rId26"/>
    <sheet name="AT1.12" sheetId="7" r:id="rId27"/>
    <sheet name="AT1.13" sheetId="102" r:id="rId28"/>
    <sheet name="AT1.14" sheetId="103" r:id="rId29"/>
    <sheet name="AT1.15" sheetId="105" r:id="rId30"/>
    <sheet name="AT1.16" sheetId="104" r:id="rId31"/>
    <sheet name="AT1.17" sheetId="9" r:id="rId32"/>
    <sheet name="AT1.18" sheetId="106" r:id="rId33"/>
    <sheet name="AT1.19" sheetId="10" r:id="rId34"/>
    <sheet name="AT1.20" sheetId="80" r:id="rId35"/>
  </sheets>
  <definedNames>
    <definedName name="LABELS" localSheetId="14">#REF!</definedName>
    <definedName name="LABELS">#REF!</definedName>
    <definedName name="_xlnm.Print_Area" localSheetId="25">'AT 1.11'!$B$2:$G$22</definedName>
    <definedName name="_xlnm.Print_Area" localSheetId="15">AT1.1!$A$1:$G$17</definedName>
    <definedName name="_xlnm.Print_Area" localSheetId="24">AT1.10!$B$2:$G$50</definedName>
    <definedName name="_xlnm.Print_Area" localSheetId="26">AT1.12!$B$2:$F$30</definedName>
    <definedName name="_xlnm.Print_Area" localSheetId="27">AT1.13!$B$2:$K$51</definedName>
    <definedName name="_xlnm.Print_Area" localSheetId="28">AT1.14!$B$2:$I$21</definedName>
    <definedName name="_xlnm.Print_Area" localSheetId="29">AT1.15!$B$2:$H$51</definedName>
    <definedName name="_xlnm.Print_Area" localSheetId="30">AT1.16!$A$1:$E$26</definedName>
    <definedName name="_xlnm.Print_Area" localSheetId="31">AT1.17!$B$2:$G$24</definedName>
    <definedName name="_xlnm.Print_Area" localSheetId="32">AT1.18!$B$2:$I$50</definedName>
    <definedName name="_xlnm.Print_Area" localSheetId="33">AT1.19!$B$2:$M$24</definedName>
    <definedName name="_xlnm.Print_Area" localSheetId="16">AT1.2!$A$1:$G$29</definedName>
    <definedName name="_xlnm.Print_Area" localSheetId="34">AT1.20!$B$2:$I$22</definedName>
    <definedName name="_xlnm.Print_Area" localSheetId="17">AT1.3!$B$2:$N$15</definedName>
    <definedName name="_xlnm.Print_Area" localSheetId="18">AT1.4!$A$1:$J$19</definedName>
    <definedName name="_xlnm.Print_Area" localSheetId="19">AT1.5!$B$2:$I$30</definedName>
    <definedName name="_xlnm.Print_Area" localSheetId="20">AT1.6!$A$1:$G$26</definedName>
    <definedName name="_xlnm.Print_Area" localSheetId="21">AT1.7!$B$2:$I$50</definedName>
    <definedName name="_xlnm.Print_Area" localSheetId="22">AT1.8!$B$2:$N$26</definedName>
    <definedName name="_xlnm.Print_Area" localSheetId="23">AT1.9!$B$2:$G$56</definedName>
    <definedName name="_xlnm.Print_Area" localSheetId="1">'Fig 1.1'!$A$1:$G$25</definedName>
    <definedName name="_xlnm.Print_Area" localSheetId="10">'Fig 1.10'!$B$1:$K$23</definedName>
    <definedName name="_xlnm.Print_Area" localSheetId="11">'Fig 1.11 '!$A$1:$J$33</definedName>
    <definedName name="_xlnm.Print_Area" localSheetId="12">'Fig 1.12'!$B$2:$M$35</definedName>
    <definedName name="_xlnm.Print_Area" localSheetId="13">'Fig 1.13'!$A$1:$L$28</definedName>
    <definedName name="_xlnm.Print_Area" localSheetId="14">'Fig 1.14'!$A$1:$L$29</definedName>
    <definedName name="_xlnm.Print_Area" localSheetId="2">'Fig 1.2'!$A$1:$H$25</definedName>
    <definedName name="_xlnm.Print_Area" localSheetId="3">'Fig 1.3'!$A$1:$J$31</definedName>
    <definedName name="_xlnm.Print_Area" localSheetId="4">'Fig 1.4'!$A$1:$J$34</definedName>
    <definedName name="_xlnm.Print_Area" localSheetId="5">'Fig 1.5'!$A$1:$J$32</definedName>
    <definedName name="_xlnm.Print_Area" localSheetId="6">'Fig 1.6'!$A$1:$I$33</definedName>
    <definedName name="_xlnm.Print_Area" localSheetId="7">'Fig 1.7'!$A$1:$I$32</definedName>
    <definedName name="_xlnm.Print_Area" localSheetId="8">'Fig 1.8'!$A$1:$J$30</definedName>
    <definedName name="_xlnm.Print_Area" localSheetId="9">'Fig 1.9'!$A$1:$J$26</definedName>
  </definedNames>
  <calcPr calcId="145621"/>
</workbook>
</file>

<file path=xl/calcChain.xml><?xml version="1.0" encoding="utf-8"?>
<calcChain xmlns="http://schemas.openxmlformats.org/spreadsheetml/2006/main">
  <c r="N54" i="98" l="1"/>
  <c r="Q12" i="95"/>
  <c r="O54" i="98"/>
  <c r="R54" i="98"/>
  <c r="Q54" i="98"/>
  <c r="P54" i="98"/>
  <c r="N55" i="98"/>
  <c r="P55" i="98"/>
  <c r="O55" i="98"/>
  <c r="Q55" i="98"/>
  <c r="R55" i="98"/>
</calcChain>
</file>

<file path=xl/sharedStrings.xml><?xml version="1.0" encoding="utf-8"?>
<sst xmlns="http://schemas.openxmlformats.org/spreadsheetml/2006/main" count="1186" uniqueCount="320">
  <si>
    <t>all dwellings</t>
  </si>
  <si>
    <t>owner occupied</t>
  </si>
  <si>
    <t>private rented</t>
  </si>
  <si>
    <t>private sector</t>
  </si>
  <si>
    <t>local authority</t>
  </si>
  <si>
    <t>housing association</t>
  </si>
  <si>
    <t>social sector</t>
  </si>
  <si>
    <t xml:space="preserve">Sources: </t>
  </si>
  <si>
    <t>2008 onwards: English Housing Survey, dwelling sample</t>
  </si>
  <si>
    <t>Base: all dwellings</t>
  </si>
  <si>
    <t>Total</t>
  </si>
  <si>
    <t>Tenure</t>
  </si>
  <si>
    <t>Source: English Housing Survey, dwelling sample</t>
  </si>
  <si>
    <t>private</t>
  </si>
  <si>
    <t>social</t>
  </si>
  <si>
    <t>RSL</t>
  </si>
  <si>
    <t>sample size</t>
  </si>
  <si>
    <t>bungalow</t>
  </si>
  <si>
    <t>converted flat</t>
  </si>
  <si>
    <t>pre 1919</t>
  </si>
  <si>
    <t>1919-44</t>
  </si>
  <si>
    <t>1945-64</t>
  </si>
  <si>
    <t>1965-80</t>
  </si>
  <si>
    <t>1981-90</t>
  </si>
  <si>
    <t>post 1990</t>
  </si>
  <si>
    <t>standard boiler (floor or wall)</t>
  </si>
  <si>
    <t>back boiler (to fire or stove)</t>
  </si>
  <si>
    <t>combination boiler</t>
  </si>
  <si>
    <t>condensing boiler</t>
  </si>
  <si>
    <t>condensing-combination boiler</t>
  </si>
  <si>
    <t>none</t>
  </si>
  <si>
    <t>less than 100mm</t>
  </si>
  <si>
    <t>100 up to 150mm</t>
  </si>
  <si>
    <t>150mm or more</t>
  </si>
  <si>
    <t>cavity insulated</t>
  </si>
  <si>
    <t>cavity uninsulated</t>
  </si>
  <si>
    <t>detached</t>
  </si>
  <si>
    <t/>
  </si>
  <si>
    <t>Frequency</t>
  </si>
  <si>
    <t>Percent</t>
  </si>
  <si>
    <t>Valid Percent</t>
  </si>
  <si>
    <t>Cumulative Percent</t>
  </si>
  <si>
    <t>Valid</t>
  </si>
  <si>
    <t>Type of boiler</t>
  </si>
  <si>
    <t>Missing</t>
  </si>
  <si>
    <t>no boiler</t>
  </si>
  <si>
    <t>flat roof or unknown</t>
  </si>
  <si>
    <t>local 
authority</t>
  </si>
  <si>
    <t>private 
rented</t>
  </si>
  <si>
    <t>owner 
occupied</t>
  </si>
  <si>
    <t>housing 
association</t>
  </si>
  <si>
    <t>Base: all houses and top floor flats</t>
  </si>
  <si>
    <t>all 
dwellings</t>
  </si>
  <si>
    <t>sample 
size</t>
  </si>
  <si>
    <t>thousands of dwellings</t>
  </si>
  <si>
    <t>Base: dwellings with a renewable energy measure</t>
  </si>
  <si>
    <t>no</t>
  </si>
  <si>
    <t>yes</t>
  </si>
  <si>
    <t>percentages</t>
  </si>
  <si>
    <t>total</t>
  </si>
  <si>
    <t>all houses and top floor flats</t>
  </si>
  <si>
    <t>AT1.1</t>
  </si>
  <si>
    <t>AT1.2</t>
  </si>
  <si>
    <t>AT1.3</t>
  </si>
  <si>
    <t>AT1.4</t>
  </si>
  <si>
    <t>AT1.5</t>
  </si>
  <si>
    <t>AT1.6</t>
  </si>
  <si>
    <t>AT1.7</t>
  </si>
  <si>
    <t>AT1.8</t>
  </si>
  <si>
    <t>AT1.9</t>
  </si>
  <si>
    <t>AT1.10</t>
  </si>
  <si>
    <t>AT1.11</t>
  </si>
  <si>
    <t>AT1.12</t>
  </si>
  <si>
    <t>AT1.13</t>
  </si>
  <si>
    <t>AT1.14</t>
  </si>
  <si>
    <t>AT1.15</t>
  </si>
  <si>
    <t>AT1.16</t>
  </si>
  <si>
    <t>Fig 1.1</t>
  </si>
  <si>
    <t>Fig 1.2</t>
  </si>
  <si>
    <t>Fig 1.3</t>
  </si>
  <si>
    <t>Fig 1.4</t>
  </si>
  <si>
    <t>Fig 1.5</t>
  </si>
  <si>
    <t>Fig 1.6</t>
  </si>
  <si>
    <t>Fig 1.7</t>
  </si>
  <si>
    <t>Fig 1.8</t>
  </si>
  <si>
    <t>long term illness or disability</t>
  </si>
  <si>
    <t>in poverty</t>
  </si>
  <si>
    <t>all households</t>
  </si>
  <si>
    <t xml:space="preserve">owner occupied
</t>
  </si>
  <si>
    <t xml:space="preserve">private rented
</t>
  </si>
  <si>
    <t xml:space="preserve">local authority
</t>
  </si>
  <si>
    <t xml:space="preserve">housing association 
</t>
  </si>
  <si>
    <t>all dwellings with cavity walls</t>
  </si>
  <si>
    <t xml:space="preserve">      evidence of CWI</t>
  </si>
  <si>
    <t xml:space="preserve">      post-1990 - no CWI evidence</t>
  </si>
  <si>
    <t>all 
households</t>
  </si>
  <si>
    <t>tenure</t>
  </si>
  <si>
    <t>thousands of households</t>
  </si>
  <si>
    <t>Base: all households</t>
  </si>
  <si>
    <t>2001-2007: English House Condition Survey, dwelling sample</t>
  </si>
  <si>
    <t>sample sizes</t>
  </si>
  <si>
    <t xml:space="preserve">all private </t>
  </si>
  <si>
    <t xml:space="preserve">all social </t>
  </si>
  <si>
    <t>Figures</t>
  </si>
  <si>
    <t>Annex Tables</t>
  </si>
  <si>
    <t>Note: some dwellings included both measures</t>
  </si>
  <si>
    <t>standard boiler</t>
  </si>
  <si>
    <t>back boiler</t>
  </si>
  <si>
    <t>Standard boiler (floor or wall)</t>
  </si>
  <si>
    <t>Back boiler (to fire or stove)</t>
  </si>
  <si>
    <t>Combination boiler</t>
  </si>
  <si>
    <t>Condensing boiler</t>
  </si>
  <si>
    <t>Condensing-combination  boiler</t>
  </si>
  <si>
    <t>No boiler</t>
  </si>
  <si>
    <t>Extent of double glazing</t>
  </si>
  <si>
    <t>no double glazing</t>
  </si>
  <si>
    <t>less than half</t>
  </si>
  <si>
    <t>more than half</t>
  </si>
  <si>
    <t>entire house</t>
  </si>
  <si>
    <t>2001: English House Condition Survey, dwelling sample</t>
  </si>
  <si>
    <t>2013: English Housing Survey, dwelling sample</t>
  </si>
  <si>
    <t xml:space="preserve">Base: all houses and top floor flats </t>
  </si>
  <si>
    <t>under 5 years</t>
  </si>
  <si>
    <t>under 60 years</t>
  </si>
  <si>
    <t>not in poverty</t>
  </si>
  <si>
    <t>Source: English Housing Survey, household sub-sample</t>
  </si>
  <si>
    <t>mean sap</t>
  </si>
  <si>
    <t>detached house</t>
  </si>
  <si>
    <t>rural areas</t>
  </si>
  <si>
    <t>ethnic minority</t>
  </si>
  <si>
    <t>revised CWI categorisation</t>
  </si>
  <si>
    <t>type of wall - post 1990 assumption</t>
  </si>
  <si>
    <t>post-1990 - no CWI evidence</t>
  </si>
  <si>
    <t>insulated cavity (inc post 1990 group)</t>
  </si>
  <si>
    <t xml:space="preserve">   2001: English House Condition Survey, dwelling sample</t>
  </si>
  <si>
    <t xml:space="preserve">   2013: English Housing Survey, dwellingsample</t>
  </si>
  <si>
    <t>Loft insulation thickness with unknowns</t>
  </si>
  <si>
    <t>no long term illness or disability</t>
  </si>
  <si>
    <t>private sector only</t>
  </si>
  <si>
    <t>Figure 1.1: Mean SAP by household characteristics (all tenures), 2013</t>
  </si>
  <si>
    <t>Figure 1.2: Mean SAP by household characteristics (private sector homes), 2013</t>
  </si>
  <si>
    <t>Note: underlying data are presented in Annex Table 1.2</t>
  </si>
  <si>
    <t>Base: all private sector households</t>
  </si>
  <si>
    <t>Note: underlying data are presented in Annex Table 1.3</t>
  </si>
  <si>
    <t>mean SAP rating</t>
  </si>
  <si>
    <t>Figure 1.4: Energy efficiency, average SAP rating by problematic dwelling types, 2001-2013</t>
  </si>
  <si>
    <t>Note: underlying data are presented in Annex Table 1.4</t>
  </si>
  <si>
    <t>Note: underlying data are presented in Annex Table 1.5</t>
  </si>
  <si>
    <t>Age of household reference person - 2 band</t>
  </si>
  <si>
    <t xml:space="preserve"> under 60 years</t>
  </si>
  <si>
    <t xml:space="preserve"> 60 or over</t>
  </si>
  <si>
    <t>Ethnic origin of HRP - 2 categories</t>
  </si>
  <si>
    <t>white</t>
  </si>
  <si>
    <t>Figure 1.8: Percentages of insulated cavity walls by household type, 2013</t>
  </si>
  <si>
    <t>Base: all occupied homes with cavity walls</t>
  </si>
  <si>
    <t>Note: underlying data are presented in Annex Table 1.8</t>
  </si>
  <si>
    <t>Anyone in hhold have long term illness or disability?</t>
  </si>
  <si>
    <t>Figure 1.9: Percentage of insulated cavity walls by tenure, 2001 and 2013</t>
  </si>
  <si>
    <t>Base: all dwellings with cavity walls</t>
  </si>
  <si>
    <t>Note: underlying data are presented in Annex Table 1.14</t>
  </si>
  <si>
    <t xml:space="preserve">up to half </t>
  </si>
  <si>
    <t xml:space="preserve">more than half </t>
  </si>
  <si>
    <t>all</t>
  </si>
  <si>
    <t>Note: underlying data are presented in Annex Table 1.17</t>
  </si>
  <si>
    <t xml:space="preserve">     2003- 2007: English House Condition Survey, dwelling sample</t>
  </si>
  <si>
    <t xml:space="preserve">     2008 onwards: English Housing Survey, dwelling sample</t>
  </si>
  <si>
    <t>photovoltaic</t>
  </si>
  <si>
    <t>Energy efficiency (SAP12) rating</t>
  </si>
  <si>
    <t>Mean</t>
  </si>
  <si>
    <t>N</t>
  </si>
  <si>
    <t xml:space="preserve">all dwellings </t>
  </si>
  <si>
    <t>energy efficiency (SAP12) 
rating (mean)</t>
  </si>
  <si>
    <t>notional total CO2 current emissions 
(tonnes/yr) (EHS SAP 2012) (mean)</t>
  </si>
  <si>
    <t>private 
sector</t>
  </si>
  <si>
    <t>social 
sector</t>
  </si>
  <si>
    <t>age of youngest person</t>
  </si>
  <si>
    <t>living in poverty</t>
  </si>
  <si>
    <t xml:space="preserve">long term illness or disability </t>
  </si>
  <si>
    <t>ethnicity of HRP</t>
  </si>
  <si>
    <t>all minority</t>
  </si>
  <si>
    <t>Energy efficiency (SAP12) rating  * Tenure * Age of household reference person - 2 band</t>
  </si>
  <si>
    <t>5 years and over</t>
  </si>
  <si>
    <t>Energy efficiency (SAP12) rating  * Tenure * Ethnic origin of HRP - 2 categories</t>
  </si>
  <si>
    <t>Energy efficiency (SAP12) rating  * Tenure * Anyone in hhold have long term illness or disability?</t>
  </si>
  <si>
    <t>no answer</t>
  </si>
  <si>
    <t>Energy efficiency (SAP12) rating  * Tenure * BHC: below 60% of median income (weighted by peoplegross)</t>
  </si>
  <si>
    <t>not below threshold</t>
  </si>
  <si>
    <t>below threshold</t>
  </si>
  <si>
    <t>Annex Table 1.4: Mean SAP rating by dwellings with poorer energy effciency, 2001-2013</t>
  </si>
  <si>
    <t>pre 1919 built homes</t>
  </si>
  <si>
    <t>semi-detached houses</t>
  </si>
  <si>
    <t>bungalows</t>
  </si>
  <si>
    <t>converted flats</t>
  </si>
  <si>
    <t>Type of area</t>
  </si>
  <si>
    <t>city and other urban centres</t>
  </si>
  <si>
    <t>suburban residential areas</t>
  </si>
  <si>
    <t>Energy efficiency (SAP12) rating Notional total CO2 current emissions (tonnes/yr) (EHS SAP 2012)  * Type of area</t>
  </si>
  <si>
    <t>Annex Table 1.5: Mean SAP rating by key household types, 2001-2013</t>
  </si>
  <si>
    <t xml:space="preserve">Figure 1.5: Energy efficiency, average SAP rating by key household groups, 2001-2013 </t>
  </si>
  <si>
    <t>Note: underlying data are presented in Annex Table 1.6</t>
  </si>
  <si>
    <t>standard boiler 
(floor or wall)</t>
  </si>
  <si>
    <t>back boiler
(to fire or stove)</t>
  </si>
  <si>
    <t>combination 
boiler</t>
  </si>
  <si>
    <t>condensing
 boiler</t>
  </si>
  <si>
    <t>condensing-combination
 boiler</t>
  </si>
  <si>
    <t>all households with a boiler</t>
  </si>
  <si>
    <t xml:space="preserve">all 
households </t>
  </si>
  <si>
    <t>Sources:</t>
  </si>
  <si>
    <t>1996 to 2007: English House Condition Survey, dwelling sample;</t>
  </si>
  <si>
    <t>Annex Table 1.9: Dwellings with cavity wall insulation by tenure, 2013</t>
  </si>
  <si>
    <t>Annex Table 1.10: Key households living in homes with cavity walls, 2013</t>
  </si>
  <si>
    <t xml:space="preserve">      evidence of 
CWI</t>
  </si>
  <si>
    <t xml:space="preserve">      post-1990 - 
no CWI evidence</t>
  </si>
  <si>
    <t>cavity 
uninsulated</t>
  </si>
  <si>
    <t>all households in homes with cavity walls</t>
  </si>
  <si>
    <t>Note: underlying data are presented in Annex Table 1.9 and 1.11</t>
  </si>
  <si>
    <t>Annex Table 1.11: Dwellings with cavity wall insulation by tenure, 2001</t>
  </si>
  <si>
    <t>Type of wall and insulation</t>
  </si>
  <si>
    <t>solid with insulation</t>
  </si>
  <si>
    <t>solid uninsulated</t>
  </si>
  <si>
    <t>Annex Table 1.12: Dwellings by type of wall and insulation, 2013</t>
  </si>
  <si>
    <t>London</t>
  </si>
  <si>
    <t>rest of England</t>
  </si>
  <si>
    <t>solid with 
insulation</t>
  </si>
  <si>
    <t>solid 
uninsulated</t>
  </si>
  <si>
    <t>Annex Table 1.13: Occupied homes by type of wall and insulation (key household groups), 2013</t>
  </si>
  <si>
    <t>Annex Table 1.14: Double glazing by tenure, 2013</t>
  </si>
  <si>
    <t>Annex Table 1.15: Double glazing by key household groups, 2013</t>
  </si>
  <si>
    <t>Annex Table 1.17: Thickness of loft insulation by tenure, 2013</t>
  </si>
  <si>
    <t>Annex Table 1.18: Thickness of loft insulation in occupied homes with loft space  by key household groups, 2013</t>
  </si>
  <si>
    <t>flat roof or 
unknown</t>
  </si>
  <si>
    <t>less than 
100mm</t>
  </si>
  <si>
    <t>Annex Table 1.19: Dwellings with different amounts of loft insulation, 2003-2013</t>
  </si>
  <si>
    <t>less 
than half</t>
  </si>
  <si>
    <t>entire
 house</t>
  </si>
  <si>
    <t>all
dwellings</t>
  </si>
  <si>
    <t>more 
than half</t>
  </si>
  <si>
    <t>extent of double glazing</t>
  </si>
  <si>
    <t>sample
size</t>
  </si>
  <si>
    <t>all
households</t>
  </si>
  <si>
    <t>dwelling type</t>
  </si>
  <si>
    <t>house or bungalow</t>
  </si>
  <si>
    <t>flats</t>
  </si>
  <si>
    <t>region</t>
  </si>
  <si>
    <t>all dwellings with solid walls</t>
  </si>
  <si>
    <t>all households with solid walled homes</t>
  </si>
  <si>
    <t>Figure 1.12: Percentage of dwellings with different amounts of loft insulation by tenure , 2013</t>
  </si>
  <si>
    <t>Figure 1.13: Percentage of dwellings with different amounts of loft insulation, 2003-2013</t>
  </si>
  <si>
    <t>Figure 1.10: Percentages of dwellings with solid walls that had insulation by tenure, 2013</t>
  </si>
  <si>
    <t>Base: all dwellings with solid walls</t>
  </si>
  <si>
    <t>Note: underlying data are presented in Annex Tables 1.12</t>
  </si>
  <si>
    <t>Annex Table 1.2: Energy efficiency (SAP) ratings by types of household, 2013</t>
  </si>
  <si>
    <t>Figure 1.3: Energy efficiency, average SAP rating by tenure, 2001-2012</t>
  </si>
  <si>
    <t>Annex Table 1.8: Boiler types, 2001 to 2013</t>
  </si>
  <si>
    <t>dwelling age</t>
  </si>
  <si>
    <t>Note: underlying data are presented in Annex Table 1.10</t>
  </si>
  <si>
    <t>Source: English Housing Survey, household sub sample</t>
  </si>
  <si>
    <t>2003-2007: English House Condition Survey, dwelling sample</t>
  </si>
  <si>
    <t>2008 onwards: English Housing Survey, household sub-sample</t>
  </si>
  <si>
    <t>Annex Table 1.20: Renewable energy measures by tenure, 2011 and  2013</t>
  </si>
  <si>
    <t>Sources: 2011 and 2013 English Housing Survey, dwelling sample</t>
  </si>
  <si>
    <t>rural</t>
  </si>
  <si>
    <t>Sample size</t>
  </si>
  <si>
    <t>solar hot water panel</t>
  </si>
  <si>
    <t>photovoltaic panel</t>
  </si>
  <si>
    <t>1) some dwellings had both types of measure</t>
  </si>
  <si>
    <t>2) underlying data are presented in Annex Table 1.20</t>
  </si>
  <si>
    <t>Notes:</t>
  </si>
  <si>
    <t>EHS 2013 Energy Performance Report Chapter 1: figures and annex tables.</t>
  </si>
  <si>
    <t>Figure 1.14: Number of renewable energy measures by type and tenure, 2011 and 2013</t>
  </si>
  <si>
    <t>Fig 1.9</t>
  </si>
  <si>
    <t>Fig 1.10</t>
  </si>
  <si>
    <t>Fig 1.11</t>
  </si>
  <si>
    <t>Fig 1.12</t>
  </si>
  <si>
    <t>Fig 1.13</t>
  </si>
  <si>
    <t>Fig 1.14</t>
  </si>
  <si>
    <t>Annex Table 1.7: Distribution of boiler types by type of household, 2013</t>
  </si>
  <si>
    <t>Annex Table 1.6: Distribution of boiler types within tenure, 2013</t>
  </si>
  <si>
    <t>AT1.17</t>
  </si>
  <si>
    <t>AT1.18</t>
  </si>
  <si>
    <t>AT1.19</t>
  </si>
  <si>
    <t>AT1.20</t>
  </si>
  <si>
    <t>Figure 1.11: Degree of double glazing, 2001 and 2013</t>
  </si>
  <si>
    <t>Annex Table 1.16: Double glazing by tenure, 2013</t>
  </si>
  <si>
    <t>long term illness 
or disability</t>
  </si>
  <si>
    <t>SAMPLE SIZES</t>
  </si>
  <si>
    <t>2001-2007: English House Condition Survey, household sub-sample</t>
  </si>
  <si>
    <t>2008 onwards: English Housing Survey, household sub- sample</t>
  </si>
  <si>
    <t>2001-2007: English House Condition Survey;</t>
  </si>
  <si>
    <r>
      <t>Annex Table 1.1: Energy efficiency (SAP) ratings and CO</t>
    </r>
    <r>
      <rPr>
        <b/>
        <sz val="12"/>
        <color theme="4"/>
        <rFont val="Calibri"/>
        <family val="2"/>
      </rPr>
      <t>₂</t>
    </r>
    <r>
      <rPr>
        <b/>
        <sz val="12"/>
        <color theme="4"/>
        <rFont val="Arial"/>
        <family val="2"/>
      </rPr>
      <t xml:space="preserve"> emissions  by tenure, 2013</t>
    </r>
  </si>
  <si>
    <t>Annex Table 1.8: Boiler types, 2001-2013</t>
  </si>
  <si>
    <t>evidence of CWI</t>
  </si>
  <si>
    <t>100 up to
 150mm</t>
  </si>
  <si>
    <t>150mm 
or more</t>
  </si>
  <si>
    <t>solar 
hot water</t>
  </si>
  <si>
    <t>any 
solar panel</t>
  </si>
  <si>
    <t>Figure 1.7: Percentage of dwellings with given boiler types, 2001-2013</t>
  </si>
  <si>
    <t>Annex Table 1.3: Mean SAP rating by tenure, 2001-2013</t>
  </si>
  <si>
    <t>Annex Table 1.1: Energy efficiency (SAP) ratings and CO₂ emissions  by tenure, 2013</t>
  </si>
  <si>
    <t>Annex Table 1.16: Double glazing 2001 and 2013</t>
  </si>
  <si>
    <t>Note: all cavity-walled, post-1990 dwellings are categorised as having 'as built' insulation</t>
  </si>
  <si>
    <t>all households in houses and top floor flats</t>
  </si>
  <si>
    <t>2001 to 2007: English House Condition Survey, dwelling sample;</t>
  </si>
  <si>
    <t>2001 to 2007: English House Condition Survey,  household sub-sample;</t>
  </si>
  <si>
    <t>HRP under 60</t>
  </si>
  <si>
    <t>HRP 60 or over</t>
  </si>
  <si>
    <t>youngest under 5</t>
  </si>
  <si>
    <t>youngest 5 or over</t>
  </si>
  <si>
    <t>white HRP</t>
  </si>
  <si>
    <t>ethnic minority HRP</t>
  </si>
  <si>
    <t>age of HRP</t>
  </si>
  <si>
    <t>60 years or over</t>
  </si>
  <si>
    <t>5 years or over</t>
  </si>
  <si>
    <t>Figure 1.6: Percentages of dwellings with most common boiler types by tenure, 2013</t>
  </si>
  <si>
    <t>all tenures</t>
  </si>
  <si>
    <t>all 
tenures</t>
  </si>
  <si>
    <t xml:space="preserve">all 
boiler 
types </t>
  </si>
  <si>
    <t>all 
private 
sector</t>
  </si>
  <si>
    <t>all 
social 
sector</t>
  </si>
  <si>
    <t>mean energy efficiency (SAP12) rating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</si>
</sst>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(* #,##0.00_);_(* \(#,##0.00\);_(* &quot;-&quot;??_);_(@_)"/>
    <numFmt numFmtId="165" formatCode="_-* #,##0_-;\-* #,##0_-;_-* &quot;-&quot;??_-;_-@_-"/>
    <numFmt numFmtId="166" formatCode="###0"/>
    <numFmt numFmtId="167" formatCode="####.0"/>
    <numFmt numFmtId="168" formatCode="0.0"/>
    <numFmt numFmtId="169" formatCode="#,##0.0"/>
    <numFmt numFmtId="170" formatCode="_-* #,##0.0_-;\-* #,##0.0_-;_-* &quot;-&quot;??_-;_-@_-"/>
    <numFmt numFmtId="171" formatCode="###0.0%"/>
    <numFmt numFmtId="172" formatCode="####.0%"/>
    <numFmt numFmtId="173" formatCode="0.0%"/>
    <numFmt numFmtId="174" formatCode="###0.0"/>
    <numFmt numFmtId="175" formatCode="###0.0000"/>
  </numFmts>
  <fonts count="80" x14ac:knownFonts="1">
    <font>
      <sz val="9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2"/>
      <color indexed="21"/>
      <name val="Arial"/>
      <family val="2"/>
    </font>
    <font>
      <b/>
      <sz val="9"/>
      <color indexed="8"/>
      <name val="Arial Bold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21"/>
      <name val="Arial"/>
      <family val="2"/>
    </font>
    <font>
      <b/>
      <sz val="12"/>
      <name val="Arial"/>
      <family val="2"/>
    </font>
    <font>
      <i/>
      <sz val="11"/>
      <color indexed="8"/>
      <name val="Arial"/>
      <family val="2"/>
    </font>
    <font>
      <b/>
      <sz val="10"/>
      <color indexed="8"/>
      <name val="Arial Bold"/>
    </font>
    <font>
      <i/>
      <sz val="9"/>
      <color indexed="8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u/>
      <sz val="11"/>
      <color indexed="12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1"/>
      <color indexed="2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5"/>
      <name val="Calibri"/>
      <family val="2"/>
    </font>
    <font>
      <sz val="11"/>
      <color indexed="28"/>
      <name val="Calibri"/>
      <family val="2"/>
    </font>
    <font>
      <b/>
      <sz val="18"/>
      <color indexed="62"/>
      <name val="Cambria"/>
      <family val="2"/>
    </font>
    <font>
      <b/>
      <sz val="12"/>
      <color indexed="17"/>
      <name val="Arial"/>
      <family val="2"/>
    </font>
    <font>
      <b/>
      <i/>
      <sz val="10"/>
      <name val="Arial"/>
      <family val="2"/>
    </font>
    <font>
      <sz val="9"/>
      <color theme="1"/>
      <name val="Arial"/>
      <family val="2"/>
    </font>
    <font>
      <u/>
      <sz val="9"/>
      <color theme="10"/>
      <name val="Arial"/>
      <family val="2"/>
    </font>
    <font>
      <sz val="11"/>
      <color theme="1"/>
      <name val="Arial"/>
      <family val="2"/>
      <scheme val="minor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4"/>
      <name val="Arial"/>
      <family val="2"/>
    </font>
    <font>
      <i/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i/>
      <sz val="9"/>
      <color theme="1"/>
      <name val="Arial"/>
      <family val="2"/>
      <scheme val="minor"/>
    </font>
    <font>
      <b/>
      <sz val="12"/>
      <color rgb="FF009999"/>
      <name val="Arial"/>
      <family val="2"/>
    </font>
    <font>
      <b/>
      <sz val="11"/>
      <color rgb="FF009999"/>
      <name val="Arial"/>
      <family val="2"/>
    </font>
    <font>
      <b/>
      <sz val="9"/>
      <color rgb="FF000000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rgb="FFFF0000"/>
      <name val="Arial"/>
      <family val="2"/>
    </font>
    <font>
      <i/>
      <sz val="9"/>
      <color rgb="FFFF0000"/>
      <name val="Arial"/>
      <family val="2"/>
      <scheme val="minor"/>
    </font>
    <font>
      <u/>
      <sz val="9"/>
      <color theme="1"/>
      <name val="Arial"/>
      <family val="2"/>
    </font>
    <font>
      <i/>
      <sz val="9"/>
      <color theme="1"/>
      <name val="Arial"/>
      <family val="2"/>
    </font>
    <font>
      <b/>
      <i/>
      <sz val="10"/>
      <color indexed="8"/>
      <name val="Arial"/>
      <family val="2"/>
    </font>
    <font>
      <b/>
      <sz val="12"/>
      <color theme="4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4"/>
      </patternFill>
    </fill>
    <fill>
      <patternFill patternType="solid">
        <fgColor indexed="32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2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7"/>
      </top>
      <bottom style="double">
        <color indexed="27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8"/>
      </left>
      <right style="thin">
        <color indexed="8"/>
      </right>
      <top style="medium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ck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ck">
        <color indexed="8"/>
      </bottom>
      <diagonal/>
    </border>
    <border>
      <left style="thin">
        <color indexed="8"/>
      </left>
      <right style="medium">
        <color indexed="64"/>
      </right>
      <top style="thick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thick">
        <color indexed="8"/>
      </right>
      <top/>
      <bottom style="medium">
        <color indexed="64"/>
      </bottom>
      <diagonal/>
    </border>
    <border>
      <left style="thick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thick">
        <color indexed="8"/>
      </bottom>
      <diagonal/>
    </border>
    <border>
      <left/>
      <right style="thick">
        <color indexed="8"/>
      </right>
      <top style="medium">
        <color indexed="64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n">
        <color indexed="8"/>
      </bottom>
      <diagonal/>
    </border>
  </borders>
  <cellStyleXfs count="112">
    <xf numFmtId="0" fontId="0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5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4" fillId="17" borderId="0" applyNumberFormat="0" applyBorder="0" applyAlignment="0" applyProtection="0"/>
    <xf numFmtId="0" fontId="4" fillId="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5" borderId="0" applyNumberFormat="0" applyBorder="0" applyAlignment="0" applyProtection="0"/>
    <xf numFmtId="0" fontId="4" fillId="21" borderId="0" applyNumberFormat="0" applyBorder="0" applyAlignment="0" applyProtection="0"/>
    <xf numFmtId="0" fontId="4" fillId="2" borderId="0" applyNumberFormat="0" applyBorder="0" applyAlignment="0" applyProtection="0"/>
    <xf numFmtId="0" fontId="4" fillId="23" borderId="0" applyNumberFormat="0" applyBorder="0" applyAlignment="0" applyProtection="0"/>
    <xf numFmtId="0" fontId="4" fillId="7" borderId="0" applyNumberFormat="0" applyBorder="0" applyAlignment="0" applyProtection="0"/>
    <xf numFmtId="0" fontId="4" fillId="24" borderId="0" applyNumberFormat="0" applyBorder="0" applyAlignment="0" applyProtection="0"/>
    <xf numFmtId="0" fontId="4" fillId="2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5" borderId="0" applyNumberFormat="0" applyBorder="0" applyAlignment="0" applyProtection="0"/>
    <xf numFmtId="0" fontId="4" fillId="20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" borderId="0" applyNumberFormat="0" applyBorder="0" applyAlignment="0" applyProtection="0"/>
    <xf numFmtId="0" fontId="4" fillId="26" borderId="0" applyNumberFormat="0" applyBorder="0" applyAlignment="0" applyProtection="0"/>
    <xf numFmtId="0" fontId="5" fillId="6" borderId="0" applyNumberFormat="0" applyBorder="0" applyAlignment="0" applyProtection="0"/>
    <xf numFmtId="0" fontId="6" fillId="5" borderId="1" applyNumberFormat="0" applyAlignment="0" applyProtection="0"/>
    <xf numFmtId="0" fontId="48" fillId="4" borderId="1" applyNumberFormat="0" applyAlignment="0" applyProtection="0"/>
    <xf numFmtId="0" fontId="7" fillId="27" borderId="2" applyNumberFormat="0" applyAlignment="0" applyProtection="0"/>
    <xf numFmtId="164" fontId="3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0" fillId="0" borderId="3" applyNumberFormat="0" applyFill="0" applyAlignment="0" applyProtection="0"/>
    <xf numFmtId="0" fontId="49" fillId="0" borderId="4" applyNumberFormat="0" applyFill="0" applyAlignment="0" applyProtection="0"/>
    <xf numFmtId="0" fontId="11" fillId="0" borderId="5" applyNumberFormat="0" applyFill="0" applyAlignment="0" applyProtection="0"/>
    <xf numFmtId="0" fontId="50" fillId="0" borderId="5" applyNumberFormat="0" applyFill="0" applyAlignment="0" applyProtection="0"/>
    <xf numFmtId="0" fontId="12" fillId="0" borderId="6" applyNumberFormat="0" applyFill="0" applyAlignment="0" applyProtection="0"/>
    <xf numFmtId="0" fontId="5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3" fillId="7" borderId="1" applyNumberFormat="0" applyAlignment="0" applyProtection="0"/>
    <xf numFmtId="0" fontId="52" fillId="7" borderId="1" applyNumberFormat="0" applyAlignment="0" applyProtection="0"/>
    <xf numFmtId="0" fontId="14" fillId="0" borderId="8" applyNumberFormat="0" applyFill="0" applyAlignment="0" applyProtection="0"/>
    <xf numFmtId="0" fontId="53" fillId="0" borderId="9" applyNumberFormat="0" applyFill="0" applyAlignment="0" applyProtection="0"/>
    <xf numFmtId="0" fontId="15" fillId="15" borderId="0" applyNumberFormat="0" applyBorder="0" applyAlignment="0" applyProtection="0"/>
    <xf numFmtId="0" fontId="16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0" applyNumberFormat="0" applyFont="0" applyAlignment="0" applyProtection="0"/>
    <xf numFmtId="0" fontId="3" fillId="9" borderId="10" applyNumberFormat="0" applyFont="0" applyAlignment="0" applyProtection="0"/>
    <xf numFmtId="0" fontId="17" fillId="5" borderId="11" applyNumberFormat="0" applyAlignment="0" applyProtection="0"/>
    <xf numFmtId="0" fontId="17" fillId="4" borderId="11" applyNumberFormat="0" applyAlignment="0" applyProtection="0"/>
    <xf numFmtId="9" fontId="3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19" fillId="0" borderId="13" applyNumberFormat="0" applyFill="0" applyAlignment="0" applyProtection="0"/>
    <xf numFmtId="0" fontId="20" fillId="0" borderId="0" applyNumberFormat="0" applyFill="0" applyBorder="0" applyAlignment="0" applyProtection="0"/>
  </cellStyleXfs>
  <cellXfs count="967">
    <xf numFmtId="0" fontId="0" fillId="0" borderId="0" xfId="0"/>
    <xf numFmtId="0" fontId="2" fillId="28" borderId="0" xfId="71" applyFill="1" applyBorder="1"/>
    <xf numFmtId="0" fontId="21" fillId="28" borderId="14" xfId="71" applyFont="1" applyFill="1" applyBorder="1"/>
    <xf numFmtId="0" fontId="2" fillId="28" borderId="14" xfId="71" applyFill="1" applyBorder="1"/>
    <xf numFmtId="0" fontId="22" fillId="28" borderId="0" xfId="71" applyFont="1" applyFill="1" applyBorder="1"/>
    <xf numFmtId="168" fontId="22" fillId="28" borderId="0" xfId="71" applyNumberFormat="1" applyFont="1" applyFill="1" applyBorder="1"/>
    <xf numFmtId="168" fontId="2" fillId="28" borderId="0" xfId="71" applyNumberFormat="1" applyFill="1" applyBorder="1"/>
    <xf numFmtId="0" fontId="22" fillId="28" borderId="14" xfId="71" applyFont="1" applyFill="1" applyBorder="1"/>
    <xf numFmtId="1" fontId="2" fillId="28" borderId="0" xfId="71" applyNumberFormat="1" applyFill="1" applyBorder="1" applyAlignment="1"/>
    <xf numFmtId="0" fontId="2" fillId="28" borderId="0" xfId="71" applyFill="1" applyAlignment="1">
      <alignment wrapText="1"/>
    </xf>
    <xf numFmtId="0" fontId="22" fillId="28" borderId="14" xfId="71" applyFont="1" applyFill="1" applyBorder="1" applyAlignment="1">
      <alignment horizontal="right" wrapText="1"/>
    </xf>
    <xf numFmtId="0" fontId="23" fillId="28" borderId="0" xfId="71" applyFont="1" applyFill="1"/>
    <xf numFmtId="0" fontId="23" fillId="28" borderId="0" xfId="71" applyFont="1" applyFill="1" applyAlignment="1">
      <alignment horizontal="left" indent="1"/>
    </xf>
    <xf numFmtId="0" fontId="2" fillId="29" borderId="0" xfId="71" applyFill="1"/>
    <xf numFmtId="0" fontId="26" fillId="28" borderId="0" xfId="71" applyFont="1" applyFill="1" applyBorder="1"/>
    <xf numFmtId="0" fontId="26" fillId="29" borderId="0" xfId="71" applyFont="1" applyFill="1"/>
    <xf numFmtId="0" fontId="0" fillId="29" borderId="0" xfId="0" applyFill="1"/>
    <xf numFmtId="0" fontId="27" fillId="29" borderId="0" xfId="71" applyFont="1" applyFill="1" applyAlignment="1">
      <alignment wrapText="1"/>
    </xf>
    <xf numFmtId="0" fontId="22" fillId="29" borderId="15" xfId="71" applyFont="1" applyFill="1" applyBorder="1" applyAlignment="1">
      <alignment horizontal="right" wrapText="1"/>
    </xf>
    <xf numFmtId="0" fontId="24" fillId="29" borderId="0" xfId="71" applyFont="1" applyFill="1" applyBorder="1" applyAlignment="1">
      <alignment horizontal="right"/>
    </xf>
    <xf numFmtId="168" fontId="0" fillId="29" borderId="0" xfId="0" applyNumberFormat="1" applyFill="1"/>
    <xf numFmtId="0" fontId="0" fillId="29" borderId="0" xfId="0" applyFill="1" applyBorder="1"/>
    <xf numFmtId="0" fontId="23" fillId="28" borderId="0" xfId="0" applyFont="1" applyFill="1" applyBorder="1"/>
    <xf numFmtId="0" fontId="34" fillId="29" borderId="0" xfId="0" applyFont="1" applyFill="1" applyAlignment="1">
      <alignment vertical="center"/>
    </xf>
    <xf numFmtId="168" fontId="2" fillId="28" borderId="0" xfId="71" applyNumberFormat="1" applyFont="1" applyFill="1" applyBorder="1"/>
    <xf numFmtId="0" fontId="2" fillId="28" borderId="0" xfId="71" applyFont="1" applyFill="1" applyBorder="1"/>
    <xf numFmtId="0" fontId="29" fillId="28" borderId="0" xfId="0" applyFont="1" applyFill="1" applyBorder="1"/>
    <xf numFmtId="0" fontId="25" fillId="28" borderId="0" xfId="0" applyFont="1" applyFill="1" applyBorder="1"/>
    <xf numFmtId="3" fontId="25" fillId="28" borderId="0" xfId="0" applyNumberFormat="1" applyFont="1" applyFill="1" applyBorder="1"/>
    <xf numFmtId="0" fontId="25" fillId="28" borderId="0" xfId="0" applyFont="1" applyFill="1"/>
    <xf numFmtId="168" fontId="25" fillId="28" borderId="0" xfId="0" applyNumberFormat="1" applyFont="1" applyFill="1"/>
    <xf numFmtId="0" fontId="34" fillId="29" borderId="0" xfId="0" applyFont="1" applyFill="1" applyAlignment="1">
      <alignment horizontal="left" vertical="center" indent="1"/>
    </xf>
    <xf numFmtId="0" fontId="25" fillId="30" borderId="0" xfId="0" applyFont="1" applyFill="1"/>
    <xf numFmtId="0" fontId="25" fillId="31" borderId="0" xfId="0" applyFont="1" applyFill="1"/>
    <xf numFmtId="0" fontId="27" fillId="29" borderId="0" xfId="0" applyFont="1" applyFill="1" applyAlignment="1">
      <alignment horizontal="left" vertical="center"/>
    </xf>
    <xf numFmtId="168" fontId="62" fillId="29" borderId="0" xfId="0" applyNumberFormat="1" applyFont="1" applyFill="1"/>
    <xf numFmtId="168" fontId="63" fillId="29" borderId="0" xfId="0" applyNumberFormat="1" applyFont="1" applyFill="1"/>
    <xf numFmtId="168" fontId="63" fillId="29" borderId="14" xfId="0" applyNumberFormat="1" applyFont="1" applyFill="1" applyBorder="1"/>
    <xf numFmtId="0" fontId="38" fillId="28" borderId="0" xfId="0" applyFont="1" applyFill="1"/>
    <xf numFmtId="0" fontId="29" fillId="28" borderId="0" xfId="0" applyFont="1" applyFill="1" applyBorder="1" applyAlignment="1">
      <alignment horizontal="right" wrapText="1"/>
    </xf>
    <xf numFmtId="0" fontId="32" fillId="28" borderId="0" xfId="0" applyFont="1" applyFill="1" applyBorder="1"/>
    <xf numFmtId="0" fontId="29" fillId="28" borderId="14" xfId="0" applyFont="1" applyFill="1" applyBorder="1"/>
    <xf numFmtId="3" fontId="29" fillId="28" borderId="0" xfId="0" applyNumberFormat="1" applyFont="1" applyFill="1" applyBorder="1" applyAlignment="1">
      <alignment horizontal="right"/>
    </xf>
    <xf numFmtId="0" fontId="31" fillId="28" borderId="0" xfId="0" applyFont="1" applyFill="1"/>
    <xf numFmtId="0" fontId="62" fillId="28" borderId="0" xfId="0" applyFont="1" applyFill="1"/>
    <xf numFmtId="3" fontId="31" fillId="28" borderId="0" xfId="0" applyNumberFormat="1" applyFont="1" applyFill="1" applyBorder="1"/>
    <xf numFmtId="0" fontId="39" fillId="28" borderId="0" xfId="0" applyFont="1" applyFill="1" applyBorder="1"/>
    <xf numFmtId="168" fontId="29" fillId="28" borderId="0" xfId="0" applyNumberFormat="1" applyFont="1" applyFill="1" applyBorder="1"/>
    <xf numFmtId="0" fontId="60" fillId="29" borderId="0" xfId="0" applyFont="1" applyFill="1"/>
    <xf numFmtId="0" fontId="0" fillId="29" borderId="16" xfId="0" applyFill="1" applyBorder="1"/>
    <xf numFmtId="0" fontId="40" fillId="29" borderId="0" xfId="75" applyFont="1" applyFill="1" applyBorder="1" applyAlignment="1">
      <alignment vertical="center" wrapText="1"/>
    </xf>
    <xf numFmtId="0" fontId="25" fillId="29" borderId="0" xfId="75" applyFont="1" applyFill="1" applyBorder="1" applyAlignment="1">
      <alignment vertical="top" wrapText="1"/>
    </xf>
    <xf numFmtId="0" fontId="25" fillId="29" borderId="0" xfId="75" applyFont="1" applyFill="1" applyBorder="1" applyAlignment="1">
      <alignment wrapText="1"/>
    </xf>
    <xf numFmtId="0" fontId="25" fillId="29" borderId="0" xfId="75" applyFont="1" applyFill="1" applyBorder="1" applyAlignment="1">
      <alignment horizontal="center" wrapText="1"/>
    </xf>
    <xf numFmtId="0" fontId="25" fillId="29" borderId="0" xfId="75" applyFont="1" applyFill="1" applyBorder="1" applyAlignment="1">
      <alignment horizontal="left" vertical="top" wrapText="1"/>
    </xf>
    <xf numFmtId="171" fontId="25" fillId="29" borderId="0" xfId="75" applyNumberFormat="1" applyFont="1" applyFill="1" applyBorder="1" applyAlignment="1">
      <alignment horizontal="right" vertical="top"/>
    </xf>
    <xf numFmtId="172" fontId="25" fillId="29" borderId="0" xfId="75" applyNumberFormat="1" applyFont="1" applyFill="1" applyBorder="1" applyAlignment="1">
      <alignment horizontal="right" vertical="top"/>
    </xf>
    <xf numFmtId="168" fontId="0" fillId="29" borderId="0" xfId="0" applyNumberFormat="1" applyFill="1" applyBorder="1"/>
    <xf numFmtId="0" fontId="30" fillId="29" borderId="0" xfId="0" applyFont="1" applyFill="1" applyAlignment="1">
      <alignment vertical="center"/>
    </xf>
    <xf numFmtId="0" fontId="30" fillId="29" borderId="0" xfId="0" applyFont="1" applyFill="1" applyAlignment="1">
      <alignment horizontal="left" vertical="center" indent="1"/>
    </xf>
    <xf numFmtId="166" fontId="0" fillId="29" borderId="0" xfId="0" applyNumberFormat="1" applyFill="1"/>
    <xf numFmtId="168" fontId="1" fillId="29" borderId="17" xfId="102" applyNumberFormat="1" applyFont="1" applyFill="1" applyBorder="1" applyAlignment="1">
      <alignment horizontal="right"/>
    </xf>
    <xf numFmtId="173" fontId="57" fillId="29" borderId="0" xfId="102" applyNumberFormat="1" applyFont="1" applyFill="1"/>
    <xf numFmtId="0" fontId="1" fillId="32" borderId="0" xfId="84" applyFont="1" applyFill="1" applyBorder="1" applyAlignment="1">
      <alignment horizontal="center" wrapText="1"/>
    </xf>
    <xf numFmtId="174" fontId="1" fillId="32" borderId="0" xfId="84" applyNumberFormat="1" applyFont="1" applyFill="1" applyBorder="1" applyAlignment="1">
      <alignment horizontal="right" vertical="top"/>
    </xf>
    <xf numFmtId="0" fontId="1" fillId="32" borderId="0" xfId="84" applyFont="1" applyFill="1" applyBorder="1" applyAlignment="1">
      <alignment horizontal="left" vertical="top" wrapText="1"/>
    </xf>
    <xf numFmtId="0" fontId="1" fillId="29" borderId="18" xfId="90" applyFont="1" applyFill="1" applyBorder="1" applyAlignment="1">
      <alignment horizontal="left" vertical="top" wrapText="1"/>
    </xf>
    <xf numFmtId="0" fontId="1" fillId="29" borderId="19" xfId="90" applyFont="1" applyFill="1" applyBorder="1" applyAlignment="1">
      <alignment horizontal="left" vertical="top" wrapText="1"/>
    </xf>
    <xf numFmtId="168" fontId="1" fillId="29" borderId="20" xfId="102" applyNumberFormat="1" applyFont="1" applyFill="1" applyBorder="1" applyAlignment="1">
      <alignment horizontal="right"/>
    </xf>
    <xf numFmtId="0" fontId="60" fillId="29" borderId="21" xfId="0" applyFont="1" applyFill="1" applyBorder="1"/>
    <xf numFmtId="0" fontId="22" fillId="29" borderId="22" xfId="0" applyFont="1" applyFill="1" applyBorder="1"/>
    <xf numFmtId="0" fontId="22" fillId="29" borderId="22" xfId="0" applyNumberFormat="1" applyFont="1" applyFill="1" applyBorder="1"/>
    <xf numFmtId="0" fontId="60" fillId="29" borderId="23" xfId="0" applyFont="1" applyFill="1" applyBorder="1"/>
    <xf numFmtId="166" fontId="1" fillId="32" borderId="0" xfId="84" applyNumberFormat="1" applyFont="1" applyFill="1" applyBorder="1" applyAlignment="1">
      <alignment horizontal="right" vertical="top"/>
    </xf>
    <xf numFmtId="168" fontId="0" fillId="29" borderId="24" xfId="0" applyNumberFormat="1" applyFill="1" applyBorder="1"/>
    <xf numFmtId="168" fontId="0" fillId="29" borderId="25" xfId="0" applyNumberFormat="1" applyFill="1" applyBorder="1"/>
    <xf numFmtId="2" fontId="0" fillId="29" borderId="0" xfId="0" applyNumberFormat="1" applyFill="1"/>
    <xf numFmtId="0" fontId="64" fillId="29" borderId="0" xfId="0" applyFont="1" applyFill="1"/>
    <xf numFmtId="0" fontId="64" fillId="29" borderId="0" xfId="0" applyFont="1" applyFill="1" applyAlignment="1">
      <alignment horizontal="left" vertical="center"/>
    </xf>
    <xf numFmtId="168" fontId="0" fillId="28" borderId="0" xfId="0" applyNumberFormat="1" applyFill="1"/>
    <xf numFmtId="0" fontId="0" fillId="28" borderId="0" xfId="0" applyFill="1"/>
    <xf numFmtId="0" fontId="0" fillId="32" borderId="0" xfId="0" applyFill="1"/>
    <xf numFmtId="0" fontId="1" fillId="32" borderId="0" xfId="97" applyFont="1" applyFill="1" applyBorder="1" applyAlignment="1">
      <alignment horizontal="center"/>
    </xf>
    <xf numFmtId="0" fontId="28" fillId="29" borderId="0" xfId="85" applyFont="1" applyFill="1" applyBorder="1" applyAlignment="1">
      <alignment vertical="center" wrapText="1"/>
    </xf>
    <xf numFmtId="0" fontId="65" fillId="32" borderId="0" xfId="0" applyFont="1" applyFill="1" applyBorder="1"/>
    <xf numFmtId="0" fontId="67" fillId="29" borderId="0" xfId="0" applyFont="1" applyFill="1"/>
    <xf numFmtId="0" fontId="66" fillId="32" borderId="0" xfId="0" applyFont="1" applyFill="1" applyBorder="1"/>
    <xf numFmtId="0" fontId="68" fillId="32" borderId="0" xfId="0" applyFont="1" applyFill="1" applyBorder="1" applyAlignment="1">
      <alignment horizontal="right"/>
    </xf>
    <xf numFmtId="0" fontId="67" fillId="32" borderId="0" xfId="0" applyFont="1" applyFill="1" applyBorder="1"/>
    <xf numFmtId="1" fontId="67" fillId="32" borderId="0" xfId="0" applyNumberFormat="1" applyFont="1" applyFill="1" applyBorder="1"/>
    <xf numFmtId="3" fontId="67" fillId="32" borderId="0" xfId="0" applyNumberFormat="1" applyFont="1" applyFill="1" applyBorder="1"/>
    <xf numFmtId="0" fontId="66" fillId="32" borderId="14" xfId="0" applyFont="1" applyFill="1" applyBorder="1"/>
    <xf numFmtId="1" fontId="66" fillId="32" borderId="14" xfId="0" applyNumberFormat="1" applyFont="1" applyFill="1" applyBorder="1"/>
    <xf numFmtId="3" fontId="66" fillId="32" borderId="14" xfId="0" applyNumberFormat="1" applyFont="1" applyFill="1" applyBorder="1"/>
    <xf numFmtId="0" fontId="66" fillId="32" borderId="0" xfId="0" applyFont="1" applyFill="1"/>
    <xf numFmtId="0" fontId="67" fillId="32" borderId="0" xfId="0" applyFont="1" applyFill="1"/>
    <xf numFmtId="168" fontId="67" fillId="32" borderId="0" xfId="0" applyNumberFormat="1" applyFont="1" applyFill="1"/>
    <xf numFmtId="168" fontId="67" fillId="29" borderId="0" xfId="0" applyNumberFormat="1" applyFont="1" applyFill="1"/>
    <xf numFmtId="168" fontId="66" fillId="32" borderId="14" xfId="0" applyNumberFormat="1" applyFont="1" applyFill="1" applyBorder="1"/>
    <xf numFmtId="0" fontId="63" fillId="29" borderId="15" xfId="0" applyFont="1" applyFill="1" applyBorder="1"/>
    <xf numFmtId="0" fontId="41" fillId="29" borderId="0" xfId="0" applyFont="1" applyFill="1"/>
    <xf numFmtId="0" fontId="25" fillId="29" borderId="15" xfId="0" applyFont="1" applyFill="1" applyBorder="1"/>
    <xf numFmtId="0" fontId="22" fillId="29" borderId="0" xfId="0" applyNumberFormat="1" applyFont="1" applyFill="1" applyBorder="1"/>
    <xf numFmtId="0" fontId="25" fillId="29" borderId="0" xfId="0" applyFont="1" applyFill="1" applyBorder="1"/>
    <xf numFmtId="0" fontId="22" fillId="29" borderId="0" xfId="0" applyFont="1" applyFill="1" applyBorder="1"/>
    <xf numFmtId="0" fontId="41" fillId="28" borderId="0" xfId="0" applyFont="1" applyFill="1" applyAlignment="1">
      <alignment horizontal="right"/>
    </xf>
    <xf numFmtId="0" fontId="25" fillId="29" borderId="0" xfId="0" applyFont="1" applyFill="1" applyBorder="1" applyAlignment="1">
      <alignment wrapText="1"/>
    </xf>
    <xf numFmtId="3" fontId="25" fillId="29" borderId="0" xfId="0" applyNumberFormat="1" applyFont="1" applyFill="1" applyBorder="1"/>
    <xf numFmtId="0" fontId="29" fillId="29" borderId="0" xfId="0" applyFont="1" applyFill="1" applyBorder="1" applyAlignment="1">
      <alignment wrapText="1"/>
    </xf>
    <xf numFmtId="0" fontId="25" fillId="29" borderId="26" xfId="0" applyFont="1" applyFill="1" applyBorder="1"/>
    <xf numFmtId="168" fontId="25" fillId="29" borderId="0" xfId="0" applyNumberFormat="1" applyFont="1" applyFill="1" applyBorder="1"/>
    <xf numFmtId="168" fontId="25" fillId="28" borderId="0" xfId="0" applyNumberFormat="1" applyFont="1" applyFill="1" applyBorder="1"/>
    <xf numFmtId="0" fontId="29" fillId="29" borderId="14" xfId="0" applyFont="1" applyFill="1" applyBorder="1" applyAlignment="1">
      <alignment wrapText="1"/>
    </xf>
    <xf numFmtId="168" fontId="29" fillId="29" borderId="14" xfId="0" applyNumberFormat="1" applyFont="1" applyFill="1" applyBorder="1"/>
    <xf numFmtId="168" fontId="29" fillId="29" borderId="0" xfId="0" applyNumberFormat="1" applyFont="1" applyFill="1" applyBorder="1"/>
    <xf numFmtId="0" fontId="27" fillId="32" borderId="0" xfId="0" applyFont="1" applyFill="1" applyAlignment="1">
      <alignment horizontal="left" vertical="center"/>
    </xf>
    <xf numFmtId="0" fontId="25" fillId="28" borderId="15" xfId="0" applyFont="1" applyFill="1" applyBorder="1"/>
    <xf numFmtId="0" fontId="29" fillId="28" borderId="15" xfId="0" applyFont="1" applyFill="1" applyBorder="1" applyAlignment="1">
      <alignment horizontal="right" wrapText="1"/>
    </xf>
    <xf numFmtId="0" fontId="42" fillId="28" borderId="0" xfId="0" applyFont="1" applyFill="1" applyBorder="1" applyAlignment="1">
      <alignment horizontal="right" wrapText="1"/>
    </xf>
    <xf numFmtId="0" fontId="62" fillId="29" borderId="0" xfId="0" applyFont="1" applyFill="1"/>
    <xf numFmtId="0" fontId="31" fillId="28" borderId="0" xfId="0" applyFont="1" applyFill="1" applyAlignment="1">
      <alignment horizontal="right"/>
    </xf>
    <xf numFmtId="168" fontId="62" fillId="28" borderId="0" xfId="0" applyNumberFormat="1" applyFont="1" applyFill="1"/>
    <xf numFmtId="0" fontId="29" fillId="28" borderId="26" xfId="0" applyFont="1" applyFill="1" applyBorder="1"/>
    <xf numFmtId="3" fontId="31" fillId="29" borderId="14" xfId="0" applyNumberFormat="1" applyFont="1" applyFill="1" applyBorder="1"/>
    <xf numFmtId="0" fontId="0" fillId="32" borderId="0" xfId="0" applyFill="1" applyBorder="1"/>
    <xf numFmtId="0" fontId="22" fillId="29" borderId="15" xfId="0" applyFont="1" applyFill="1" applyBorder="1"/>
    <xf numFmtId="0" fontId="22" fillId="29" borderId="15" xfId="0" applyNumberFormat="1" applyFont="1" applyFill="1" applyBorder="1"/>
    <xf numFmtId="0" fontId="0" fillId="29" borderId="26" xfId="0" applyFill="1" applyBorder="1"/>
    <xf numFmtId="3" fontId="62" fillId="29" borderId="0" xfId="0" applyNumberFormat="1" applyFont="1" applyFill="1"/>
    <xf numFmtId="3" fontId="29" fillId="29" borderId="14" xfId="0" applyNumberFormat="1" applyFont="1" applyFill="1" applyBorder="1"/>
    <xf numFmtId="0" fontId="29" fillId="29" borderId="26" xfId="0" applyFont="1" applyFill="1" applyBorder="1" applyAlignment="1"/>
    <xf numFmtId="0" fontId="30" fillId="28" borderId="0" xfId="0" applyFont="1" applyFill="1"/>
    <xf numFmtId="0" fontId="30" fillId="29" borderId="0" xfId="0" applyFont="1" applyFill="1" applyAlignment="1">
      <alignment horizontal="left" indent="1"/>
    </xf>
    <xf numFmtId="0" fontId="30" fillId="28" borderId="0" xfId="0" applyFont="1" applyFill="1" applyAlignment="1">
      <alignment horizontal="left" indent="1"/>
    </xf>
    <xf numFmtId="0" fontId="41" fillId="29" borderId="26" xfId="0" applyFont="1" applyFill="1" applyBorder="1" applyAlignment="1">
      <alignment horizontal="right"/>
    </xf>
    <xf numFmtId="3" fontId="63" fillId="29" borderId="14" xfId="0" applyNumberFormat="1" applyFont="1" applyFill="1" applyBorder="1"/>
    <xf numFmtId="0" fontId="69" fillId="29" borderId="0" xfId="0" applyFont="1" applyFill="1" applyAlignment="1">
      <alignment horizontal="left" vertical="center"/>
    </xf>
    <xf numFmtId="0" fontId="0" fillId="29" borderId="15" xfId="0" applyFill="1" applyBorder="1"/>
    <xf numFmtId="0" fontId="0" fillId="29" borderId="14" xfId="0" applyFill="1" applyBorder="1"/>
    <xf numFmtId="0" fontId="60" fillId="32" borderId="0" xfId="0" applyFont="1" applyFill="1"/>
    <xf numFmtId="0" fontId="29" fillId="29" borderId="0" xfId="0" applyFont="1" applyFill="1"/>
    <xf numFmtId="0" fontId="42" fillId="29" borderId="0" xfId="0" applyFont="1" applyFill="1"/>
    <xf numFmtId="0" fontId="0" fillId="28" borderId="15" xfId="0" applyFill="1" applyBorder="1"/>
    <xf numFmtId="0" fontId="31" fillId="29" borderId="0" xfId="0" applyFont="1" applyFill="1" applyBorder="1"/>
    <xf numFmtId="0" fontId="29" fillId="29" borderId="14" xfId="0" applyFont="1" applyFill="1" applyBorder="1"/>
    <xf numFmtId="168" fontId="25" fillId="28" borderId="0" xfId="0" applyNumberFormat="1" applyFont="1" applyFill="1" applyBorder="1" applyAlignment="1">
      <alignment horizontal="right"/>
    </xf>
    <xf numFmtId="0" fontId="61" fillId="29" borderId="0" xfId="0" applyFont="1" applyFill="1"/>
    <xf numFmtId="0" fontId="41" fillId="29" borderId="0" xfId="0" applyFont="1" applyFill="1" applyAlignment="1">
      <alignment horizontal="right"/>
    </xf>
    <xf numFmtId="0" fontId="69" fillId="32" borderId="0" xfId="0" applyFont="1" applyFill="1" applyAlignment="1">
      <alignment horizontal="left" vertical="center"/>
    </xf>
    <xf numFmtId="168" fontId="25" fillId="29" borderId="0" xfId="0" applyNumberFormat="1" applyFont="1" applyFill="1"/>
    <xf numFmtId="168" fontId="29" fillId="29" borderId="26" xfId="0" applyNumberFormat="1" applyFont="1" applyFill="1" applyBorder="1"/>
    <xf numFmtId="0" fontId="1" fillId="29" borderId="0" xfId="78" applyFont="1" applyFill="1" applyBorder="1" applyAlignment="1">
      <alignment horizontal="left" vertical="top" wrapText="1"/>
    </xf>
    <xf numFmtId="0" fontId="1" fillId="29" borderId="27" xfId="78" applyFont="1" applyFill="1" applyBorder="1" applyAlignment="1">
      <alignment horizontal="center" wrapText="1"/>
    </xf>
    <xf numFmtId="0" fontId="1" fillId="29" borderId="28" xfId="78" applyFont="1" applyFill="1" applyBorder="1" applyAlignment="1">
      <alignment horizontal="center" wrapText="1"/>
    </xf>
    <xf numFmtId="0" fontId="1" fillId="29" borderId="29" xfId="78" applyFont="1" applyFill="1" applyBorder="1" applyAlignment="1">
      <alignment horizontal="left" vertical="top" wrapText="1"/>
    </xf>
    <xf numFmtId="166" fontId="1" fillId="29" borderId="30" xfId="78" applyNumberFormat="1" applyFont="1" applyFill="1" applyBorder="1" applyAlignment="1">
      <alignment horizontal="right" vertical="top"/>
    </xf>
    <xf numFmtId="166" fontId="1" fillId="29" borderId="31" xfId="78" applyNumberFormat="1" applyFont="1" applyFill="1" applyBorder="1" applyAlignment="1">
      <alignment horizontal="right" vertical="top"/>
    </xf>
    <xf numFmtId="166" fontId="1" fillId="29" borderId="32" xfId="78" applyNumberFormat="1" applyFont="1" applyFill="1" applyBorder="1" applyAlignment="1">
      <alignment horizontal="right" vertical="top"/>
    </xf>
    <xf numFmtId="0" fontId="1" fillId="29" borderId="33" xfId="78" applyFont="1" applyFill="1" applyBorder="1" applyAlignment="1">
      <alignment horizontal="left" vertical="top" wrapText="1"/>
    </xf>
    <xf numFmtId="166" fontId="1" fillId="29" borderId="34" xfId="78" applyNumberFormat="1" applyFont="1" applyFill="1" applyBorder="1" applyAlignment="1">
      <alignment horizontal="right" vertical="top"/>
    </xf>
    <xf numFmtId="166" fontId="1" fillId="29" borderId="35" xfId="78" applyNumberFormat="1" applyFont="1" applyFill="1" applyBorder="1" applyAlignment="1">
      <alignment horizontal="right" vertical="top"/>
    </xf>
    <xf numFmtId="166" fontId="1" fillId="29" borderId="36" xfId="78" applyNumberFormat="1" applyFont="1" applyFill="1" applyBorder="1" applyAlignment="1">
      <alignment horizontal="right" vertical="top"/>
    </xf>
    <xf numFmtId="166" fontId="1" fillId="29" borderId="37" xfId="78" applyNumberFormat="1" applyFont="1" applyFill="1" applyBorder="1" applyAlignment="1">
      <alignment horizontal="right" vertical="top"/>
    </xf>
    <xf numFmtId="166" fontId="1" fillId="29" borderId="38" xfId="78" applyNumberFormat="1" applyFont="1" applyFill="1" applyBorder="1" applyAlignment="1">
      <alignment horizontal="right" vertical="top"/>
    </xf>
    <xf numFmtId="166" fontId="1" fillId="29" borderId="39" xfId="78" applyNumberFormat="1" applyFont="1" applyFill="1" applyBorder="1" applyAlignment="1">
      <alignment horizontal="right" vertical="top"/>
    </xf>
    <xf numFmtId="0" fontId="38" fillId="29" borderId="0" xfId="0" applyFont="1" applyFill="1"/>
    <xf numFmtId="0" fontId="29" fillId="29" borderId="15" xfId="0" applyFont="1" applyFill="1" applyBorder="1" applyAlignment="1">
      <alignment horizontal="right" wrapText="1"/>
    </xf>
    <xf numFmtId="0" fontId="39" fillId="29" borderId="0" xfId="0" applyFont="1" applyFill="1" applyBorder="1"/>
    <xf numFmtId="0" fontId="42" fillId="29" borderId="0" xfId="0" applyFont="1" applyFill="1" applyBorder="1" applyAlignment="1">
      <alignment horizontal="right" wrapText="1"/>
    </xf>
    <xf numFmtId="3" fontId="25" fillId="29" borderId="0" xfId="0" applyNumberFormat="1" applyFont="1" applyFill="1"/>
    <xf numFmtId="0" fontId="25" fillId="29" borderId="0" xfId="0" applyFont="1" applyFill="1"/>
    <xf numFmtId="3" fontId="25" fillId="29" borderId="0" xfId="0" applyNumberFormat="1" applyFont="1" applyFill="1" applyAlignment="1">
      <alignment horizontal="right"/>
    </xf>
    <xf numFmtId="0" fontId="31" fillId="29" borderId="0" xfId="0" applyFont="1" applyFill="1" applyAlignment="1">
      <alignment horizontal="right"/>
    </xf>
    <xf numFmtId="169" fontId="25" fillId="29" borderId="0" xfId="0" applyNumberFormat="1" applyFont="1" applyFill="1" applyAlignment="1">
      <alignment horizontal="right"/>
    </xf>
    <xf numFmtId="0" fontId="29" fillId="29" borderId="26" xfId="0" applyFont="1" applyFill="1" applyBorder="1"/>
    <xf numFmtId="0" fontId="23" fillId="29" borderId="0" xfId="0" applyFont="1" applyFill="1" applyBorder="1"/>
    <xf numFmtId="0" fontId="68" fillId="32" borderId="0" xfId="0" applyFont="1" applyFill="1"/>
    <xf numFmtId="3" fontId="62" fillId="32" borderId="0" xfId="0" applyNumberFormat="1" applyFont="1" applyFill="1" applyBorder="1"/>
    <xf numFmtId="0" fontId="29" fillId="32" borderId="0" xfId="90" applyFont="1" applyFill="1" applyBorder="1" applyAlignment="1">
      <alignment horizontal="left" vertical="top" wrapText="1"/>
    </xf>
    <xf numFmtId="169" fontId="0" fillId="32" borderId="0" xfId="0" applyNumberFormat="1" applyFill="1"/>
    <xf numFmtId="0" fontId="60" fillId="29" borderId="0" xfId="0" applyFont="1" applyFill="1" applyAlignment="1">
      <alignment vertical="center"/>
    </xf>
    <xf numFmtId="0" fontId="1" fillId="29" borderId="29" xfId="75" applyFont="1" applyFill="1" applyBorder="1" applyAlignment="1">
      <alignment horizontal="left" vertical="top" wrapText="1"/>
    </xf>
    <xf numFmtId="166" fontId="1" fillId="29" borderId="30" xfId="75" applyNumberFormat="1" applyFont="1" applyFill="1" applyBorder="1" applyAlignment="1">
      <alignment horizontal="right" vertical="top"/>
    </xf>
    <xf numFmtId="0" fontId="1" fillId="29" borderId="33" xfId="75" applyFont="1" applyFill="1" applyBorder="1" applyAlignment="1">
      <alignment horizontal="left" vertical="top" wrapText="1"/>
    </xf>
    <xf numFmtId="166" fontId="1" fillId="29" borderId="34" xfId="75" applyNumberFormat="1" applyFont="1" applyFill="1" applyBorder="1" applyAlignment="1">
      <alignment horizontal="right" vertical="top"/>
    </xf>
    <xf numFmtId="166" fontId="1" fillId="29" borderId="37" xfId="75" applyNumberFormat="1" applyFont="1" applyFill="1" applyBorder="1" applyAlignment="1">
      <alignment horizontal="right" vertical="top"/>
    </xf>
    <xf numFmtId="0" fontId="63" fillId="32" borderId="15" xfId="0" applyFont="1" applyFill="1" applyBorder="1"/>
    <xf numFmtId="0" fontId="29" fillId="32" borderId="15" xfId="92" applyFont="1" applyFill="1" applyBorder="1" applyAlignment="1">
      <alignment horizontal="right" wrapText="1"/>
    </xf>
    <xf numFmtId="0" fontId="22" fillId="32" borderId="15" xfId="0" applyNumberFormat="1" applyFont="1" applyFill="1" applyBorder="1" applyAlignment="1">
      <alignment horizontal="right" wrapText="1"/>
    </xf>
    <xf numFmtId="0" fontId="22" fillId="32" borderId="0" xfId="0" applyFont="1" applyFill="1" applyBorder="1" applyAlignment="1">
      <alignment horizontal="right" wrapText="1"/>
    </xf>
    <xf numFmtId="0" fontId="22" fillId="32" borderId="26" xfId="0" applyFont="1" applyFill="1" applyBorder="1" applyAlignment="1">
      <alignment horizontal="right" wrapText="1"/>
    </xf>
    <xf numFmtId="0" fontId="25" fillId="32" borderId="0" xfId="90" applyFont="1" applyFill="1" applyBorder="1" applyAlignment="1">
      <alignment horizontal="left" vertical="top" wrapText="1"/>
    </xf>
    <xf numFmtId="169" fontId="2" fillId="32" borderId="0" xfId="0" applyNumberFormat="1" applyFont="1" applyFill="1" applyBorder="1" applyAlignment="1">
      <alignment horizontal="right" wrapText="1"/>
    </xf>
    <xf numFmtId="3" fontId="2" fillId="32" borderId="0" xfId="0" applyNumberFormat="1" applyFont="1" applyFill="1" applyBorder="1" applyAlignment="1">
      <alignment horizontal="right" wrapText="1"/>
    </xf>
    <xf numFmtId="3" fontId="24" fillId="32" borderId="0" xfId="0" applyNumberFormat="1" applyFont="1" applyFill="1" applyBorder="1" applyAlignment="1">
      <alignment horizontal="right" wrapText="1"/>
    </xf>
    <xf numFmtId="169" fontId="22" fillId="32" borderId="0" xfId="0" applyNumberFormat="1" applyFont="1" applyFill="1" applyBorder="1" applyAlignment="1">
      <alignment horizontal="right" wrapText="1"/>
    </xf>
    <xf numFmtId="3" fontId="22" fillId="32" borderId="0" xfId="0" applyNumberFormat="1" applyFont="1" applyFill="1" applyBorder="1" applyAlignment="1">
      <alignment horizontal="right" wrapText="1"/>
    </xf>
    <xf numFmtId="3" fontId="60" fillId="32" borderId="0" xfId="0" applyNumberFormat="1" applyFont="1" applyFill="1"/>
    <xf numFmtId="3" fontId="0" fillId="32" borderId="0" xfId="0" applyNumberFormat="1" applyFill="1"/>
    <xf numFmtId="0" fontId="29" fillId="32" borderId="14" xfId="90" applyFont="1" applyFill="1" applyBorder="1" applyAlignment="1">
      <alignment horizontal="left" vertical="top" wrapText="1"/>
    </xf>
    <xf numFmtId="169" fontId="22" fillId="32" borderId="14" xfId="0" applyNumberFormat="1" applyFont="1" applyFill="1" applyBorder="1" applyAlignment="1">
      <alignment horizontal="right" wrapText="1"/>
    </xf>
    <xf numFmtId="0" fontId="30" fillId="32" borderId="0" xfId="0" applyFont="1" applyFill="1" applyAlignment="1">
      <alignment vertical="center"/>
    </xf>
    <xf numFmtId="0" fontId="35" fillId="32" borderId="0" xfId="0" applyFont="1" applyFill="1"/>
    <xf numFmtId="0" fontId="25" fillId="32" borderId="0" xfId="0" applyFont="1" applyFill="1"/>
    <xf numFmtId="0" fontId="37" fillId="32" borderId="0" xfId="0" applyFont="1" applyFill="1" applyAlignment="1">
      <alignment horizontal="left" vertical="center" indent="2"/>
    </xf>
    <xf numFmtId="0" fontId="37" fillId="32" borderId="0" xfId="0" applyFont="1" applyFill="1" applyAlignment="1">
      <alignment horizontal="left" vertical="center"/>
    </xf>
    <xf numFmtId="0" fontId="44" fillId="32" borderId="0" xfId="0" applyFont="1" applyFill="1"/>
    <xf numFmtId="0" fontId="45" fillId="32" borderId="0" xfId="62" applyFont="1" applyFill="1" applyAlignment="1">
      <alignment vertical="top"/>
    </xf>
    <xf numFmtId="0" fontId="32" fillId="32" borderId="0" xfId="0" applyFont="1" applyFill="1"/>
    <xf numFmtId="0" fontId="32" fillId="0" borderId="0" xfId="0" applyFont="1"/>
    <xf numFmtId="0" fontId="1" fillId="29" borderId="0" xfId="84" applyFont="1" applyFill="1" applyBorder="1" applyAlignment="1">
      <alignment horizontal="left" vertical="top" wrapText="1"/>
    </xf>
    <xf numFmtId="0" fontId="0" fillId="0" borderId="0" xfId="0" applyFill="1"/>
    <xf numFmtId="0" fontId="28" fillId="29" borderId="0" xfId="84" applyFont="1" applyFill="1" applyBorder="1" applyAlignment="1">
      <alignment vertical="center" wrapText="1"/>
    </xf>
    <xf numFmtId="0" fontId="1" fillId="29" borderId="0" xfId="84" applyFont="1" applyFill="1" applyBorder="1" applyAlignment="1">
      <alignment wrapText="1"/>
    </xf>
    <xf numFmtId="0" fontId="1" fillId="29" borderId="0" xfId="84" applyFont="1" applyFill="1" applyBorder="1" applyAlignment="1">
      <alignment horizontal="center" wrapText="1"/>
    </xf>
    <xf numFmtId="0" fontId="1" fillId="29" borderId="0" xfId="84" applyFont="1" applyFill="1" applyBorder="1" applyAlignment="1">
      <alignment vertical="top" wrapText="1"/>
    </xf>
    <xf numFmtId="166" fontId="1" fillId="29" borderId="0" xfId="84" applyNumberFormat="1" applyFont="1" applyFill="1" applyBorder="1" applyAlignment="1">
      <alignment horizontal="right" vertical="top"/>
    </xf>
    <xf numFmtId="174" fontId="1" fillId="29" borderId="0" xfId="84" applyNumberFormat="1" applyFont="1" applyFill="1" applyBorder="1" applyAlignment="1">
      <alignment horizontal="right" vertical="top"/>
    </xf>
    <xf numFmtId="0" fontId="1" fillId="29" borderId="40" xfId="75" applyFont="1" applyFill="1" applyBorder="1" applyAlignment="1">
      <alignment horizontal="left" vertical="top" wrapText="1"/>
    </xf>
    <xf numFmtId="0" fontId="46" fillId="0" borderId="27" xfId="89" applyFont="1" applyBorder="1" applyAlignment="1">
      <alignment horizontal="center" wrapText="1"/>
    </xf>
    <xf numFmtId="0" fontId="46" fillId="0" borderId="28" xfId="89" applyFont="1" applyBorder="1" applyAlignment="1">
      <alignment horizontal="center" wrapText="1"/>
    </xf>
    <xf numFmtId="0" fontId="46" fillId="0" borderId="29" xfId="89" applyFont="1" applyBorder="1" applyAlignment="1">
      <alignment horizontal="left" vertical="top" wrapText="1"/>
    </xf>
    <xf numFmtId="166" fontId="46" fillId="0" borderId="30" xfId="89" applyNumberFormat="1" applyFont="1" applyBorder="1" applyAlignment="1">
      <alignment horizontal="right" vertical="center"/>
    </xf>
    <xf numFmtId="166" fontId="46" fillId="0" borderId="31" xfId="89" applyNumberFormat="1" applyFont="1" applyBorder="1" applyAlignment="1">
      <alignment horizontal="right" vertical="center"/>
    </xf>
    <xf numFmtId="166" fontId="46" fillId="0" borderId="32" xfId="89" applyNumberFormat="1" applyFont="1" applyBorder="1" applyAlignment="1">
      <alignment horizontal="right" vertical="center"/>
    </xf>
    <xf numFmtId="0" fontId="46" fillId="0" borderId="33" xfId="89" applyFont="1" applyBorder="1" applyAlignment="1">
      <alignment horizontal="left" vertical="top" wrapText="1"/>
    </xf>
    <xf numFmtId="166" fontId="46" fillId="0" borderId="34" xfId="89" applyNumberFormat="1" applyFont="1" applyBorder="1" applyAlignment="1">
      <alignment horizontal="right" vertical="center"/>
    </xf>
    <xf numFmtId="166" fontId="46" fillId="0" borderId="35" xfId="89" applyNumberFormat="1" applyFont="1" applyBorder="1" applyAlignment="1">
      <alignment horizontal="right" vertical="center"/>
    </xf>
    <xf numFmtId="166" fontId="46" fillId="0" borderId="36" xfId="89" applyNumberFormat="1" applyFont="1" applyBorder="1" applyAlignment="1">
      <alignment horizontal="right" vertical="center"/>
    </xf>
    <xf numFmtId="166" fontId="46" fillId="0" borderId="37" xfId="89" applyNumberFormat="1" applyFont="1" applyBorder="1" applyAlignment="1">
      <alignment horizontal="right" vertical="center"/>
    </xf>
    <xf numFmtId="166" fontId="46" fillId="0" borderId="38" xfId="89" applyNumberFormat="1" applyFont="1" applyBorder="1" applyAlignment="1">
      <alignment horizontal="right" vertical="center"/>
    </xf>
    <xf numFmtId="166" fontId="46" fillId="0" borderId="39" xfId="89" applyNumberFormat="1" applyFont="1" applyBorder="1" applyAlignment="1">
      <alignment horizontal="right" vertical="center"/>
    </xf>
    <xf numFmtId="0" fontId="1" fillId="29" borderId="0" xfId="80" applyFont="1" applyFill="1" applyBorder="1" applyAlignment="1">
      <alignment vertical="top" wrapText="1"/>
    </xf>
    <xf numFmtId="0" fontId="1" fillId="29" borderId="0" xfId="80" applyFont="1" applyFill="1" applyBorder="1" applyAlignment="1">
      <alignment horizontal="left" vertical="top" wrapText="1"/>
    </xf>
    <xf numFmtId="166" fontId="1" fillId="29" borderId="0" xfId="80" applyNumberFormat="1" applyFont="1" applyFill="1" applyBorder="1" applyAlignment="1">
      <alignment horizontal="right" vertical="top"/>
    </xf>
    <xf numFmtId="174" fontId="1" fillId="29" borderId="0" xfId="80" applyNumberFormat="1" applyFont="1" applyFill="1" applyBorder="1" applyAlignment="1">
      <alignment horizontal="right" vertical="top"/>
    </xf>
    <xf numFmtId="0" fontId="22" fillId="29" borderId="24" xfId="0" applyFont="1" applyFill="1" applyBorder="1"/>
    <xf numFmtId="0" fontId="22" fillId="29" borderId="41" xfId="0" applyNumberFormat="1" applyFont="1" applyFill="1" applyBorder="1"/>
    <xf numFmtId="0" fontId="1" fillId="29" borderId="42" xfId="82" applyFont="1" applyFill="1" applyBorder="1" applyAlignment="1">
      <alignment horizontal="center" wrapText="1"/>
    </xf>
    <xf numFmtId="0" fontId="1" fillId="29" borderId="43" xfId="82" applyFont="1" applyFill="1" applyBorder="1" applyAlignment="1">
      <alignment horizontal="center" wrapText="1"/>
    </xf>
    <xf numFmtId="0" fontId="1" fillId="29" borderId="44" xfId="82" applyFont="1" applyFill="1" applyBorder="1" applyAlignment="1">
      <alignment horizontal="center" wrapText="1"/>
    </xf>
    <xf numFmtId="0" fontId="1" fillId="29" borderId="29" xfId="82" applyFont="1" applyFill="1" applyBorder="1" applyAlignment="1">
      <alignment horizontal="left" vertical="top" wrapText="1"/>
    </xf>
    <xf numFmtId="166" fontId="1" fillId="29" borderId="30" xfId="82" applyNumberFormat="1" applyFont="1" applyFill="1" applyBorder="1" applyAlignment="1">
      <alignment horizontal="right" vertical="top"/>
    </xf>
    <xf numFmtId="174" fontId="1" fillId="29" borderId="31" xfId="82" applyNumberFormat="1" applyFont="1" applyFill="1" applyBorder="1" applyAlignment="1">
      <alignment horizontal="right" vertical="top"/>
    </xf>
    <xf numFmtId="174" fontId="1" fillId="29" borderId="32" xfId="82" applyNumberFormat="1" applyFont="1" applyFill="1" applyBorder="1" applyAlignment="1">
      <alignment horizontal="right" vertical="top"/>
    </xf>
    <xf numFmtId="0" fontId="1" fillId="29" borderId="45" xfId="82" applyFont="1" applyFill="1" applyBorder="1" applyAlignment="1">
      <alignment horizontal="left" vertical="top" wrapText="1"/>
    </xf>
    <xf numFmtId="0" fontId="1" fillId="29" borderId="33" xfId="82" applyFont="1" applyFill="1" applyBorder="1" applyAlignment="1">
      <alignment horizontal="left" vertical="top" wrapText="1"/>
    </xf>
    <xf numFmtId="166" fontId="1" fillId="29" borderId="34" xfId="82" applyNumberFormat="1" applyFont="1" applyFill="1" applyBorder="1" applyAlignment="1">
      <alignment horizontal="right" vertical="top"/>
    </xf>
    <xf numFmtId="174" fontId="1" fillId="29" borderId="35" xfId="82" applyNumberFormat="1" applyFont="1" applyFill="1" applyBorder="1" applyAlignment="1">
      <alignment horizontal="right" vertical="top"/>
    </xf>
    <xf numFmtId="174" fontId="1" fillId="29" borderId="36" xfId="82" applyNumberFormat="1" applyFont="1" applyFill="1" applyBorder="1" applyAlignment="1">
      <alignment horizontal="right" vertical="top"/>
    </xf>
    <xf numFmtId="167" fontId="1" fillId="29" borderId="35" xfId="82" applyNumberFormat="1" applyFont="1" applyFill="1" applyBorder="1" applyAlignment="1">
      <alignment horizontal="right" vertical="top"/>
    </xf>
    <xf numFmtId="0" fontId="1" fillId="29" borderId="36" xfId="82" applyFont="1" applyFill="1" applyBorder="1" applyAlignment="1">
      <alignment horizontal="left" vertical="top" wrapText="1"/>
    </xf>
    <xf numFmtId="0" fontId="1" fillId="29" borderId="40" xfId="82" applyFont="1" applyFill="1" applyBorder="1" applyAlignment="1">
      <alignment horizontal="left" vertical="top" wrapText="1"/>
    </xf>
    <xf numFmtId="166" fontId="1" fillId="29" borderId="37" xfId="82" applyNumberFormat="1" applyFont="1" applyFill="1" applyBorder="1" applyAlignment="1">
      <alignment horizontal="right" vertical="top"/>
    </xf>
    <xf numFmtId="174" fontId="1" fillId="29" borderId="38" xfId="82" applyNumberFormat="1" applyFont="1" applyFill="1" applyBorder="1" applyAlignment="1">
      <alignment horizontal="right" vertical="top"/>
    </xf>
    <xf numFmtId="0" fontId="1" fillId="29" borderId="39" xfId="82" applyFont="1" applyFill="1" applyBorder="1" applyAlignment="1">
      <alignment horizontal="left" vertical="top" wrapText="1"/>
    </xf>
    <xf numFmtId="0" fontId="1" fillId="29" borderId="35" xfId="82" applyFont="1" applyFill="1" applyBorder="1" applyAlignment="1">
      <alignment horizontal="left" vertical="top" wrapText="1"/>
    </xf>
    <xf numFmtId="0" fontId="1" fillId="29" borderId="38" xfId="82" applyFont="1" applyFill="1" applyBorder="1" applyAlignment="1">
      <alignment horizontal="left" vertical="top" wrapText="1"/>
    </xf>
    <xf numFmtId="0" fontId="1" fillId="29" borderId="42" xfId="75" applyFont="1" applyFill="1" applyBorder="1" applyAlignment="1">
      <alignment horizontal="center" wrapText="1"/>
    </xf>
    <xf numFmtId="0" fontId="1" fillId="29" borderId="43" xfId="75" applyFont="1" applyFill="1" applyBorder="1" applyAlignment="1">
      <alignment horizontal="center" wrapText="1"/>
    </xf>
    <xf numFmtId="0" fontId="1" fillId="29" borderId="44" xfId="75" applyFont="1" applyFill="1" applyBorder="1" applyAlignment="1">
      <alignment horizontal="center" wrapText="1"/>
    </xf>
    <xf numFmtId="174" fontId="1" fillId="29" borderId="31" xfId="75" applyNumberFormat="1" applyFont="1" applyFill="1" applyBorder="1" applyAlignment="1">
      <alignment horizontal="right" vertical="top"/>
    </xf>
    <xf numFmtId="174" fontId="1" fillId="29" borderId="32" xfId="75" applyNumberFormat="1" applyFont="1" applyFill="1" applyBorder="1" applyAlignment="1">
      <alignment horizontal="right" vertical="top"/>
    </xf>
    <xf numFmtId="174" fontId="1" fillId="29" borderId="35" xfId="75" applyNumberFormat="1" applyFont="1" applyFill="1" applyBorder="1" applyAlignment="1">
      <alignment horizontal="right" vertical="top"/>
    </xf>
    <xf numFmtId="174" fontId="1" fillId="29" borderId="36" xfId="75" applyNumberFormat="1" applyFont="1" applyFill="1" applyBorder="1" applyAlignment="1">
      <alignment horizontal="right" vertical="top"/>
    </xf>
    <xf numFmtId="174" fontId="1" fillId="29" borderId="38" xfId="75" applyNumberFormat="1" applyFont="1" applyFill="1" applyBorder="1" applyAlignment="1">
      <alignment horizontal="right" vertical="top"/>
    </xf>
    <xf numFmtId="0" fontId="1" fillId="29" borderId="39" xfId="75" applyFont="1" applyFill="1" applyBorder="1" applyAlignment="1">
      <alignment horizontal="left" vertical="top" wrapText="1"/>
    </xf>
    <xf numFmtId="0" fontId="2" fillId="29" borderId="0" xfId="82" applyFill="1"/>
    <xf numFmtId="168" fontId="1" fillId="29" borderId="0" xfId="90" applyNumberFormat="1" applyFont="1" applyFill="1" applyBorder="1" applyAlignment="1">
      <alignment horizontal="right" vertical="top" wrapText="1"/>
    </xf>
    <xf numFmtId="0" fontId="1" fillId="29" borderId="0" xfId="78" applyFont="1" applyFill="1" applyBorder="1" applyAlignment="1">
      <alignment horizontal="left" wrapText="1"/>
    </xf>
    <xf numFmtId="0" fontId="1" fillId="29" borderId="0" xfId="78" applyFont="1" applyFill="1" applyBorder="1" applyAlignment="1">
      <alignment wrapText="1"/>
    </xf>
    <xf numFmtId="0" fontId="1" fillId="29" borderId="0" xfId="78" applyFont="1" applyFill="1" applyBorder="1" applyAlignment="1">
      <alignment horizontal="center" wrapText="1"/>
    </xf>
    <xf numFmtId="0" fontId="1" fillId="29" borderId="0" xfId="78" applyFont="1" applyFill="1" applyBorder="1" applyAlignment="1">
      <alignment vertical="top" wrapText="1"/>
    </xf>
    <xf numFmtId="0" fontId="0" fillId="29" borderId="46" xfId="0" applyFill="1" applyBorder="1"/>
    <xf numFmtId="0" fontId="22" fillId="29" borderId="26" xfId="0" applyFont="1" applyFill="1" applyBorder="1"/>
    <xf numFmtId="0" fontId="22" fillId="29" borderId="26" xfId="0" applyNumberFormat="1" applyFont="1" applyFill="1" applyBorder="1"/>
    <xf numFmtId="0" fontId="22" fillId="29" borderId="47" xfId="0" applyNumberFormat="1" applyFont="1" applyFill="1" applyBorder="1"/>
    <xf numFmtId="0" fontId="1" fillId="29" borderId="48" xfId="90" applyFont="1" applyFill="1" applyBorder="1" applyAlignment="1">
      <alignment horizontal="left" vertical="top" wrapText="1"/>
    </xf>
    <xf numFmtId="168" fontId="1" fillId="29" borderId="49" xfId="90" applyNumberFormat="1" applyFont="1" applyFill="1" applyBorder="1" applyAlignment="1">
      <alignment horizontal="right" vertical="top" wrapText="1"/>
    </xf>
    <xf numFmtId="0" fontId="1" fillId="29" borderId="50" xfId="90" applyFont="1" applyFill="1" applyBorder="1" applyAlignment="1">
      <alignment horizontal="left" vertical="top" wrapText="1"/>
    </xf>
    <xf numFmtId="168" fontId="1" fillId="29" borderId="14" xfId="90" applyNumberFormat="1" applyFont="1" applyFill="1" applyBorder="1" applyAlignment="1">
      <alignment horizontal="right" vertical="top" wrapText="1"/>
    </xf>
    <xf numFmtId="168" fontId="1" fillId="29" borderId="51" xfId="90" applyNumberFormat="1" applyFont="1" applyFill="1" applyBorder="1" applyAlignment="1">
      <alignment horizontal="right" vertical="top" wrapText="1"/>
    </xf>
    <xf numFmtId="0" fontId="1" fillId="29" borderId="52" xfId="91" applyFont="1" applyFill="1" applyBorder="1" applyAlignment="1">
      <alignment horizontal="left" vertical="top" wrapText="1"/>
    </xf>
    <xf numFmtId="174" fontId="1" fillId="29" borderId="0" xfId="81" applyNumberFormat="1" applyFont="1" applyFill="1" applyBorder="1" applyAlignment="1">
      <alignment horizontal="right" vertical="top"/>
    </xf>
    <xf numFmtId="174" fontId="1" fillId="29" borderId="53" xfId="81" applyNumberFormat="1" applyFont="1" applyFill="1" applyBorder="1" applyAlignment="1">
      <alignment horizontal="right" vertical="top"/>
    </xf>
    <xf numFmtId="0" fontId="1" fillId="29" borderId="54" xfId="91" applyFont="1" applyFill="1" applyBorder="1" applyAlignment="1">
      <alignment horizontal="left" vertical="top" wrapText="1"/>
    </xf>
    <xf numFmtId="174" fontId="1" fillId="29" borderId="25" xfId="81" applyNumberFormat="1" applyFont="1" applyFill="1" applyBorder="1" applyAlignment="1">
      <alignment horizontal="right" vertical="top"/>
    </xf>
    <xf numFmtId="174" fontId="1" fillId="29" borderId="55" xfId="81" applyNumberFormat="1" applyFont="1" applyFill="1" applyBorder="1" applyAlignment="1">
      <alignment horizontal="right" vertical="top"/>
    </xf>
    <xf numFmtId="0" fontId="28" fillId="29" borderId="0" xfId="81" applyFont="1" applyFill="1" applyBorder="1" applyAlignment="1">
      <alignment vertical="center" wrapText="1"/>
    </xf>
    <xf numFmtId="0" fontId="2" fillId="29" borderId="0" xfId="81" applyFill="1"/>
    <xf numFmtId="0" fontId="1" fillId="29" borderId="0" xfId="81" applyFont="1" applyFill="1" applyBorder="1" applyAlignment="1">
      <alignment wrapText="1"/>
    </xf>
    <xf numFmtId="0" fontId="1" fillId="29" borderId="0" xfId="81" applyFont="1" applyFill="1" applyBorder="1" applyAlignment="1">
      <alignment horizontal="center" wrapText="1"/>
    </xf>
    <xf numFmtId="0" fontId="1" fillId="29" borderId="56" xfId="81" applyFont="1" applyFill="1" applyBorder="1" applyAlignment="1">
      <alignment horizontal="center" wrapText="1"/>
    </xf>
    <xf numFmtId="0" fontId="1" fillId="29" borderId="57" xfId="81" applyFont="1" applyFill="1" applyBorder="1" applyAlignment="1">
      <alignment horizontal="center" wrapText="1"/>
    </xf>
    <xf numFmtId="0" fontId="1" fillId="29" borderId="58" xfId="81" applyFont="1" applyFill="1" applyBorder="1" applyAlignment="1">
      <alignment horizontal="center" wrapText="1"/>
    </xf>
    <xf numFmtId="0" fontId="1" fillId="29" borderId="27" xfId="79" applyFont="1" applyFill="1" applyBorder="1" applyAlignment="1">
      <alignment horizontal="center" wrapText="1"/>
    </xf>
    <xf numFmtId="0" fontId="1" fillId="29" borderId="28" xfId="79" applyFont="1" applyFill="1" applyBorder="1" applyAlignment="1">
      <alignment horizontal="center" wrapText="1"/>
    </xf>
    <xf numFmtId="0" fontId="1" fillId="29" borderId="0" xfId="81" applyFont="1" applyFill="1" applyBorder="1" applyAlignment="1">
      <alignment horizontal="left" vertical="top" wrapText="1"/>
    </xf>
    <xf numFmtId="0" fontId="1" fillId="29" borderId="29" xfId="81" applyFont="1" applyFill="1" applyBorder="1" applyAlignment="1">
      <alignment horizontal="left" vertical="top" wrapText="1"/>
    </xf>
    <xf numFmtId="166" fontId="1" fillId="29" borderId="30" xfId="81" applyNumberFormat="1" applyFont="1" applyFill="1" applyBorder="1" applyAlignment="1">
      <alignment horizontal="right" vertical="top"/>
    </xf>
    <xf numFmtId="174" fontId="1" fillId="29" borderId="31" xfId="81" applyNumberFormat="1" applyFont="1" applyFill="1" applyBorder="1" applyAlignment="1">
      <alignment horizontal="right" vertical="top"/>
    </xf>
    <xf numFmtId="174" fontId="1" fillId="29" borderId="59" xfId="81" applyNumberFormat="1" applyFont="1" applyFill="1" applyBorder="1" applyAlignment="1">
      <alignment horizontal="right" vertical="top"/>
    </xf>
    <xf numFmtId="0" fontId="1" fillId="29" borderId="29" xfId="79" applyFont="1" applyFill="1" applyBorder="1" applyAlignment="1">
      <alignment horizontal="left" vertical="top" wrapText="1"/>
    </xf>
    <xf numFmtId="166" fontId="1" fillId="29" borderId="30" xfId="79" applyNumberFormat="1" applyFont="1" applyFill="1" applyBorder="1" applyAlignment="1">
      <alignment horizontal="right" vertical="center"/>
    </xf>
    <xf numFmtId="166" fontId="1" fillId="29" borderId="31" xfId="79" applyNumberFormat="1" applyFont="1" applyFill="1" applyBorder="1" applyAlignment="1">
      <alignment horizontal="right" vertical="center"/>
    </xf>
    <xf numFmtId="166" fontId="1" fillId="29" borderId="32" xfId="79" applyNumberFormat="1" applyFont="1" applyFill="1" applyBorder="1" applyAlignment="1">
      <alignment horizontal="right" vertical="center"/>
    </xf>
    <xf numFmtId="0" fontId="1" fillId="29" borderId="33" xfId="81" applyFont="1" applyFill="1" applyBorder="1" applyAlignment="1">
      <alignment horizontal="left" vertical="top" wrapText="1"/>
    </xf>
    <xf numFmtId="166" fontId="1" fillId="29" borderId="34" xfId="81" applyNumberFormat="1" applyFont="1" applyFill="1" applyBorder="1" applyAlignment="1">
      <alignment horizontal="right" vertical="top"/>
    </xf>
    <xf numFmtId="174" fontId="1" fillId="29" borderId="35" xfId="81" applyNumberFormat="1" applyFont="1" applyFill="1" applyBorder="1" applyAlignment="1">
      <alignment horizontal="right" vertical="top"/>
    </xf>
    <xf numFmtId="174" fontId="1" fillId="29" borderId="60" xfId="81" applyNumberFormat="1" applyFont="1" applyFill="1" applyBorder="1" applyAlignment="1">
      <alignment horizontal="right" vertical="top"/>
    </xf>
    <xf numFmtId="0" fontId="1" fillId="29" borderId="33" xfId="79" applyFont="1" applyFill="1" applyBorder="1" applyAlignment="1">
      <alignment horizontal="left" vertical="top" wrapText="1"/>
    </xf>
    <xf numFmtId="166" fontId="1" fillId="29" borderId="34" xfId="79" applyNumberFormat="1" applyFont="1" applyFill="1" applyBorder="1" applyAlignment="1">
      <alignment horizontal="right" vertical="center"/>
    </xf>
    <xf numFmtId="166" fontId="1" fillId="29" borderId="35" xfId="79" applyNumberFormat="1" applyFont="1" applyFill="1" applyBorder="1" applyAlignment="1">
      <alignment horizontal="right" vertical="center"/>
    </xf>
    <xf numFmtId="166" fontId="1" fillId="29" borderId="36" xfId="79" applyNumberFormat="1" applyFont="1" applyFill="1" applyBorder="1" applyAlignment="1">
      <alignment horizontal="right" vertical="center"/>
    </xf>
    <xf numFmtId="0" fontId="1" fillId="29" borderId="61" xfId="81" applyFont="1" applyFill="1" applyBorder="1" applyAlignment="1">
      <alignment horizontal="left" vertical="top" wrapText="1"/>
    </xf>
    <xf numFmtId="166" fontId="1" fillId="29" borderId="62" xfId="81" applyNumberFormat="1" applyFont="1" applyFill="1" applyBorder="1" applyAlignment="1">
      <alignment horizontal="right" vertical="top"/>
    </xf>
    <xf numFmtId="174" fontId="1" fillId="29" borderId="63" xfId="81" applyNumberFormat="1" applyFont="1" applyFill="1" applyBorder="1" applyAlignment="1">
      <alignment horizontal="right" vertical="top"/>
    </xf>
    <xf numFmtId="0" fontId="1" fillId="29" borderId="64" xfId="81" applyFont="1" applyFill="1" applyBorder="1" applyAlignment="1">
      <alignment horizontal="left" vertical="top" wrapText="1"/>
    </xf>
    <xf numFmtId="166" fontId="1" fillId="29" borderId="37" xfId="79" applyNumberFormat="1" applyFont="1" applyFill="1" applyBorder="1" applyAlignment="1">
      <alignment horizontal="right" vertical="center"/>
    </xf>
    <xf numFmtId="166" fontId="1" fillId="29" borderId="38" xfId="79" applyNumberFormat="1" applyFont="1" applyFill="1" applyBorder="1" applyAlignment="1">
      <alignment horizontal="right" vertical="center"/>
    </xf>
    <xf numFmtId="166" fontId="1" fillId="29" borderId="39" xfId="79" applyNumberFormat="1" applyFont="1" applyFill="1" applyBorder="1" applyAlignment="1">
      <alignment horizontal="right" vertical="center"/>
    </xf>
    <xf numFmtId="0" fontId="69" fillId="0" borderId="0" xfId="0" applyFont="1" applyAlignment="1">
      <alignment vertical="center"/>
    </xf>
    <xf numFmtId="168" fontId="0" fillId="29" borderId="17" xfId="0" applyNumberFormat="1" applyFill="1" applyBorder="1"/>
    <xf numFmtId="168" fontId="0" fillId="29" borderId="20" xfId="0" applyNumberFormat="1" applyFill="1" applyBorder="1"/>
    <xf numFmtId="0" fontId="1" fillId="29" borderId="65" xfId="90" applyFont="1" applyFill="1" applyBorder="1" applyAlignment="1">
      <alignment horizontal="left" vertical="top" wrapText="1"/>
    </xf>
    <xf numFmtId="168" fontId="1" fillId="29" borderId="66" xfId="102" applyNumberFormat="1" applyFont="1" applyFill="1" applyBorder="1" applyAlignment="1">
      <alignment horizontal="right"/>
    </xf>
    <xf numFmtId="168" fontId="0" fillId="29" borderId="66" xfId="0" applyNumberFormat="1" applyFill="1" applyBorder="1"/>
    <xf numFmtId="0" fontId="46" fillId="29" borderId="67" xfId="89" applyFont="1" applyFill="1" applyBorder="1" applyAlignment="1">
      <alignment horizontal="center" wrapText="1"/>
    </xf>
    <xf numFmtId="0" fontId="46" fillId="29" borderId="68" xfId="89" applyFont="1" applyFill="1" applyBorder="1" applyAlignment="1">
      <alignment horizontal="center" wrapText="1"/>
    </xf>
    <xf numFmtId="0" fontId="46" fillId="29" borderId="69" xfId="89" applyFont="1" applyFill="1" applyBorder="1" applyAlignment="1">
      <alignment horizontal="left" vertical="top" wrapText="1"/>
    </xf>
    <xf numFmtId="168" fontId="0" fillId="29" borderId="70" xfId="0" applyNumberFormat="1" applyFill="1" applyBorder="1"/>
    <xf numFmtId="0" fontId="0" fillId="29" borderId="71" xfId="0" applyFill="1" applyBorder="1"/>
    <xf numFmtId="0" fontId="46" fillId="29" borderId="52" xfId="89" applyFont="1" applyFill="1" applyBorder="1" applyAlignment="1">
      <alignment horizontal="left" vertical="top" wrapText="1"/>
    </xf>
    <xf numFmtId="168" fontId="0" fillId="29" borderId="72" xfId="0" applyNumberFormat="1" applyFill="1" applyBorder="1"/>
    <xf numFmtId="0" fontId="0" fillId="29" borderId="73" xfId="0" applyFill="1" applyBorder="1"/>
    <xf numFmtId="0" fontId="46" fillId="29" borderId="54" xfId="89" applyFont="1" applyFill="1" applyBorder="1" applyAlignment="1">
      <alignment horizontal="left" vertical="top" wrapText="1"/>
    </xf>
    <xf numFmtId="0" fontId="0" fillId="29" borderId="74" xfId="0" applyFill="1" applyBorder="1"/>
    <xf numFmtId="0" fontId="69" fillId="29" borderId="0" xfId="0" applyFont="1" applyFill="1" applyAlignment="1">
      <alignment vertical="top"/>
    </xf>
    <xf numFmtId="0" fontId="70" fillId="29" borderId="0" xfId="0" applyFont="1" applyFill="1" applyAlignment="1">
      <alignment vertical="top"/>
    </xf>
    <xf numFmtId="1" fontId="67" fillId="29" borderId="0" xfId="0" applyNumberFormat="1" applyFont="1" applyFill="1" applyBorder="1"/>
    <xf numFmtId="1" fontId="66" fillId="29" borderId="14" xfId="0" applyNumberFormat="1" applyFont="1" applyFill="1" applyBorder="1"/>
    <xf numFmtId="3" fontId="66" fillId="29" borderId="14" xfId="0" applyNumberFormat="1" applyFont="1" applyFill="1" applyBorder="1"/>
    <xf numFmtId="0" fontId="22" fillId="28" borderId="14" xfId="72" applyFont="1" applyFill="1" applyBorder="1"/>
    <xf numFmtId="0" fontId="2" fillId="28" borderId="0" xfId="72" applyFont="1" applyFill="1" applyBorder="1"/>
    <xf numFmtId="0" fontId="24" fillId="28" borderId="0" xfId="72" applyFont="1" applyFill="1" applyBorder="1" applyAlignment="1">
      <alignment horizontal="right"/>
    </xf>
    <xf numFmtId="0" fontId="47" fillId="28" borderId="14" xfId="72" applyFill="1" applyBorder="1"/>
    <xf numFmtId="0" fontId="21" fillId="28" borderId="14" xfId="72" applyFont="1" applyFill="1" applyBorder="1"/>
    <xf numFmtId="0" fontId="47" fillId="28" borderId="0" xfId="72" applyFill="1" applyBorder="1"/>
    <xf numFmtId="0" fontId="47" fillId="28" borderId="15" xfId="72" applyFill="1" applyBorder="1"/>
    <xf numFmtId="0" fontId="22" fillId="28" borderId="14" xfId="72" applyFont="1" applyFill="1" applyBorder="1" applyAlignment="1">
      <alignment horizontal="right" wrapText="1"/>
    </xf>
    <xf numFmtId="0" fontId="22" fillId="28" borderId="15" xfId="72" applyFont="1" applyFill="1" applyBorder="1" applyAlignment="1">
      <alignment horizontal="right" wrapText="1"/>
    </xf>
    <xf numFmtId="168" fontId="2" fillId="28" borderId="0" xfId="72" applyNumberFormat="1" applyFont="1" applyFill="1" applyBorder="1"/>
    <xf numFmtId="168" fontId="22" fillId="28" borderId="14" xfId="72" applyNumberFormat="1" applyFont="1" applyFill="1" applyBorder="1"/>
    <xf numFmtId="168" fontId="2" fillId="32" borderId="0" xfId="72" applyNumberFormat="1" applyFont="1" applyFill="1" applyBorder="1"/>
    <xf numFmtId="168" fontId="47" fillId="32" borderId="0" xfId="72" applyNumberFormat="1" applyFill="1" applyBorder="1"/>
    <xf numFmtId="168" fontId="22" fillId="32" borderId="14" xfId="72" applyNumberFormat="1" applyFont="1" applyFill="1" applyBorder="1"/>
    <xf numFmtId="0" fontId="29" fillId="28" borderId="0" xfId="0" applyFont="1" applyFill="1" applyBorder="1" applyAlignment="1">
      <alignment horizontal="center" wrapText="1"/>
    </xf>
    <xf numFmtId="0" fontId="2" fillId="28" borderId="0" xfId="69" applyFont="1" applyFill="1" applyBorder="1" applyAlignment="1">
      <alignment horizontal="left"/>
    </xf>
    <xf numFmtId="0" fontId="22" fillId="28" borderId="0" xfId="69" applyFont="1" applyFill="1" applyBorder="1" applyAlignment="1">
      <alignment horizontal="left"/>
    </xf>
    <xf numFmtId="0" fontId="22" fillId="28" borderId="0" xfId="69" applyFont="1" applyFill="1" applyBorder="1" applyAlignment="1">
      <alignment wrapText="1"/>
    </xf>
    <xf numFmtId="0" fontId="2" fillId="28" borderId="0" xfId="69" applyFont="1" applyFill="1" applyBorder="1"/>
    <xf numFmtId="168" fontId="61" fillId="29" borderId="0" xfId="0" applyNumberFormat="1" applyFont="1" applyFill="1"/>
    <xf numFmtId="0" fontId="43" fillId="29" borderId="0" xfId="0" applyFont="1" applyFill="1"/>
    <xf numFmtId="168" fontId="43" fillId="29" borderId="0" xfId="0" applyNumberFormat="1" applyFont="1" applyFill="1"/>
    <xf numFmtId="9" fontId="57" fillId="29" borderId="0" xfId="102" applyFont="1" applyFill="1"/>
    <xf numFmtId="0" fontId="69" fillId="29" borderId="0" xfId="0" applyFont="1" applyFill="1" applyAlignment="1">
      <alignment vertical="center"/>
    </xf>
    <xf numFmtId="0" fontId="1" fillId="29" borderId="0" xfId="87" applyFont="1" applyFill="1" applyBorder="1" applyAlignment="1">
      <alignment horizontal="left" vertical="top" wrapText="1"/>
    </xf>
    <xf numFmtId="175" fontId="1" fillId="29" borderId="0" xfId="87" applyNumberFormat="1" applyFont="1" applyFill="1" applyBorder="1" applyAlignment="1">
      <alignment horizontal="right" vertical="center"/>
    </xf>
    <xf numFmtId="166" fontId="1" fillId="29" borderId="0" xfId="87" applyNumberFormat="1" applyFont="1" applyFill="1" applyBorder="1" applyAlignment="1">
      <alignment horizontal="right" vertical="center"/>
    </xf>
    <xf numFmtId="0" fontId="0" fillId="29" borderId="0" xfId="0" applyFill="1" applyAlignment="1">
      <alignment wrapText="1"/>
    </xf>
    <xf numFmtId="0" fontId="0" fillId="29" borderId="48" xfId="0" applyFill="1" applyBorder="1"/>
    <xf numFmtId="0" fontId="0" fillId="29" borderId="72" xfId="0" applyFill="1" applyBorder="1"/>
    <xf numFmtId="168" fontId="0" fillId="29" borderId="75" xfId="0" applyNumberFormat="1" applyFill="1" applyBorder="1"/>
    <xf numFmtId="168" fontId="0" fillId="29" borderId="76" xfId="0" applyNumberFormat="1" applyFill="1" applyBorder="1"/>
    <xf numFmtId="168" fontId="0" fillId="29" borderId="74" xfId="0" applyNumberFormat="1" applyFill="1" applyBorder="1"/>
    <xf numFmtId="0" fontId="46" fillId="29" borderId="0" xfId="89" applyFont="1" applyFill="1" applyBorder="1" applyAlignment="1">
      <alignment horizontal="center" wrapText="1"/>
    </xf>
    <xf numFmtId="0" fontId="46" fillId="29" borderId="0" xfId="89" applyFont="1" applyFill="1" applyBorder="1" applyAlignment="1">
      <alignment horizontal="left" vertical="top" wrapText="1"/>
    </xf>
    <xf numFmtId="0" fontId="31" fillId="28" borderId="0" xfId="0" applyFont="1" applyFill="1" applyBorder="1"/>
    <xf numFmtId="0" fontId="2" fillId="28" borderId="0" xfId="69" applyFont="1" applyFill="1" applyBorder="1" applyAlignment="1">
      <alignment wrapText="1"/>
    </xf>
    <xf numFmtId="0" fontId="62" fillId="28" borderId="0" xfId="0" applyFont="1" applyFill="1" applyBorder="1"/>
    <xf numFmtId="0" fontId="1" fillId="29" borderId="17" xfId="78" applyFont="1" applyFill="1" applyBorder="1" applyAlignment="1">
      <alignment horizontal="left" wrapText="1"/>
    </xf>
    <xf numFmtId="0" fontId="1" fillId="29" borderId="17" xfId="78" applyFont="1" applyFill="1" applyBorder="1" applyAlignment="1">
      <alignment horizontal="center" wrapText="1"/>
    </xf>
    <xf numFmtId="0" fontId="1" fillId="29" borderId="17" xfId="78" applyFont="1" applyFill="1" applyBorder="1" applyAlignment="1">
      <alignment horizontal="left" vertical="top" wrapText="1"/>
    </xf>
    <xf numFmtId="0" fontId="0" fillId="29" borderId="0" xfId="0" applyFill="1" applyBorder="1" applyAlignment="1"/>
    <xf numFmtId="0" fontId="72" fillId="29" borderId="14" xfId="0" applyFont="1" applyFill="1" applyBorder="1"/>
    <xf numFmtId="0" fontId="65" fillId="29" borderId="14" xfId="0" applyFont="1" applyFill="1" applyBorder="1"/>
    <xf numFmtId="0" fontId="67" fillId="32" borderId="14" xfId="0" applyFont="1" applyFill="1" applyBorder="1"/>
    <xf numFmtId="1" fontId="66" fillId="32" borderId="26" xfId="0" applyNumberFormat="1" applyFont="1" applyFill="1" applyBorder="1" applyAlignment="1">
      <alignment horizontal="right" wrapText="1"/>
    </xf>
    <xf numFmtId="0" fontId="67" fillId="32" borderId="26" xfId="0" applyFont="1" applyFill="1" applyBorder="1"/>
    <xf numFmtId="1" fontId="67" fillId="32" borderId="26" xfId="0" applyNumberFormat="1" applyFont="1" applyFill="1" applyBorder="1"/>
    <xf numFmtId="1" fontId="67" fillId="29" borderId="26" xfId="0" applyNumberFormat="1" applyFont="1" applyFill="1" applyBorder="1"/>
    <xf numFmtId="1" fontId="67" fillId="32" borderId="14" xfId="0" applyNumberFormat="1" applyFont="1" applyFill="1" applyBorder="1"/>
    <xf numFmtId="1" fontId="67" fillId="29" borderId="14" xfId="0" applyNumberFormat="1" applyFont="1" applyFill="1" applyBorder="1"/>
    <xf numFmtId="0" fontId="1" fillId="0" borderId="44" xfId="86" applyFont="1" applyBorder="1" applyAlignment="1">
      <alignment horizontal="center" wrapText="1"/>
    </xf>
    <xf numFmtId="0" fontId="1" fillId="0" borderId="77" xfId="86" applyFont="1" applyBorder="1" applyAlignment="1">
      <alignment horizontal="left" vertical="top" wrapText="1"/>
    </xf>
    <xf numFmtId="166" fontId="1" fillId="0" borderId="78" xfId="86" applyNumberFormat="1" applyFont="1" applyBorder="1" applyAlignment="1">
      <alignment horizontal="right" vertical="center"/>
    </xf>
    <xf numFmtId="0" fontId="1" fillId="0" borderId="33" xfId="86" applyFont="1" applyBorder="1" applyAlignment="1">
      <alignment horizontal="left" vertical="top" wrapText="1"/>
    </xf>
    <xf numFmtId="0" fontId="1" fillId="0" borderId="40" xfId="86" applyFont="1" applyBorder="1" applyAlignment="1">
      <alignment horizontal="left" vertical="top" wrapText="1"/>
    </xf>
    <xf numFmtId="166" fontId="1" fillId="0" borderId="39" xfId="86" applyNumberFormat="1" applyFont="1" applyBorder="1" applyAlignment="1">
      <alignment horizontal="right" vertical="center"/>
    </xf>
    <xf numFmtId="3" fontId="63" fillId="32" borderId="0" xfId="0" applyNumberFormat="1" applyFont="1" applyFill="1"/>
    <xf numFmtId="3" fontId="62" fillId="32" borderId="0" xfId="0" applyNumberFormat="1" applyFont="1" applyFill="1"/>
    <xf numFmtId="3" fontId="63" fillId="32" borderId="14" xfId="0" applyNumberFormat="1" applyFont="1" applyFill="1" applyBorder="1"/>
    <xf numFmtId="0" fontId="68" fillId="32" borderId="26" xfId="0" applyFont="1" applyFill="1" applyBorder="1"/>
    <xf numFmtId="0" fontId="0" fillId="32" borderId="26" xfId="0" applyFill="1" applyBorder="1"/>
    <xf numFmtId="0" fontId="22" fillId="28" borderId="0" xfId="69" applyFont="1" applyFill="1" applyBorder="1" applyAlignment="1"/>
    <xf numFmtId="0" fontId="22" fillId="28" borderId="0" xfId="69" applyFont="1" applyFill="1" applyBorder="1"/>
    <xf numFmtId="166" fontId="1" fillId="0" borderId="36" xfId="86" applyNumberFormat="1" applyFont="1" applyBorder="1" applyAlignment="1">
      <alignment horizontal="right" vertical="center"/>
    </xf>
    <xf numFmtId="0" fontId="60" fillId="32" borderId="0" xfId="0" applyFont="1" applyFill="1" applyAlignment="1">
      <alignment vertical="center"/>
    </xf>
    <xf numFmtId="0" fontId="68" fillId="32" borderId="26" xfId="0" applyFont="1" applyFill="1" applyBorder="1" applyAlignment="1">
      <alignment horizontal="right"/>
    </xf>
    <xf numFmtId="3" fontId="25" fillId="28" borderId="26" xfId="0" applyNumberFormat="1" applyFont="1" applyFill="1" applyBorder="1"/>
    <xf numFmtId="0" fontId="55" fillId="28" borderId="0" xfId="0" applyFont="1" applyFill="1"/>
    <xf numFmtId="0" fontId="21" fillId="28" borderId="14" xfId="0" applyFont="1" applyFill="1" applyBorder="1"/>
    <xf numFmtId="0" fontId="0" fillId="28" borderId="14" xfId="0" applyFill="1" applyBorder="1"/>
    <xf numFmtId="0" fontId="22" fillId="28" borderId="15" xfId="0" applyFont="1" applyFill="1" applyBorder="1" applyAlignment="1">
      <alignment horizontal="right"/>
    </xf>
    <xf numFmtId="0" fontId="22" fillId="28" borderId="15" xfId="0" applyFont="1" applyFill="1" applyBorder="1"/>
    <xf numFmtId="0" fontId="24" fillId="28" borderId="0" xfId="0" applyFont="1" applyFill="1" applyAlignment="1">
      <alignment horizontal="right"/>
    </xf>
    <xf numFmtId="0" fontId="21" fillId="28" borderId="0" xfId="0" applyFont="1" applyFill="1" applyAlignment="1">
      <alignment horizontal="right"/>
    </xf>
    <xf numFmtId="3" fontId="0" fillId="28" borderId="0" xfId="0" applyNumberFormat="1" applyFill="1"/>
    <xf numFmtId="0" fontId="22" fillId="28" borderId="14" xfId="0" applyFont="1" applyFill="1" applyBorder="1"/>
    <xf numFmtId="3" fontId="22" fillId="28" borderId="14" xfId="0" applyNumberFormat="1" applyFont="1" applyFill="1" applyBorder="1"/>
    <xf numFmtId="168" fontId="22" fillId="28" borderId="14" xfId="0" applyNumberFormat="1" applyFont="1" applyFill="1" applyBorder="1"/>
    <xf numFmtId="0" fontId="23" fillId="28" borderId="0" xfId="0" applyFont="1" applyFill="1"/>
    <xf numFmtId="0" fontId="23" fillId="32" borderId="0" xfId="0" applyFont="1" applyFill="1" applyAlignment="1">
      <alignment horizontal="left" indent="1"/>
    </xf>
    <xf numFmtId="3" fontId="62" fillId="28" borderId="0" xfId="0" applyNumberFormat="1" applyFont="1" applyFill="1"/>
    <xf numFmtId="169" fontId="25" fillId="29" borderId="0" xfId="0" applyNumberFormat="1" applyFont="1" applyFill="1" applyBorder="1" applyAlignment="1">
      <alignment horizontal="right"/>
    </xf>
    <xf numFmtId="0" fontId="22" fillId="28" borderId="26" xfId="71" applyFont="1" applyFill="1" applyBorder="1"/>
    <xf numFmtId="0" fontId="41" fillId="29" borderId="26" xfId="0" applyFont="1" applyFill="1" applyBorder="1"/>
    <xf numFmtId="0" fontId="25" fillId="29" borderId="14" xfId="0" applyFont="1" applyFill="1" applyBorder="1"/>
    <xf numFmtId="0" fontId="29" fillId="29" borderId="14" xfId="0" applyFont="1" applyFill="1" applyBorder="1" applyAlignment="1">
      <alignment horizontal="right" wrapText="1"/>
    </xf>
    <xf numFmtId="0" fontId="73" fillId="29" borderId="14" xfId="0" applyFont="1" applyFill="1" applyBorder="1" applyAlignment="1">
      <alignment horizontal="right" wrapText="1"/>
    </xf>
    <xf numFmtId="0" fontId="74" fillId="32" borderId="0" xfId="0" applyFont="1" applyFill="1" applyBorder="1" applyAlignment="1">
      <alignment horizontal="right" wrapText="1"/>
    </xf>
    <xf numFmtId="0" fontId="75" fillId="32" borderId="0" xfId="0" applyFont="1" applyFill="1" applyBorder="1" applyAlignment="1">
      <alignment horizontal="right"/>
    </xf>
    <xf numFmtId="0" fontId="0" fillId="32" borderId="0" xfId="0" applyFont="1" applyFill="1"/>
    <xf numFmtId="169" fontId="63" fillId="32" borderId="14" xfId="0" applyNumberFormat="1" applyFont="1" applyFill="1" applyBorder="1"/>
    <xf numFmtId="165" fontId="62" fillId="32" borderId="0" xfId="48" applyNumberFormat="1" applyFont="1" applyFill="1"/>
    <xf numFmtId="0" fontId="62" fillId="32" borderId="0" xfId="0" applyFont="1" applyFill="1"/>
    <xf numFmtId="0" fontId="76" fillId="29" borderId="0" xfId="0" applyFont="1" applyFill="1"/>
    <xf numFmtId="168" fontId="62" fillId="29" borderId="14" xfId="0" applyNumberFormat="1" applyFont="1" applyFill="1" applyBorder="1"/>
    <xf numFmtId="1" fontId="0" fillId="29" borderId="0" xfId="0" applyNumberFormat="1" applyFill="1"/>
    <xf numFmtId="165" fontId="57" fillId="29" borderId="0" xfId="48" applyNumberFormat="1" applyFont="1" applyFill="1"/>
    <xf numFmtId="165" fontId="0" fillId="29" borderId="0" xfId="0" applyNumberFormat="1" applyFill="1"/>
    <xf numFmtId="3" fontId="0" fillId="29" borderId="0" xfId="0" applyNumberFormat="1" applyFont="1" applyFill="1" applyBorder="1"/>
    <xf numFmtId="3" fontId="25" fillId="29" borderId="0" xfId="0" applyNumberFormat="1" applyFont="1" applyFill="1" applyBorder="1" applyAlignment="1">
      <alignment horizontal="right"/>
    </xf>
    <xf numFmtId="3" fontId="62" fillId="29" borderId="0" xfId="0" applyNumberFormat="1" applyFont="1" applyFill="1" applyBorder="1"/>
    <xf numFmtId="3" fontId="0" fillId="29" borderId="0" xfId="0" applyNumberFormat="1" applyFill="1"/>
    <xf numFmtId="0" fontId="62" fillId="29" borderId="0" xfId="0" applyFont="1" applyFill="1" applyBorder="1"/>
    <xf numFmtId="165" fontId="62" fillId="29" borderId="14" xfId="48" applyNumberFormat="1" applyFont="1" applyFill="1" applyBorder="1"/>
    <xf numFmtId="165" fontId="62" fillId="29" borderId="0" xfId="48" applyNumberFormat="1" applyFont="1" applyFill="1"/>
    <xf numFmtId="165" fontId="25" fillId="29" borderId="0" xfId="48" applyNumberFormat="1" applyFont="1" applyFill="1" applyBorder="1" applyAlignment="1">
      <alignment horizontal="right" wrapText="1"/>
    </xf>
    <xf numFmtId="165" fontId="25" fillId="29" borderId="0" xfId="48" applyNumberFormat="1" applyFont="1" applyFill="1" applyAlignment="1">
      <alignment horizontal="right"/>
    </xf>
    <xf numFmtId="0" fontId="62" fillId="29" borderId="26" xfId="0" applyFont="1" applyFill="1" applyBorder="1"/>
    <xf numFmtId="165" fontId="25" fillId="29" borderId="0" xfId="48" applyNumberFormat="1" applyFont="1" applyFill="1"/>
    <xf numFmtId="169" fontId="62" fillId="32" borderId="0" xfId="0" applyNumberFormat="1" applyFont="1" applyFill="1" applyBorder="1"/>
    <xf numFmtId="168" fontId="25" fillId="29" borderId="14" xfId="0" applyNumberFormat="1" applyFont="1" applyFill="1" applyBorder="1"/>
    <xf numFmtId="0" fontId="25" fillId="29" borderId="0" xfId="0" applyFont="1" applyFill="1" applyAlignment="1">
      <alignment horizontal="right"/>
    </xf>
    <xf numFmtId="0" fontId="1" fillId="29" borderId="0" xfId="90" applyFont="1" applyFill="1" applyBorder="1" applyAlignment="1">
      <alignment horizontal="left" vertical="top" wrapText="1"/>
    </xf>
    <xf numFmtId="168" fontId="0" fillId="29" borderId="0" xfId="0" applyNumberFormat="1" applyFill="1" applyBorder="1" applyAlignment="1">
      <alignment horizontal="right"/>
    </xf>
    <xf numFmtId="165" fontId="63" fillId="29" borderId="14" xfId="48" applyNumberFormat="1" applyFont="1" applyFill="1" applyBorder="1"/>
    <xf numFmtId="3" fontId="22" fillId="32" borderId="14" xfId="0" applyNumberFormat="1" applyFont="1" applyFill="1" applyBorder="1" applyAlignment="1">
      <alignment horizontal="right" wrapText="1"/>
    </xf>
    <xf numFmtId="169" fontId="63" fillId="29" borderId="0" xfId="0" applyNumberFormat="1" applyFont="1" applyFill="1" applyBorder="1"/>
    <xf numFmtId="169" fontId="63" fillId="29" borderId="14" xfId="0" applyNumberFormat="1" applyFont="1" applyFill="1" applyBorder="1"/>
    <xf numFmtId="0" fontId="61" fillId="32" borderId="0" xfId="0" applyFont="1" applyFill="1"/>
    <xf numFmtId="0" fontId="38" fillId="32" borderId="0" xfId="0" applyFont="1" applyFill="1"/>
    <xf numFmtId="0" fontId="41" fillId="32" borderId="0" xfId="0" applyFont="1" applyFill="1"/>
    <xf numFmtId="0" fontId="39" fillId="32" borderId="0" xfId="0" applyFont="1" applyFill="1" applyBorder="1"/>
    <xf numFmtId="0" fontId="42" fillId="32" borderId="0" xfId="0" applyFont="1" applyFill="1" applyBorder="1" applyAlignment="1">
      <alignment horizontal="right" wrapText="1"/>
    </xf>
    <xf numFmtId="0" fontId="41" fillId="32" borderId="0" xfId="0" applyFont="1" applyFill="1" applyAlignment="1">
      <alignment horizontal="right"/>
    </xf>
    <xf numFmtId="3" fontId="25" fillId="32" borderId="0" xfId="0" applyNumberFormat="1" applyFont="1" applyFill="1" applyBorder="1"/>
    <xf numFmtId="1" fontId="62" fillId="32" borderId="0" xfId="0" applyNumberFormat="1" applyFont="1" applyFill="1"/>
    <xf numFmtId="0" fontId="29" fillId="32" borderId="14" xfId="0" applyFont="1" applyFill="1" applyBorder="1"/>
    <xf numFmtId="3" fontId="29" fillId="32" borderId="14" xfId="0" applyNumberFormat="1" applyFont="1" applyFill="1" applyBorder="1"/>
    <xf numFmtId="0" fontId="31" fillId="32" borderId="0" xfId="0" applyFont="1" applyFill="1" applyBorder="1"/>
    <xf numFmtId="0" fontId="31" fillId="32" borderId="0" xfId="0" applyFont="1" applyFill="1" applyAlignment="1">
      <alignment horizontal="right"/>
    </xf>
    <xf numFmtId="168" fontId="29" fillId="32" borderId="14" xfId="0" applyNumberFormat="1" applyFont="1" applyFill="1" applyBorder="1"/>
    <xf numFmtId="0" fontId="23" fillId="32" borderId="0" xfId="0" applyFont="1" applyFill="1" applyBorder="1"/>
    <xf numFmtId="0" fontId="0" fillId="32" borderId="14" xfId="0" applyFill="1" applyBorder="1"/>
    <xf numFmtId="0" fontId="29" fillId="32" borderId="14" xfId="0" applyFont="1" applyFill="1" applyBorder="1" applyAlignment="1">
      <alignment horizontal="right" wrapText="1"/>
    </xf>
    <xf numFmtId="0" fontId="41" fillId="32" borderId="26" xfId="0" applyFont="1" applyFill="1" applyBorder="1"/>
    <xf numFmtId="0" fontId="63" fillId="32" borderId="0" xfId="0" applyFont="1" applyFill="1"/>
    <xf numFmtId="168" fontId="29" fillId="32" borderId="0" xfId="0" applyNumberFormat="1" applyFont="1" applyFill="1" applyBorder="1"/>
    <xf numFmtId="1" fontId="62" fillId="32" borderId="0" xfId="0" applyNumberFormat="1" applyFont="1" applyFill="1" applyBorder="1"/>
    <xf numFmtId="169" fontId="25" fillId="32" borderId="0" xfId="0" applyNumberFormat="1" applyFont="1" applyFill="1" applyBorder="1"/>
    <xf numFmtId="169" fontId="62" fillId="32" borderId="0" xfId="0" applyNumberFormat="1" applyFont="1" applyFill="1"/>
    <xf numFmtId="0" fontId="72" fillId="32" borderId="0" xfId="0" applyFont="1" applyFill="1"/>
    <xf numFmtId="165" fontId="72" fillId="32" borderId="0" xfId="48" applyNumberFormat="1" applyFont="1" applyFill="1"/>
    <xf numFmtId="168" fontId="2" fillId="29" borderId="0" xfId="0" applyNumberFormat="1" applyFont="1" applyFill="1"/>
    <xf numFmtId="168" fontId="22" fillId="29" borderId="0" xfId="0" applyNumberFormat="1" applyFont="1" applyFill="1"/>
    <xf numFmtId="168" fontId="2" fillId="32" borderId="0" xfId="71" applyNumberFormat="1" applyFont="1" applyFill="1" applyBorder="1"/>
    <xf numFmtId="0" fontId="29" fillId="29" borderId="0" xfId="0" applyFont="1" applyFill="1" applyBorder="1" applyAlignment="1">
      <alignment horizontal="right" wrapText="1"/>
    </xf>
    <xf numFmtId="165" fontId="62" fillId="32" borderId="0" xfId="0" applyNumberFormat="1" applyFont="1" applyFill="1"/>
    <xf numFmtId="165" fontId="72" fillId="29" borderId="0" xfId="48" applyNumberFormat="1" applyFont="1" applyFill="1"/>
    <xf numFmtId="0" fontId="72" fillId="29" borderId="0" xfId="0" applyFont="1" applyFill="1"/>
    <xf numFmtId="168" fontId="0" fillId="29" borderId="14" xfId="0" applyNumberFormat="1" applyFill="1" applyBorder="1"/>
    <xf numFmtId="0" fontId="29" fillId="32" borderId="15" xfId="0" applyFont="1" applyFill="1" applyBorder="1" applyAlignment="1">
      <alignment horizontal="right" wrapText="1"/>
    </xf>
    <xf numFmtId="0" fontId="29" fillId="32" borderId="0" xfId="0" applyFont="1" applyFill="1"/>
    <xf numFmtId="3" fontId="25" fillId="32" borderId="0" xfId="0" applyNumberFormat="1" applyFont="1" applyFill="1"/>
    <xf numFmtId="0" fontId="2" fillId="32" borderId="0" xfId="71" applyFill="1" applyBorder="1"/>
    <xf numFmtId="3" fontId="62" fillId="32" borderId="0" xfId="48" applyNumberFormat="1" applyFont="1" applyFill="1"/>
    <xf numFmtId="0" fontId="22" fillId="32" borderId="0" xfId="71" applyFont="1" applyFill="1" applyBorder="1"/>
    <xf numFmtId="0" fontId="22" fillId="32" borderId="14" xfId="71" applyFont="1" applyFill="1" applyBorder="1"/>
    <xf numFmtId="0" fontId="39" fillId="32" borderId="26" xfId="0" applyFont="1" applyFill="1" applyBorder="1"/>
    <xf numFmtId="0" fontId="29" fillId="32" borderId="0" xfId="0" applyFont="1" applyFill="1" applyBorder="1"/>
    <xf numFmtId="168" fontId="25" fillId="32" borderId="0" xfId="0" applyNumberFormat="1" applyFont="1" applyFill="1" applyBorder="1"/>
    <xf numFmtId="0" fontId="1" fillId="32" borderId="27" xfId="96" applyFont="1" applyFill="1" applyBorder="1" applyAlignment="1">
      <alignment horizontal="center" wrapText="1"/>
    </xf>
    <xf numFmtId="0" fontId="1" fillId="32" borderId="28" xfId="96" applyFont="1" applyFill="1" applyBorder="1" applyAlignment="1">
      <alignment horizontal="center" wrapText="1"/>
    </xf>
    <xf numFmtId="0" fontId="1" fillId="32" borderId="29" xfId="96" applyFont="1" applyFill="1" applyBorder="1" applyAlignment="1">
      <alignment horizontal="left" vertical="top" wrapText="1"/>
    </xf>
    <xf numFmtId="166" fontId="1" fillId="32" borderId="30" xfId="96" applyNumberFormat="1" applyFont="1" applyFill="1" applyBorder="1" applyAlignment="1">
      <alignment horizontal="right" vertical="center"/>
    </xf>
    <xf numFmtId="166" fontId="1" fillId="32" borderId="31" xfId="96" applyNumberFormat="1" applyFont="1" applyFill="1" applyBorder="1" applyAlignment="1">
      <alignment horizontal="right" vertical="center"/>
    </xf>
    <xf numFmtId="166" fontId="1" fillId="32" borderId="32" xfId="96" applyNumberFormat="1" applyFont="1" applyFill="1" applyBorder="1" applyAlignment="1">
      <alignment horizontal="right" vertical="center"/>
    </xf>
    <xf numFmtId="0" fontId="1" fillId="32" borderId="33" xfId="96" applyFont="1" applyFill="1" applyBorder="1" applyAlignment="1">
      <alignment horizontal="left" vertical="top" wrapText="1"/>
    </xf>
    <xf numFmtId="166" fontId="1" fillId="32" borderId="34" xfId="96" applyNumberFormat="1" applyFont="1" applyFill="1" applyBorder="1" applyAlignment="1">
      <alignment horizontal="right" vertical="center"/>
    </xf>
    <xf numFmtId="166" fontId="1" fillId="32" borderId="35" xfId="96" applyNumberFormat="1" applyFont="1" applyFill="1" applyBorder="1" applyAlignment="1">
      <alignment horizontal="right" vertical="center"/>
    </xf>
    <xf numFmtId="166" fontId="1" fillId="32" borderId="36" xfId="96" applyNumberFormat="1" applyFont="1" applyFill="1" applyBorder="1" applyAlignment="1">
      <alignment horizontal="right" vertical="center"/>
    </xf>
    <xf numFmtId="166" fontId="1" fillId="32" borderId="37" xfId="96" applyNumberFormat="1" applyFont="1" applyFill="1" applyBorder="1" applyAlignment="1">
      <alignment horizontal="right" vertical="center"/>
    </xf>
    <xf numFmtId="166" fontId="1" fillId="32" borderId="38" xfId="96" applyNumberFormat="1" applyFont="1" applyFill="1" applyBorder="1" applyAlignment="1">
      <alignment horizontal="right" vertical="center"/>
    </xf>
    <xf numFmtId="166" fontId="1" fillId="32" borderId="39" xfId="96" applyNumberFormat="1" applyFont="1" applyFill="1" applyBorder="1" applyAlignment="1">
      <alignment horizontal="right" vertical="center"/>
    </xf>
    <xf numFmtId="168" fontId="62" fillId="32" borderId="0" xfId="0" applyNumberFormat="1" applyFont="1" applyFill="1" applyBorder="1"/>
    <xf numFmtId="168" fontId="62" fillId="32" borderId="14" xfId="0" applyNumberFormat="1" applyFont="1" applyFill="1" applyBorder="1"/>
    <xf numFmtId="3" fontId="31" fillId="32" borderId="0" xfId="0" applyNumberFormat="1" applyFont="1" applyFill="1"/>
    <xf numFmtId="165" fontId="63" fillId="32" borderId="14" xfId="48" applyNumberFormat="1" applyFont="1" applyFill="1" applyBorder="1"/>
    <xf numFmtId="165" fontId="29" fillId="32" borderId="14" xfId="48" applyNumberFormat="1" applyFont="1" applyFill="1" applyBorder="1"/>
    <xf numFmtId="0" fontId="25" fillId="32" borderId="15" xfId="0" applyFont="1" applyFill="1" applyBorder="1" applyAlignment="1">
      <alignment horizontal="right"/>
    </xf>
    <xf numFmtId="0" fontId="29" fillId="32" borderId="15" xfId="95" applyFont="1" applyFill="1" applyBorder="1" applyAlignment="1">
      <alignment horizontal="right" wrapText="1"/>
    </xf>
    <xf numFmtId="0" fontId="22" fillId="32" borderId="14" xfId="95" applyFont="1" applyFill="1" applyBorder="1" applyAlignment="1">
      <alignment horizontal="right" wrapText="1"/>
    </xf>
    <xf numFmtId="0" fontId="22" fillId="0" borderId="14" xfId="95" applyFont="1" applyFill="1" applyBorder="1" applyAlignment="1">
      <alignment horizontal="right" wrapText="1"/>
    </xf>
    <xf numFmtId="165" fontId="72" fillId="29" borderId="0" xfId="48" applyNumberFormat="1" applyFont="1" applyFill="1" applyAlignment="1">
      <alignment horizontal="right"/>
    </xf>
    <xf numFmtId="0" fontId="72" fillId="29" borderId="0" xfId="0" applyFont="1" applyFill="1" applyAlignment="1">
      <alignment horizontal="right"/>
    </xf>
    <xf numFmtId="165" fontId="62" fillId="29" borderId="0" xfId="48" applyNumberFormat="1" applyFont="1" applyFill="1" applyAlignment="1">
      <alignment horizontal="right"/>
    </xf>
    <xf numFmtId="165" fontId="31" fillId="29" borderId="0" xfId="48" applyNumberFormat="1" applyFont="1" applyFill="1" applyAlignment="1">
      <alignment horizontal="right"/>
    </xf>
    <xf numFmtId="165" fontId="63" fillId="29" borderId="0" xfId="48" applyNumberFormat="1" applyFont="1" applyFill="1"/>
    <xf numFmtId="165" fontId="73" fillId="29" borderId="0" xfId="48" applyNumberFormat="1" applyFont="1" applyFill="1"/>
    <xf numFmtId="166" fontId="1" fillId="32" borderId="0" xfId="76" applyNumberFormat="1" applyFont="1" applyFill="1" applyBorder="1" applyAlignment="1">
      <alignment horizontal="right" vertical="center"/>
    </xf>
    <xf numFmtId="171" fontId="1" fillId="32" borderId="0" xfId="76" applyNumberFormat="1" applyFont="1" applyFill="1" applyBorder="1" applyAlignment="1">
      <alignment horizontal="right" vertical="center"/>
    </xf>
    <xf numFmtId="0" fontId="1" fillId="32" borderId="0" xfId="76" applyNumberFormat="1" applyFont="1" applyFill="1" applyBorder="1" applyAlignment="1">
      <alignment horizontal="right" vertical="center"/>
    </xf>
    <xf numFmtId="0" fontId="0" fillId="29" borderId="0" xfId="0" applyNumberFormat="1" applyFill="1"/>
    <xf numFmtId="0" fontId="0" fillId="32" borderId="0" xfId="0" applyNumberFormat="1" applyFill="1" applyBorder="1"/>
    <xf numFmtId="3" fontId="72" fillId="29" borderId="0" xfId="0" applyNumberFormat="1" applyFont="1" applyFill="1" applyBorder="1"/>
    <xf numFmtId="169" fontId="62" fillId="29" borderId="0" xfId="0" applyNumberFormat="1" applyFont="1" applyFill="1" applyBorder="1"/>
    <xf numFmtId="169" fontId="24" fillId="32" borderId="0" xfId="0" applyNumberFormat="1" applyFont="1" applyFill="1" applyBorder="1" applyAlignment="1">
      <alignment horizontal="right" wrapText="1"/>
    </xf>
    <xf numFmtId="169" fontId="72" fillId="32" borderId="0" xfId="0" applyNumberFormat="1" applyFont="1" applyFill="1" applyBorder="1"/>
    <xf numFmtId="0" fontId="72" fillId="29" borderId="0" xfId="0" applyFont="1" applyFill="1" applyBorder="1"/>
    <xf numFmtId="165" fontId="22" fillId="32" borderId="14" xfId="48" applyNumberFormat="1" applyFont="1" applyFill="1" applyBorder="1" applyAlignment="1">
      <alignment horizontal="right" wrapText="1"/>
    </xf>
    <xf numFmtId="165" fontId="73" fillId="29" borderId="14" xfId="48" applyNumberFormat="1" applyFont="1" applyFill="1" applyBorder="1"/>
    <xf numFmtId="165" fontId="31" fillId="29" borderId="0" xfId="48" applyNumberFormat="1" applyFont="1" applyFill="1"/>
    <xf numFmtId="0" fontId="23" fillId="28" borderId="0" xfId="71" applyFont="1" applyFill="1" applyBorder="1" applyAlignment="1">
      <alignment wrapText="1"/>
    </xf>
    <xf numFmtId="174" fontId="1" fillId="0" borderId="32" xfId="86" applyNumberFormat="1" applyFont="1" applyBorder="1" applyAlignment="1">
      <alignment horizontal="right" vertical="center"/>
    </xf>
    <xf numFmtId="174" fontId="1" fillId="0" borderId="78" xfId="86" applyNumberFormat="1" applyFont="1" applyBorder="1" applyAlignment="1">
      <alignment horizontal="right" vertical="center"/>
    </xf>
    <xf numFmtId="174" fontId="1" fillId="0" borderId="36" xfId="86" applyNumberFormat="1" applyFont="1" applyBorder="1" applyAlignment="1">
      <alignment horizontal="right" vertical="center"/>
    </xf>
    <xf numFmtId="174" fontId="1" fillId="0" borderId="39" xfId="86" applyNumberFormat="1" applyFont="1" applyBorder="1" applyAlignment="1">
      <alignment horizontal="right" vertical="center"/>
    </xf>
    <xf numFmtId="174" fontId="1" fillId="0" borderId="29" xfId="86" applyNumberFormat="1" applyFont="1" applyBorder="1" applyAlignment="1">
      <alignment horizontal="left" vertical="top" wrapText="1"/>
    </xf>
    <xf numFmtId="174" fontId="1" fillId="33" borderId="30" xfId="86" applyNumberFormat="1" applyFont="1" applyFill="1" applyBorder="1" applyAlignment="1">
      <alignment horizontal="right" vertical="center"/>
    </xf>
    <xf numFmtId="174" fontId="1" fillId="0" borderId="77" xfId="86" applyNumberFormat="1" applyFont="1" applyBorder="1" applyAlignment="1">
      <alignment horizontal="left" vertical="top" wrapText="1"/>
    </xf>
    <xf numFmtId="174" fontId="1" fillId="33" borderId="79" xfId="86" applyNumberFormat="1" applyFont="1" applyFill="1" applyBorder="1" applyAlignment="1">
      <alignment horizontal="right" vertical="center"/>
    </xf>
    <xf numFmtId="174" fontId="1" fillId="0" borderId="33" xfId="86" applyNumberFormat="1" applyFont="1" applyBorder="1" applyAlignment="1">
      <alignment horizontal="left" vertical="top" wrapText="1"/>
    </xf>
    <xf numFmtId="174" fontId="1" fillId="33" borderId="34" xfId="86" applyNumberFormat="1" applyFont="1" applyFill="1" applyBorder="1" applyAlignment="1">
      <alignment horizontal="right" vertical="center"/>
    </xf>
    <xf numFmtId="174" fontId="1" fillId="0" borderId="40" xfId="86" applyNumberFormat="1" applyFont="1" applyBorder="1" applyAlignment="1">
      <alignment horizontal="left" vertical="top" wrapText="1"/>
    </xf>
    <xf numFmtId="174" fontId="1" fillId="33" borderId="37" xfId="86" applyNumberFormat="1" applyFont="1" applyFill="1" applyBorder="1" applyAlignment="1">
      <alignment horizontal="right" vertical="center"/>
    </xf>
    <xf numFmtId="174" fontId="2" fillId="0" borderId="0" xfId="86" applyNumberFormat="1"/>
    <xf numFmtId="174" fontId="1" fillId="33" borderId="42" xfId="86" applyNumberFormat="1" applyFont="1" applyFill="1" applyBorder="1" applyAlignment="1">
      <alignment horizontal="center" wrapText="1"/>
    </xf>
    <xf numFmtId="174" fontId="1" fillId="0" borderId="44" xfId="86" applyNumberFormat="1" applyFont="1" applyBorder="1" applyAlignment="1">
      <alignment horizontal="center" wrapText="1"/>
    </xf>
    <xf numFmtId="165" fontId="72" fillId="29" borderId="14" xfId="48" applyNumberFormat="1" applyFont="1" applyFill="1" applyBorder="1"/>
    <xf numFmtId="3" fontId="31" fillId="28" borderId="14" xfId="0" applyNumberFormat="1" applyFont="1" applyFill="1" applyBorder="1"/>
    <xf numFmtId="170" fontId="22" fillId="32" borderId="14" xfId="48" applyNumberFormat="1" applyFont="1" applyFill="1" applyBorder="1" applyAlignment="1">
      <alignment horizontal="right" wrapText="1"/>
    </xf>
    <xf numFmtId="170" fontId="63" fillId="32" borderId="14" xfId="48" applyNumberFormat="1" applyFont="1" applyFill="1" applyBorder="1"/>
    <xf numFmtId="170" fontId="63" fillId="29" borderId="14" xfId="48" applyNumberFormat="1" applyFont="1" applyFill="1" applyBorder="1"/>
    <xf numFmtId="3" fontId="56" fillId="32" borderId="14" xfId="0" applyNumberFormat="1" applyFont="1" applyFill="1" applyBorder="1" applyAlignment="1">
      <alignment horizontal="right" wrapText="1"/>
    </xf>
    <xf numFmtId="0" fontId="77" fillId="29" borderId="0" xfId="0" applyFont="1" applyFill="1" applyBorder="1" applyAlignment="1">
      <alignment horizontal="right"/>
    </xf>
    <xf numFmtId="169" fontId="25" fillId="29" borderId="0" xfId="0" applyNumberFormat="1" applyFont="1" applyFill="1"/>
    <xf numFmtId="169" fontId="62" fillId="29" borderId="0" xfId="0" applyNumberFormat="1" applyFont="1" applyFill="1"/>
    <xf numFmtId="0" fontId="29" fillId="32" borderId="0" xfId="0" applyFont="1" applyFill="1" applyBorder="1" applyAlignment="1">
      <alignment horizontal="right" wrapText="1"/>
    </xf>
    <xf numFmtId="165" fontId="31" fillId="29" borderId="14" xfId="48" applyNumberFormat="1" applyFont="1" applyFill="1" applyBorder="1"/>
    <xf numFmtId="165" fontId="72" fillId="0" borderId="14" xfId="48" applyNumberFormat="1" applyFont="1" applyBorder="1"/>
    <xf numFmtId="168" fontId="1" fillId="32" borderId="30" xfId="96" applyNumberFormat="1" applyFont="1" applyFill="1" applyBorder="1" applyAlignment="1">
      <alignment horizontal="right" vertical="center"/>
    </xf>
    <xf numFmtId="168" fontId="1" fillId="32" borderId="31" xfId="96" applyNumberFormat="1" applyFont="1" applyFill="1" applyBorder="1" applyAlignment="1">
      <alignment horizontal="right" vertical="center"/>
    </xf>
    <xf numFmtId="168" fontId="1" fillId="32" borderId="32" xfId="96" applyNumberFormat="1" applyFont="1" applyFill="1" applyBorder="1" applyAlignment="1">
      <alignment horizontal="right" vertical="center"/>
    </xf>
    <xf numFmtId="168" fontId="1" fillId="32" borderId="34" xfId="96" applyNumberFormat="1" applyFont="1" applyFill="1" applyBorder="1" applyAlignment="1">
      <alignment horizontal="right" vertical="center"/>
    </xf>
    <xf numFmtId="168" fontId="1" fillId="32" borderId="35" xfId="96" applyNumberFormat="1" applyFont="1" applyFill="1" applyBorder="1" applyAlignment="1">
      <alignment horizontal="right" vertical="center"/>
    </xf>
    <xf numFmtId="168" fontId="1" fillId="32" borderId="36" xfId="96" applyNumberFormat="1" applyFont="1" applyFill="1" applyBorder="1" applyAlignment="1">
      <alignment horizontal="right" vertical="center"/>
    </xf>
    <xf numFmtId="168" fontId="1" fillId="32" borderId="37" xfId="96" applyNumberFormat="1" applyFont="1" applyFill="1" applyBorder="1" applyAlignment="1">
      <alignment horizontal="right" vertical="center"/>
    </xf>
    <xf numFmtId="168" fontId="1" fillId="32" borderId="38" xfId="96" applyNumberFormat="1" applyFont="1" applyFill="1" applyBorder="1" applyAlignment="1">
      <alignment horizontal="right" vertical="center"/>
    </xf>
    <xf numFmtId="168" fontId="1" fillId="32" borderId="39" xfId="96" applyNumberFormat="1" applyFont="1" applyFill="1" applyBorder="1" applyAlignment="1">
      <alignment horizontal="right" vertical="center"/>
    </xf>
    <xf numFmtId="0" fontId="1" fillId="32" borderId="80" xfId="96" applyFont="1" applyFill="1" applyBorder="1" applyAlignment="1">
      <alignment wrapText="1"/>
    </xf>
    <xf numFmtId="0" fontId="1" fillId="32" borderId="29" xfId="96" applyFont="1" applyFill="1" applyBorder="1" applyAlignment="1">
      <alignment wrapText="1"/>
    </xf>
    <xf numFmtId="0" fontId="1" fillId="32" borderId="81" xfId="96" applyFont="1" applyFill="1" applyBorder="1" applyAlignment="1">
      <alignment wrapText="1"/>
    </xf>
    <xf numFmtId="0" fontId="1" fillId="32" borderId="40" xfId="96" applyFont="1" applyFill="1" applyBorder="1" applyAlignment="1">
      <alignment wrapText="1"/>
    </xf>
    <xf numFmtId="173" fontId="57" fillId="29" borderId="0" xfId="102" applyNumberFormat="1" applyFont="1" applyFill="1"/>
    <xf numFmtId="168" fontId="22" fillId="28" borderId="14" xfId="71" applyNumberFormat="1" applyFont="1" applyFill="1" applyBorder="1"/>
    <xf numFmtId="174" fontId="29" fillId="0" borderId="14" xfId="87" applyNumberFormat="1" applyFont="1" applyBorder="1" applyAlignment="1">
      <alignment horizontal="right" vertical="center"/>
    </xf>
    <xf numFmtId="174" fontId="22" fillId="28" borderId="14" xfId="71" applyNumberFormat="1" applyFont="1" applyFill="1" applyBorder="1"/>
    <xf numFmtId="174" fontId="29" fillId="32" borderId="14" xfId="87" applyNumberFormat="1" applyFont="1" applyFill="1" applyBorder="1" applyAlignment="1">
      <alignment horizontal="right" vertical="center"/>
    </xf>
    <xf numFmtId="174" fontId="29" fillId="32" borderId="14" xfId="88" applyNumberFormat="1" applyFont="1" applyFill="1" applyBorder="1" applyAlignment="1">
      <alignment horizontal="right" vertical="center"/>
    </xf>
    <xf numFmtId="174" fontId="29" fillId="0" borderId="14" xfId="86" applyNumberFormat="1" applyFont="1" applyBorder="1" applyAlignment="1">
      <alignment horizontal="right" vertical="center"/>
    </xf>
    <xf numFmtId="165" fontId="73" fillId="32" borderId="14" xfId="48" applyNumberFormat="1" applyFont="1" applyFill="1" applyBorder="1"/>
    <xf numFmtId="0" fontId="23" fillId="28" borderId="0" xfId="0" applyFont="1" applyFill="1" applyBorder="1" applyAlignment="1"/>
    <xf numFmtId="0" fontId="25" fillId="28" borderId="0" xfId="0" applyFont="1" applyFill="1" applyAlignment="1"/>
    <xf numFmtId="168" fontId="29" fillId="28" borderId="0" xfId="0" applyNumberFormat="1" applyFont="1" applyFill="1" applyBorder="1" applyAlignment="1"/>
    <xf numFmtId="0" fontId="60" fillId="0" borderId="0" xfId="0" applyFont="1" applyAlignment="1"/>
    <xf numFmtId="0" fontId="0" fillId="28" borderId="0" xfId="0" applyFill="1" applyBorder="1" applyAlignment="1"/>
    <xf numFmtId="3" fontId="31" fillId="28" borderId="0" xfId="0" applyNumberFormat="1" applyFont="1" applyFill="1" applyBorder="1" applyAlignment="1"/>
    <xf numFmtId="168" fontId="25" fillId="28" borderId="0" xfId="0" applyNumberFormat="1" applyFont="1" applyFill="1" applyBorder="1" applyAlignment="1"/>
    <xf numFmtId="0" fontId="32" fillId="28" borderId="0" xfId="0" applyFont="1" applyFill="1" applyBorder="1" applyAlignment="1"/>
    <xf numFmtId="0" fontId="25" fillId="28" borderId="46" xfId="0" applyFont="1" applyFill="1" applyBorder="1"/>
    <xf numFmtId="0" fontId="29" fillId="28" borderId="47" xfId="0" applyFont="1" applyFill="1" applyBorder="1" applyAlignment="1">
      <alignment horizontal="right" wrapText="1"/>
    </xf>
    <xf numFmtId="0" fontId="62" fillId="28" borderId="48" xfId="0" applyFont="1" applyFill="1" applyBorder="1" applyAlignment="1">
      <alignment wrapText="1"/>
    </xf>
    <xf numFmtId="168" fontId="25" fillId="28" borderId="49" xfId="0" applyNumberFormat="1" applyFont="1" applyFill="1" applyBorder="1" applyAlignment="1">
      <alignment horizontal="right"/>
    </xf>
    <xf numFmtId="0" fontId="62" fillId="28" borderId="48" xfId="0" applyFont="1" applyFill="1" applyBorder="1"/>
    <xf numFmtId="0" fontId="2" fillId="28" borderId="48" xfId="69" applyFont="1" applyFill="1" applyBorder="1" applyAlignment="1">
      <alignment wrapText="1"/>
    </xf>
    <xf numFmtId="0" fontId="22" fillId="28" borderId="48" xfId="69" applyFont="1" applyFill="1" applyBorder="1" applyAlignment="1">
      <alignment horizontal="left"/>
    </xf>
    <xf numFmtId="168" fontId="25" fillId="28" borderId="49" xfId="0" applyNumberFormat="1" applyFont="1" applyFill="1" applyBorder="1"/>
    <xf numFmtId="0" fontId="2" fillId="28" borderId="48" xfId="70" applyFont="1" applyFill="1" applyBorder="1" applyAlignment="1">
      <alignment horizontal="left"/>
    </xf>
    <xf numFmtId="0" fontId="2" fillId="28" borderId="48" xfId="69" applyFont="1" applyFill="1" applyBorder="1" applyAlignment="1">
      <alignment horizontal="left"/>
    </xf>
    <xf numFmtId="0" fontId="25" fillId="28" borderId="48" xfId="0" applyFont="1" applyFill="1" applyBorder="1"/>
    <xf numFmtId="0" fontId="25" fillId="28" borderId="49" xfId="0" applyFont="1" applyFill="1" applyBorder="1"/>
    <xf numFmtId="0" fontId="62" fillId="28" borderId="50" xfId="0" applyFont="1" applyFill="1" applyBorder="1" applyAlignment="1">
      <alignment wrapText="1"/>
    </xf>
    <xf numFmtId="168" fontId="25" fillId="28" borderId="51" xfId="0" applyNumberFormat="1" applyFont="1" applyFill="1" applyBorder="1"/>
    <xf numFmtId="0" fontId="25" fillId="28" borderId="47" xfId="0" applyFont="1" applyFill="1" applyBorder="1"/>
    <xf numFmtId="0" fontId="0" fillId="29" borderId="49" xfId="0" applyFill="1" applyBorder="1"/>
    <xf numFmtId="168" fontId="0" fillId="29" borderId="49" xfId="0" applyNumberFormat="1" applyFill="1" applyBorder="1"/>
    <xf numFmtId="0" fontId="43" fillId="29" borderId="48" xfId="0" applyFont="1" applyFill="1" applyBorder="1"/>
    <xf numFmtId="0" fontId="43" fillId="29" borderId="50" xfId="0" applyFont="1" applyFill="1" applyBorder="1"/>
    <xf numFmtId="168" fontId="0" fillId="29" borderId="51" xfId="0" applyNumberFormat="1" applyFill="1" applyBorder="1"/>
    <xf numFmtId="0" fontId="30" fillId="32" borderId="0" xfId="0" applyFont="1" applyFill="1" applyAlignment="1"/>
    <xf numFmtId="0" fontId="60" fillId="29" borderId="0" xfId="0" applyFont="1" applyFill="1" applyAlignment="1"/>
    <xf numFmtId="0" fontId="0" fillId="29" borderId="0" xfId="0" applyFill="1" applyAlignment="1"/>
    <xf numFmtId="0" fontId="25" fillId="29" borderId="48" xfId="89" applyFont="1" applyFill="1" applyBorder="1" applyAlignment="1">
      <alignment horizontal="left" vertical="top" wrapText="1"/>
    </xf>
    <xf numFmtId="0" fontId="0" fillId="29" borderId="50" xfId="0" applyFill="1" applyBorder="1" applyAlignment="1">
      <alignment wrapText="1"/>
    </xf>
    <xf numFmtId="0" fontId="23" fillId="29" borderId="0" xfId="0" applyFont="1" applyFill="1" applyAlignment="1"/>
    <xf numFmtId="0" fontId="34" fillId="29" borderId="0" xfId="0" applyFont="1" applyFill="1" applyAlignment="1"/>
    <xf numFmtId="0" fontId="30" fillId="29" borderId="0" xfId="0" applyFont="1" applyFill="1" applyAlignment="1"/>
    <xf numFmtId="0" fontId="46" fillId="29" borderId="0" xfId="89" applyFont="1" applyFill="1" applyBorder="1" applyAlignment="1">
      <alignment horizontal="left" wrapText="1"/>
    </xf>
    <xf numFmtId="168" fontId="0" fillId="29" borderId="0" xfId="0" applyNumberFormat="1" applyFill="1" applyBorder="1" applyAlignment="1"/>
    <xf numFmtId="0" fontId="1" fillId="32" borderId="0" xfId="84" applyFont="1" applyFill="1" applyBorder="1" applyAlignment="1">
      <alignment horizontal="left" wrapText="1"/>
    </xf>
    <xf numFmtId="166" fontId="1" fillId="32" borderId="0" xfId="84" applyNumberFormat="1" applyFont="1" applyFill="1" applyBorder="1" applyAlignment="1">
      <alignment horizontal="right"/>
    </xf>
    <xf numFmtId="174" fontId="1" fillId="32" borderId="0" xfId="84" applyNumberFormat="1" applyFont="1" applyFill="1" applyBorder="1" applyAlignment="1">
      <alignment horizontal="right"/>
    </xf>
    <xf numFmtId="173" fontId="57" fillId="29" borderId="0" xfId="102" applyNumberFormat="1" applyFont="1" applyFill="1" applyAlignment="1"/>
    <xf numFmtId="0" fontId="30" fillId="32" borderId="0" xfId="0" applyFont="1" applyFill="1" applyAlignment="1">
      <alignment horizontal="left" indent="1"/>
    </xf>
    <xf numFmtId="0" fontId="43" fillId="29" borderId="48" xfId="0" applyFont="1" applyFill="1" applyBorder="1" applyAlignment="1">
      <alignment wrapText="1"/>
    </xf>
    <xf numFmtId="0" fontId="2" fillId="0" borderId="0" xfId="86"/>
    <xf numFmtId="0" fontId="25" fillId="28" borderId="0" xfId="0" applyFont="1" applyFill="1" applyBorder="1" applyAlignment="1"/>
    <xf numFmtId="0" fontId="29" fillId="28" borderId="49" xfId="0" applyFont="1" applyFill="1" applyBorder="1" applyAlignment="1">
      <alignment horizontal="right"/>
    </xf>
    <xf numFmtId="0" fontId="60" fillId="29" borderId="0" xfId="0" applyFont="1" applyFill="1" applyAlignment="1">
      <alignment horizontal="left" vertical="center" indent="1"/>
    </xf>
    <xf numFmtId="0" fontId="60" fillId="29" borderId="0" xfId="0" applyFont="1" applyFill="1" applyAlignment="1">
      <alignment horizontal="left" indent="1"/>
    </xf>
    <xf numFmtId="0" fontId="60" fillId="32" borderId="0" xfId="0" applyFont="1" applyFill="1" applyAlignment="1"/>
    <xf numFmtId="3" fontId="72" fillId="32" borderId="0" xfId="0" applyNumberFormat="1" applyFont="1" applyFill="1" applyBorder="1"/>
    <xf numFmtId="3" fontId="56" fillId="32" borderId="0" xfId="0" applyNumberFormat="1" applyFont="1" applyFill="1" applyBorder="1" applyAlignment="1">
      <alignment horizontal="right" wrapText="1"/>
    </xf>
    <xf numFmtId="3" fontId="73" fillId="32" borderId="14" xfId="0" applyNumberFormat="1" applyFont="1" applyFill="1" applyBorder="1"/>
    <xf numFmtId="0" fontId="56" fillId="32" borderId="15" xfId="0" applyNumberFormat="1" applyFont="1" applyFill="1" applyBorder="1" applyAlignment="1">
      <alignment horizontal="right" wrapText="1"/>
    </xf>
    <xf numFmtId="0" fontId="63" fillId="32" borderId="14" xfId="0" applyFont="1" applyFill="1" applyBorder="1"/>
    <xf numFmtId="0" fontId="22" fillId="32" borderId="14" xfId="0" applyNumberFormat="1" applyFont="1" applyFill="1" applyBorder="1" applyAlignment="1">
      <alignment horizontal="right" wrapText="1"/>
    </xf>
    <xf numFmtId="0" fontId="56" fillId="32" borderId="14" xfId="0" applyNumberFormat="1" applyFont="1" applyFill="1" applyBorder="1" applyAlignment="1">
      <alignment horizontal="right" wrapText="1"/>
    </xf>
    <xf numFmtId="165" fontId="78" fillId="0" borderId="14" xfId="48" applyNumberFormat="1" applyFont="1" applyBorder="1" applyAlignment="1">
      <alignment horizontal="right" vertical="center"/>
    </xf>
    <xf numFmtId="0" fontId="2" fillId="28" borderId="15" xfId="71" applyFill="1" applyBorder="1"/>
    <xf numFmtId="0" fontId="2" fillId="28" borderId="0" xfId="71" applyFill="1" applyBorder="1" applyAlignment="1"/>
    <xf numFmtId="0" fontId="23" fillId="28" borderId="0" xfId="71" applyFont="1" applyFill="1" applyAlignment="1"/>
    <xf numFmtId="0" fontId="64" fillId="32" borderId="0" xfId="0" applyFont="1" applyFill="1" applyAlignment="1">
      <alignment horizontal="left" vertical="center"/>
    </xf>
    <xf numFmtId="0" fontId="64" fillId="28" borderId="0" xfId="0" applyFont="1" applyFill="1"/>
    <xf numFmtId="0" fontId="25" fillId="29" borderId="0" xfId="0" applyFont="1" applyFill="1" applyAlignment="1">
      <alignment horizontal="left" indent="2"/>
    </xf>
    <xf numFmtId="0" fontId="24" fillId="29" borderId="14" xfId="0" applyFont="1" applyFill="1" applyBorder="1"/>
    <xf numFmtId="0" fontId="41" fillId="32" borderId="26" xfId="0" applyFont="1" applyFill="1" applyBorder="1" applyAlignment="1">
      <alignment horizontal="right"/>
    </xf>
    <xf numFmtId="0" fontId="78" fillId="32" borderId="15" xfId="0" applyFont="1" applyFill="1" applyBorder="1" applyAlignment="1">
      <alignment horizontal="right" wrapText="1"/>
    </xf>
    <xf numFmtId="0" fontId="78" fillId="29" borderId="14" xfId="0" applyFont="1" applyFill="1" applyBorder="1" applyAlignment="1">
      <alignment horizontal="right" wrapText="1"/>
    </xf>
    <xf numFmtId="168" fontId="63" fillId="32" borderId="14" xfId="0" applyNumberFormat="1" applyFont="1" applyFill="1" applyBorder="1"/>
    <xf numFmtId="0" fontId="77" fillId="29" borderId="0" xfId="0" applyFont="1" applyFill="1"/>
    <xf numFmtId="3" fontId="31" fillId="29" borderId="0" xfId="0" applyNumberFormat="1" applyFont="1" applyFill="1"/>
    <xf numFmtId="3" fontId="31" fillId="29" borderId="0" xfId="0" applyNumberFormat="1" applyFont="1" applyFill="1" applyAlignment="1">
      <alignment horizontal="right"/>
    </xf>
    <xf numFmtId="165" fontId="78" fillId="32" borderId="14" xfId="48" applyNumberFormat="1" applyFont="1" applyFill="1" applyBorder="1" applyAlignment="1">
      <alignment horizontal="right" vertical="center"/>
    </xf>
    <xf numFmtId="165" fontId="31" fillId="29" borderId="14" xfId="48" applyNumberFormat="1" applyFont="1" applyFill="1" applyBorder="1" applyAlignment="1">
      <alignment horizontal="right"/>
    </xf>
    <xf numFmtId="0" fontId="29" fillId="29" borderId="26" xfId="0" applyFont="1" applyFill="1" applyBorder="1" applyAlignment="1">
      <alignment wrapText="1"/>
    </xf>
    <xf numFmtId="0" fontId="31" fillId="29" borderId="14" xfId="0" applyFont="1" applyFill="1" applyBorder="1" applyAlignment="1">
      <alignment wrapText="1"/>
    </xf>
    <xf numFmtId="168" fontId="31" fillId="29" borderId="14" xfId="0" applyNumberFormat="1" applyFont="1" applyFill="1" applyBorder="1"/>
    <xf numFmtId="0" fontId="30" fillId="29" borderId="15" xfId="95" applyFont="1" applyFill="1" applyBorder="1" applyAlignment="1">
      <alignment horizontal="right" wrapText="1"/>
    </xf>
    <xf numFmtId="0" fontId="78" fillId="29" borderId="15" xfId="0" applyFont="1" applyFill="1" applyBorder="1" applyAlignment="1">
      <alignment horizontal="right" wrapText="1"/>
    </xf>
    <xf numFmtId="0" fontId="64" fillId="0" borderId="0" xfId="0" applyFont="1" applyAlignment="1">
      <alignment horizontal="left" vertical="center"/>
    </xf>
    <xf numFmtId="0" fontId="65" fillId="32" borderId="14" xfId="0" applyFont="1" applyFill="1" applyBorder="1"/>
    <xf numFmtId="1" fontId="66" fillId="32" borderId="14" xfId="0" applyNumberFormat="1" applyFont="1" applyFill="1" applyBorder="1" applyAlignment="1">
      <alignment horizontal="right" wrapText="1"/>
    </xf>
    <xf numFmtId="0" fontId="67" fillId="29" borderId="26" xfId="0" applyFont="1" applyFill="1" applyBorder="1"/>
    <xf numFmtId="0" fontId="67" fillId="29" borderId="14" xfId="0" applyFont="1" applyFill="1" applyBorder="1"/>
    <xf numFmtId="0" fontId="71" fillId="29" borderId="0" xfId="0" applyFont="1" applyFill="1" applyAlignment="1"/>
    <xf numFmtId="0" fontId="58" fillId="29" borderId="0" xfId="62" applyFill="1" applyAlignment="1">
      <alignment vertical="center"/>
    </xf>
    <xf numFmtId="0" fontId="58" fillId="0" borderId="0" xfId="62" applyAlignment="1">
      <alignment vertical="center"/>
    </xf>
    <xf numFmtId="0" fontId="58" fillId="29" borderId="0" xfId="62" applyFill="1" applyAlignment="1">
      <alignment horizontal="left" vertical="center"/>
    </xf>
    <xf numFmtId="0" fontId="58" fillId="29" borderId="0" xfId="62" applyFill="1"/>
    <xf numFmtId="0" fontId="58" fillId="32" borderId="0" xfId="62" applyFill="1" applyAlignment="1">
      <alignment horizontal="left" vertical="center"/>
    </xf>
    <xf numFmtId="0" fontId="58" fillId="28" borderId="0" xfId="62" applyFill="1"/>
    <xf numFmtId="0" fontId="58" fillId="0" borderId="0" xfId="62" applyAlignment="1">
      <alignment horizontal="left" vertical="top"/>
    </xf>
    <xf numFmtId="0" fontId="58" fillId="29" borderId="0" xfId="62" applyFill="1" applyAlignment="1">
      <alignment vertical="top"/>
    </xf>
    <xf numFmtId="0" fontId="41" fillId="29" borderId="0" xfId="0" applyFont="1" applyFill="1" applyAlignment="1">
      <alignment horizontal="left"/>
    </xf>
    <xf numFmtId="0" fontId="62" fillId="28" borderId="48" xfId="0" applyFont="1" applyFill="1" applyBorder="1" applyAlignment="1"/>
    <xf numFmtId="0" fontId="47" fillId="32" borderId="0" xfId="72" applyFill="1"/>
    <xf numFmtId="0" fontId="22" fillId="32" borderId="15" xfId="72" applyFont="1" applyFill="1" applyBorder="1" applyAlignment="1">
      <alignment horizontal="right" wrapText="1"/>
    </xf>
    <xf numFmtId="0" fontId="24" fillId="32" borderId="0" xfId="72" applyFont="1" applyFill="1" applyBorder="1" applyAlignment="1">
      <alignment horizontal="right"/>
    </xf>
    <xf numFmtId="0" fontId="23" fillId="32" borderId="0" xfId="72" applyFont="1" applyFill="1"/>
    <xf numFmtId="0" fontId="47" fillId="32" borderId="0" xfId="72" applyFill="1" applyBorder="1"/>
    <xf numFmtId="1" fontId="47" fillId="32" borderId="0" xfId="72" applyNumberFormat="1" applyFill="1" applyBorder="1" applyAlignment="1"/>
    <xf numFmtId="0" fontId="23" fillId="32" borderId="0" xfId="72" applyFont="1" applyFill="1" applyBorder="1" applyAlignment="1">
      <alignment horizontal="left" indent="1"/>
    </xf>
    <xf numFmtId="0" fontId="23" fillId="32" borderId="0" xfId="72" applyFont="1" applyFill="1" applyBorder="1"/>
    <xf numFmtId="0" fontId="23" fillId="32" borderId="0" xfId="72" applyFont="1" applyFill="1" applyAlignment="1">
      <alignment horizontal="left" indent="1"/>
    </xf>
    <xf numFmtId="0" fontId="28" fillId="29" borderId="0" xfId="78" applyFont="1" applyFill="1" applyBorder="1" applyAlignment="1">
      <alignment horizontal="center" vertical="center" wrapText="1"/>
    </xf>
    <xf numFmtId="0" fontId="62" fillId="28" borderId="46" xfId="0" applyFont="1" applyFill="1" applyBorder="1" applyAlignment="1"/>
    <xf numFmtId="168" fontId="0" fillId="29" borderId="47" xfId="0" applyNumberFormat="1" applyFill="1" applyBorder="1"/>
    <xf numFmtId="0" fontId="0" fillId="29" borderId="48" xfId="0" applyFill="1" applyBorder="1" applyAlignment="1"/>
    <xf numFmtId="0" fontId="0" fillId="29" borderId="48" xfId="0" applyFill="1" applyBorder="1" applyAlignment="1">
      <alignment wrapText="1"/>
    </xf>
    <xf numFmtId="168" fontId="2" fillId="29" borderId="49" xfId="83" applyNumberFormat="1" applyFill="1" applyBorder="1"/>
    <xf numFmtId="0" fontId="1" fillId="29" borderId="44" xfId="86" applyFont="1" applyFill="1" applyBorder="1" applyAlignment="1">
      <alignment horizontal="center" wrapText="1"/>
    </xf>
    <xf numFmtId="0" fontId="1" fillId="29" borderId="29" xfId="86" applyFont="1" applyFill="1" applyBorder="1" applyAlignment="1">
      <alignment horizontal="left" vertical="top" wrapText="1"/>
    </xf>
    <xf numFmtId="166" fontId="1" fillId="29" borderId="32" xfId="86" applyNumberFormat="1" applyFont="1" applyFill="1" applyBorder="1" applyAlignment="1">
      <alignment horizontal="right" vertical="center"/>
    </xf>
    <xf numFmtId="0" fontId="1" fillId="29" borderId="33" xfId="86" applyFont="1" applyFill="1" applyBorder="1" applyAlignment="1">
      <alignment horizontal="left" vertical="top" wrapText="1"/>
    </xf>
    <xf numFmtId="166" fontId="1" fillId="29" borderId="36" xfId="86" applyNumberFormat="1" applyFont="1" applyFill="1" applyBorder="1" applyAlignment="1">
      <alignment horizontal="right" vertical="center"/>
    </xf>
    <xf numFmtId="0" fontId="1" fillId="29" borderId="77" xfId="86" applyFont="1" applyFill="1" applyBorder="1" applyAlignment="1">
      <alignment horizontal="left" vertical="top" wrapText="1"/>
    </xf>
    <xf numFmtId="166" fontId="1" fillId="29" borderId="78" xfId="86" applyNumberFormat="1" applyFont="1" applyFill="1" applyBorder="1" applyAlignment="1">
      <alignment horizontal="right" vertical="center"/>
    </xf>
    <xf numFmtId="0" fontId="2" fillId="29" borderId="0" xfId="86" applyFill="1"/>
    <xf numFmtId="0" fontId="46" fillId="29" borderId="28" xfId="89" applyFont="1" applyFill="1" applyBorder="1" applyAlignment="1">
      <alignment horizontal="center" wrapText="1"/>
    </xf>
    <xf numFmtId="0" fontId="1" fillId="29" borderId="27" xfId="89" applyFont="1" applyFill="1" applyBorder="1" applyAlignment="1">
      <alignment horizontal="center" wrapText="1"/>
    </xf>
    <xf numFmtId="0" fontId="1" fillId="29" borderId="28" xfId="89" applyFont="1" applyFill="1" applyBorder="1" applyAlignment="1">
      <alignment horizontal="center" wrapText="1"/>
    </xf>
    <xf numFmtId="0" fontId="1" fillId="29" borderId="29" xfId="89" applyFont="1" applyFill="1" applyBorder="1" applyAlignment="1">
      <alignment horizontal="left" vertical="top" wrapText="1"/>
    </xf>
    <xf numFmtId="166" fontId="1" fillId="29" borderId="30" xfId="89" applyNumberFormat="1" applyFont="1" applyFill="1" applyBorder="1" applyAlignment="1">
      <alignment horizontal="right" vertical="center"/>
    </xf>
    <xf numFmtId="166" fontId="1" fillId="29" borderId="31" xfId="89" applyNumberFormat="1" applyFont="1" applyFill="1" applyBorder="1" applyAlignment="1">
      <alignment horizontal="right" vertical="center"/>
    </xf>
    <xf numFmtId="166" fontId="1" fillId="29" borderId="32" xfId="89" applyNumberFormat="1" applyFont="1" applyFill="1" applyBorder="1" applyAlignment="1">
      <alignment horizontal="right" vertical="center"/>
    </xf>
    <xf numFmtId="0" fontId="1" fillId="29" borderId="33" xfId="89" applyFont="1" applyFill="1" applyBorder="1" applyAlignment="1">
      <alignment horizontal="left" vertical="top" wrapText="1"/>
    </xf>
    <xf numFmtId="166" fontId="1" fillId="29" borderId="34" xfId="89" applyNumberFormat="1" applyFont="1" applyFill="1" applyBorder="1" applyAlignment="1">
      <alignment horizontal="right" vertical="center"/>
    </xf>
    <xf numFmtId="166" fontId="1" fillId="29" borderId="35" xfId="89" applyNumberFormat="1" applyFont="1" applyFill="1" applyBorder="1" applyAlignment="1">
      <alignment horizontal="right" vertical="center"/>
    </xf>
    <xf numFmtId="166" fontId="1" fillId="29" borderId="36" xfId="89" applyNumberFormat="1" applyFont="1" applyFill="1" applyBorder="1" applyAlignment="1">
      <alignment horizontal="right" vertical="center"/>
    </xf>
    <xf numFmtId="166" fontId="1" fillId="29" borderId="37" xfId="89" applyNumberFormat="1" applyFont="1" applyFill="1" applyBorder="1" applyAlignment="1">
      <alignment horizontal="right" vertical="center"/>
    </xf>
    <xf numFmtId="166" fontId="1" fillId="29" borderId="38" xfId="89" applyNumberFormat="1" applyFont="1" applyFill="1" applyBorder="1" applyAlignment="1">
      <alignment horizontal="right" vertical="center"/>
    </xf>
    <xf numFmtId="166" fontId="1" fillId="29" borderId="39" xfId="89" applyNumberFormat="1" applyFont="1" applyFill="1" applyBorder="1" applyAlignment="1">
      <alignment horizontal="right" vertical="center"/>
    </xf>
    <xf numFmtId="0" fontId="1" fillId="29" borderId="27" xfId="93" applyFont="1" applyFill="1" applyBorder="1" applyAlignment="1">
      <alignment horizontal="center" wrapText="1"/>
    </xf>
    <xf numFmtId="0" fontId="1" fillId="29" borderId="28" xfId="93" applyFont="1" applyFill="1" applyBorder="1" applyAlignment="1">
      <alignment horizontal="center" wrapText="1"/>
    </xf>
    <xf numFmtId="0" fontId="1" fillId="29" borderId="29" xfId="93" applyFont="1" applyFill="1" applyBorder="1" applyAlignment="1">
      <alignment horizontal="left" vertical="top" wrapText="1"/>
    </xf>
    <xf numFmtId="166" fontId="1" fillId="29" borderId="30" xfId="93" applyNumberFormat="1" applyFont="1" applyFill="1" applyBorder="1" applyAlignment="1">
      <alignment horizontal="right" vertical="center"/>
    </xf>
    <xf numFmtId="166" fontId="1" fillId="29" borderId="31" xfId="93" applyNumberFormat="1" applyFont="1" applyFill="1" applyBorder="1" applyAlignment="1">
      <alignment horizontal="right" vertical="center"/>
    </xf>
    <xf numFmtId="166" fontId="1" fillId="29" borderId="32" xfId="93" applyNumberFormat="1" applyFont="1" applyFill="1" applyBorder="1" applyAlignment="1">
      <alignment horizontal="right" vertical="center"/>
    </xf>
    <xf numFmtId="0" fontId="1" fillId="29" borderId="33" xfId="93" applyFont="1" applyFill="1" applyBorder="1" applyAlignment="1">
      <alignment horizontal="left" vertical="top" wrapText="1"/>
    </xf>
    <xf numFmtId="166" fontId="1" fillId="29" borderId="34" xfId="93" applyNumberFormat="1" applyFont="1" applyFill="1" applyBorder="1" applyAlignment="1">
      <alignment horizontal="right" vertical="center"/>
    </xf>
    <xf numFmtId="166" fontId="1" fillId="29" borderId="35" xfId="93" applyNumberFormat="1" applyFont="1" applyFill="1" applyBorder="1" applyAlignment="1">
      <alignment horizontal="right" vertical="center"/>
    </xf>
    <xf numFmtId="166" fontId="1" fillId="29" borderId="36" xfId="93" applyNumberFormat="1" applyFont="1" applyFill="1" applyBorder="1" applyAlignment="1">
      <alignment horizontal="right" vertical="center"/>
    </xf>
    <xf numFmtId="166" fontId="1" fillId="29" borderId="37" xfId="93" applyNumberFormat="1" applyFont="1" applyFill="1" applyBorder="1" applyAlignment="1">
      <alignment horizontal="right" vertical="center"/>
    </xf>
    <xf numFmtId="166" fontId="1" fillId="29" borderId="38" xfId="93" applyNumberFormat="1" applyFont="1" applyFill="1" applyBorder="1" applyAlignment="1">
      <alignment horizontal="right" vertical="center"/>
    </xf>
    <xf numFmtId="166" fontId="1" fillId="29" borderId="39" xfId="93" applyNumberFormat="1" applyFont="1" applyFill="1" applyBorder="1" applyAlignment="1">
      <alignment horizontal="right" vertical="center"/>
    </xf>
    <xf numFmtId="0" fontId="1" fillId="29" borderId="27" xfId="94" applyFont="1" applyFill="1" applyBorder="1" applyAlignment="1">
      <alignment horizontal="center" wrapText="1"/>
    </xf>
    <xf numFmtId="0" fontId="1" fillId="29" borderId="28" xfId="94" applyFont="1" applyFill="1" applyBorder="1" applyAlignment="1">
      <alignment horizontal="center" wrapText="1"/>
    </xf>
    <xf numFmtId="0" fontId="1" fillId="29" borderId="29" xfId="94" applyFont="1" applyFill="1" applyBorder="1" applyAlignment="1">
      <alignment horizontal="left" vertical="top" wrapText="1"/>
    </xf>
    <xf numFmtId="166" fontId="1" fillId="29" borderId="30" xfId="94" applyNumberFormat="1" applyFont="1" applyFill="1" applyBorder="1" applyAlignment="1">
      <alignment horizontal="right" vertical="center"/>
    </xf>
    <xf numFmtId="166" fontId="1" fillId="29" borderId="31" xfId="94" applyNumberFormat="1" applyFont="1" applyFill="1" applyBorder="1" applyAlignment="1">
      <alignment horizontal="right" vertical="center"/>
    </xf>
    <xf numFmtId="166" fontId="1" fillId="29" borderId="32" xfId="94" applyNumberFormat="1" applyFont="1" applyFill="1" applyBorder="1" applyAlignment="1">
      <alignment horizontal="right" vertical="center"/>
    </xf>
    <xf numFmtId="0" fontId="1" fillId="29" borderId="33" xfId="94" applyFont="1" applyFill="1" applyBorder="1" applyAlignment="1">
      <alignment horizontal="left" vertical="top" wrapText="1"/>
    </xf>
    <xf numFmtId="166" fontId="1" fillId="29" borderId="34" xfId="94" applyNumberFormat="1" applyFont="1" applyFill="1" applyBorder="1" applyAlignment="1">
      <alignment horizontal="right" vertical="center"/>
    </xf>
    <xf numFmtId="166" fontId="1" fillId="29" borderId="35" xfId="94" applyNumberFormat="1" applyFont="1" applyFill="1" applyBorder="1" applyAlignment="1">
      <alignment horizontal="right" vertical="center"/>
    </xf>
    <xf numFmtId="166" fontId="1" fillId="29" borderId="36" xfId="94" applyNumberFormat="1" applyFont="1" applyFill="1" applyBorder="1" applyAlignment="1">
      <alignment horizontal="right" vertical="center"/>
    </xf>
    <xf numFmtId="166" fontId="1" fillId="29" borderId="37" xfId="94" applyNumberFormat="1" applyFont="1" applyFill="1" applyBorder="1" applyAlignment="1">
      <alignment horizontal="right" vertical="center"/>
    </xf>
    <xf numFmtId="166" fontId="1" fillId="29" borderId="38" xfId="94" applyNumberFormat="1" applyFont="1" applyFill="1" applyBorder="1" applyAlignment="1">
      <alignment horizontal="right" vertical="center"/>
    </xf>
    <xf numFmtId="166" fontId="1" fillId="29" borderId="39" xfId="94" applyNumberFormat="1" applyFont="1" applyFill="1" applyBorder="1" applyAlignment="1">
      <alignment horizontal="right" vertical="center"/>
    </xf>
    <xf numFmtId="0" fontId="25" fillId="29" borderId="27" xfId="89" applyFont="1" applyFill="1" applyBorder="1" applyAlignment="1">
      <alignment horizontal="center" wrapText="1"/>
    </xf>
    <xf numFmtId="0" fontId="25" fillId="29" borderId="28" xfId="89" applyFont="1" applyFill="1" applyBorder="1" applyAlignment="1">
      <alignment horizontal="center" wrapText="1"/>
    </xf>
    <xf numFmtId="0" fontId="25" fillId="29" borderId="29" xfId="89" applyFont="1" applyFill="1" applyBorder="1" applyAlignment="1">
      <alignment horizontal="left" vertical="top" wrapText="1"/>
    </xf>
    <xf numFmtId="166" fontId="25" fillId="29" borderId="30" xfId="89" applyNumberFormat="1" applyFont="1" applyFill="1" applyBorder="1" applyAlignment="1">
      <alignment horizontal="right" vertical="top"/>
    </xf>
    <xf numFmtId="166" fontId="25" fillId="29" borderId="31" xfId="89" applyNumberFormat="1" applyFont="1" applyFill="1" applyBorder="1" applyAlignment="1">
      <alignment horizontal="right" vertical="top"/>
    </xf>
    <xf numFmtId="166" fontId="25" fillId="29" borderId="32" xfId="89" applyNumberFormat="1" applyFont="1" applyFill="1" applyBorder="1" applyAlignment="1">
      <alignment horizontal="right" vertical="top"/>
    </xf>
    <xf numFmtId="0" fontId="25" fillId="29" borderId="33" xfId="89" applyFont="1" applyFill="1" applyBorder="1" applyAlignment="1">
      <alignment horizontal="left" vertical="top" wrapText="1"/>
    </xf>
    <xf numFmtId="166" fontId="25" fillId="29" borderId="34" xfId="89" applyNumberFormat="1" applyFont="1" applyFill="1" applyBorder="1" applyAlignment="1">
      <alignment horizontal="right" vertical="top"/>
    </xf>
    <xf numFmtId="166" fontId="25" fillId="29" borderId="35" xfId="89" applyNumberFormat="1" applyFont="1" applyFill="1" applyBorder="1" applyAlignment="1">
      <alignment horizontal="right" vertical="top"/>
    </xf>
    <xf numFmtId="166" fontId="25" fillId="29" borderId="36" xfId="89" applyNumberFormat="1" applyFont="1" applyFill="1" applyBorder="1" applyAlignment="1">
      <alignment horizontal="right" vertical="top"/>
    </xf>
    <xf numFmtId="166" fontId="25" fillId="29" borderId="37" xfId="89" applyNumberFormat="1" applyFont="1" applyFill="1" applyBorder="1" applyAlignment="1">
      <alignment horizontal="right" vertical="top"/>
    </xf>
    <xf numFmtId="166" fontId="25" fillId="29" borderId="38" xfId="89" applyNumberFormat="1" applyFont="1" applyFill="1" applyBorder="1" applyAlignment="1">
      <alignment horizontal="right" vertical="top"/>
    </xf>
    <xf numFmtId="166" fontId="25" fillId="29" borderId="39" xfId="89" applyNumberFormat="1" applyFont="1" applyFill="1" applyBorder="1" applyAlignment="1">
      <alignment horizontal="right" vertical="top"/>
    </xf>
    <xf numFmtId="0" fontId="46" fillId="29" borderId="27" xfId="77" applyFont="1" applyFill="1" applyBorder="1" applyAlignment="1">
      <alignment horizontal="center" wrapText="1"/>
    </xf>
    <xf numFmtId="0" fontId="46" fillId="29" borderId="28" xfId="77" applyFont="1" applyFill="1" applyBorder="1" applyAlignment="1">
      <alignment horizontal="center" wrapText="1"/>
    </xf>
    <xf numFmtId="0" fontId="46" fillId="29" borderId="29" xfId="77" applyFont="1" applyFill="1" applyBorder="1" applyAlignment="1">
      <alignment horizontal="left" vertical="top" wrapText="1"/>
    </xf>
    <xf numFmtId="166" fontId="46" fillId="29" borderId="30" xfId="77" applyNumberFormat="1" applyFont="1" applyFill="1" applyBorder="1" applyAlignment="1">
      <alignment horizontal="right" vertical="center"/>
    </xf>
    <xf numFmtId="166" fontId="46" fillId="29" borderId="31" xfId="77" applyNumberFormat="1" applyFont="1" applyFill="1" applyBorder="1" applyAlignment="1">
      <alignment horizontal="right" vertical="center"/>
    </xf>
    <xf numFmtId="166" fontId="46" fillId="29" borderId="32" xfId="77" applyNumberFormat="1" applyFont="1" applyFill="1" applyBorder="1" applyAlignment="1">
      <alignment horizontal="right" vertical="center"/>
    </xf>
    <xf numFmtId="0" fontId="46" fillId="29" borderId="33" xfId="77" applyFont="1" applyFill="1" applyBorder="1" applyAlignment="1">
      <alignment horizontal="left" vertical="top" wrapText="1"/>
    </xf>
    <xf numFmtId="166" fontId="46" fillId="29" borderId="34" xfId="77" applyNumberFormat="1" applyFont="1" applyFill="1" applyBorder="1" applyAlignment="1">
      <alignment horizontal="right" vertical="center"/>
    </xf>
    <xf numFmtId="166" fontId="46" fillId="29" borderId="35" xfId="77" applyNumberFormat="1" applyFont="1" applyFill="1" applyBorder="1" applyAlignment="1">
      <alignment horizontal="right" vertical="center"/>
    </xf>
    <xf numFmtId="166" fontId="46" fillId="29" borderId="36" xfId="77" applyNumberFormat="1" applyFont="1" applyFill="1" applyBorder="1" applyAlignment="1">
      <alignment horizontal="right" vertical="center"/>
    </xf>
    <xf numFmtId="166" fontId="46" fillId="29" borderId="37" xfId="77" applyNumberFormat="1" applyFont="1" applyFill="1" applyBorder="1" applyAlignment="1">
      <alignment horizontal="right" vertical="center"/>
    </xf>
    <xf numFmtId="166" fontId="46" fillId="29" borderId="38" xfId="77" applyNumberFormat="1" applyFont="1" applyFill="1" applyBorder="1" applyAlignment="1">
      <alignment horizontal="right" vertical="center"/>
    </xf>
    <xf numFmtId="166" fontId="46" fillId="29" borderId="39" xfId="77" applyNumberFormat="1" applyFont="1" applyFill="1" applyBorder="1" applyAlignment="1">
      <alignment horizontal="right" vertical="center"/>
    </xf>
    <xf numFmtId="0" fontId="60" fillId="32" borderId="0" xfId="0" applyFont="1" applyFill="1" applyAlignment="1">
      <alignment horizontal="left"/>
    </xf>
    <xf numFmtId="3" fontId="63" fillId="29" borderId="0" xfId="0" applyNumberFormat="1" applyFont="1" applyFill="1"/>
    <xf numFmtId="0" fontId="63" fillId="29" borderId="0" xfId="0" applyFont="1" applyFill="1"/>
    <xf numFmtId="165" fontId="63" fillId="32" borderId="0" xfId="48" applyNumberFormat="1" applyFont="1" applyFill="1"/>
    <xf numFmtId="0" fontId="63" fillId="29" borderId="0" xfId="0" applyFont="1" applyFill="1" applyBorder="1"/>
    <xf numFmtId="168" fontId="66" fillId="29" borderId="0" xfId="0" applyNumberFormat="1" applyFont="1" applyFill="1"/>
    <xf numFmtId="1" fontId="66" fillId="29" borderId="0" xfId="0" applyNumberFormat="1" applyFont="1" applyFill="1" applyBorder="1"/>
    <xf numFmtId="1" fontId="66" fillId="32" borderId="0" xfId="0" applyNumberFormat="1" applyFont="1" applyFill="1" applyBorder="1"/>
    <xf numFmtId="168" fontId="66" fillId="32" borderId="0" xfId="0" applyNumberFormat="1" applyFont="1" applyFill="1"/>
    <xf numFmtId="165" fontId="29" fillId="29" borderId="0" xfId="48" applyNumberFormat="1" applyFont="1" applyFill="1" applyAlignment="1">
      <alignment horizontal="right"/>
    </xf>
    <xf numFmtId="165" fontId="29" fillId="29" borderId="0" xfId="48" applyNumberFormat="1" applyFont="1" applyFill="1"/>
    <xf numFmtId="168" fontId="29" fillId="29" borderId="0" xfId="0" applyNumberFormat="1" applyFont="1" applyFill="1"/>
    <xf numFmtId="169" fontId="29" fillId="29" borderId="0" xfId="0" applyNumberFormat="1" applyFont="1" applyFill="1" applyAlignment="1">
      <alignment horizontal="right"/>
    </xf>
    <xf numFmtId="3" fontId="29" fillId="29" borderId="0" xfId="0" applyNumberFormat="1" applyFont="1" applyFill="1"/>
    <xf numFmtId="165" fontId="63" fillId="29" borderId="0" xfId="48" applyNumberFormat="1" applyFont="1" applyFill="1" applyAlignment="1">
      <alignment horizontal="right"/>
    </xf>
    <xf numFmtId="0" fontId="60" fillId="29" borderId="0" xfId="0" applyFont="1" applyFill="1" applyAlignment="1">
      <alignment horizontal="right"/>
    </xf>
    <xf numFmtId="165" fontId="60" fillId="29" borderId="0" xfId="0" applyNumberFormat="1" applyFont="1" applyFill="1" applyAlignment="1">
      <alignment horizontal="right"/>
    </xf>
    <xf numFmtId="3" fontId="29" fillId="32" borderId="0" xfId="0" applyNumberFormat="1" applyFont="1" applyFill="1" applyBorder="1"/>
    <xf numFmtId="1" fontId="63" fillId="32" borderId="0" xfId="0" applyNumberFormat="1" applyFont="1" applyFill="1"/>
    <xf numFmtId="3" fontId="63" fillId="29" borderId="0" xfId="0" applyNumberFormat="1" applyFont="1" applyFill="1" applyBorder="1"/>
    <xf numFmtId="0" fontId="28" fillId="0" borderId="0" xfId="86" applyFont="1" applyBorder="1" applyAlignment="1">
      <alignment horizontal="center" vertical="center" wrapText="1"/>
    </xf>
    <xf numFmtId="0" fontId="1" fillId="28" borderId="0" xfId="86" applyFont="1" applyFill="1"/>
    <xf numFmtId="0" fontId="2" fillId="0" borderId="0" xfId="86"/>
    <xf numFmtId="0" fontId="1" fillId="0" borderId="86" xfId="86" applyFont="1" applyBorder="1" applyAlignment="1">
      <alignment horizontal="left" wrapText="1"/>
    </xf>
    <xf numFmtId="0" fontId="1" fillId="0" borderId="87" xfId="86" applyFont="1" applyBorder="1" applyAlignment="1">
      <alignment horizontal="left" wrapText="1"/>
    </xf>
    <xf numFmtId="0" fontId="1" fillId="0" borderId="91" xfId="86" applyFont="1" applyBorder="1" applyAlignment="1">
      <alignment horizontal="left" vertical="top" wrapText="1"/>
    </xf>
    <xf numFmtId="0" fontId="1" fillId="0" borderId="45" xfId="86" applyFont="1" applyBorder="1" applyAlignment="1">
      <alignment horizontal="left" vertical="top" wrapText="1"/>
    </xf>
    <xf numFmtId="0" fontId="1" fillId="0" borderId="81" xfId="86" applyFont="1" applyBorder="1" applyAlignment="1">
      <alignment horizontal="left" vertical="top" wrapText="1"/>
    </xf>
    <xf numFmtId="0" fontId="28" fillId="29" borderId="0" xfId="86" applyFont="1" applyFill="1" applyBorder="1" applyAlignment="1">
      <alignment horizontal="center" vertical="center" wrapText="1"/>
    </xf>
    <xf numFmtId="0" fontId="2" fillId="29" borderId="0" xfId="86" applyFill="1"/>
    <xf numFmtId="0" fontId="1" fillId="29" borderId="86" xfId="86" applyFont="1" applyFill="1" applyBorder="1" applyAlignment="1">
      <alignment horizontal="left" wrapText="1"/>
    </xf>
    <xf numFmtId="0" fontId="1" fillId="29" borderId="87" xfId="86" applyFont="1" applyFill="1" applyBorder="1" applyAlignment="1">
      <alignment horizontal="left" wrapText="1"/>
    </xf>
    <xf numFmtId="0" fontId="1" fillId="29" borderId="90" xfId="86" applyFont="1" applyFill="1" applyBorder="1" applyAlignment="1">
      <alignment horizontal="left" vertical="top" wrapText="1"/>
    </xf>
    <xf numFmtId="0" fontId="1" fillId="29" borderId="45" xfId="86" applyFont="1" applyFill="1" applyBorder="1" applyAlignment="1">
      <alignment horizontal="left" vertical="top" wrapText="1"/>
    </xf>
    <xf numFmtId="0" fontId="1" fillId="29" borderId="91" xfId="86" applyFont="1" applyFill="1" applyBorder="1" applyAlignment="1">
      <alignment horizontal="left" vertical="top" wrapText="1"/>
    </xf>
    <xf numFmtId="0" fontId="23" fillId="32" borderId="0" xfId="72" applyFont="1" applyFill="1" applyBorder="1" applyAlignment="1">
      <alignment wrapText="1"/>
    </xf>
    <xf numFmtId="0" fontId="0" fillId="29" borderId="26" xfId="0" applyFill="1" applyBorder="1" applyAlignment="1">
      <alignment horizontal="center"/>
    </xf>
    <xf numFmtId="0" fontId="0" fillId="29" borderId="47" xfId="0" applyFill="1" applyBorder="1" applyAlignment="1">
      <alignment horizontal="center"/>
    </xf>
    <xf numFmtId="0" fontId="69" fillId="0" borderId="0" xfId="0" applyFont="1" applyAlignment="1">
      <alignment horizontal="left" vertical="center" wrapText="1"/>
    </xf>
    <xf numFmtId="0" fontId="69" fillId="29" borderId="0" xfId="0" applyFont="1" applyFill="1" applyAlignment="1">
      <alignment horizontal="left" vertical="center" wrapText="1"/>
    </xf>
    <xf numFmtId="0" fontId="64" fillId="29" borderId="0" xfId="0" applyFont="1" applyFill="1" applyAlignment="1">
      <alignment horizontal="left" wrapText="1"/>
    </xf>
    <xf numFmtId="0" fontId="1" fillId="29" borderId="80" xfId="89" applyFont="1" applyFill="1" applyBorder="1" applyAlignment="1">
      <alignment horizontal="left" vertical="top" wrapText="1"/>
    </xf>
    <xf numFmtId="0" fontId="1" fillId="29" borderId="45" xfId="89" applyFont="1" applyFill="1" applyBorder="1" applyAlignment="1">
      <alignment horizontal="left" vertical="top" wrapText="1"/>
    </xf>
    <xf numFmtId="0" fontId="1" fillId="29" borderId="81" xfId="89" applyFont="1" applyFill="1" applyBorder="1" applyAlignment="1">
      <alignment horizontal="left" vertical="top" wrapText="1"/>
    </xf>
    <xf numFmtId="0" fontId="1" fillId="29" borderId="40" xfId="89" applyFont="1" applyFill="1" applyBorder="1" applyAlignment="1">
      <alignment horizontal="left" vertical="top" wrapText="1"/>
    </xf>
    <xf numFmtId="0" fontId="1" fillId="29" borderId="84" xfId="89" applyFont="1" applyFill="1" applyBorder="1" applyAlignment="1">
      <alignment horizontal="center" wrapText="1"/>
    </xf>
    <xf numFmtId="0" fontId="1" fillId="29" borderId="85" xfId="89" applyFont="1" applyFill="1" applyBorder="1" applyAlignment="1">
      <alignment horizontal="center" wrapText="1"/>
    </xf>
    <xf numFmtId="0" fontId="28" fillId="29" borderId="0" xfId="78" applyFont="1" applyFill="1" applyBorder="1" applyAlignment="1">
      <alignment horizontal="center" vertical="center" wrapText="1"/>
    </xf>
    <xf numFmtId="0" fontId="1" fillId="29" borderId="0" xfId="78" applyFont="1" applyFill="1" applyBorder="1" applyAlignment="1">
      <alignment horizontal="left" vertical="top" wrapText="1"/>
    </xf>
    <xf numFmtId="0" fontId="1" fillId="29" borderId="82" xfId="89" applyFont="1" applyFill="1" applyBorder="1" applyAlignment="1">
      <alignment horizontal="center" wrapText="1"/>
    </xf>
    <xf numFmtId="0" fontId="1" fillId="29" borderId="83" xfId="89" applyFont="1" applyFill="1" applyBorder="1" applyAlignment="1">
      <alignment horizontal="center" wrapText="1"/>
    </xf>
    <xf numFmtId="0" fontId="1" fillId="29" borderId="80" xfId="89" applyFont="1" applyFill="1" applyBorder="1" applyAlignment="1">
      <alignment horizontal="left" wrapText="1"/>
    </xf>
    <xf numFmtId="0" fontId="1" fillId="29" borderId="29" xfId="89" applyFont="1" applyFill="1" applyBorder="1" applyAlignment="1">
      <alignment horizontal="left" wrapText="1"/>
    </xf>
    <xf numFmtId="0" fontId="1" fillId="29" borderId="81" xfId="89" applyFont="1" applyFill="1" applyBorder="1" applyAlignment="1">
      <alignment horizontal="left" wrapText="1"/>
    </xf>
    <xf numFmtId="0" fontId="1" fillId="29" borderId="40" xfId="89" applyFont="1" applyFill="1" applyBorder="1" applyAlignment="1">
      <alignment horizontal="left" wrapText="1"/>
    </xf>
    <xf numFmtId="0" fontId="1" fillId="29" borderId="81" xfId="82" applyFont="1" applyFill="1" applyBorder="1" applyAlignment="1">
      <alignment horizontal="left" vertical="top" wrapText="1"/>
    </xf>
    <xf numFmtId="0" fontId="1" fillId="29" borderId="40" xfId="82" applyFont="1" applyFill="1" applyBorder="1" applyAlignment="1">
      <alignment horizontal="left" vertical="top" wrapText="1"/>
    </xf>
    <xf numFmtId="0" fontId="28" fillId="29" borderId="0" xfId="82" applyFont="1" applyFill="1" applyBorder="1" applyAlignment="1">
      <alignment horizontal="center" vertical="center" wrapText="1"/>
    </xf>
    <xf numFmtId="0" fontId="1" fillId="29" borderId="86" xfId="82" applyFont="1" applyFill="1" applyBorder="1" applyAlignment="1">
      <alignment horizontal="left" wrapText="1"/>
    </xf>
    <xf numFmtId="0" fontId="1" fillId="29" borderId="87" xfId="82" applyFont="1" applyFill="1" applyBorder="1" applyAlignment="1">
      <alignment horizontal="left" wrapText="1"/>
    </xf>
    <xf numFmtId="0" fontId="1" fillId="29" borderId="80" xfId="82" applyFont="1" applyFill="1" applyBorder="1" applyAlignment="1">
      <alignment horizontal="left" vertical="top" wrapText="1"/>
    </xf>
    <xf numFmtId="0" fontId="1" fillId="29" borderId="45" xfId="82" applyFont="1" applyFill="1" applyBorder="1" applyAlignment="1">
      <alignment horizontal="left" vertical="top" wrapText="1"/>
    </xf>
    <xf numFmtId="0" fontId="28" fillId="29" borderId="0" xfId="75" applyFont="1" applyFill="1" applyBorder="1" applyAlignment="1">
      <alignment horizontal="center" vertical="center" wrapText="1"/>
    </xf>
    <xf numFmtId="0" fontId="1" fillId="29" borderId="86" xfId="75" applyFont="1" applyFill="1" applyBorder="1" applyAlignment="1">
      <alignment horizontal="left" wrapText="1"/>
    </xf>
    <xf numFmtId="0" fontId="1" fillId="29" borderId="87" xfId="75" applyFont="1" applyFill="1" applyBorder="1" applyAlignment="1">
      <alignment horizontal="left" wrapText="1"/>
    </xf>
    <xf numFmtId="0" fontId="1" fillId="29" borderId="80" xfId="75" applyFont="1" applyFill="1" applyBorder="1" applyAlignment="1">
      <alignment horizontal="left" vertical="top" wrapText="1"/>
    </xf>
    <xf numFmtId="0" fontId="1" fillId="29" borderId="45" xfId="75" applyFont="1" applyFill="1" applyBorder="1" applyAlignment="1">
      <alignment horizontal="left" vertical="top" wrapText="1"/>
    </xf>
    <xf numFmtId="0" fontId="1" fillId="29" borderId="81" xfId="75" applyFont="1" applyFill="1" applyBorder="1" applyAlignment="1">
      <alignment horizontal="left" vertical="top" wrapText="1"/>
    </xf>
    <xf numFmtId="0" fontId="1" fillId="29" borderId="81" xfId="78" applyFont="1" applyFill="1" applyBorder="1" applyAlignment="1">
      <alignment horizontal="left" vertical="top" wrapText="1"/>
    </xf>
    <xf numFmtId="0" fontId="1" fillId="29" borderId="40" xfId="78" applyFont="1" applyFill="1" applyBorder="1" applyAlignment="1">
      <alignment horizontal="left" vertical="top" wrapText="1"/>
    </xf>
    <xf numFmtId="0" fontId="46" fillId="0" borderId="80" xfId="89" applyFont="1" applyBorder="1" applyAlignment="1">
      <alignment horizontal="left" wrapText="1"/>
    </xf>
    <xf numFmtId="0" fontId="46" fillId="0" borderId="29" xfId="89" applyFont="1" applyBorder="1" applyAlignment="1">
      <alignment horizontal="left" wrapText="1"/>
    </xf>
    <xf numFmtId="0" fontId="46" fillId="0" borderId="81" xfId="89" applyFont="1" applyBorder="1" applyAlignment="1">
      <alignment horizontal="left" wrapText="1"/>
    </xf>
    <xf numFmtId="0" fontId="46" fillId="0" borderId="40" xfId="89" applyFont="1" applyBorder="1" applyAlignment="1">
      <alignment horizontal="left" wrapText="1"/>
    </xf>
    <xf numFmtId="0" fontId="46" fillId="0" borderId="82" xfId="89" applyFont="1" applyBorder="1" applyAlignment="1">
      <alignment horizontal="center" wrapText="1"/>
    </xf>
    <xf numFmtId="0" fontId="46" fillId="0" borderId="83" xfId="89" applyFont="1" applyBorder="1" applyAlignment="1">
      <alignment horizontal="center" wrapText="1"/>
    </xf>
    <xf numFmtId="0" fontId="46" fillId="0" borderId="84" xfId="89" applyFont="1" applyBorder="1" applyAlignment="1">
      <alignment horizontal="center" wrapText="1"/>
    </xf>
    <xf numFmtId="0" fontId="46" fillId="0" borderId="85" xfId="89" applyFont="1" applyBorder="1" applyAlignment="1">
      <alignment horizontal="center" wrapText="1"/>
    </xf>
    <xf numFmtId="0" fontId="46" fillId="0" borderId="80" xfId="89" applyFont="1" applyBorder="1" applyAlignment="1">
      <alignment horizontal="left" vertical="top" wrapText="1"/>
    </xf>
    <xf numFmtId="0" fontId="46" fillId="0" borderId="45" xfId="89" applyFont="1" applyBorder="1" applyAlignment="1">
      <alignment horizontal="left" vertical="top" wrapText="1"/>
    </xf>
    <xf numFmtId="0" fontId="46" fillId="0" borderId="81" xfId="89" applyFont="1" applyBorder="1" applyAlignment="1">
      <alignment horizontal="left" vertical="top" wrapText="1"/>
    </xf>
    <xf numFmtId="0" fontId="46" fillId="0" borderId="40" xfId="89" applyFont="1" applyBorder="1" applyAlignment="1">
      <alignment horizontal="left" vertical="top" wrapText="1"/>
    </xf>
    <xf numFmtId="0" fontId="1" fillId="29" borderId="80" xfId="78" applyFont="1" applyFill="1" applyBorder="1" applyAlignment="1">
      <alignment horizontal="left" wrapText="1"/>
    </xf>
    <xf numFmtId="0" fontId="1" fillId="29" borderId="29" xfId="78" applyFont="1" applyFill="1" applyBorder="1" applyAlignment="1">
      <alignment horizontal="left" wrapText="1"/>
    </xf>
    <xf numFmtId="0" fontId="1" fillId="29" borderId="81" xfId="78" applyFont="1" applyFill="1" applyBorder="1" applyAlignment="1">
      <alignment horizontal="left" wrapText="1"/>
    </xf>
    <xf numFmtId="0" fontId="1" fillId="29" borderId="40" xfId="78" applyFont="1" applyFill="1" applyBorder="1" applyAlignment="1">
      <alignment horizontal="left" wrapText="1"/>
    </xf>
    <xf numFmtId="0" fontId="1" fillId="29" borderId="82" xfId="78" applyFont="1" applyFill="1" applyBorder="1" applyAlignment="1">
      <alignment horizontal="center" wrapText="1"/>
    </xf>
    <xf numFmtId="0" fontId="1" fillId="29" borderId="83" xfId="78" applyFont="1" applyFill="1" applyBorder="1" applyAlignment="1">
      <alignment horizontal="center" wrapText="1"/>
    </xf>
    <xf numFmtId="0" fontId="1" fillId="29" borderId="84" xfId="78" applyFont="1" applyFill="1" applyBorder="1" applyAlignment="1">
      <alignment horizontal="center" wrapText="1"/>
    </xf>
    <xf numFmtId="0" fontId="1" fillId="29" borderId="85" xfId="78" applyFont="1" applyFill="1" applyBorder="1" applyAlignment="1">
      <alignment horizontal="center" wrapText="1"/>
    </xf>
    <xf numFmtId="0" fontId="1" fillId="29" borderId="80" xfId="78" applyFont="1" applyFill="1" applyBorder="1" applyAlignment="1">
      <alignment horizontal="left" vertical="top" wrapText="1"/>
    </xf>
    <xf numFmtId="0" fontId="1" fillId="29" borderId="45" xfId="78" applyFont="1" applyFill="1" applyBorder="1" applyAlignment="1">
      <alignment horizontal="left" vertical="top" wrapText="1"/>
    </xf>
    <xf numFmtId="0" fontId="1" fillId="29" borderId="80" xfId="93" applyFont="1" applyFill="1" applyBorder="1" applyAlignment="1">
      <alignment horizontal="left" wrapText="1"/>
    </xf>
    <xf numFmtId="0" fontId="1" fillId="29" borderId="29" xfId="93" applyFont="1" applyFill="1" applyBorder="1" applyAlignment="1">
      <alignment horizontal="left" wrapText="1"/>
    </xf>
    <xf numFmtId="0" fontId="1" fillId="29" borderId="81" xfId="93" applyFont="1" applyFill="1" applyBorder="1" applyAlignment="1">
      <alignment horizontal="left" wrapText="1"/>
    </xf>
    <xf numFmtId="0" fontId="1" fillId="29" borderId="40" xfId="93" applyFont="1" applyFill="1" applyBorder="1" applyAlignment="1">
      <alignment horizontal="left" wrapText="1"/>
    </xf>
    <xf numFmtId="0" fontId="1" fillId="29" borderId="82" xfId="93" applyFont="1" applyFill="1" applyBorder="1" applyAlignment="1">
      <alignment horizontal="center" wrapText="1"/>
    </xf>
    <xf numFmtId="0" fontId="1" fillId="29" borderId="83" xfId="93" applyFont="1" applyFill="1" applyBorder="1" applyAlignment="1">
      <alignment horizontal="center" wrapText="1"/>
    </xf>
    <xf numFmtId="0" fontId="1" fillId="29" borderId="84" xfId="93" applyFont="1" applyFill="1" applyBorder="1" applyAlignment="1">
      <alignment horizontal="center" wrapText="1"/>
    </xf>
    <xf numFmtId="0" fontId="1" fillId="29" borderId="85" xfId="93" applyFont="1" applyFill="1" applyBorder="1" applyAlignment="1">
      <alignment horizontal="center" wrapText="1"/>
    </xf>
    <xf numFmtId="0" fontId="1" fillId="29" borderId="80" xfId="94" applyFont="1" applyFill="1" applyBorder="1" applyAlignment="1">
      <alignment horizontal="left" vertical="top" wrapText="1"/>
    </xf>
    <xf numFmtId="0" fontId="1" fillId="29" borderId="45" xfId="94" applyFont="1" applyFill="1" applyBorder="1" applyAlignment="1">
      <alignment horizontal="left" vertical="top" wrapText="1"/>
    </xf>
    <xf numFmtId="0" fontId="1" fillId="29" borderId="81" xfId="94" applyFont="1" applyFill="1" applyBorder="1" applyAlignment="1">
      <alignment horizontal="left" vertical="top" wrapText="1"/>
    </xf>
    <xf numFmtId="0" fontId="1" fillId="29" borderId="40" xfId="94" applyFont="1" applyFill="1" applyBorder="1" applyAlignment="1">
      <alignment horizontal="left" vertical="top" wrapText="1"/>
    </xf>
    <xf numFmtId="0" fontId="1" fillId="29" borderId="80" xfId="94" applyFont="1" applyFill="1" applyBorder="1" applyAlignment="1">
      <alignment horizontal="left" wrapText="1"/>
    </xf>
    <xf numFmtId="0" fontId="1" fillId="29" borderId="29" xfId="94" applyFont="1" applyFill="1" applyBorder="1" applyAlignment="1">
      <alignment horizontal="left" wrapText="1"/>
    </xf>
    <xf numFmtId="0" fontId="1" fillId="29" borderId="81" xfId="94" applyFont="1" applyFill="1" applyBorder="1" applyAlignment="1">
      <alignment horizontal="left" wrapText="1"/>
    </xf>
    <xf numFmtId="0" fontId="1" fillId="29" borderId="40" xfId="94" applyFont="1" applyFill="1" applyBorder="1" applyAlignment="1">
      <alignment horizontal="left" wrapText="1"/>
    </xf>
    <xf numFmtId="0" fontId="1" fillId="29" borderId="82" xfId="94" applyFont="1" applyFill="1" applyBorder="1" applyAlignment="1">
      <alignment horizontal="center" wrapText="1"/>
    </xf>
    <xf numFmtId="0" fontId="1" fillId="29" borderId="83" xfId="94" applyFont="1" applyFill="1" applyBorder="1" applyAlignment="1">
      <alignment horizontal="center" wrapText="1"/>
    </xf>
    <xf numFmtId="0" fontId="1" fillId="29" borderId="84" xfId="94" applyFont="1" applyFill="1" applyBorder="1" applyAlignment="1">
      <alignment horizontal="center" wrapText="1"/>
    </xf>
    <xf numFmtId="0" fontId="1" fillId="29" borderId="85" xfId="94" applyFont="1" applyFill="1" applyBorder="1" applyAlignment="1">
      <alignment horizontal="center" wrapText="1"/>
    </xf>
    <xf numFmtId="0" fontId="1" fillId="29" borderId="80" xfId="93" applyFont="1" applyFill="1" applyBorder="1" applyAlignment="1">
      <alignment horizontal="left" vertical="top" wrapText="1"/>
    </xf>
    <xf numFmtId="0" fontId="1" fillId="29" borderId="45" xfId="93" applyFont="1" applyFill="1" applyBorder="1" applyAlignment="1">
      <alignment horizontal="left" vertical="top" wrapText="1"/>
    </xf>
    <xf numFmtId="0" fontId="1" fillId="29" borderId="81" xfId="93" applyFont="1" applyFill="1" applyBorder="1" applyAlignment="1">
      <alignment horizontal="left" vertical="top" wrapText="1"/>
    </xf>
    <xf numFmtId="0" fontId="1" fillId="29" borderId="40" xfId="93" applyFont="1" applyFill="1" applyBorder="1" applyAlignment="1">
      <alignment horizontal="left" vertical="top" wrapText="1"/>
    </xf>
    <xf numFmtId="0" fontId="0" fillId="29" borderId="26" xfId="0" applyFill="1" applyBorder="1" applyAlignment="1">
      <alignment horizontal="center" wrapText="1"/>
    </xf>
    <xf numFmtId="0" fontId="0" fillId="29" borderId="47" xfId="0" applyFill="1" applyBorder="1" applyAlignment="1">
      <alignment horizontal="center" wrapText="1"/>
    </xf>
    <xf numFmtId="0" fontId="25" fillId="29" borderId="80" xfId="89" applyFont="1" applyFill="1" applyBorder="1" applyAlignment="1">
      <alignment horizontal="left" vertical="top" wrapText="1"/>
    </xf>
    <xf numFmtId="0" fontId="25" fillId="29" borderId="45" xfId="89" applyFont="1" applyFill="1" applyBorder="1" applyAlignment="1">
      <alignment horizontal="left" vertical="top" wrapText="1"/>
    </xf>
    <xf numFmtId="0" fontId="25" fillId="29" borderId="81" xfId="89" applyFont="1" applyFill="1" applyBorder="1" applyAlignment="1">
      <alignment horizontal="left" vertical="top" wrapText="1"/>
    </xf>
    <xf numFmtId="0" fontId="25" fillId="29" borderId="40" xfId="89" applyFont="1" applyFill="1" applyBorder="1" applyAlignment="1">
      <alignment horizontal="left" vertical="top" wrapText="1"/>
    </xf>
    <xf numFmtId="0" fontId="25" fillId="29" borderId="80" xfId="89" applyFont="1" applyFill="1" applyBorder="1" applyAlignment="1">
      <alignment horizontal="left" wrapText="1"/>
    </xf>
    <xf numFmtId="0" fontId="25" fillId="29" borderId="29" xfId="89" applyFont="1" applyFill="1" applyBorder="1" applyAlignment="1">
      <alignment horizontal="left" wrapText="1"/>
    </xf>
    <xf numFmtId="0" fontId="25" fillId="29" borderId="81" xfId="89" applyFont="1" applyFill="1" applyBorder="1" applyAlignment="1">
      <alignment horizontal="left" wrapText="1"/>
    </xf>
    <xf numFmtId="0" fontId="25" fillId="29" borderId="40" xfId="89" applyFont="1" applyFill="1" applyBorder="1" applyAlignment="1">
      <alignment horizontal="left" wrapText="1"/>
    </xf>
    <xf numFmtId="0" fontId="25" fillId="29" borderId="82" xfId="89" applyFont="1" applyFill="1" applyBorder="1" applyAlignment="1">
      <alignment horizontal="center" wrapText="1"/>
    </xf>
    <xf numFmtId="0" fontId="25" fillId="29" borderId="83" xfId="89" applyFont="1" applyFill="1" applyBorder="1" applyAlignment="1">
      <alignment horizontal="center" wrapText="1"/>
    </xf>
    <xf numFmtId="0" fontId="25" fillId="29" borderId="84" xfId="89" applyFont="1" applyFill="1" applyBorder="1" applyAlignment="1">
      <alignment horizontal="center" wrapText="1"/>
    </xf>
    <xf numFmtId="0" fontId="25" fillId="29" borderId="85" xfId="89" applyFont="1" applyFill="1" applyBorder="1" applyAlignment="1">
      <alignment horizontal="center" wrapText="1"/>
    </xf>
    <xf numFmtId="0" fontId="1" fillId="32" borderId="81" xfId="96" applyFont="1" applyFill="1" applyBorder="1" applyAlignment="1">
      <alignment horizontal="left" vertical="top" wrapText="1"/>
    </xf>
    <xf numFmtId="0" fontId="1" fillId="32" borderId="40" xfId="96" applyFont="1" applyFill="1" applyBorder="1" applyAlignment="1">
      <alignment horizontal="left" vertical="top" wrapText="1"/>
    </xf>
    <xf numFmtId="0" fontId="1" fillId="32" borderId="82" xfId="96" applyFont="1" applyFill="1" applyBorder="1" applyAlignment="1">
      <alignment horizontal="center" wrapText="1"/>
    </xf>
    <xf numFmtId="0" fontId="1" fillId="32" borderId="83" xfId="96" applyFont="1" applyFill="1" applyBorder="1" applyAlignment="1">
      <alignment horizontal="center" wrapText="1"/>
    </xf>
    <xf numFmtId="0" fontId="1" fillId="32" borderId="84" xfId="96" applyFont="1" applyFill="1" applyBorder="1" applyAlignment="1">
      <alignment horizontal="center" wrapText="1"/>
    </xf>
    <xf numFmtId="0" fontId="1" fillId="32" borderId="85" xfId="96" applyFont="1" applyFill="1" applyBorder="1" applyAlignment="1">
      <alignment horizontal="center" wrapText="1"/>
    </xf>
    <xf numFmtId="0" fontId="1" fillId="32" borderId="80" xfId="96" applyFont="1" applyFill="1" applyBorder="1" applyAlignment="1">
      <alignment horizontal="left" vertical="top" wrapText="1"/>
    </xf>
    <xf numFmtId="0" fontId="1" fillId="32" borderId="45" xfId="96" applyFont="1" applyFill="1" applyBorder="1" applyAlignment="1">
      <alignment horizontal="left" vertical="top" wrapText="1"/>
    </xf>
    <xf numFmtId="0" fontId="1" fillId="32" borderId="80" xfId="96" applyFont="1" applyFill="1" applyBorder="1" applyAlignment="1">
      <alignment horizontal="left" wrapText="1"/>
    </xf>
    <xf numFmtId="0" fontId="1" fillId="32" borderId="29" xfId="96" applyFont="1" applyFill="1" applyBorder="1" applyAlignment="1">
      <alignment horizontal="left" wrapText="1"/>
    </xf>
    <xf numFmtId="0" fontId="1" fillId="32" borderId="81" xfId="96" applyFont="1" applyFill="1" applyBorder="1" applyAlignment="1">
      <alignment horizontal="left" wrapText="1"/>
    </xf>
    <xf numFmtId="0" fontId="1" fillId="32" borderId="40" xfId="96" applyFont="1" applyFill="1" applyBorder="1" applyAlignment="1">
      <alignment horizontal="left" wrapText="1"/>
    </xf>
    <xf numFmtId="0" fontId="1" fillId="29" borderId="82" xfId="79" applyFont="1" applyFill="1" applyBorder="1" applyAlignment="1">
      <alignment horizontal="center" wrapText="1"/>
    </xf>
    <xf numFmtId="0" fontId="1" fillId="29" borderId="83" xfId="79" applyFont="1" applyFill="1" applyBorder="1" applyAlignment="1">
      <alignment horizontal="center" wrapText="1"/>
    </xf>
    <xf numFmtId="0" fontId="1" fillId="29" borderId="84" xfId="79" applyFont="1" applyFill="1" applyBorder="1" applyAlignment="1">
      <alignment horizontal="center" wrapText="1"/>
    </xf>
    <xf numFmtId="0" fontId="1" fillId="29" borderId="85" xfId="79" applyFont="1" applyFill="1" applyBorder="1" applyAlignment="1">
      <alignment horizontal="center" wrapText="1"/>
    </xf>
    <xf numFmtId="0" fontId="1" fillId="29" borderId="88" xfId="81" applyFont="1" applyFill="1" applyBorder="1" applyAlignment="1">
      <alignment horizontal="left" wrapText="1"/>
    </xf>
    <xf numFmtId="0" fontId="1" fillId="29" borderId="89" xfId="81" applyFont="1" applyFill="1" applyBorder="1" applyAlignment="1">
      <alignment horizontal="left" wrapText="1"/>
    </xf>
    <xf numFmtId="0" fontId="1" fillId="29" borderId="69" xfId="81" applyFont="1" applyFill="1" applyBorder="1" applyAlignment="1">
      <alignment horizontal="left" vertical="top" wrapText="1"/>
    </xf>
    <xf numFmtId="0" fontId="1" fillId="29" borderId="52" xfId="81" applyFont="1" applyFill="1" applyBorder="1" applyAlignment="1">
      <alignment horizontal="left" vertical="top" wrapText="1"/>
    </xf>
    <xf numFmtId="0" fontId="1" fillId="29" borderId="54" xfId="81" applyFont="1" applyFill="1" applyBorder="1" applyAlignment="1">
      <alignment horizontal="left" vertical="top" wrapText="1"/>
    </xf>
    <xf numFmtId="0" fontId="1" fillId="29" borderId="80" xfId="79" applyFont="1" applyFill="1" applyBorder="1" applyAlignment="1">
      <alignment horizontal="left" vertical="top" wrapText="1"/>
    </xf>
    <xf numFmtId="0" fontId="1" fillId="29" borderId="45" xfId="79" applyFont="1" applyFill="1" applyBorder="1" applyAlignment="1">
      <alignment horizontal="left" vertical="top" wrapText="1"/>
    </xf>
    <xf numFmtId="0" fontId="1" fillId="29" borderId="81" xfId="79" applyFont="1" applyFill="1" applyBorder="1" applyAlignment="1">
      <alignment horizontal="left" vertical="top" wrapText="1"/>
    </xf>
    <xf numFmtId="0" fontId="1" fillId="29" borderId="40" xfId="79" applyFont="1" applyFill="1" applyBorder="1" applyAlignment="1">
      <alignment horizontal="left" vertical="top" wrapText="1"/>
    </xf>
    <xf numFmtId="0" fontId="28" fillId="29" borderId="0" xfId="81" applyFont="1" applyFill="1" applyBorder="1" applyAlignment="1">
      <alignment horizontal="center" vertical="center" wrapText="1"/>
    </xf>
    <xf numFmtId="0" fontId="1" fillId="29" borderId="80" xfId="79" applyFont="1" applyFill="1" applyBorder="1" applyAlignment="1">
      <alignment horizontal="left" wrapText="1"/>
    </xf>
    <xf numFmtId="0" fontId="1" fillId="29" borderId="29" xfId="79" applyFont="1" applyFill="1" applyBorder="1" applyAlignment="1">
      <alignment horizontal="left" wrapText="1"/>
    </xf>
    <xf numFmtId="0" fontId="1" fillId="29" borderId="81" xfId="79" applyFont="1" applyFill="1" applyBorder="1" applyAlignment="1">
      <alignment horizontal="left" wrapText="1"/>
    </xf>
    <xf numFmtId="0" fontId="1" fillId="29" borderId="40" xfId="79" applyFont="1" applyFill="1" applyBorder="1" applyAlignment="1">
      <alignment horizontal="left" wrapText="1"/>
    </xf>
    <xf numFmtId="0" fontId="46" fillId="29" borderId="81" xfId="77" applyFont="1" applyFill="1" applyBorder="1" applyAlignment="1">
      <alignment horizontal="left" vertical="top" wrapText="1"/>
    </xf>
    <xf numFmtId="0" fontId="46" fillId="29" borderId="40" xfId="77" applyFont="1" applyFill="1" applyBorder="1" applyAlignment="1">
      <alignment horizontal="left" vertical="top" wrapText="1"/>
    </xf>
    <xf numFmtId="0" fontId="46" fillId="29" borderId="80" xfId="77" applyFont="1" applyFill="1" applyBorder="1" applyAlignment="1">
      <alignment horizontal="left" wrapText="1"/>
    </xf>
    <xf numFmtId="0" fontId="46" fillId="29" borderId="29" xfId="77" applyFont="1" applyFill="1" applyBorder="1" applyAlignment="1">
      <alignment horizontal="left" wrapText="1"/>
    </xf>
    <xf numFmtId="0" fontId="46" fillId="29" borderId="81" xfId="77" applyFont="1" applyFill="1" applyBorder="1" applyAlignment="1">
      <alignment horizontal="left" wrapText="1"/>
    </xf>
    <xf numFmtId="0" fontId="46" fillId="29" borderId="40" xfId="77" applyFont="1" applyFill="1" applyBorder="1" applyAlignment="1">
      <alignment horizontal="left" wrapText="1"/>
    </xf>
    <xf numFmtId="0" fontId="46" fillId="29" borderId="82" xfId="77" applyFont="1" applyFill="1" applyBorder="1" applyAlignment="1">
      <alignment horizontal="center" wrapText="1"/>
    </xf>
    <xf numFmtId="0" fontId="46" fillId="29" borderId="83" xfId="77" applyFont="1" applyFill="1" applyBorder="1" applyAlignment="1">
      <alignment horizontal="center" wrapText="1"/>
    </xf>
    <xf numFmtId="0" fontId="46" fillId="29" borderId="84" xfId="77" applyFont="1" applyFill="1" applyBorder="1" applyAlignment="1">
      <alignment horizontal="center" wrapText="1"/>
    </xf>
    <xf numFmtId="0" fontId="46" fillId="29" borderId="85" xfId="77" applyFont="1" applyFill="1" applyBorder="1" applyAlignment="1">
      <alignment horizontal="center" wrapText="1"/>
    </xf>
    <xf numFmtId="0" fontId="46" fillId="29" borderId="80" xfId="77" applyFont="1" applyFill="1" applyBorder="1" applyAlignment="1">
      <alignment horizontal="left" vertical="top" wrapText="1"/>
    </xf>
    <xf numFmtId="0" fontId="46" fillId="29" borderId="45" xfId="77" applyFont="1" applyFill="1" applyBorder="1" applyAlignment="1">
      <alignment horizontal="left" vertical="top" wrapText="1"/>
    </xf>
    <xf numFmtId="0" fontId="0" fillId="29" borderId="14" xfId="0" applyFill="1" applyBorder="1" applyAlignment="1">
      <alignment horizontal="center"/>
    </xf>
    <xf numFmtId="0" fontId="64" fillId="32" borderId="0" xfId="0" applyFont="1" applyFill="1" applyAlignment="1">
      <alignment horizontal="left" vertical="center" wrapText="1"/>
    </xf>
    <xf numFmtId="0" fontId="63" fillId="32" borderId="15" xfId="0" applyFont="1" applyFill="1" applyBorder="1" applyAlignment="1">
      <alignment horizontal="center" wrapText="1"/>
    </xf>
    <xf numFmtId="0" fontId="63" fillId="32" borderId="15" xfId="0" applyFont="1" applyFill="1" applyBorder="1" applyAlignment="1">
      <alignment horizontal="center"/>
    </xf>
    <xf numFmtId="0" fontId="23" fillId="28" borderId="26" xfId="71" applyFont="1" applyFill="1" applyBorder="1" applyAlignment="1">
      <alignment wrapText="1"/>
    </xf>
    <xf numFmtId="0" fontId="23" fillId="28" borderId="0" xfId="71" applyFont="1" applyFill="1" applyBorder="1" applyAlignment="1">
      <alignment wrapText="1"/>
    </xf>
    <xf numFmtId="174" fontId="1" fillId="0" borderId="91" xfId="86" applyNumberFormat="1" applyFont="1" applyBorder="1" applyAlignment="1">
      <alignment horizontal="left" vertical="top" wrapText="1"/>
    </xf>
    <xf numFmtId="174" fontId="1" fillId="0" borderId="81" xfId="86" applyNumberFormat="1" applyFont="1" applyBorder="1" applyAlignment="1">
      <alignment horizontal="left" vertical="top" wrapText="1"/>
    </xf>
    <xf numFmtId="174" fontId="28" fillId="0" borderId="0" xfId="86" applyNumberFormat="1" applyFont="1" applyBorder="1" applyAlignment="1">
      <alignment horizontal="center" vertical="center" wrapText="1"/>
    </xf>
    <xf numFmtId="174" fontId="1" fillId="0" borderId="86" xfId="86" applyNumberFormat="1" applyFont="1" applyBorder="1" applyAlignment="1">
      <alignment horizontal="left" wrapText="1"/>
    </xf>
    <xf numFmtId="174" fontId="1" fillId="0" borderId="87" xfId="86" applyNumberFormat="1" applyFont="1" applyBorder="1" applyAlignment="1">
      <alignment horizontal="left" wrapText="1"/>
    </xf>
    <xf numFmtId="174" fontId="1" fillId="0" borderId="90" xfId="86" applyNumberFormat="1" applyFont="1" applyBorder="1" applyAlignment="1">
      <alignment horizontal="left" vertical="top" wrapText="1"/>
    </xf>
    <xf numFmtId="0" fontId="29" fillId="32" borderId="15" xfId="0" applyFont="1" applyFill="1" applyBorder="1" applyAlignment="1">
      <alignment horizontal="center"/>
    </xf>
    <xf numFmtId="0" fontId="60" fillId="32" borderId="0" xfId="0" applyFont="1" applyFill="1" applyAlignment="1">
      <alignment horizontal="left" wrapText="1"/>
    </xf>
    <xf numFmtId="0" fontId="63" fillId="29" borderId="15" xfId="0" applyFont="1" applyFill="1" applyBorder="1" applyAlignment="1">
      <alignment horizontal="center" vertical="center"/>
    </xf>
    <xf numFmtId="0" fontId="29" fillId="29" borderId="15" xfId="0" applyFont="1" applyFill="1" applyBorder="1" applyAlignment="1">
      <alignment horizontal="center"/>
    </xf>
    <xf numFmtId="0" fontId="29" fillId="29" borderId="15" xfId="0" applyFont="1" applyFill="1" applyBorder="1" applyAlignment="1">
      <alignment horizontal="center" wrapText="1"/>
    </xf>
    <xf numFmtId="0" fontId="66" fillId="32" borderId="15" xfId="0" applyFont="1" applyFill="1" applyBorder="1" applyAlignment="1">
      <alignment horizontal="center"/>
    </xf>
  </cellXfs>
  <cellStyles count="112">
    <cellStyle name="20% - Accent1 2" xfId="1"/>
    <cellStyle name="20% - Accent1 3" xfId="2"/>
    <cellStyle name="20% - Accent2 2" xfId="3"/>
    <cellStyle name="20% - Accent2 3" xfId="4"/>
    <cellStyle name="20% - Accent3 2" xfId="5"/>
    <cellStyle name="20% - Accent3 3" xfId="6"/>
    <cellStyle name="20% - Accent4 2" xfId="7"/>
    <cellStyle name="20% - Accent4 3" xfId="8"/>
    <cellStyle name="20% - Accent5 2" xfId="9"/>
    <cellStyle name="20% - Accent5 3" xfId="10"/>
    <cellStyle name="20% - Accent6 2" xfId="11"/>
    <cellStyle name="40% - Accent1 2" xfId="12"/>
    <cellStyle name="40% - Accent1 3" xfId="13"/>
    <cellStyle name="40% - Accent2 2" xfId="14"/>
    <cellStyle name="40% - Accent3 2" xfId="15"/>
    <cellStyle name="40% - Accent3 3" xfId="16"/>
    <cellStyle name="40% - Accent4 2" xfId="17"/>
    <cellStyle name="40% - Accent4 3" xfId="18"/>
    <cellStyle name="40% - Accent5 2" xfId="19"/>
    <cellStyle name="40% - Accent6 2" xfId="20"/>
    <cellStyle name="40% - Accent6 3" xfId="21"/>
    <cellStyle name="60% - Accent1 2" xfId="22"/>
    <cellStyle name="60% - Accent1 3" xfId="23"/>
    <cellStyle name="60% - Accent2 2" xfId="24"/>
    <cellStyle name="60% - Accent2 3" xfId="25"/>
    <cellStyle name="60% - Accent3 2" xfId="26"/>
    <cellStyle name="60% - Accent3 3" xfId="27"/>
    <cellStyle name="60% - Accent4 2" xfId="28"/>
    <cellStyle name="60% - Accent4 3" xfId="29"/>
    <cellStyle name="60% - Accent5 2" xfId="30"/>
    <cellStyle name="60% - Accent5 3" xfId="31"/>
    <cellStyle name="60% - Accent6 2" xfId="32"/>
    <cellStyle name="60% - Accent6 3" xfId="33"/>
    <cellStyle name="Accent1 2" xfId="34"/>
    <cellStyle name="Accent1 3" xfId="35"/>
    <cellStyle name="Accent2 2" xfId="36"/>
    <cellStyle name="Accent2 3" xfId="37"/>
    <cellStyle name="Accent3 2" xfId="38"/>
    <cellStyle name="Accent4 2" xfId="39"/>
    <cellStyle name="Accent4 3" xfId="40"/>
    <cellStyle name="Accent5 2" xfId="41"/>
    <cellStyle name="Accent5 3" xfId="42"/>
    <cellStyle name="Accent6 2" xfId="43"/>
    <cellStyle name="Bad 2" xfId="44"/>
    <cellStyle name="Calculation 2" xfId="45"/>
    <cellStyle name="Calculation 3" xfId="46"/>
    <cellStyle name="Check Cell 2" xfId="47"/>
    <cellStyle name="Comma" xfId="48" builtinId="3"/>
    <cellStyle name="Comma 2" xfId="49"/>
    <cellStyle name="Comma 3" xfId="50"/>
    <cellStyle name="Comma 4" xfId="51"/>
    <cellStyle name="Explanatory Text 2" xfId="52"/>
    <cellStyle name="Good 2" xfId="53"/>
    <cellStyle name="Heading 1 2" xfId="54"/>
    <cellStyle name="Heading 1 3" xfId="55"/>
    <cellStyle name="Heading 2 2" xfId="56"/>
    <cellStyle name="Heading 2 3" xfId="57"/>
    <cellStyle name="Heading 3 2" xfId="58"/>
    <cellStyle name="Heading 3 3" xfId="59"/>
    <cellStyle name="Heading 4 2" xfId="60"/>
    <cellStyle name="Heading 4 3" xfId="61"/>
    <cellStyle name="Hyperlink" xfId="62" builtinId="8"/>
    <cellStyle name="Input 2" xfId="63"/>
    <cellStyle name="Input 3" xfId="64"/>
    <cellStyle name="Linked Cell 2" xfId="65"/>
    <cellStyle name="Linked Cell 3" xfId="66"/>
    <cellStyle name="Neutral 2" xfId="67"/>
    <cellStyle name="Normal" xfId="0" builtinId="0"/>
    <cellStyle name="Normal 2" xfId="68"/>
    <cellStyle name="Normal 2 2" xfId="69"/>
    <cellStyle name="Normal 2 3" xfId="70"/>
    <cellStyle name="Normal 3" xfId="71"/>
    <cellStyle name="Normal 4" xfId="72"/>
    <cellStyle name="Normal 4 2" xfId="73"/>
    <cellStyle name="Normal 5" xfId="74"/>
    <cellStyle name="Normal_2011" xfId="75"/>
    <cellStyle name="Normal_2013 meas no bolier or loft" xfId="76"/>
    <cellStyle name="Normal_2013 performance measures" xfId="77"/>
    <cellStyle name="Normal_boilers" xfId="78"/>
    <cellStyle name="Normal_dbl glazing" xfId="79"/>
    <cellStyle name="Normal_Fig 4.5" xfId="80"/>
    <cellStyle name="Normal_Figure 6.4" xfId="81"/>
    <cellStyle name="Normal_Figure 6.6" xfId="82"/>
    <cellStyle name="Normal_hholds2" xfId="83"/>
    <cellStyle name="Normal_loft" xfId="84"/>
    <cellStyle name="Normal_renewables 2011" xfId="85"/>
    <cellStyle name="Normal_sap12" xfId="86"/>
    <cellStyle name="Normal_sap12 01-12" xfId="87"/>
    <cellStyle name="Normal_sap12 01-12_1" xfId="88"/>
    <cellStyle name="Normal_Sheet1" xfId="89"/>
    <cellStyle name="Normal_Sheet2" xfId="90"/>
    <cellStyle name="Normal_Sheet2 2" xfId="91"/>
    <cellStyle name="Normal_Sheet3" xfId="92"/>
    <cellStyle name="Normal_Sheet8" xfId="93"/>
    <cellStyle name="Normal_Sheet9" xfId="94"/>
    <cellStyle name="Normal_solid walls" xfId="95"/>
    <cellStyle name="Normal_solid walls dws and hholds_1" xfId="96"/>
    <cellStyle name="Normal_SWI" xfId="97"/>
    <cellStyle name="Note 2" xfId="98"/>
    <cellStyle name="Note 3" xfId="99"/>
    <cellStyle name="Output 2" xfId="100"/>
    <cellStyle name="Output 3" xfId="101"/>
    <cellStyle name="Percent" xfId="102" builtinId="5"/>
    <cellStyle name="Percent 2" xfId="103"/>
    <cellStyle name="Percent 3" xfId="104"/>
    <cellStyle name="Percent 4" xfId="105"/>
    <cellStyle name="Percent 5" xfId="106"/>
    <cellStyle name="Title 2" xfId="107"/>
    <cellStyle name="Title 3" xfId="108"/>
    <cellStyle name="Total 2" xfId="109"/>
    <cellStyle name="Total 3" xfId="110"/>
    <cellStyle name="Warning Text 2" xfId="1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 1.1'!$N$6</c:f>
              <c:strCache>
                <c:ptCount val="1"/>
                <c:pt idx="0">
                  <c:v>mean SAP rating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10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13"/>
            <c:invertIfNegative val="0"/>
            <c:bubble3D val="0"/>
            <c:spPr>
              <a:solidFill>
                <a:schemeClr val="accent2"/>
              </a:solidFill>
            </c:spPr>
          </c:dPt>
          <c:cat>
            <c:strRef>
              <c:f>'Fig 1.1'!$M$7:$M$20</c:f>
              <c:strCache>
                <c:ptCount val="14"/>
                <c:pt idx="0">
                  <c:v>HRP under 60</c:v>
                </c:pt>
                <c:pt idx="1">
                  <c:v>HRP 60 or over</c:v>
                </c:pt>
                <c:pt idx="3">
                  <c:v>youngest under 5</c:v>
                </c:pt>
                <c:pt idx="4">
                  <c:v>youngest 5 or over</c:v>
                </c:pt>
                <c:pt idx="6">
                  <c:v>not in poverty</c:v>
                </c:pt>
                <c:pt idx="7">
                  <c:v>in poverty</c:v>
                </c:pt>
                <c:pt idx="9">
                  <c:v>no long term illness or disability</c:v>
                </c:pt>
                <c:pt idx="10">
                  <c:v>long term illness or disability</c:v>
                </c:pt>
                <c:pt idx="12">
                  <c:v>white HRP</c:v>
                </c:pt>
                <c:pt idx="13">
                  <c:v>ethnic minority HRP</c:v>
                </c:pt>
              </c:strCache>
            </c:strRef>
          </c:cat>
          <c:val>
            <c:numRef>
              <c:f>'Fig 1.1'!$N$7:$N$20</c:f>
              <c:numCache>
                <c:formatCode>0.0</c:formatCode>
                <c:ptCount val="14"/>
                <c:pt idx="0">
                  <c:v>60.771999999999998</c:v>
                </c:pt>
                <c:pt idx="1">
                  <c:v>58.470999999999997</c:v>
                </c:pt>
                <c:pt idx="3">
                  <c:v>62.451000000000001</c:v>
                </c:pt>
                <c:pt idx="4">
                  <c:v>59.603000000000002</c:v>
                </c:pt>
                <c:pt idx="6">
                  <c:v>59.365000000000002</c:v>
                </c:pt>
                <c:pt idx="7">
                  <c:v>60.039000000000001</c:v>
                </c:pt>
                <c:pt idx="9">
                  <c:v>59.822000000000003</c:v>
                </c:pt>
                <c:pt idx="10">
                  <c:v>60.220999999999997</c:v>
                </c:pt>
                <c:pt idx="12">
                  <c:v>59.768999999999998</c:v>
                </c:pt>
                <c:pt idx="13">
                  <c:v>61.49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axId val="314619776"/>
        <c:axId val="314621312"/>
      </c:barChart>
      <c:catAx>
        <c:axId val="3146197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4621312"/>
        <c:crosses val="autoZero"/>
        <c:auto val="1"/>
        <c:lblAlgn val="ctr"/>
        <c:lblOffset val="100"/>
        <c:noMultiLvlLbl val="0"/>
      </c:catAx>
      <c:valAx>
        <c:axId val="314621312"/>
        <c:scaling>
          <c:orientation val="minMax"/>
          <c:max val="65"/>
          <c:min val="50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mean SAP rating</a:t>
                </a:r>
              </a:p>
            </c:rich>
          </c:tx>
          <c:layout>
            <c:manualLayout>
              <c:xMode val="edge"/>
              <c:yMode val="edge"/>
              <c:x val="0.46150564208670997"/>
              <c:y val="0.913670235664986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4619776"/>
        <c:crosses val="max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472306837557721E-2"/>
          <c:y val="3.8800705467372132E-2"/>
          <c:w val="0.88176370289480244"/>
          <c:h val="0.847177713896874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1.9'!$Q$4</c:f>
              <c:strCache>
                <c:ptCount val="1"/>
                <c:pt idx="0">
                  <c:v>2001</c:v>
                </c:pt>
              </c:strCache>
            </c:strRef>
          </c:tx>
          <c:invertIfNegative val="0"/>
          <c:cat>
            <c:strRef>
              <c:f>'Fig 1.9'!$P$5:$P$8</c:f>
              <c:strCache>
                <c:ptCount val="4"/>
                <c:pt idx="0">
                  <c:v>owner 
occupied</c:v>
                </c:pt>
                <c:pt idx="1">
                  <c:v>private 
rented</c:v>
                </c:pt>
                <c:pt idx="2">
                  <c:v>local 
authority</c:v>
                </c:pt>
                <c:pt idx="3">
                  <c:v>housing 
association</c:v>
                </c:pt>
              </c:strCache>
            </c:strRef>
          </c:cat>
          <c:val>
            <c:numRef>
              <c:f>'Fig 1.9'!$Q$5:$Q$8</c:f>
              <c:numCache>
                <c:formatCode>0.0</c:formatCode>
                <c:ptCount val="4"/>
                <c:pt idx="0">
                  <c:v>38.758715852095378</c:v>
                </c:pt>
                <c:pt idx="1">
                  <c:v>31.895226807868028</c:v>
                </c:pt>
                <c:pt idx="2">
                  <c:v>35.833044088358612</c:v>
                </c:pt>
                <c:pt idx="3">
                  <c:v>53.42133755166045</c:v>
                </c:pt>
              </c:numCache>
            </c:numRef>
          </c:val>
        </c:ser>
        <c:ser>
          <c:idx val="1"/>
          <c:order val="1"/>
          <c:tx>
            <c:strRef>
              <c:f>'Fig 1.9'!$R$4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'Fig 1.9'!$P$5:$P$8</c:f>
              <c:strCache>
                <c:ptCount val="4"/>
                <c:pt idx="0">
                  <c:v>owner 
occupied</c:v>
                </c:pt>
                <c:pt idx="1">
                  <c:v>private 
rented</c:v>
                </c:pt>
                <c:pt idx="2">
                  <c:v>local 
authority</c:v>
                </c:pt>
                <c:pt idx="3">
                  <c:v>housing 
association</c:v>
                </c:pt>
              </c:strCache>
            </c:strRef>
          </c:cat>
          <c:val>
            <c:numRef>
              <c:f>'Fig 1.9'!$R$5:$R$8</c:f>
              <c:numCache>
                <c:formatCode>0.0</c:formatCode>
                <c:ptCount val="4"/>
                <c:pt idx="0">
                  <c:v>69.702181090156927</c:v>
                </c:pt>
                <c:pt idx="1">
                  <c:v>55.448956803883398</c:v>
                </c:pt>
                <c:pt idx="2">
                  <c:v>69.460531060442392</c:v>
                </c:pt>
                <c:pt idx="3">
                  <c:v>73.450563378804418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1578112"/>
        <c:axId val="321579648"/>
      </c:barChart>
      <c:catAx>
        <c:axId val="321578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1579648"/>
        <c:crosses val="autoZero"/>
        <c:auto val="1"/>
        <c:lblAlgn val="ctr"/>
        <c:lblOffset val="100"/>
        <c:noMultiLvlLbl val="0"/>
      </c:catAx>
      <c:valAx>
        <c:axId val="321579648"/>
        <c:scaling>
          <c:orientation val="minMax"/>
          <c:max val="90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4.8661800486618006E-3"/>
              <c:y val="0.3671160549375772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1578112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84914841849148415"/>
          <c:y val="2.6886361427043842E-2"/>
          <c:w val="8.5316780657892277E-2"/>
          <c:h val="0.11281728672804789"/>
        </c:manualLayout>
      </c:layout>
      <c:overlay val="1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899999999999997E-2"/>
          <c:y val="4.3117283950617286E-2"/>
          <c:w val="0.87933754789272034"/>
          <c:h val="0.8301762345679012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'Fig 1.10'!$S$8:$S$11</c:f>
              <c:strCache>
                <c:ptCount val="4"/>
                <c:pt idx="0">
                  <c:v>owner 
occupied</c:v>
                </c:pt>
                <c:pt idx="1">
                  <c:v>private 
rented</c:v>
                </c:pt>
                <c:pt idx="2">
                  <c:v>local 
authority</c:v>
                </c:pt>
                <c:pt idx="3">
                  <c:v>housing 
association</c:v>
                </c:pt>
              </c:strCache>
            </c:strRef>
          </c:cat>
          <c:val>
            <c:numRef>
              <c:f>'Fig 1.10'!$T$8:$T$11</c:f>
              <c:numCache>
                <c:formatCode>0.0</c:formatCode>
                <c:ptCount val="4"/>
                <c:pt idx="0">
                  <c:v>3.5227590300362315</c:v>
                </c:pt>
                <c:pt idx="1">
                  <c:v>4.7163266536796655</c:v>
                </c:pt>
                <c:pt idx="2">
                  <c:v>21.874311724542984</c:v>
                </c:pt>
                <c:pt idx="3">
                  <c:v>26.886935703756247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321608704"/>
        <c:axId val="321626880"/>
      </c:barChart>
      <c:catAx>
        <c:axId val="321608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1626880"/>
        <c:crosses val="autoZero"/>
        <c:auto val="1"/>
        <c:lblAlgn val="ctr"/>
        <c:lblOffset val="100"/>
        <c:noMultiLvlLbl val="0"/>
      </c:catAx>
      <c:valAx>
        <c:axId val="3216268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4.8659003831417625E-3"/>
              <c:y val="0.3523327160493827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16087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64406130268199"/>
          <c:y val="3.8805555555555558E-2"/>
          <c:w val="0.86959348659003832"/>
          <c:h val="0.88365388888888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1.11 '!$R$6</c:f>
              <c:strCache>
                <c:ptCount val="1"/>
                <c:pt idx="0">
                  <c:v>2001</c:v>
                </c:pt>
              </c:strCache>
            </c:strRef>
          </c:tx>
          <c:invertIfNegative val="0"/>
          <c:cat>
            <c:strRef>
              <c:f>'Fig 1.11 '!$Q$7:$Q$10</c:f>
              <c:strCache>
                <c:ptCount val="4"/>
                <c:pt idx="0">
                  <c:v>none</c:v>
                </c:pt>
                <c:pt idx="1">
                  <c:v>up to half </c:v>
                </c:pt>
                <c:pt idx="2">
                  <c:v>more than half </c:v>
                </c:pt>
                <c:pt idx="3">
                  <c:v>all</c:v>
                </c:pt>
              </c:strCache>
            </c:strRef>
          </c:cat>
          <c:val>
            <c:numRef>
              <c:f>'Fig 1.11 '!$R$7:$R$10</c:f>
              <c:numCache>
                <c:formatCode>###0.0</c:formatCode>
                <c:ptCount val="4"/>
                <c:pt idx="0">
                  <c:v>24.591999999999999</c:v>
                </c:pt>
                <c:pt idx="1">
                  <c:v>9.9489999999999998</c:v>
                </c:pt>
                <c:pt idx="2">
                  <c:v>14.593</c:v>
                </c:pt>
                <c:pt idx="3">
                  <c:v>50.863999999999997</c:v>
                </c:pt>
              </c:numCache>
            </c:numRef>
          </c:val>
        </c:ser>
        <c:ser>
          <c:idx val="1"/>
          <c:order val="1"/>
          <c:tx>
            <c:strRef>
              <c:f>'Fig 1.11 '!$S$6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'Fig 1.11 '!$Q$7:$Q$10</c:f>
              <c:strCache>
                <c:ptCount val="4"/>
                <c:pt idx="0">
                  <c:v>none</c:v>
                </c:pt>
                <c:pt idx="1">
                  <c:v>up to half </c:v>
                </c:pt>
                <c:pt idx="2">
                  <c:v>more than half </c:v>
                </c:pt>
                <c:pt idx="3">
                  <c:v>all</c:v>
                </c:pt>
              </c:strCache>
            </c:strRef>
          </c:cat>
          <c:val>
            <c:numRef>
              <c:f>'Fig 1.11 '!$S$7:$S$10</c:f>
              <c:numCache>
                <c:formatCode>###0.0</c:formatCode>
                <c:ptCount val="4"/>
                <c:pt idx="0">
                  <c:v>5.5702038305082517</c:v>
                </c:pt>
                <c:pt idx="1">
                  <c:v>4.5694461472738563</c:v>
                </c:pt>
                <c:pt idx="2">
                  <c:v>9.881132878992883</c:v>
                </c:pt>
                <c:pt idx="3">
                  <c:v>79.979217143225014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5332480"/>
        <c:axId val="315334016"/>
      </c:barChart>
      <c:catAx>
        <c:axId val="3153324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15334016"/>
        <c:crosses val="autoZero"/>
        <c:auto val="1"/>
        <c:lblAlgn val="ctr"/>
        <c:lblOffset val="100"/>
        <c:noMultiLvlLbl val="0"/>
      </c:catAx>
      <c:valAx>
        <c:axId val="315334016"/>
        <c:scaling>
          <c:orientation val="minMax"/>
          <c:max val="1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percentage</a:t>
                </a:r>
              </a:p>
            </c:rich>
          </c:tx>
          <c:layout>
            <c:manualLayout>
              <c:xMode val="edge"/>
              <c:yMode val="edge"/>
              <c:x val="6.9348659003831414E-3"/>
              <c:y val="0.3920608333333333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153324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65655172413793"/>
          <c:y val="5.2150277777777768E-2"/>
          <c:w val="8.5311877394636026E-2"/>
          <c:h val="0.11253277777777777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54808867044485687"/>
          <c:y val="0.1411027358235025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100" b="1" i="0" u="none" strike="noStrike" baseline="0">
              <a:solidFill>
                <a:schemeClr val="accent1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690071384389053"/>
          <c:y val="0.15966785290628707"/>
          <c:w val="0.76817359613487801"/>
          <c:h val="0.792882562277580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1.12'!$S$6</c:f>
              <c:strCache>
                <c:ptCount val="1"/>
                <c:pt idx="0">
                  <c:v>owner occupied</c:v>
                </c:pt>
              </c:strCache>
            </c:strRef>
          </c:tx>
          <c:invertIfNegative val="0"/>
          <c:cat>
            <c:strRef>
              <c:f>'Fig 1.12'!$T$5:$W$5</c:f>
              <c:strCache>
                <c:ptCount val="4"/>
                <c:pt idx="0">
                  <c:v>none</c:v>
                </c:pt>
                <c:pt idx="1">
                  <c:v>less than 100mm</c:v>
                </c:pt>
                <c:pt idx="2">
                  <c:v>100 up to 150mm</c:v>
                </c:pt>
                <c:pt idx="3">
                  <c:v>150mm or more</c:v>
                </c:pt>
              </c:strCache>
            </c:strRef>
          </c:cat>
          <c:val>
            <c:numRef>
              <c:f>'Fig 1.12'!$T$6:$W$6</c:f>
              <c:numCache>
                <c:formatCode>0.0</c:formatCode>
                <c:ptCount val="4"/>
                <c:pt idx="0">
                  <c:v>2.2964801206049046</c:v>
                </c:pt>
                <c:pt idx="1">
                  <c:v>12.27698084478684</c:v>
                </c:pt>
                <c:pt idx="2">
                  <c:v>22.220205124488615</c:v>
                </c:pt>
                <c:pt idx="3">
                  <c:v>57.367967300055291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21945600"/>
        <c:axId val="321947136"/>
      </c:barChart>
      <c:catAx>
        <c:axId val="321945600"/>
        <c:scaling>
          <c:orientation val="minMax"/>
        </c:scaling>
        <c:delete val="0"/>
        <c:axPos val="b"/>
        <c:majorTickMark val="none"/>
        <c:minorTickMark val="none"/>
        <c:tickLblPos val="none"/>
        <c:crossAx val="321947136"/>
        <c:crosses val="autoZero"/>
        <c:auto val="1"/>
        <c:lblAlgn val="ctr"/>
        <c:lblOffset val="100"/>
        <c:noMultiLvlLbl val="0"/>
      </c:catAx>
      <c:valAx>
        <c:axId val="3219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8.4925690021231421E-3"/>
              <c:y val="0.42320284697508898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19456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58620158149021173"/>
          <c:y val="0.14105827518891101"/>
        </c:manualLayout>
      </c:layout>
      <c:overlay val="0"/>
      <c:txPr>
        <a:bodyPr/>
        <a:lstStyle/>
        <a:p>
          <a:pPr>
            <a:defRPr sz="1100" b="1" i="0" u="none" strike="noStrike" baseline="0">
              <a:solidFill>
                <a:srgbClr val="003366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529384203480589"/>
          <c:y val="0.16454563492063493"/>
          <c:w val="0.76795247657295851"/>
          <c:h val="0.789507663855185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1.12'!$S$7</c:f>
              <c:strCache>
                <c:ptCount val="1"/>
                <c:pt idx="0">
                  <c:v>private rented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'Fig 1.12'!$T$5:$W$5</c:f>
              <c:strCache>
                <c:ptCount val="4"/>
                <c:pt idx="0">
                  <c:v>none</c:v>
                </c:pt>
                <c:pt idx="1">
                  <c:v>less than 100mm</c:v>
                </c:pt>
                <c:pt idx="2">
                  <c:v>100 up to 150mm</c:v>
                </c:pt>
                <c:pt idx="3">
                  <c:v>150mm or more</c:v>
                </c:pt>
              </c:strCache>
            </c:strRef>
          </c:cat>
          <c:val>
            <c:numRef>
              <c:f>'Fig 1.12'!$T$7:$W$7</c:f>
              <c:numCache>
                <c:formatCode>0.0</c:formatCode>
                <c:ptCount val="4"/>
                <c:pt idx="0">
                  <c:v>4.192359424948032</c:v>
                </c:pt>
                <c:pt idx="1">
                  <c:v>15.625302053673845</c:v>
                </c:pt>
                <c:pt idx="2">
                  <c:v>17.877530700298706</c:v>
                </c:pt>
                <c:pt idx="3">
                  <c:v>43.678940963427486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21959424"/>
        <c:axId val="321960960"/>
      </c:barChart>
      <c:catAx>
        <c:axId val="321959424"/>
        <c:scaling>
          <c:orientation val="minMax"/>
        </c:scaling>
        <c:delete val="0"/>
        <c:axPos val="b"/>
        <c:majorTickMark val="none"/>
        <c:minorTickMark val="none"/>
        <c:tickLblPos val="none"/>
        <c:crossAx val="321960960"/>
        <c:crosses val="autoZero"/>
        <c:auto val="1"/>
        <c:lblAlgn val="ctr"/>
        <c:lblOffset val="100"/>
        <c:noMultiLvlLbl val="0"/>
      </c:catAx>
      <c:valAx>
        <c:axId val="321960960"/>
        <c:scaling>
          <c:orientation val="minMax"/>
          <c:max val="70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percentage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1959424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58797030944380357"/>
          <c:y val="0.11247507489125697"/>
        </c:manualLayout>
      </c:layout>
      <c:overlay val="0"/>
      <c:txPr>
        <a:bodyPr/>
        <a:lstStyle/>
        <a:p>
          <a:pPr>
            <a:defRPr sz="1080" b="1" i="0" u="none" strike="noStrike" baseline="0">
              <a:solidFill>
                <a:srgbClr val="C0C0C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11469983449521"/>
          <c:y val="0.15745583038869257"/>
          <c:w val="0.76817359613487801"/>
          <c:h val="0.69495821856190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1.12'!$S$8</c:f>
              <c:strCache>
                <c:ptCount val="1"/>
                <c:pt idx="0">
                  <c:v>local authority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'Fig 1.12'!$T$5:$W$5</c:f>
              <c:strCache>
                <c:ptCount val="4"/>
                <c:pt idx="0">
                  <c:v>none</c:v>
                </c:pt>
                <c:pt idx="1">
                  <c:v>less than 100mm</c:v>
                </c:pt>
                <c:pt idx="2">
                  <c:v>100 up to 150mm</c:v>
                </c:pt>
                <c:pt idx="3">
                  <c:v>150mm or more</c:v>
                </c:pt>
              </c:strCache>
            </c:strRef>
          </c:cat>
          <c:val>
            <c:numRef>
              <c:f>'Fig 1.12'!$T$8:$W$8</c:f>
              <c:numCache>
                <c:formatCode>0.0</c:formatCode>
                <c:ptCount val="4"/>
                <c:pt idx="0">
                  <c:v>1.2839679215891235</c:v>
                </c:pt>
                <c:pt idx="1">
                  <c:v>8.1172599634145932</c:v>
                </c:pt>
                <c:pt idx="2">
                  <c:v>15.861369135898837</c:v>
                </c:pt>
                <c:pt idx="3">
                  <c:v>63.91127869052751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15409152"/>
        <c:axId val="321997824"/>
      </c:barChart>
      <c:catAx>
        <c:axId val="315409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1997824"/>
        <c:crosses val="autoZero"/>
        <c:auto val="1"/>
        <c:lblAlgn val="ctr"/>
        <c:lblOffset val="100"/>
        <c:noMultiLvlLbl val="0"/>
      </c:catAx>
      <c:valAx>
        <c:axId val="3219978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1.2738853503184714E-2"/>
              <c:y val="0.37296791964608667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54091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3701422672484408"/>
          <c:y val="0.10579227066581341"/>
        </c:manualLayout>
      </c:layout>
      <c:overlay val="0"/>
      <c:txPr>
        <a:bodyPr/>
        <a:lstStyle/>
        <a:p>
          <a:pPr>
            <a:defRPr sz="1100" b="1" i="0" u="none" strike="noStrike" baseline="0">
              <a:solidFill>
                <a:srgbClr val="993366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511727435344466"/>
          <c:y val="0.15382803297997644"/>
          <c:w val="0.76817359613487801"/>
          <c:h val="0.703297441176743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1.12'!$S$9</c:f>
              <c:strCache>
                <c:ptCount val="1"/>
                <c:pt idx="0">
                  <c:v>housing association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'Fig 1.12'!$T$5:$W$5</c:f>
              <c:strCache>
                <c:ptCount val="4"/>
                <c:pt idx="0">
                  <c:v>none</c:v>
                </c:pt>
                <c:pt idx="1">
                  <c:v>less than 100mm</c:v>
                </c:pt>
                <c:pt idx="2">
                  <c:v>100 up to 150mm</c:v>
                </c:pt>
                <c:pt idx="3">
                  <c:v>150mm or more</c:v>
                </c:pt>
              </c:strCache>
            </c:strRef>
          </c:cat>
          <c:val>
            <c:numRef>
              <c:f>'Fig 1.12'!$T$9:$W$9</c:f>
              <c:numCache>
                <c:formatCode>0.0</c:formatCode>
                <c:ptCount val="4"/>
                <c:pt idx="0">
                  <c:v>0.87543485920011566</c:v>
                </c:pt>
                <c:pt idx="1">
                  <c:v>6.4852060375139704</c:v>
                </c:pt>
                <c:pt idx="2">
                  <c:v>15.446688770308011</c:v>
                </c:pt>
                <c:pt idx="3">
                  <c:v>66.699584915081417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22026496"/>
        <c:axId val="322044672"/>
      </c:barChart>
      <c:catAx>
        <c:axId val="322026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2044672"/>
        <c:crosses val="autoZero"/>
        <c:auto val="1"/>
        <c:lblAlgn val="ctr"/>
        <c:lblOffset val="100"/>
        <c:noMultiLvlLbl val="0"/>
      </c:catAx>
      <c:valAx>
        <c:axId val="322044672"/>
        <c:scaling>
          <c:orientation val="minMax"/>
          <c:max val="70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percentage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20264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739946740234118E-2"/>
          <c:y val="3.8800705467372132E-2"/>
          <c:w val="0.89149606299212603"/>
          <c:h val="0.88366843033509701"/>
        </c:manualLayout>
      </c:layout>
      <c:lineChart>
        <c:grouping val="standard"/>
        <c:varyColors val="0"/>
        <c:ser>
          <c:idx val="1"/>
          <c:order val="0"/>
          <c:tx>
            <c:strRef>
              <c:f>'Fig 1.13'!$P$9</c:f>
              <c:strCache>
                <c:ptCount val="1"/>
                <c:pt idx="0">
                  <c:v>100 up to 150mm</c:v>
                </c:pt>
              </c:strCache>
            </c:strRef>
          </c:tx>
          <c:spPr>
            <a:ln w="25400"/>
          </c:spPr>
          <c:marker>
            <c:symbol val="square"/>
            <c:size val="5"/>
          </c:marker>
          <c:cat>
            <c:numRef>
              <c:f>'Fig 1.13'!$Q$7:$AA$7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'Fig 1.13'!$Q$9:$AA$9</c:f>
              <c:numCache>
                <c:formatCode>0.0</c:formatCode>
                <c:ptCount val="11"/>
                <c:pt idx="0">
                  <c:v>36.030999999999999</c:v>
                </c:pt>
                <c:pt idx="1">
                  <c:v>34.825000000000003</c:v>
                </c:pt>
                <c:pt idx="2">
                  <c:v>33.767000000000003</c:v>
                </c:pt>
                <c:pt idx="3">
                  <c:v>33.521000000000001</c:v>
                </c:pt>
                <c:pt idx="4">
                  <c:v>32.451000000000001</c:v>
                </c:pt>
                <c:pt idx="5">
                  <c:v>31.166</c:v>
                </c:pt>
                <c:pt idx="6">
                  <c:v>29.128</c:v>
                </c:pt>
                <c:pt idx="7">
                  <c:v>25.899000000000001</c:v>
                </c:pt>
                <c:pt idx="8">
                  <c:v>24.184000000000001</c:v>
                </c:pt>
                <c:pt idx="9">
                  <c:v>22.623278703909381</c:v>
                </c:pt>
                <c:pt idx="10">
                  <c:v>20.541230480658125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 1.13'!$P$10</c:f>
              <c:strCache>
                <c:ptCount val="1"/>
                <c:pt idx="0">
                  <c:v>less than 100mm</c:v>
                </c:pt>
              </c:strCache>
            </c:strRef>
          </c:tx>
          <c:spPr>
            <a:ln w="25400"/>
          </c:spPr>
          <c:marker>
            <c:symbol val="triangle"/>
            <c:size val="5"/>
          </c:marker>
          <c:cat>
            <c:numRef>
              <c:f>'Fig 1.13'!$Q$7:$AA$7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'Fig 1.13'!$Q$10:$AA$10</c:f>
              <c:numCache>
                <c:formatCode>0.0</c:formatCode>
                <c:ptCount val="11"/>
                <c:pt idx="0">
                  <c:v>25.698</c:v>
                </c:pt>
                <c:pt idx="1">
                  <c:v>26.157</c:v>
                </c:pt>
                <c:pt idx="2">
                  <c:v>24.469000000000001</c:v>
                </c:pt>
                <c:pt idx="3">
                  <c:v>22.542000000000002</c:v>
                </c:pt>
                <c:pt idx="4">
                  <c:v>21.062999999999999</c:v>
                </c:pt>
                <c:pt idx="5">
                  <c:v>20.303999999999998</c:v>
                </c:pt>
                <c:pt idx="6">
                  <c:v>19.905999999999999</c:v>
                </c:pt>
                <c:pt idx="7">
                  <c:v>19.099</c:v>
                </c:pt>
                <c:pt idx="8">
                  <c:v>16.847000000000001</c:v>
                </c:pt>
                <c:pt idx="9">
                  <c:v>14.275265798103199</c:v>
                </c:pt>
                <c:pt idx="10">
                  <c:v>12.112605509372566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'Fig 1.13'!$P$8</c:f>
              <c:strCache>
                <c:ptCount val="1"/>
                <c:pt idx="0">
                  <c:v>150mm or more</c:v>
                </c:pt>
              </c:strCache>
            </c:strRef>
          </c:tx>
          <c:spPr>
            <a:ln w="25400"/>
          </c:spPr>
          <c:marker>
            <c:symbol val="diamond"/>
            <c:size val="5"/>
          </c:marker>
          <c:cat>
            <c:numRef>
              <c:f>'Fig 1.13'!$Q$7:$AA$7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'Fig 1.13'!$Q$8:$AA$8</c:f>
              <c:numCache>
                <c:formatCode>0.0</c:formatCode>
                <c:ptCount val="11"/>
                <c:pt idx="0">
                  <c:v>23.98</c:v>
                </c:pt>
                <c:pt idx="1">
                  <c:v>26.625</c:v>
                </c:pt>
                <c:pt idx="2">
                  <c:v>28.928999999999998</c:v>
                </c:pt>
                <c:pt idx="3">
                  <c:v>31.812000000000001</c:v>
                </c:pt>
                <c:pt idx="4">
                  <c:v>34.865000000000002</c:v>
                </c:pt>
                <c:pt idx="5">
                  <c:v>36.664000000000001</c:v>
                </c:pt>
                <c:pt idx="6">
                  <c:v>39.341000000000001</c:v>
                </c:pt>
                <c:pt idx="7">
                  <c:v>43.042999999999999</c:v>
                </c:pt>
                <c:pt idx="8">
                  <c:v>47.253999999999998</c:v>
                </c:pt>
                <c:pt idx="9">
                  <c:v>52.092486039218066</c:v>
                </c:pt>
                <c:pt idx="10">
                  <c:v>56.217678521155165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 1.13'!$P$11</c:f>
              <c:strCache>
                <c:ptCount val="1"/>
                <c:pt idx="0">
                  <c:v>none</c:v>
                </c:pt>
              </c:strCache>
            </c:strRef>
          </c:tx>
          <c:spPr>
            <a:ln w="25400"/>
          </c:spPr>
          <c:marker>
            <c:symbol val="x"/>
            <c:size val="5"/>
          </c:marker>
          <c:cat>
            <c:numRef>
              <c:f>'Fig 1.13'!$Q$7:$AA$7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'Fig 1.13'!$Q$11:$AA$11</c:f>
              <c:numCache>
                <c:formatCode>0.0</c:formatCode>
                <c:ptCount val="11"/>
                <c:pt idx="0">
                  <c:v>3.9980000000000002</c:v>
                </c:pt>
                <c:pt idx="1">
                  <c:v>4.2549999999999999</c:v>
                </c:pt>
                <c:pt idx="2">
                  <c:v>4.4160000000000004</c:v>
                </c:pt>
                <c:pt idx="3">
                  <c:v>4.1719999999999997</c:v>
                </c:pt>
                <c:pt idx="4">
                  <c:v>3.6960000000000002</c:v>
                </c:pt>
                <c:pt idx="5">
                  <c:v>3.3919999999999999</c:v>
                </c:pt>
                <c:pt idx="6">
                  <c:v>3.3719999999999999</c:v>
                </c:pt>
                <c:pt idx="7">
                  <c:v>3.2450000000000001</c:v>
                </c:pt>
                <c:pt idx="8">
                  <c:v>2.8769999999999998</c:v>
                </c:pt>
                <c:pt idx="9">
                  <c:v>2.5107808512185139</c:v>
                </c:pt>
                <c:pt idx="10">
                  <c:v>2.4387250517476762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133376"/>
        <c:axId val="322143360"/>
      </c:lineChart>
      <c:catAx>
        <c:axId val="322133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2143360"/>
        <c:crosses val="autoZero"/>
        <c:auto val="1"/>
        <c:lblAlgn val="ctr"/>
        <c:lblOffset val="100"/>
        <c:noMultiLvlLbl val="0"/>
      </c:catAx>
      <c:valAx>
        <c:axId val="3221433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0"/>
              <c:y val="0.3853615520282187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2133376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15571776155717762"/>
          <c:y val="0.10529433820772403"/>
          <c:w val="0.24339521428434588"/>
          <c:h val="0.2250374258773209"/>
        </c:manualLayout>
      </c:layout>
      <c:overlay val="1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/>
              <a:t>solar hot water panel</a:t>
            </a:r>
          </a:p>
        </c:rich>
      </c:tx>
      <c:layout>
        <c:manualLayout>
          <c:xMode val="edge"/>
          <c:yMode val="edge"/>
          <c:x val="0.53241747882289903"/>
          <c:y val="7.195694877762921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677056840763122"/>
          <c:y val="4.6121593291404611E-2"/>
          <c:w val="0.79465923348728695"/>
          <c:h val="0.86171907756813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1.14'!$O$9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'Fig 1.14'!$N$10:$N$11</c:f>
              <c:strCache>
                <c:ptCount val="2"/>
                <c:pt idx="0">
                  <c:v>private sector</c:v>
                </c:pt>
                <c:pt idx="1">
                  <c:v>social sector</c:v>
                </c:pt>
              </c:strCache>
            </c:strRef>
          </c:cat>
          <c:val>
            <c:numRef>
              <c:f>'Fig 1.14'!$O$10:$O$11</c:f>
              <c:numCache>
                <c:formatCode>0</c:formatCode>
                <c:ptCount val="2"/>
                <c:pt idx="0">
                  <c:v>137.23400000000001</c:v>
                </c:pt>
                <c:pt idx="1">
                  <c:v>11.25</c:v>
                </c:pt>
              </c:numCache>
            </c:numRef>
          </c:val>
        </c:ser>
        <c:ser>
          <c:idx val="1"/>
          <c:order val="1"/>
          <c:tx>
            <c:strRef>
              <c:f>'Fig 1.14'!$P$9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'Fig 1.14'!$N$10:$N$11</c:f>
              <c:strCache>
                <c:ptCount val="2"/>
                <c:pt idx="0">
                  <c:v>private sector</c:v>
                </c:pt>
                <c:pt idx="1">
                  <c:v>social sector</c:v>
                </c:pt>
              </c:strCache>
            </c:strRef>
          </c:cat>
          <c:val>
            <c:numRef>
              <c:f>'Fig 1.14'!$P$10:$P$11</c:f>
              <c:numCache>
                <c:formatCode>0</c:formatCode>
                <c:ptCount val="2"/>
                <c:pt idx="0">
                  <c:v>151.61799999999999</c:v>
                </c:pt>
                <c:pt idx="1">
                  <c:v>24.137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181760"/>
        <c:axId val="322183552"/>
      </c:barChart>
      <c:catAx>
        <c:axId val="322181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22183552"/>
        <c:crosses val="autoZero"/>
        <c:auto val="1"/>
        <c:lblAlgn val="ctr"/>
        <c:lblOffset val="100"/>
        <c:noMultiLvlLbl val="0"/>
      </c:catAx>
      <c:valAx>
        <c:axId val="322183552"/>
        <c:scaling>
          <c:orientation val="minMax"/>
          <c:max val="4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GB" sz="900"/>
                  <a:t>thousands of dwellings</a:t>
                </a:r>
              </a:p>
            </c:rich>
          </c:tx>
          <c:layout>
            <c:manualLayout>
              <c:xMode val="edge"/>
              <c:yMode val="edge"/>
              <c:x val="4.2203639273772952E-3"/>
              <c:y val="0.22979910530051667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2218176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53597563870407683"/>
          <c:y val="0.15368328958880137"/>
          <c:w val="0.31821712208454561"/>
          <c:h val="7.0829165222271756E-2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/>
              <a:t>photovoltaic panel</a:t>
            </a:r>
          </a:p>
        </c:rich>
      </c:tx>
      <c:layout>
        <c:manualLayout>
          <c:xMode val="edge"/>
          <c:yMode val="edge"/>
          <c:x val="0.58938644434151621"/>
          <c:y val="7.266644486340616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79536768430262"/>
          <c:y val="4.6620046620046623E-2"/>
          <c:w val="0.84305996838114539"/>
          <c:h val="0.854606669464122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1.14'!$Q$9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'Fig 1.14'!$N$10:$N$11</c:f>
              <c:strCache>
                <c:ptCount val="2"/>
                <c:pt idx="0">
                  <c:v>private sector</c:v>
                </c:pt>
                <c:pt idx="1">
                  <c:v>social sector</c:v>
                </c:pt>
              </c:strCache>
            </c:strRef>
          </c:cat>
          <c:val>
            <c:numRef>
              <c:f>'Fig 1.14'!$Q$10:$Q$11</c:f>
              <c:numCache>
                <c:formatCode>0</c:formatCode>
                <c:ptCount val="2"/>
                <c:pt idx="0">
                  <c:v>142.83099999999999</c:v>
                </c:pt>
                <c:pt idx="1">
                  <c:v>25.585000000000001</c:v>
                </c:pt>
              </c:numCache>
            </c:numRef>
          </c:val>
        </c:ser>
        <c:ser>
          <c:idx val="1"/>
          <c:order val="1"/>
          <c:tx>
            <c:strRef>
              <c:f>'Fig 1.14'!$R$9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'Fig 1.14'!$N$10:$N$11</c:f>
              <c:strCache>
                <c:ptCount val="2"/>
                <c:pt idx="0">
                  <c:v>private sector</c:v>
                </c:pt>
                <c:pt idx="1">
                  <c:v>social sector</c:v>
                </c:pt>
              </c:strCache>
            </c:strRef>
          </c:cat>
          <c:val>
            <c:numRef>
              <c:f>'Fig 1.14'!$R$10:$R$11</c:f>
              <c:numCache>
                <c:formatCode>0</c:formatCode>
                <c:ptCount val="2"/>
                <c:pt idx="0">
                  <c:v>391.42500000000001</c:v>
                </c:pt>
                <c:pt idx="1">
                  <c:v>82.286000000000001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221568"/>
        <c:axId val="322223104"/>
      </c:barChart>
      <c:catAx>
        <c:axId val="322221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22223104"/>
        <c:crosses val="autoZero"/>
        <c:auto val="1"/>
        <c:lblAlgn val="ctr"/>
        <c:lblOffset val="100"/>
        <c:noMultiLvlLbl val="0"/>
      </c:catAx>
      <c:valAx>
        <c:axId val="322223104"/>
        <c:scaling>
          <c:orientation val="minMax"/>
          <c:max val="400"/>
        </c:scaling>
        <c:delete val="0"/>
        <c:axPos val="l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2222156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57940883044069758"/>
          <c:y val="0.14607408228900964"/>
          <c:w val="0.30135136249330091"/>
          <c:h val="7.5021995490000382E-2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10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13"/>
            <c:invertIfNegative val="0"/>
            <c:bubble3D val="0"/>
            <c:spPr>
              <a:solidFill>
                <a:schemeClr val="accent2"/>
              </a:solidFill>
            </c:spPr>
          </c:dPt>
          <c:cat>
            <c:strRef>
              <c:f>'Fig 1.2'!$N$9:$N$22</c:f>
              <c:strCache>
                <c:ptCount val="14"/>
                <c:pt idx="0">
                  <c:v>HRP under 60</c:v>
                </c:pt>
                <c:pt idx="1">
                  <c:v>HRP 60 or over</c:v>
                </c:pt>
                <c:pt idx="3">
                  <c:v>youngest under 5</c:v>
                </c:pt>
                <c:pt idx="4">
                  <c:v>youngest 5 or over</c:v>
                </c:pt>
                <c:pt idx="6">
                  <c:v>not in poverty</c:v>
                </c:pt>
                <c:pt idx="7">
                  <c:v>in poverty</c:v>
                </c:pt>
                <c:pt idx="9">
                  <c:v>no long term illness or disability</c:v>
                </c:pt>
                <c:pt idx="10">
                  <c:v>long term illness or disability</c:v>
                </c:pt>
                <c:pt idx="12">
                  <c:v>white HRP</c:v>
                </c:pt>
                <c:pt idx="13">
                  <c:v>ethnic minority HRP</c:v>
                </c:pt>
              </c:strCache>
            </c:strRef>
          </c:cat>
          <c:val>
            <c:numRef>
              <c:f>'Fig 1.2'!$O$9:$O$22</c:f>
              <c:numCache>
                <c:formatCode>0.0</c:formatCode>
                <c:ptCount val="14"/>
                <c:pt idx="0">
                  <c:v>59.731000000000002</c:v>
                </c:pt>
                <c:pt idx="1">
                  <c:v>56.991</c:v>
                </c:pt>
                <c:pt idx="3">
                  <c:v>61.518999999999998</c:v>
                </c:pt>
                <c:pt idx="4">
                  <c:v>58.377000000000002</c:v>
                </c:pt>
                <c:pt idx="6">
                  <c:v>56.921999999999997</c:v>
                </c:pt>
                <c:pt idx="7">
                  <c:v>58.988</c:v>
                </c:pt>
                <c:pt idx="9">
                  <c:v>59.01</c:v>
                </c:pt>
                <c:pt idx="10">
                  <c:v>58.084000000000003</c:v>
                </c:pt>
                <c:pt idx="12">
                  <c:v>58.598999999999997</c:v>
                </c:pt>
                <c:pt idx="13">
                  <c:v>60.171999999999997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axId val="314938880"/>
        <c:axId val="314940416"/>
      </c:barChart>
      <c:catAx>
        <c:axId val="3149388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4940416"/>
        <c:crosses val="autoZero"/>
        <c:auto val="1"/>
        <c:lblAlgn val="ctr"/>
        <c:lblOffset val="100"/>
        <c:noMultiLvlLbl val="0"/>
      </c:catAx>
      <c:valAx>
        <c:axId val="314940416"/>
        <c:scaling>
          <c:orientation val="minMax"/>
          <c:max val="65"/>
          <c:min val="50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mean SAP rating</a:t>
                </a:r>
              </a:p>
            </c:rich>
          </c:tx>
          <c:layout>
            <c:manualLayout>
              <c:xMode val="edge"/>
              <c:yMode val="edge"/>
              <c:x val="0.51856524321321151"/>
              <c:y val="0.92118151897679468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4938880"/>
        <c:crosses val="max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905396861888618E-2"/>
          <c:y val="4.2328042328042326E-2"/>
          <c:w val="0.86716516274881694"/>
          <c:h val="0.88366843033509701"/>
        </c:manualLayout>
      </c:layout>
      <c:lineChart>
        <c:grouping val="standard"/>
        <c:varyColors val="0"/>
        <c:ser>
          <c:idx val="3"/>
          <c:order val="0"/>
          <c:tx>
            <c:strRef>
              <c:f>'Fig 1.3'!$Q$11</c:f>
              <c:strCache>
                <c:ptCount val="1"/>
                <c:pt idx="0">
                  <c:v>housing association</c:v>
                </c:pt>
              </c:strCache>
            </c:strRef>
          </c:tx>
          <c:spPr>
            <a:ln w="25400"/>
          </c:spPr>
          <c:marker>
            <c:symbol val="x"/>
            <c:size val="5"/>
          </c:marker>
          <c:cat>
            <c:strRef>
              <c:f>'Fig 1.3'!$R$6:$AD$7</c:f>
              <c:strCache>
                <c:ptCount val="13"/>
                <c:pt idx="0">
                  <c:v>2001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strCache>
            </c:strRef>
          </c:cat>
          <c:val>
            <c:numRef>
              <c:f>'Fig 1.3'!$R$11:$AD$11</c:f>
              <c:numCache>
                <c:formatCode>0.0</c:formatCode>
                <c:ptCount val="13"/>
                <c:pt idx="0">
                  <c:v>55.234999999999999</c:v>
                </c:pt>
                <c:pt idx="2">
                  <c:v>56.308999999999997</c:v>
                </c:pt>
                <c:pt idx="3">
                  <c:v>56.912999999999997</c:v>
                </c:pt>
                <c:pt idx="4">
                  <c:v>58.249000000000002</c:v>
                </c:pt>
                <c:pt idx="5">
                  <c:v>58.905000000000001</c:v>
                </c:pt>
                <c:pt idx="6">
                  <c:v>59.512999999999998</c:v>
                </c:pt>
                <c:pt idx="7">
                  <c:v>60.268999999999998</c:v>
                </c:pt>
                <c:pt idx="8">
                  <c:v>61.918999999999997</c:v>
                </c:pt>
                <c:pt idx="9">
                  <c:v>63.389000000000003</c:v>
                </c:pt>
                <c:pt idx="10">
                  <c:v>64.221000000000004</c:v>
                </c:pt>
                <c:pt idx="11">
                  <c:v>65.233000000000004</c:v>
                </c:pt>
                <c:pt idx="12">
                  <c:v>66.156000000000006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 1.3'!$Q$10</c:f>
              <c:strCache>
                <c:ptCount val="1"/>
                <c:pt idx="0">
                  <c:v>local authority</c:v>
                </c:pt>
              </c:strCache>
            </c:strRef>
          </c:tx>
          <c:spPr>
            <a:ln w="25400"/>
          </c:spPr>
          <c:marker>
            <c:symbol val="triangle"/>
            <c:size val="5"/>
          </c:marker>
          <c:cat>
            <c:strRef>
              <c:f>'Fig 1.3'!$R$6:$AD$7</c:f>
              <c:strCache>
                <c:ptCount val="13"/>
                <c:pt idx="0">
                  <c:v>2001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strCache>
            </c:strRef>
          </c:cat>
          <c:val>
            <c:numRef>
              <c:f>'Fig 1.3'!$R$10:$AD$10</c:f>
              <c:numCache>
                <c:formatCode>0.0</c:formatCode>
                <c:ptCount val="13"/>
                <c:pt idx="0">
                  <c:v>49.639000000000003</c:v>
                </c:pt>
                <c:pt idx="2">
                  <c:v>51.933999999999997</c:v>
                </c:pt>
                <c:pt idx="3">
                  <c:v>53.512999999999998</c:v>
                </c:pt>
                <c:pt idx="4">
                  <c:v>54.835999999999999</c:v>
                </c:pt>
                <c:pt idx="5">
                  <c:v>55.787999999999997</c:v>
                </c:pt>
                <c:pt idx="6">
                  <c:v>56.707999999999998</c:v>
                </c:pt>
                <c:pt idx="7">
                  <c:v>57.890999999999998</c:v>
                </c:pt>
                <c:pt idx="8">
                  <c:v>59.368000000000002</c:v>
                </c:pt>
                <c:pt idx="9">
                  <c:v>60.76</c:v>
                </c:pt>
                <c:pt idx="10">
                  <c:v>62.250999999999998</c:v>
                </c:pt>
                <c:pt idx="11">
                  <c:v>64.135999999999996</c:v>
                </c:pt>
                <c:pt idx="12">
                  <c:v>64.903999999999996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'Fig 1.3'!$Q$8</c:f>
              <c:strCache>
                <c:ptCount val="1"/>
                <c:pt idx="0">
                  <c:v>owner occupied</c:v>
                </c:pt>
              </c:strCache>
            </c:strRef>
          </c:tx>
          <c:spPr>
            <a:ln w="25400"/>
          </c:spPr>
          <c:marker>
            <c:symbol val="diamond"/>
            <c:size val="5"/>
          </c:marker>
          <c:cat>
            <c:strRef>
              <c:f>'Fig 1.3'!$R$6:$AD$7</c:f>
              <c:strCache>
                <c:ptCount val="13"/>
                <c:pt idx="0">
                  <c:v>2001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strCache>
            </c:strRef>
          </c:cat>
          <c:val>
            <c:numRef>
              <c:f>'Fig 1.3'!$R$8:$AD$8</c:f>
              <c:numCache>
                <c:formatCode>0.0</c:formatCode>
                <c:ptCount val="13"/>
                <c:pt idx="0">
                  <c:v>44.959000000000003</c:v>
                </c:pt>
                <c:pt idx="2">
                  <c:v>46.738999999999997</c:v>
                </c:pt>
                <c:pt idx="3">
                  <c:v>47.533000000000001</c:v>
                </c:pt>
                <c:pt idx="4">
                  <c:v>48.073</c:v>
                </c:pt>
                <c:pt idx="5">
                  <c:v>48.92</c:v>
                </c:pt>
                <c:pt idx="6">
                  <c:v>50.332999999999998</c:v>
                </c:pt>
                <c:pt idx="7">
                  <c:v>51.533999999999999</c:v>
                </c:pt>
                <c:pt idx="8">
                  <c:v>52.968000000000004</c:v>
                </c:pt>
                <c:pt idx="9">
                  <c:v>54.268000000000001</c:v>
                </c:pt>
                <c:pt idx="10">
                  <c:v>55.572000000000003</c:v>
                </c:pt>
                <c:pt idx="11">
                  <c:v>57.328000000000003</c:v>
                </c:pt>
                <c:pt idx="12">
                  <c:v>58.508000000000003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'Fig 1.3'!$Q$9</c:f>
              <c:strCache>
                <c:ptCount val="1"/>
                <c:pt idx="0">
                  <c:v>private rented</c:v>
                </c:pt>
              </c:strCache>
            </c:strRef>
          </c:tx>
          <c:spPr>
            <a:ln w="25400"/>
          </c:spPr>
          <c:marker>
            <c:symbol val="square"/>
            <c:size val="5"/>
          </c:marker>
          <c:cat>
            <c:strRef>
              <c:f>'Fig 1.3'!$R$6:$AD$7</c:f>
              <c:strCache>
                <c:ptCount val="13"/>
                <c:pt idx="0">
                  <c:v>2001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strCache>
            </c:strRef>
          </c:cat>
          <c:val>
            <c:numRef>
              <c:f>'Fig 1.3'!$R$9:$AD$9</c:f>
              <c:numCache>
                <c:formatCode>0.0</c:formatCode>
                <c:ptCount val="13"/>
                <c:pt idx="0">
                  <c:v>42.795999999999999</c:v>
                </c:pt>
                <c:pt idx="2">
                  <c:v>44.628</c:v>
                </c:pt>
                <c:pt idx="3">
                  <c:v>45.972000000000001</c:v>
                </c:pt>
                <c:pt idx="4">
                  <c:v>46.383000000000003</c:v>
                </c:pt>
                <c:pt idx="5">
                  <c:v>47.061</c:v>
                </c:pt>
                <c:pt idx="6">
                  <c:v>49.064</c:v>
                </c:pt>
                <c:pt idx="7">
                  <c:v>50.43</c:v>
                </c:pt>
                <c:pt idx="8">
                  <c:v>52.073</c:v>
                </c:pt>
                <c:pt idx="9">
                  <c:v>53.889000000000003</c:v>
                </c:pt>
                <c:pt idx="10">
                  <c:v>55.231000000000002</c:v>
                </c:pt>
                <c:pt idx="11">
                  <c:v>57.225000000000001</c:v>
                </c:pt>
                <c:pt idx="12">
                  <c:v>58.433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275136"/>
        <c:axId val="315276672"/>
      </c:lineChart>
      <c:catAx>
        <c:axId val="315275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5276672"/>
        <c:crosses val="autoZero"/>
        <c:auto val="1"/>
        <c:lblAlgn val="ctr"/>
        <c:lblOffset val="100"/>
        <c:noMultiLvlLbl val="0"/>
      </c:catAx>
      <c:valAx>
        <c:axId val="315276672"/>
        <c:scaling>
          <c:orientation val="minMax"/>
          <c:min val="40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mean SAP rating</a:t>
                </a:r>
              </a:p>
            </c:rich>
          </c:tx>
          <c:layout>
            <c:manualLayout>
              <c:xMode val="edge"/>
              <c:yMode val="edge"/>
              <c:x val="0"/>
              <c:y val="0.34303350970017638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5275136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12652068126520682"/>
          <c:y val="0.14220166923578997"/>
          <c:w val="0.26532942506274304"/>
          <c:h val="0.22563429571303589"/>
        </c:manualLayout>
      </c:layout>
      <c:overlay val="1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472306837557721E-2"/>
          <c:y val="3.8800705467372132E-2"/>
          <c:w val="0.90852769316244231"/>
          <c:h val="0.88366843033509701"/>
        </c:manualLayout>
      </c:layout>
      <c:lineChart>
        <c:grouping val="standard"/>
        <c:varyColors val="0"/>
        <c:ser>
          <c:idx val="3"/>
          <c:order val="0"/>
          <c:tx>
            <c:strRef>
              <c:f>'Fig 1.4'!$P$11</c:f>
              <c:strCache>
                <c:ptCount val="1"/>
                <c:pt idx="0">
                  <c:v>converted flat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x"/>
            <c:size val="5"/>
          </c:marker>
          <c:cat>
            <c:numRef>
              <c:f>'Fig 1.4'!$Q$7:$W$7</c:f>
              <c:numCache>
                <c:formatCode>General</c:formatCode>
                <c:ptCount val="7"/>
                <c:pt idx="0">
                  <c:v>2001</c:v>
                </c:pt>
                <c:pt idx="1">
                  <c:v>2003</c:v>
                </c:pt>
                <c:pt idx="2">
                  <c:v>2005</c:v>
                </c:pt>
                <c:pt idx="3">
                  <c:v>2007</c:v>
                </c:pt>
                <c:pt idx="4">
                  <c:v>2009</c:v>
                </c:pt>
                <c:pt idx="5">
                  <c:v>2011</c:v>
                </c:pt>
                <c:pt idx="6">
                  <c:v>2013</c:v>
                </c:pt>
              </c:numCache>
            </c:numRef>
          </c:cat>
          <c:val>
            <c:numRef>
              <c:f>'Fig 1.4'!$Q$11:$W$11</c:f>
              <c:numCache>
                <c:formatCode>0.0</c:formatCode>
                <c:ptCount val="7"/>
                <c:pt idx="0">
                  <c:v>42.518000000000001</c:v>
                </c:pt>
                <c:pt idx="1">
                  <c:v>42.749000000000002</c:v>
                </c:pt>
                <c:pt idx="2">
                  <c:v>44.308999999999997</c:v>
                </c:pt>
                <c:pt idx="3">
                  <c:v>45.482999999999997</c:v>
                </c:pt>
                <c:pt idx="4">
                  <c:v>48.216000000000001</c:v>
                </c:pt>
                <c:pt idx="5">
                  <c:v>51.527000000000001</c:v>
                </c:pt>
                <c:pt idx="6">
                  <c:v>53.429000000000002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 1.4'!$P$10</c:f>
              <c:strCache>
                <c:ptCount val="1"/>
                <c:pt idx="0">
                  <c:v>detached house</c:v>
                </c:pt>
              </c:strCache>
            </c:strRef>
          </c:tx>
          <c:spPr>
            <a:ln w="25400"/>
          </c:spPr>
          <c:marker>
            <c:symbol val="triangle"/>
            <c:size val="5"/>
          </c:marker>
          <c:cat>
            <c:numRef>
              <c:f>'Fig 1.4'!$Q$7:$W$7</c:f>
              <c:numCache>
                <c:formatCode>General</c:formatCode>
                <c:ptCount val="7"/>
                <c:pt idx="0">
                  <c:v>2001</c:v>
                </c:pt>
                <c:pt idx="1">
                  <c:v>2003</c:v>
                </c:pt>
                <c:pt idx="2">
                  <c:v>2005</c:v>
                </c:pt>
                <c:pt idx="3">
                  <c:v>2007</c:v>
                </c:pt>
                <c:pt idx="4">
                  <c:v>2009</c:v>
                </c:pt>
                <c:pt idx="5">
                  <c:v>2011</c:v>
                </c:pt>
                <c:pt idx="6">
                  <c:v>2013</c:v>
                </c:pt>
              </c:numCache>
            </c:numRef>
          </c:cat>
          <c:val>
            <c:numRef>
              <c:f>'Fig 1.4'!$Q$10:$W$10</c:f>
              <c:numCache>
                <c:formatCode>0.0</c:formatCode>
                <c:ptCount val="7"/>
                <c:pt idx="0">
                  <c:v>42.131999999999998</c:v>
                </c:pt>
                <c:pt idx="1">
                  <c:v>45.941000000000003</c:v>
                </c:pt>
                <c:pt idx="2">
                  <c:v>46.738</c:v>
                </c:pt>
                <c:pt idx="3">
                  <c:v>50.076000000000001</c:v>
                </c:pt>
                <c:pt idx="4">
                  <c:v>51.908999999999999</c:v>
                </c:pt>
                <c:pt idx="5">
                  <c:v>54.926000000000002</c:v>
                </c:pt>
                <c:pt idx="6">
                  <c:v>57.988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 1.4'!$P$9</c:f>
              <c:strCache>
                <c:ptCount val="1"/>
                <c:pt idx="0">
                  <c:v>bungalow</c:v>
                </c:pt>
              </c:strCache>
            </c:strRef>
          </c:tx>
          <c:spPr>
            <a:ln w="25400"/>
          </c:spPr>
          <c:marker>
            <c:symbol val="square"/>
            <c:size val="5"/>
          </c:marker>
          <c:cat>
            <c:numRef>
              <c:f>'Fig 1.4'!$Q$7:$W$7</c:f>
              <c:numCache>
                <c:formatCode>General</c:formatCode>
                <c:ptCount val="7"/>
                <c:pt idx="0">
                  <c:v>2001</c:v>
                </c:pt>
                <c:pt idx="1">
                  <c:v>2003</c:v>
                </c:pt>
                <c:pt idx="2">
                  <c:v>2005</c:v>
                </c:pt>
                <c:pt idx="3">
                  <c:v>2007</c:v>
                </c:pt>
                <c:pt idx="4">
                  <c:v>2009</c:v>
                </c:pt>
                <c:pt idx="5">
                  <c:v>2011</c:v>
                </c:pt>
                <c:pt idx="6">
                  <c:v>2013</c:v>
                </c:pt>
              </c:numCache>
            </c:numRef>
          </c:cat>
          <c:val>
            <c:numRef>
              <c:f>'Fig 1.4'!$Q$9:$W$9</c:f>
              <c:numCache>
                <c:formatCode>0.0</c:formatCode>
                <c:ptCount val="7"/>
                <c:pt idx="0">
                  <c:v>41.908999999999999</c:v>
                </c:pt>
                <c:pt idx="1">
                  <c:v>45.250999999999998</c:v>
                </c:pt>
                <c:pt idx="2">
                  <c:v>47.43</c:v>
                </c:pt>
                <c:pt idx="3">
                  <c:v>49.716999999999999</c:v>
                </c:pt>
                <c:pt idx="4">
                  <c:v>51.351999999999997</c:v>
                </c:pt>
                <c:pt idx="5">
                  <c:v>54.417999999999999</c:v>
                </c:pt>
                <c:pt idx="6">
                  <c:v>57.790999999999997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'Fig 1.4'!$P$12</c:f>
              <c:strCache>
                <c:ptCount val="1"/>
                <c:pt idx="0">
                  <c:v>rural</c:v>
                </c:pt>
              </c:strCache>
            </c:strRef>
          </c:tx>
          <c:spPr>
            <a:ln w="25400">
              <a:solidFill>
                <a:srgbClr val="FFDC5D"/>
              </a:solidFill>
            </a:ln>
          </c:spPr>
          <c:marker>
            <c:symbol val="circle"/>
            <c:size val="5"/>
            <c:spPr>
              <a:solidFill>
                <a:srgbClr val="FFDC5D"/>
              </a:solidFill>
              <a:ln>
                <a:solidFill>
                  <a:srgbClr val="FFDC5D"/>
                </a:solidFill>
              </a:ln>
            </c:spPr>
          </c:marker>
          <c:cat>
            <c:numRef>
              <c:f>'Fig 1.4'!$Q$7:$W$7</c:f>
              <c:numCache>
                <c:formatCode>General</c:formatCode>
                <c:ptCount val="7"/>
                <c:pt idx="0">
                  <c:v>2001</c:v>
                </c:pt>
                <c:pt idx="1">
                  <c:v>2003</c:v>
                </c:pt>
                <c:pt idx="2">
                  <c:v>2005</c:v>
                </c:pt>
                <c:pt idx="3">
                  <c:v>2007</c:v>
                </c:pt>
                <c:pt idx="4">
                  <c:v>2009</c:v>
                </c:pt>
                <c:pt idx="5">
                  <c:v>2011</c:v>
                </c:pt>
                <c:pt idx="6">
                  <c:v>2013</c:v>
                </c:pt>
              </c:numCache>
            </c:numRef>
          </c:cat>
          <c:val>
            <c:numRef>
              <c:f>'Fig 1.4'!$Q$12:$W$12</c:f>
              <c:numCache>
                <c:formatCode>0.0</c:formatCode>
                <c:ptCount val="7"/>
                <c:pt idx="0">
                  <c:v>40.493000000000002</c:v>
                </c:pt>
                <c:pt idx="1">
                  <c:v>43.387</c:v>
                </c:pt>
                <c:pt idx="2">
                  <c:v>44.445999999999998</c:v>
                </c:pt>
                <c:pt idx="3">
                  <c:v>46.225000000000001</c:v>
                </c:pt>
                <c:pt idx="4">
                  <c:v>48.173000000000002</c:v>
                </c:pt>
                <c:pt idx="5">
                  <c:v>50.53</c:v>
                </c:pt>
                <c:pt idx="6">
                  <c:v>54.262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'Fig 1.4'!$P$8</c:f>
              <c:strCache>
                <c:ptCount val="1"/>
                <c:pt idx="0">
                  <c:v>pre 1919</c:v>
                </c:pt>
              </c:strCache>
            </c:strRef>
          </c:tx>
          <c:spPr>
            <a:ln w="25400"/>
          </c:spPr>
          <c:marker>
            <c:symbol val="diamond"/>
            <c:size val="5"/>
          </c:marker>
          <c:cat>
            <c:numRef>
              <c:f>'Fig 1.4'!$Q$7:$W$7</c:f>
              <c:numCache>
                <c:formatCode>General</c:formatCode>
                <c:ptCount val="7"/>
                <c:pt idx="0">
                  <c:v>2001</c:v>
                </c:pt>
                <c:pt idx="1">
                  <c:v>2003</c:v>
                </c:pt>
                <c:pt idx="2">
                  <c:v>2005</c:v>
                </c:pt>
                <c:pt idx="3">
                  <c:v>2007</c:v>
                </c:pt>
                <c:pt idx="4">
                  <c:v>2009</c:v>
                </c:pt>
                <c:pt idx="5">
                  <c:v>2011</c:v>
                </c:pt>
                <c:pt idx="6">
                  <c:v>2013</c:v>
                </c:pt>
              </c:numCache>
            </c:numRef>
          </c:cat>
          <c:val>
            <c:numRef>
              <c:f>'Fig 1.4'!$Q$8:$W$8</c:f>
              <c:numCache>
                <c:formatCode>0.0</c:formatCode>
                <c:ptCount val="7"/>
                <c:pt idx="0">
                  <c:v>37.759</c:v>
                </c:pt>
                <c:pt idx="1">
                  <c:v>38.686999999999998</c:v>
                </c:pt>
                <c:pt idx="2">
                  <c:v>39.372999999999998</c:v>
                </c:pt>
                <c:pt idx="3">
                  <c:v>41.276000000000003</c:v>
                </c:pt>
                <c:pt idx="4">
                  <c:v>44.521999999999998</c:v>
                </c:pt>
                <c:pt idx="5">
                  <c:v>47.259</c:v>
                </c:pt>
                <c:pt idx="6">
                  <c:v>49.743000000000002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211136"/>
        <c:axId val="315212928"/>
      </c:lineChart>
      <c:catAx>
        <c:axId val="31521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5212928"/>
        <c:crosses val="autoZero"/>
        <c:auto val="1"/>
        <c:lblAlgn val="ctr"/>
        <c:lblOffset val="100"/>
        <c:noMultiLvlLbl val="0"/>
      </c:catAx>
      <c:valAx>
        <c:axId val="315212928"/>
        <c:scaling>
          <c:orientation val="minMax"/>
          <c:max val="65"/>
          <c:min val="35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mean SAP</a:t>
                </a:r>
              </a:p>
            </c:rich>
          </c:tx>
          <c:layout>
            <c:manualLayout>
              <c:xMode val="edge"/>
              <c:yMode val="edge"/>
              <c:x val="0"/>
              <c:y val="0.3915343915343915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5211136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13840833764392588"/>
          <c:y val="5.4866752767015234E-2"/>
          <c:w val="0.22881985554725368"/>
          <c:h val="0.28133205571525777"/>
        </c:manualLayout>
      </c:layout>
      <c:overlay val="1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192329061057155E-2"/>
          <c:y val="3.9747064137308039E-2"/>
          <c:w val="0.85165354330708665"/>
          <c:h val="0.87912066547237155"/>
        </c:manualLayout>
      </c:layout>
      <c:lineChart>
        <c:grouping val="standard"/>
        <c:varyColors val="0"/>
        <c:ser>
          <c:idx val="3"/>
          <c:order val="0"/>
          <c:tx>
            <c:strRef>
              <c:f>'Fig 1.5'!$Q$11</c:f>
              <c:strCache>
                <c:ptCount val="1"/>
                <c:pt idx="0">
                  <c:v>ethnic minority HRP</c:v>
                </c:pt>
              </c:strCache>
            </c:strRef>
          </c:tx>
          <c:spPr>
            <a:ln w="25400"/>
          </c:spPr>
          <c:marker>
            <c:symbol val="x"/>
            <c:size val="5"/>
          </c:marker>
          <c:cat>
            <c:numRef>
              <c:f>'Fig 1.5'!$R$7:$X$7</c:f>
              <c:numCache>
                <c:formatCode>General</c:formatCode>
                <c:ptCount val="7"/>
                <c:pt idx="0">
                  <c:v>2001</c:v>
                </c:pt>
                <c:pt idx="1">
                  <c:v>2003</c:v>
                </c:pt>
                <c:pt idx="2">
                  <c:v>2005</c:v>
                </c:pt>
                <c:pt idx="3">
                  <c:v>2007</c:v>
                </c:pt>
                <c:pt idx="4">
                  <c:v>2009</c:v>
                </c:pt>
                <c:pt idx="5">
                  <c:v>2011</c:v>
                </c:pt>
                <c:pt idx="6">
                  <c:v>2013</c:v>
                </c:pt>
              </c:numCache>
            </c:numRef>
          </c:cat>
          <c:val>
            <c:numRef>
              <c:f>'Fig 1.5'!$R$11:$X$11</c:f>
              <c:numCache>
                <c:formatCode>0.0</c:formatCode>
                <c:ptCount val="7"/>
                <c:pt idx="0">
                  <c:v>49.180999999999997</c:v>
                </c:pt>
                <c:pt idx="1">
                  <c:v>50.363</c:v>
                </c:pt>
                <c:pt idx="2">
                  <c:v>52.325000000000003</c:v>
                </c:pt>
                <c:pt idx="3">
                  <c:v>53.771000000000001</c:v>
                </c:pt>
                <c:pt idx="4">
                  <c:v>56.344000000000001</c:v>
                </c:pt>
                <c:pt idx="5">
                  <c:v>57.418999999999997</c:v>
                </c:pt>
                <c:pt idx="6">
                  <c:v>61.49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1.5'!$Q$9</c:f>
              <c:strCache>
                <c:ptCount val="1"/>
                <c:pt idx="0">
                  <c:v>youngest under 5</c:v>
                </c:pt>
              </c:strCache>
            </c:strRef>
          </c:tx>
          <c:spPr>
            <a:ln w="25400"/>
          </c:spPr>
          <c:marker>
            <c:symbol val="square"/>
            <c:size val="5"/>
          </c:marker>
          <c:cat>
            <c:numRef>
              <c:f>'Fig 1.5'!$R$7:$X$7</c:f>
              <c:numCache>
                <c:formatCode>General</c:formatCode>
                <c:ptCount val="7"/>
                <c:pt idx="0">
                  <c:v>2001</c:v>
                </c:pt>
                <c:pt idx="1">
                  <c:v>2003</c:v>
                </c:pt>
                <c:pt idx="2">
                  <c:v>2005</c:v>
                </c:pt>
                <c:pt idx="3">
                  <c:v>2007</c:v>
                </c:pt>
                <c:pt idx="4">
                  <c:v>2009</c:v>
                </c:pt>
                <c:pt idx="5">
                  <c:v>2011</c:v>
                </c:pt>
                <c:pt idx="6">
                  <c:v>2013</c:v>
                </c:pt>
              </c:numCache>
            </c:numRef>
          </c:cat>
          <c:val>
            <c:numRef>
              <c:f>'Fig 1.5'!$R$9:$X$9</c:f>
              <c:numCache>
                <c:formatCode>0.0</c:formatCode>
                <c:ptCount val="7"/>
                <c:pt idx="0">
                  <c:v>46.801000000000002</c:v>
                </c:pt>
                <c:pt idx="1">
                  <c:v>49.8</c:v>
                </c:pt>
                <c:pt idx="2">
                  <c:v>51.454000000000001</c:v>
                </c:pt>
                <c:pt idx="3">
                  <c:v>53.53</c:v>
                </c:pt>
                <c:pt idx="4">
                  <c:v>57</c:v>
                </c:pt>
                <c:pt idx="5">
                  <c:v>58.779000000000003</c:v>
                </c:pt>
                <c:pt idx="6">
                  <c:v>62.451000000000001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1.5'!$Q$10</c:f>
              <c:strCache>
                <c:ptCount val="1"/>
                <c:pt idx="0">
                  <c:v>long term illness 
or disability</c:v>
                </c:pt>
              </c:strCache>
            </c:strRef>
          </c:tx>
          <c:cat>
            <c:numRef>
              <c:f>'Fig 1.5'!$R$7:$X$7</c:f>
              <c:numCache>
                <c:formatCode>General</c:formatCode>
                <c:ptCount val="7"/>
                <c:pt idx="0">
                  <c:v>2001</c:v>
                </c:pt>
                <c:pt idx="1">
                  <c:v>2003</c:v>
                </c:pt>
                <c:pt idx="2">
                  <c:v>2005</c:v>
                </c:pt>
                <c:pt idx="3">
                  <c:v>2007</c:v>
                </c:pt>
                <c:pt idx="4">
                  <c:v>2009</c:v>
                </c:pt>
                <c:pt idx="5">
                  <c:v>2011</c:v>
                </c:pt>
                <c:pt idx="6">
                  <c:v>2013</c:v>
                </c:pt>
              </c:numCache>
            </c:numRef>
          </c:cat>
          <c:val>
            <c:numRef>
              <c:f>'Fig 1.5'!$R$10:$X$10</c:f>
              <c:numCache>
                <c:formatCode>0.0</c:formatCode>
                <c:ptCount val="7"/>
                <c:pt idx="0">
                  <c:v>45.886000000000003</c:v>
                </c:pt>
                <c:pt idx="1">
                  <c:v>48.338999999999999</c:v>
                </c:pt>
                <c:pt idx="2">
                  <c:v>49.871000000000002</c:v>
                </c:pt>
                <c:pt idx="3">
                  <c:v>52.38</c:v>
                </c:pt>
                <c:pt idx="4">
                  <c:v>54.725000000000001</c:v>
                </c:pt>
                <c:pt idx="5">
                  <c:v>57.418999999999997</c:v>
                </c:pt>
                <c:pt idx="6">
                  <c:v>60.220999999999997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'Fig 1.5'!$Q$8</c:f>
              <c:strCache>
                <c:ptCount val="1"/>
                <c:pt idx="0">
                  <c:v>HRP 60 or over</c:v>
                </c:pt>
              </c:strCache>
            </c:strRef>
          </c:tx>
          <c:spPr>
            <a:ln w="25400"/>
          </c:spPr>
          <c:marker>
            <c:symbol val="diamond"/>
            <c:size val="5"/>
          </c:marker>
          <c:cat>
            <c:numRef>
              <c:f>'Fig 1.5'!$R$7:$X$7</c:f>
              <c:numCache>
                <c:formatCode>General</c:formatCode>
                <c:ptCount val="7"/>
                <c:pt idx="0">
                  <c:v>2001</c:v>
                </c:pt>
                <c:pt idx="1">
                  <c:v>2003</c:v>
                </c:pt>
                <c:pt idx="2">
                  <c:v>2005</c:v>
                </c:pt>
                <c:pt idx="3">
                  <c:v>2007</c:v>
                </c:pt>
                <c:pt idx="4">
                  <c:v>2009</c:v>
                </c:pt>
                <c:pt idx="5">
                  <c:v>2011</c:v>
                </c:pt>
                <c:pt idx="6">
                  <c:v>2013</c:v>
                </c:pt>
              </c:numCache>
            </c:numRef>
          </c:cat>
          <c:val>
            <c:numRef>
              <c:f>'Fig 1.5'!$R$8:$X$8</c:f>
              <c:numCache>
                <c:formatCode>0.0</c:formatCode>
                <c:ptCount val="7"/>
                <c:pt idx="0">
                  <c:v>44.807000000000002</c:v>
                </c:pt>
                <c:pt idx="1">
                  <c:v>47.113999999999997</c:v>
                </c:pt>
                <c:pt idx="2">
                  <c:v>48.456000000000003</c:v>
                </c:pt>
                <c:pt idx="3">
                  <c:v>50.875999999999998</c:v>
                </c:pt>
                <c:pt idx="4">
                  <c:v>52.969000000000001</c:v>
                </c:pt>
                <c:pt idx="5">
                  <c:v>55.488</c:v>
                </c:pt>
                <c:pt idx="6">
                  <c:v>58.470999999999997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694464"/>
        <c:axId val="315696256"/>
      </c:lineChart>
      <c:catAx>
        <c:axId val="315694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5696256"/>
        <c:crosses val="autoZero"/>
        <c:auto val="1"/>
        <c:lblAlgn val="ctr"/>
        <c:lblOffset val="100"/>
        <c:noMultiLvlLbl val="0"/>
      </c:catAx>
      <c:valAx>
        <c:axId val="315696256"/>
        <c:scaling>
          <c:orientation val="minMax"/>
          <c:min val="4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 b="1"/>
                </a:pPr>
                <a:r>
                  <a:rPr lang="en-US" sz="900" b="1"/>
                  <a:t>mean SAP</a:t>
                </a:r>
              </a:p>
            </c:rich>
          </c:tx>
          <c:layout>
            <c:manualLayout>
              <c:xMode val="edge"/>
              <c:yMode val="edge"/>
              <c:x val="1.4523823208230362E-3"/>
              <c:y val="0.393825226161450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5694464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13868613138686131"/>
          <c:y val="8.7055970795528737E-2"/>
          <c:w val="0.34798149318926375"/>
          <c:h val="0.3158444674053752"/>
        </c:manualLayout>
      </c:layout>
      <c:overlay val="1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26607953029091"/>
          <c:y val="4.9370935821317498E-2"/>
          <c:w val="0.84966462058535719"/>
          <c:h val="0.687115139949109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1.6'!$R$9</c:f>
              <c:strCache>
                <c:ptCount val="1"/>
                <c:pt idx="0">
                  <c:v>standard boiler (floor or wall)</c:v>
                </c:pt>
              </c:strCache>
            </c:strRef>
          </c:tx>
          <c:invertIfNegative val="0"/>
          <c:cat>
            <c:strRef>
              <c:f>'Fig 1.6'!$Q$10:$Q$11</c:f>
              <c:strCache>
                <c:ptCount val="2"/>
                <c:pt idx="0">
                  <c:v>owner occupied</c:v>
                </c:pt>
                <c:pt idx="1">
                  <c:v>private rented</c:v>
                </c:pt>
              </c:strCache>
            </c:strRef>
          </c:cat>
          <c:val>
            <c:numRef>
              <c:f>'Fig 1.6'!$R$10:$R$11</c:f>
              <c:numCache>
                <c:formatCode>0.0</c:formatCode>
                <c:ptCount val="2"/>
                <c:pt idx="0">
                  <c:v>27.370999999999999</c:v>
                </c:pt>
                <c:pt idx="1">
                  <c:v>16.619</c:v>
                </c:pt>
              </c:numCache>
            </c:numRef>
          </c:val>
        </c:ser>
        <c:ser>
          <c:idx val="1"/>
          <c:order val="1"/>
          <c:tx>
            <c:strRef>
              <c:f>'Fig 1.6'!$S$9</c:f>
              <c:strCache>
                <c:ptCount val="1"/>
                <c:pt idx="0">
                  <c:v>combination boiler</c:v>
                </c:pt>
              </c:strCache>
            </c:strRef>
          </c:tx>
          <c:invertIfNegative val="0"/>
          <c:cat>
            <c:strRef>
              <c:f>'Fig 1.6'!$Q$10:$Q$11</c:f>
              <c:strCache>
                <c:ptCount val="2"/>
                <c:pt idx="0">
                  <c:v>owner occupied</c:v>
                </c:pt>
                <c:pt idx="1">
                  <c:v>private rented</c:v>
                </c:pt>
              </c:strCache>
            </c:strRef>
          </c:cat>
          <c:val>
            <c:numRef>
              <c:f>'Fig 1.6'!$S$10:$S$11</c:f>
              <c:numCache>
                <c:formatCode>0.0</c:formatCode>
                <c:ptCount val="2"/>
                <c:pt idx="0">
                  <c:v>13.755000000000001</c:v>
                </c:pt>
                <c:pt idx="1">
                  <c:v>17.945</c:v>
                </c:pt>
              </c:numCache>
            </c:numRef>
          </c:val>
        </c:ser>
        <c:ser>
          <c:idx val="2"/>
          <c:order val="2"/>
          <c:tx>
            <c:strRef>
              <c:f>'Fig 1.6'!$T$9</c:f>
              <c:strCache>
                <c:ptCount val="1"/>
                <c:pt idx="0">
                  <c:v>condensing boiler</c:v>
                </c:pt>
              </c:strCache>
            </c:strRef>
          </c:tx>
          <c:invertIfNegative val="0"/>
          <c:cat>
            <c:strRef>
              <c:f>'Fig 1.6'!$Q$10:$Q$11</c:f>
              <c:strCache>
                <c:ptCount val="2"/>
                <c:pt idx="0">
                  <c:v>owner occupied</c:v>
                </c:pt>
                <c:pt idx="1">
                  <c:v>private rented</c:v>
                </c:pt>
              </c:strCache>
            </c:strRef>
          </c:cat>
          <c:val>
            <c:numRef>
              <c:f>'Fig 1.6'!$T$10:$T$11</c:f>
              <c:numCache>
                <c:formatCode>0.0</c:formatCode>
                <c:ptCount val="2"/>
                <c:pt idx="0">
                  <c:v>15.656000000000001</c:v>
                </c:pt>
                <c:pt idx="1">
                  <c:v>6.7489999999999997</c:v>
                </c:pt>
              </c:numCache>
            </c:numRef>
          </c:val>
        </c:ser>
        <c:ser>
          <c:idx val="3"/>
          <c:order val="3"/>
          <c:tx>
            <c:strRef>
              <c:f>'Fig 1.6'!$U$9</c:f>
              <c:strCache>
                <c:ptCount val="1"/>
                <c:pt idx="0">
                  <c:v>condensing-combination boiler</c:v>
                </c:pt>
              </c:strCache>
            </c:strRef>
          </c:tx>
          <c:invertIfNegative val="0"/>
          <c:cat>
            <c:strRef>
              <c:f>'Fig 1.6'!$Q$10:$Q$11</c:f>
              <c:strCache>
                <c:ptCount val="2"/>
                <c:pt idx="0">
                  <c:v>owner occupied</c:v>
                </c:pt>
                <c:pt idx="1">
                  <c:v>private rented</c:v>
                </c:pt>
              </c:strCache>
            </c:strRef>
          </c:cat>
          <c:val>
            <c:numRef>
              <c:f>'Fig 1.6'!$U$10:$U$11</c:f>
              <c:numCache>
                <c:formatCode>0.0</c:formatCode>
                <c:ptCount val="2"/>
                <c:pt idx="0">
                  <c:v>32.430999999999997</c:v>
                </c:pt>
                <c:pt idx="1">
                  <c:v>36.83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0"/>
        <c:axId val="315741696"/>
        <c:axId val="315743232"/>
      </c:barChart>
      <c:catAx>
        <c:axId val="3157416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15743232"/>
        <c:crosses val="autoZero"/>
        <c:auto val="1"/>
        <c:lblAlgn val="ctr"/>
        <c:lblOffset val="100"/>
        <c:noMultiLvlLbl val="0"/>
      </c:catAx>
      <c:valAx>
        <c:axId val="315743232"/>
        <c:scaling>
          <c:orientation val="minMax"/>
          <c:max val="5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GB" sz="900"/>
                  <a:t>percentage</a:t>
                </a:r>
              </a:p>
            </c:rich>
          </c:tx>
          <c:layout>
            <c:manualLayout>
              <c:xMode val="edge"/>
              <c:yMode val="edge"/>
              <c:x val="1.78142514011209E-3"/>
              <c:y val="0.2669966666666666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157416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1.6'!$R$9</c:f>
              <c:strCache>
                <c:ptCount val="1"/>
                <c:pt idx="0">
                  <c:v>standard boiler (floor or wall)</c:v>
                </c:pt>
              </c:strCache>
            </c:strRef>
          </c:tx>
          <c:invertIfNegative val="0"/>
          <c:cat>
            <c:strRef>
              <c:f>'Fig 1.6'!$Q$12:$Q$13</c:f>
              <c:strCache>
                <c:ptCount val="2"/>
                <c:pt idx="0">
                  <c:v>local authority</c:v>
                </c:pt>
                <c:pt idx="1">
                  <c:v>housing association</c:v>
                </c:pt>
              </c:strCache>
            </c:strRef>
          </c:cat>
          <c:val>
            <c:numRef>
              <c:f>'Fig 1.6'!$R$12:$R$13</c:f>
              <c:numCache>
                <c:formatCode>0.0</c:formatCode>
                <c:ptCount val="2"/>
                <c:pt idx="0">
                  <c:v>11.311999999999999</c:v>
                </c:pt>
                <c:pt idx="1">
                  <c:v>12.208</c:v>
                </c:pt>
              </c:numCache>
            </c:numRef>
          </c:val>
        </c:ser>
        <c:ser>
          <c:idx val="1"/>
          <c:order val="1"/>
          <c:tx>
            <c:strRef>
              <c:f>'Fig 1.6'!$S$9</c:f>
              <c:strCache>
                <c:ptCount val="1"/>
                <c:pt idx="0">
                  <c:v>combination boiler</c:v>
                </c:pt>
              </c:strCache>
            </c:strRef>
          </c:tx>
          <c:invertIfNegative val="0"/>
          <c:cat>
            <c:strRef>
              <c:f>'Fig 1.6'!$Q$12:$Q$13</c:f>
              <c:strCache>
                <c:ptCount val="2"/>
                <c:pt idx="0">
                  <c:v>local authority</c:v>
                </c:pt>
                <c:pt idx="1">
                  <c:v>housing association</c:v>
                </c:pt>
              </c:strCache>
            </c:strRef>
          </c:cat>
          <c:val>
            <c:numRef>
              <c:f>'Fig 1.6'!$S$12:$S$13</c:f>
              <c:numCache>
                <c:formatCode>0.0</c:formatCode>
                <c:ptCount val="2"/>
                <c:pt idx="0">
                  <c:v>9.6929999999999996</c:v>
                </c:pt>
                <c:pt idx="1">
                  <c:v>12.420999999999999</c:v>
                </c:pt>
              </c:numCache>
            </c:numRef>
          </c:val>
        </c:ser>
        <c:ser>
          <c:idx val="2"/>
          <c:order val="2"/>
          <c:tx>
            <c:strRef>
              <c:f>'Fig 1.6'!$T$9</c:f>
              <c:strCache>
                <c:ptCount val="1"/>
                <c:pt idx="0">
                  <c:v>condensing boiler</c:v>
                </c:pt>
              </c:strCache>
            </c:strRef>
          </c:tx>
          <c:invertIfNegative val="0"/>
          <c:cat>
            <c:strRef>
              <c:f>'Fig 1.6'!$Q$12:$Q$13</c:f>
              <c:strCache>
                <c:ptCount val="2"/>
                <c:pt idx="0">
                  <c:v>local authority</c:v>
                </c:pt>
                <c:pt idx="1">
                  <c:v>housing association</c:v>
                </c:pt>
              </c:strCache>
            </c:strRef>
          </c:cat>
          <c:val>
            <c:numRef>
              <c:f>'Fig 1.6'!$T$12:$T$13</c:f>
              <c:numCache>
                <c:formatCode>0.0</c:formatCode>
                <c:ptCount val="2"/>
                <c:pt idx="0">
                  <c:v>13.635</c:v>
                </c:pt>
                <c:pt idx="1">
                  <c:v>12.224</c:v>
                </c:pt>
              </c:numCache>
            </c:numRef>
          </c:val>
        </c:ser>
        <c:ser>
          <c:idx val="3"/>
          <c:order val="3"/>
          <c:tx>
            <c:strRef>
              <c:f>'Fig 1.6'!$U$9</c:f>
              <c:strCache>
                <c:ptCount val="1"/>
                <c:pt idx="0">
                  <c:v>condensing-combination boiler</c:v>
                </c:pt>
              </c:strCache>
            </c:strRef>
          </c:tx>
          <c:invertIfNegative val="0"/>
          <c:cat>
            <c:strRef>
              <c:f>'Fig 1.6'!$Q$12:$Q$13</c:f>
              <c:strCache>
                <c:ptCount val="2"/>
                <c:pt idx="0">
                  <c:v>local authority</c:v>
                </c:pt>
                <c:pt idx="1">
                  <c:v>housing association</c:v>
                </c:pt>
              </c:strCache>
            </c:strRef>
          </c:cat>
          <c:val>
            <c:numRef>
              <c:f>'Fig 1.6'!$U$12:$U$13</c:f>
              <c:numCache>
                <c:formatCode>0.0</c:formatCode>
                <c:ptCount val="2"/>
                <c:pt idx="0">
                  <c:v>46.408999999999999</c:v>
                </c:pt>
                <c:pt idx="1">
                  <c:v>41.706000000000003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0"/>
        <c:axId val="315792768"/>
        <c:axId val="315798656"/>
      </c:barChart>
      <c:catAx>
        <c:axId val="3157927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15798656"/>
        <c:crosses val="autoZero"/>
        <c:auto val="1"/>
        <c:lblAlgn val="ctr"/>
        <c:lblOffset val="100"/>
        <c:noMultiLvlLbl val="0"/>
      </c:catAx>
      <c:valAx>
        <c:axId val="31579865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900"/>
                  <a:t>percentage</a:t>
                </a:r>
              </a:p>
            </c:rich>
          </c:tx>
          <c:layout>
            <c:manualLayout>
              <c:xMode val="edge"/>
              <c:yMode val="edge"/>
              <c:x val="2.450849568543724E-3"/>
              <c:y val="0.25148555555555557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157927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555755715683658"/>
          <c:y val="0.8500961266610122"/>
          <c:w val="0.84514589449337252"/>
          <c:h val="0.13643907266044672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739946740234118E-2"/>
          <c:y val="4.3117283950617286E-2"/>
          <c:w val="0.89149606299212603"/>
          <c:h val="0.87072654320987652"/>
        </c:manualLayout>
      </c:layout>
      <c:lineChart>
        <c:grouping val="standard"/>
        <c:varyColors val="0"/>
        <c:ser>
          <c:idx val="1"/>
          <c:order val="0"/>
          <c:tx>
            <c:strRef>
              <c:f>'Fig 1.7'!$P$6</c:f>
              <c:strCache>
                <c:ptCount val="1"/>
                <c:pt idx="0">
                  <c:v>condensing-combination boiler</c:v>
                </c:pt>
              </c:strCache>
            </c:strRef>
          </c:tx>
          <c:spPr>
            <a:ln w="25400"/>
          </c:spPr>
          <c:marker>
            <c:symbol val="square"/>
            <c:size val="5"/>
          </c:marker>
          <c:cat>
            <c:numRef>
              <c:f>'Fig 1.7'!$Q$4:$AC$4</c:f>
              <c:numCache>
                <c:formatCode>General</c:formatCode>
                <c:ptCount val="13"/>
                <c:pt idx="0">
                  <c:v>2001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numCache>
            </c:numRef>
          </c:cat>
          <c:val>
            <c:numRef>
              <c:f>'Fig 1.7'!$Q$6:$AC$6</c:f>
              <c:numCache>
                <c:formatCode>0.0</c:formatCode>
                <c:ptCount val="13"/>
                <c:pt idx="0">
                  <c:v>1.5049999999999999</c:v>
                </c:pt>
                <c:pt idx="2">
                  <c:v>1.7330000000000001</c:v>
                </c:pt>
                <c:pt idx="3">
                  <c:v>1.93</c:v>
                </c:pt>
                <c:pt idx="4">
                  <c:v>3.339</c:v>
                </c:pt>
                <c:pt idx="5">
                  <c:v>5.8970000000000002</c:v>
                </c:pt>
                <c:pt idx="6">
                  <c:v>8.2940000000000005</c:v>
                </c:pt>
                <c:pt idx="7">
                  <c:v>12.5</c:v>
                </c:pt>
                <c:pt idx="8">
                  <c:v>18.184000000000001</c:v>
                </c:pt>
                <c:pt idx="9">
                  <c:v>23.734999999999999</c:v>
                </c:pt>
                <c:pt idx="10">
                  <c:v>28.268104177964975</c:v>
                </c:pt>
                <c:pt idx="11">
                  <c:v>31.644959170739529</c:v>
                </c:pt>
                <c:pt idx="12">
                  <c:v>35.225768230981444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 1.7'!$P$7</c:f>
              <c:strCache>
                <c:ptCount val="1"/>
                <c:pt idx="0">
                  <c:v>standard boiler</c:v>
                </c:pt>
              </c:strCache>
            </c:strRef>
          </c:tx>
          <c:spPr>
            <a:ln w="25400"/>
          </c:spPr>
          <c:marker>
            <c:symbol val="triangle"/>
            <c:size val="5"/>
          </c:marker>
          <c:cat>
            <c:numRef>
              <c:f>'Fig 1.7'!$Q$4:$AC$4</c:f>
              <c:numCache>
                <c:formatCode>General</c:formatCode>
                <c:ptCount val="13"/>
                <c:pt idx="0">
                  <c:v>2001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numCache>
            </c:numRef>
          </c:cat>
          <c:val>
            <c:numRef>
              <c:f>'Fig 1.7'!$Q$7:$AC$7</c:f>
              <c:numCache>
                <c:formatCode>0.0</c:formatCode>
                <c:ptCount val="13"/>
                <c:pt idx="0">
                  <c:v>48.9</c:v>
                </c:pt>
                <c:pt idx="2">
                  <c:v>44.877000000000002</c:v>
                </c:pt>
                <c:pt idx="3">
                  <c:v>44.58</c:v>
                </c:pt>
                <c:pt idx="4">
                  <c:v>43.27</c:v>
                </c:pt>
                <c:pt idx="5">
                  <c:v>40.991999999999997</c:v>
                </c:pt>
                <c:pt idx="6">
                  <c:v>39.572000000000003</c:v>
                </c:pt>
                <c:pt idx="7">
                  <c:v>36.299999999999997</c:v>
                </c:pt>
                <c:pt idx="8">
                  <c:v>32.698</c:v>
                </c:pt>
                <c:pt idx="9">
                  <c:v>29.248000000000001</c:v>
                </c:pt>
                <c:pt idx="10">
                  <c:v>26.107903880348807</c:v>
                </c:pt>
                <c:pt idx="11">
                  <c:v>24.251511977190514</c:v>
                </c:pt>
                <c:pt idx="12">
                  <c:v>22.612744138254335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'Fig 1.7'!$P$8</c:f>
              <c:strCache>
                <c:ptCount val="1"/>
                <c:pt idx="0">
                  <c:v>combination boiler</c:v>
                </c:pt>
              </c:strCache>
            </c:strRef>
          </c:tx>
          <c:spPr>
            <a:ln w="25400"/>
          </c:spPr>
          <c:marker>
            <c:symbol val="x"/>
            <c:size val="5"/>
          </c:marker>
          <c:cat>
            <c:numRef>
              <c:f>'Fig 1.7'!$Q$4:$AC$4</c:f>
              <c:numCache>
                <c:formatCode>General</c:formatCode>
                <c:ptCount val="13"/>
                <c:pt idx="0">
                  <c:v>2001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numCache>
            </c:numRef>
          </c:cat>
          <c:val>
            <c:numRef>
              <c:f>'Fig 1.7'!$Q$8:$AC$8</c:f>
              <c:numCache>
                <c:formatCode>0.0</c:formatCode>
                <c:ptCount val="13"/>
                <c:pt idx="0">
                  <c:v>20.957999999999998</c:v>
                </c:pt>
                <c:pt idx="2">
                  <c:v>25.562000000000001</c:v>
                </c:pt>
                <c:pt idx="3">
                  <c:v>27.456</c:v>
                </c:pt>
                <c:pt idx="4">
                  <c:v>28.710999999999999</c:v>
                </c:pt>
                <c:pt idx="5">
                  <c:v>28.706</c:v>
                </c:pt>
                <c:pt idx="6">
                  <c:v>28.312000000000001</c:v>
                </c:pt>
                <c:pt idx="7">
                  <c:v>27.3</c:v>
                </c:pt>
                <c:pt idx="8">
                  <c:v>24.614999999999998</c:v>
                </c:pt>
                <c:pt idx="9">
                  <c:v>21.579000000000001</c:v>
                </c:pt>
                <c:pt idx="10">
                  <c:v>19.40596744152932</c:v>
                </c:pt>
                <c:pt idx="11">
                  <c:v>16.81458875426496</c:v>
                </c:pt>
                <c:pt idx="12">
                  <c:v>14.128743192343645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'Fig 1.7'!$P$5</c:f>
              <c:strCache>
                <c:ptCount val="1"/>
                <c:pt idx="0">
                  <c:v>condensing boiler</c:v>
                </c:pt>
              </c:strCache>
            </c:strRef>
          </c:tx>
          <c:spPr>
            <a:ln w="25400"/>
          </c:spPr>
          <c:marker>
            <c:symbol val="diamond"/>
            <c:size val="5"/>
          </c:marker>
          <c:cat>
            <c:numRef>
              <c:f>'Fig 1.7'!$Q$4:$AC$4</c:f>
              <c:numCache>
                <c:formatCode>General</c:formatCode>
                <c:ptCount val="13"/>
                <c:pt idx="0">
                  <c:v>2001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numCache>
            </c:numRef>
          </c:cat>
          <c:val>
            <c:numRef>
              <c:f>'Fig 1.7'!$Q$5:$AC$5</c:f>
              <c:numCache>
                <c:formatCode>0.0</c:formatCode>
                <c:ptCount val="13"/>
                <c:pt idx="0">
                  <c:v>0.73399999999999999</c:v>
                </c:pt>
                <c:pt idx="2">
                  <c:v>0.71499999999999997</c:v>
                </c:pt>
                <c:pt idx="3">
                  <c:v>0.93600000000000005</c:v>
                </c:pt>
                <c:pt idx="4">
                  <c:v>1.3779999999999999</c:v>
                </c:pt>
                <c:pt idx="5">
                  <c:v>2.0910000000000002</c:v>
                </c:pt>
                <c:pt idx="6">
                  <c:v>3.1480000000000001</c:v>
                </c:pt>
                <c:pt idx="7">
                  <c:v>4.3</c:v>
                </c:pt>
                <c:pt idx="8">
                  <c:v>5.9589999999999996</c:v>
                </c:pt>
                <c:pt idx="9">
                  <c:v>7.9320000000000004</c:v>
                </c:pt>
                <c:pt idx="10">
                  <c:v>9.6107345740159804</c:v>
                </c:pt>
                <c:pt idx="11">
                  <c:v>11.876698688183332</c:v>
                </c:pt>
                <c:pt idx="12">
                  <c:v>13.454801178354609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424768"/>
        <c:axId val="321463424"/>
      </c:lineChart>
      <c:catAx>
        <c:axId val="321424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1463424"/>
        <c:crosses val="autoZero"/>
        <c:auto val="1"/>
        <c:lblAlgn val="ctr"/>
        <c:lblOffset val="100"/>
        <c:noMultiLvlLbl val="0"/>
      </c:catAx>
      <c:valAx>
        <c:axId val="32146342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 b="1"/>
                </a:pPr>
                <a:r>
                  <a:rPr lang="en-US" sz="900" b="1"/>
                  <a:t>percentage</a:t>
                </a:r>
              </a:p>
            </c:rich>
          </c:tx>
          <c:layout>
            <c:manualLayout>
              <c:xMode val="edge"/>
              <c:yMode val="edge"/>
              <c:x val="2.4330900243309003E-3"/>
              <c:y val="0.3726080246913580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1424768"/>
        <c:crosses val="autoZero"/>
        <c:crossBetween val="between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57131386861313871"/>
          <c:y val="0.12189642961296504"/>
          <c:w val="0.41214552560491979"/>
          <c:h val="0.19082531350247889"/>
        </c:manualLayout>
      </c:layout>
      <c:overlay val="1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606126788895912E-2"/>
          <c:y val="3.8805555555555558E-2"/>
          <c:w val="0.88662988294346423"/>
          <c:h val="0.7741680555555555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2"/>
              </a:solidFill>
            </c:spPr>
          </c:dPt>
          <c:cat>
            <c:strRef>
              <c:f>'Fig 1.8'!$P$4:$P$11</c:f>
              <c:strCache>
                <c:ptCount val="8"/>
                <c:pt idx="0">
                  <c:v>HRP under 60</c:v>
                </c:pt>
                <c:pt idx="1">
                  <c:v>HRP 60 or over</c:v>
                </c:pt>
                <c:pt idx="3">
                  <c:v>no long term illness or disability</c:v>
                </c:pt>
                <c:pt idx="4">
                  <c:v>long term illness or disability</c:v>
                </c:pt>
                <c:pt idx="6">
                  <c:v>white HRP</c:v>
                </c:pt>
                <c:pt idx="7">
                  <c:v>ethnic minority HRP</c:v>
                </c:pt>
              </c:strCache>
            </c:strRef>
          </c:cat>
          <c:val>
            <c:numRef>
              <c:f>'Fig 1.8'!$Q$4:$Q$11</c:f>
              <c:numCache>
                <c:formatCode>0.0</c:formatCode>
                <c:ptCount val="8"/>
                <c:pt idx="0">
                  <c:v>64.89645112289459</c:v>
                </c:pt>
                <c:pt idx="1">
                  <c:v>73.952578729650398</c:v>
                </c:pt>
                <c:pt idx="3">
                  <c:v>66.143423351778182</c:v>
                </c:pt>
                <c:pt idx="4">
                  <c:v>72.906858343696314</c:v>
                </c:pt>
                <c:pt idx="6">
                  <c:v>69.505977342297996</c:v>
                </c:pt>
                <c:pt idx="7">
                  <c:v>56.075346735114017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"/>
        <c:axId val="321502208"/>
        <c:axId val="321508096"/>
      </c:barChart>
      <c:catAx>
        <c:axId val="32150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1508096"/>
        <c:crosses val="autoZero"/>
        <c:auto val="1"/>
        <c:lblAlgn val="ctr"/>
        <c:lblOffset val="100"/>
        <c:noMultiLvlLbl val="0"/>
      </c:catAx>
      <c:valAx>
        <c:axId val="3215080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0"/>
              <c:y val="0.3306041666666666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15022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</xdr:row>
      <xdr:rowOff>114300</xdr:rowOff>
    </xdr:from>
    <xdr:to>
      <xdr:col>5</xdr:col>
      <xdr:colOff>714375</xdr:colOff>
      <xdr:row>21</xdr:row>
      <xdr:rowOff>57150</xdr:rowOff>
    </xdr:to>
    <xdr:graphicFrame macro="">
      <xdr:nvGraphicFramePr>
        <xdr:cNvPr id="11464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2</xdr:row>
      <xdr:rowOff>95249</xdr:rowOff>
    </xdr:from>
    <xdr:to>
      <xdr:col>9</xdr:col>
      <xdr:colOff>447675</xdr:colOff>
      <xdr:row>25</xdr:row>
      <xdr:rowOff>132899</xdr:rowOff>
    </xdr:to>
    <xdr:graphicFrame macro="">
      <xdr:nvGraphicFramePr>
        <xdr:cNvPr id="117824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</xdr:row>
      <xdr:rowOff>228600</xdr:rowOff>
    </xdr:from>
    <xdr:to>
      <xdr:col>9</xdr:col>
      <xdr:colOff>400050</xdr:colOff>
      <xdr:row>19</xdr:row>
      <xdr:rowOff>9525</xdr:rowOff>
    </xdr:to>
    <xdr:graphicFrame macro="">
      <xdr:nvGraphicFramePr>
        <xdr:cNvPr id="113032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</xdr:row>
      <xdr:rowOff>85724</xdr:rowOff>
    </xdr:from>
    <xdr:to>
      <xdr:col>9</xdr:col>
      <xdr:colOff>381300</xdr:colOff>
      <xdr:row>16</xdr:row>
      <xdr:rowOff>68174</xdr:rowOff>
    </xdr:to>
    <xdr:graphicFrame macro="">
      <xdr:nvGraphicFramePr>
        <xdr:cNvPr id="179866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128587</xdr:rowOff>
    </xdr:from>
    <xdr:to>
      <xdr:col>9</xdr:col>
      <xdr:colOff>371775</xdr:colOff>
      <xdr:row>25</xdr:row>
      <xdr:rowOff>118612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3</xdr:row>
      <xdr:rowOff>0</xdr:rowOff>
    </xdr:from>
    <xdr:to>
      <xdr:col>11</xdr:col>
      <xdr:colOff>47625</xdr:colOff>
      <xdr:row>30</xdr:row>
      <xdr:rowOff>104775</xdr:rowOff>
    </xdr:to>
    <xdr:grpSp>
      <xdr:nvGrpSpPr>
        <xdr:cNvPr id="2" name="Group 1"/>
        <xdr:cNvGrpSpPr/>
      </xdr:nvGrpSpPr>
      <xdr:grpSpPr>
        <a:xfrm>
          <a:off x="714375" y="542925"/>
          <a:ext cx="6038850" cy="5324475"/>
          <a:chOff x="714375" y="542925"/>
          <a:chExt cx="6038850" cy="5324475"/>
        </a:xfrm>
      </xdr:grpSpPr>
      <xdr:graphicFrame macro="">
        <xdr:nvGraphicFramePr>
          <xdr:cNvPr id="15366816" name="Chart 2"/>
          <xdr:cNvGraphicFramePr>
            <a:graphicFrameLocks/>
          </xdr:cNvGraphicFramePr>
        </xdr:nvGraphicFramePr>
        <xdr:xfrm>
          <a:off x="714375" y="542925"/>
          <a:ext cx="2990850" cy="2676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15366817" name="Chart 3"/>
          <xdr:cNvGraphicFramePr>
            <a:graphicFrameLocks/>
          </xdr:cNvGraphicFramePr>
        </xdr:nvGraphicFramePr>
        <xdr:xfrm>
          <a:off x="3752850" y="542925"/>
          <a:ext cx="2990850" cy="2676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15366818" name="Chart 4"/>
          <xdr:cNvGraphicFramePr>
            <a:graphicFrameLocks/>
          </xdr:cNvGraphicFramePr>
        </xdr:nvGraphicFramePr>
        <xdr:xfrm>
          <a:off x="723900" y="3171825"/>
          <a:ext cx="2990850" cy="2695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15366819" name="Chart 5"/>
          <xdr:cNvGraphicFramePr>
            <a:graphicFrameLocks/>
          </xdr:cNvGraphicFramePr>
        </xdr:nvGraphicFramePr>
        <xdr:xfrm>
          <a:off x="3762375" y="3171825"/>
          <a:ext cx="2990850" cy="2695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57150</xdr:rowOff>
    </xdr:from>
    <xdr:to>
      <xdr:col>9</xdr:col>
      <xdr:colOff>371475</xdr:colOff>
      <xdr:row>22</xdr:row>
      <xdr:rowOff>9525</xdr:rowOff>
    </xdr:to>
    <xdr:graphicFrame macro="">
      <xdr:nvGraphicFramePr>
        <xdr:cNvPr id="123601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590549</xdr:colOff>
      <xdr:row>4</xdr:row>
      <xdr:rowOff>9525</xdr:rowOff>
    </xdr:from>
    <xdr:to>
      <xdr:col>11</xdr:col>
      <xdr:colOff>152400</xdr:colOff>
      <xdr:row>22</xdr:row>
      <xdr:rowOff>38099</xdr:rowOff>
    </xdr:to>
    <xdr:grpSp>
      <xdr:nvGrpSpPr>
        <xdr:cNvPr id="2" name="Group 1"/>
        <xdr:cNvGrpSpPr/>
      </xdr:nvGrpSpPr>
      <xdr:grpSpPr>
        <a:xfrm>
          <a:off x="590549" y="762000"/>
          <a:ext cx="7191376" cy="3057524"/>
          <a:chOff x="590549" y="762000"/>
          <a:chExt cx="7191376" cy="3057524"/>
        </a:xfrm>
      </xdr:grpSpPr>
      <xdr:graphicFrame macro="">
        <xdr:nvGraphicFramePr>
          <xdr:cNvPr id="19284034" name="Chart 4"/>
          <xdr:cNvGraphicFramePr>
            <a:graphicFrameLocks/>
          </xdr:cNvGraphicFramePr>
        </xdr:nvGraphicFramePr>
        <xdr:xfrm>
          <a:off x="590549" y="762000"/>
          <a:ext cx="3686175" cy="30289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19284035" name="Chart 5"/>
          <xdr:cNvGraphicFramePr>
            <a:graphicFrameLocks/>
          </xdr:cNvGraphicFramePr>
        </xdr:nvGraphicFramePr>
        <xdr:xfrm>
          <a:off x="4143375" y="781049"/>
          <a:ext cx="3638550" cy="30384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3</xdr:row>
      <xdr:rowOff>28575</xdr:rowOff>
    </xdr:from>
    <xdr:to>
      <xdr:col>6</xdr:col>
      <xdr:colOff>571500</xdr:colOff>
      <xdr:row>22</xdr:row>
      <xdr:rowOff>9525</xdr:rowOff>
    </xdr:to>
    <xdr:graphicFrame macro="">
      <xdr:nvGraphicFramePr>
        <xdr:cNvPr id="1146709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85725</xdr:rowOff>
    </xdr:from>
    <xdr:to>
      <xdr:col>9</xdr:col>
      <xdr:colOff>361950</xdr:colOff>
      <xdr:row>25</xdr:row>
      <xdr:rowOff>85725</xdr:rowOff>
    </xdr:to>
    <xdr:graphicFrame macro="">
      <xdr:nvGraphicFramePr>
        <xdr:cNvPr id="564211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47625</xdr:rowOff>
    </xdr:from>
    <xdr:to>
      <xdr:col>9</xdr:col>
      <xdr:colOff>361950</xdr:colOff>
      <xdr:row>26</xdr:row>
      <xdr:rowOff>142875</xdr:rowOff>
    </xdr:to>
    <xdr:graphicFrame macro="">
      <xdr:nvGraphicFramePr>
        <xdr:cNvPr id="110704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0.95035</cdr:x>
      <cdr:y>0.80589</cdr:y>
    </cdr:from>
    <cdr:to>
      <cdr:x>1</cdr:x>
      <cdr:y>0.91893</cdr:y>
    </cdr:to>
    <cdr:sp macro="" textlink="">
      <cdr:nvSpPr>
        <cdr:cNvPr id="23" name="Rectangle 22"/>
        <cdr:cNvSpPr/>
      </cdr:nvSpPr>
      <cdr:spPr>
        <a:xfrm xmlns:a="http://schemas.openxmlformats.org/drawingml/2006/main">
          <a:off x="4976072" y="2864017"/>
          <a:ext cx="259970" cy="401736"/>
        </a:xfrm>
        <a:prstGeom xmlns:a="http://schemas.openxmlformats.org/drawingml/2006/main" prst="rect">
          <a:avLst/>
        </a:prstGeom>
        <a:solidFill xmlns:a="http://schemas.openxmlformats.org/drawingml/2006/main">
          <a:srgbClr val="FF3B3B"/>
        </a:solidFill>
        <a:ln xmlns:a="http://schemas.openxmlformats.org/drawingml/2006/main">
          <a:solidFill>
            <a:srgbClr val="FF3B3B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>
              <a:solidFill>
                <a:sysClr val="windowText" lastClr="000000"/>
              </a:solidFill>
            </a:rPr>
            <a:t>F</a:t>
          </a:r>
          <a:r>
            <a:rPr lang="en-US"/>
            <a:t>	</a:t>
          </a:r>
        </a:p>
      </cdr:txBody>
    </cdr:sp>
  </cdr:relSizeAnchor>
  <cdr:relSizeAnchor xmlns:cdr="http://schemas.openxmlformats.org/drawingml/2006/chartDrawing">
    <cdr:from>
      <cdr:x>0.95035</cdr:x>
      <cdr:y>0.3375</cdr:y>
    </cdr:from>
    <cdr:to>
      <cdr:x>1</cdr:x>
      <cdr:y>0.80024</cdr:y>
    </cdr:to>
    <cdr:sp macro="" textlink="">
      <cdr:nvSpPr>
        <cdr:cNvPr id="24" name="Rectangle 23"/>
        <cdr:cNvSpPr/>
      </cdr:nvSpPr>
      <cdr:spPr>
        <a:xfrm xmlns:a="http://schemas.openxmlformats.org/drawingml/2006/main">
          <a:off x="4976073" y="1199438"/>
          <a:ext cx="259969" cy="1644526"/>
        </a:xfrm>
        <a:prstGeom xmlns:a="http://schemas.openxmlformats.org/drawingml/2006/main" prst="rect">
          <a:avLst/>
        </a:prstGeom>
        <a:solidFill xmlns:a="http://schemas.openxmlformats.org/drawingml/2006/main">
          <a:srgbClr val="FFAA2D"/>
        </a:solidFill>
        <a:ln xmlns:a="http://schemas.openxmlformats.org/drawingml/2006/main">
          <a:solidFill>
            <a:srgbClr val="FFAA2D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>
            <a:solidFill>
              <a:sysClr val="windowText" lastClr="000000"/>
            </a:solidFill>
          </a:endParaRPr>
        </a:p>
        <a:p xmlns:a="http://schemas.openxmlformats.org/drawingml/2006/main">
          <a:endParaRPr lang="en-US">
            <a:solidFill>
              <a:sysClr val="windowText" lastClr="000000"/>
            </a:solidFill>
          </a:endParaRPr>
        </a:p>
        <a:p xmlns:a="http://schemas.openxmlformats.org/drawingml/2006/main">
          <a:endParaRPr lang="en-US">
            <a:solidFill>
              <a:sysClr val="windowText" lastClr="000000"/>
            </a:solidFill>
          </a:endParaRPr>
        </a:p>
        <a:p xmlns:a="http://schemas.openxmlformats.org/drawingml/2006/main">
          <a:endParaRPr lang="en-US">
            <a:solidFill>
              <a:sysClr val="windowText" lastClr="000000"/>
            </a:solidFill>
          </a:endParaRPr>
        </a:p>
        <a:p xmlns:a="http://schemas.openxmlformats.org/drawingml/2006/main">
          <a:r>
            <a:rPr lang="en-US">
              <a:solidFill>
                <a:sysClr val="windowText" lastClr="000000"/>
              </a:solidFill>
            </a:rPr>
            <a:t>E</a:t>
          </a:r>
        </a:p>
      </cdr:txBody>
    </cdr:sp>
  </cdr:relSizeAnchor>
  <cdr:relSizeAnchor xmlns:cdr="http://schemas.openxmlformats.org/drawingml/2006/chartDrawing">
    <cdr:from>
      <cdr:x>0.94866</cdr:x>
      <cdr:y>0.03658</cdr:y>
    </cdr:from>
    <cdr:to>
      <cdr:x>1</cdr:x>
      <cdr:y>0.3347</cdr:y>
    </cdr:to>
    <cdr:sp macro="" textlink="">
      <cdr:nvSpPr>
        <cdr:cNvPr id="25" name="Rectangle 24"/>
        <cdr:cNvSpPr/>
      </cdr:nvSpPr>
      <cdr:spPr>
        <a:xfrm xmlns:a="http://schemas.openxmlformats.org/drawingml/2006/main">
          <a:off x="4952022" y="131690"/>
          <a:ext cx="267978" cy="1073223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>
            <a:solidFill>
              <a:sysClr val="windowText" lastClr="000000"/>
            </a:solidFill>
          </a:endParaRPr>
        </a:p>
        <a:p xmlns:a="http://schemas.openxmlformats.org/drawingml/2006/main">
          <a:endParaRPr lang="en-US">
            <a:solidFill>
              <a:sysClr val="windowText" lastClr="000000"/>
            </a:solidFill>
          </a:endParaRPr>
        </a:p>
        <a:p xmlns:a="http://schemas.openxmlformats.org/drawingml/2006/main">
          <a:r>
            <a:rPr lang="en-US">
              <a:solidFill>
                <a:sysClr val="windowText" lastClr="000000"/>
              </a:solidFill>
            </a:rPr>
            <a:t>D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</xdr:row>
      <xdr:rowOff>152400</xdr:rowOff>
    </xdr:from>
    <xdr:to>
      <xdr:col>9</xdr:col>
      <xdr:colOff>409575</xdr:colOff>
      <xdr:row>25</xdr:row>
      <xdr:rowOff>85725</xdr:rowOff>
    </xdr:to>
    <xdr:graphicFrame macro="">
      <xdr:nvGraphicFramePr>
        <xdr:cNvPr id="1121009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0.93543</cdr:x>
      <cdr:y>0.39161</cdr:y>
    </cdr:from>
    <cdr:to>
      <cdr:x>0.98778</cdr:x>
      <cdr:y>0.91591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4871698" y="1422889"/>
          <a:ext cx="272638" cy="1905000"/>
        </a:xfrm>
        <a:prstGeom xmlns:a="http://schemas.openxmlformats.org/drawingml/2006/main" prst="rect">
          <a:avLst/>
        </a:prstGeom>
        <a:solidFill xmlns:a="http://schemas.openxmlformats.org/drawingml/2006/main">
          <a:srgbClr val="FFAA2D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>
            <a:solidFill>
              <a:sysClr val="windowText" lastClr="000000"/>
            </a:solidFill>
          </a:endParaRPr>
        </a:p>
        <a:p xmlns:a="http://schemas.openxmlformats.org/drawingml/2006/main">
          <a:endParaRPr lang="en-US">
            <a:solidFill>
              <a:sysClr val="windowText" lastClr="000000"/>
            </a:solidFill>
          </a:endParaRPr>
        </a:p>
        <a:p xmlns:a="http://schemas.openxmlformats.org/drawingml/2006/main">
          <a:endParaRPr lang="en-US">
            <a:solidFill>
              <a:sysClr val="windowText" lastClr="000000"/>
            </a:solidFill>
          </a:endParaRPr>
        </a:p>
        <a:p xmlns:a="http://schemas.openxmlformats.org/drawingml/2006/main">
          <a:endParaRPr lang="en-US">
            <a:solidFill>
              <a:sysClr val="windowText" lastClr="000000"/>
            </a:solidFill>
          </a:endParaRPr>
        </a:p>
        <a:p xmlns:a="http://schemas.openxmlformats.org/drawingml/2006/main">
          <a:r>
            <a:rPr lang="en-US">
              <a:solidFill>
                <a:sysClr val="windowText" lastClr="000000"/>
              </a:solidFill>
            </a:rPr>
            <a:t>E</a:t>
          </a:r>
        </a:p>
      </cdr:txBody>
    </cdr:sp>
  </cdr:relSizeAnchor>
  <cdr:relSizeAnchor xmlns:cdr="http://schemas.openxmlformats.org/drawingml/2006/chartDrawing">
    <cdr:from>
      <cdr:x>0.93543</cdr:x>
      <cdr:y>0.02035</cdr:y>
    </cdr:from>
    <cdr:to>
      <cdr:x>0.98778</cdr:x>
      <cdr:y>0.38959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4871698" y="73940"/>
          <a:ext cx="272638" cy="1341622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FFFF6F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>
            <a:solidFill>
              <a:sysClr val="windowText" lastClr="000000"/>
            </a:solidFill>
          </a:endParaRPr>
        </a:p>
        <a:p xmlns:a="http://schemas.openxmlformats.org/drawingml/2006/main">
          <a:endParaRPr lang="en-US">
            <a:solidFill>
              <a:sysClr val="windowText" lastClr="000000"/>
            </a:solidFill>
          </a:endParaRPr>
        </a:p>
        <a:p xmlns:a="http://schemas.openxmlformats.org/drawingml/2006/main">
          <a:endParaRPr lang="en-US">
            <a:solidFill>
              <a:sysClr val="windowText" lastClr="000000"/>
            </a:solidFill>
          </a:endParaRPr>
        </a:p>
        <a:p xmlns:a="http://schemas.openxmlformats.org/drawingml/2006/main">
          <a:r>
            <a:rPr lang="en-US">
              <a:solidFill>
                <a:sysClr val="windowText" lastClr="000000"/>
              </a:solidFill>
            </a:rPr>
            <a:t>D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2</xdr:row>
      <xdr:rowOff>128587</xdr:rowOff>
    </xdr:from>
    <xdr:to>
      <xdr:col>8</xdr:col>
      <xdr:colOff>248250</xdr:colOff>
      <xdr:row>25</xdr:row>
      <xdr:rowOff>18712</xdr:rowOff>
    </xdr:to>
    <xdr:grpSp>
      <xdr:nvGrpSpPr>
        <xdr:cNvPr id="4" name="Group 3"/>
        <xdr:cNvGrpSpPr/>
      </xdr:nvGrpSpPr>
      <xdr:grpSpPr>
        <a:xfrm>
          <a:off x="600075" y="757237"/>
          <a:ext cx="4524975" cy="4890750"/>
          <a:chOff x="600075" y="757237"/>
          <a:chExt cx="4524975" cy="4890750"/>
        </a:xfrm>
      </xdr:grpSpPr>
      <xdr:graphicFrame macro="">
        <xdr:nvGraphicFramePr>
          <xdr:cNvPr id="2" name="Chart 1"/>
          <xdr:cNvGraphicFramePr/>
        </xdr:nvGraphicFramePr>
        <xdr:xfrm>
          <a:off x="628650" y="757237"/>
          <a:ext cx="4496400" cy="27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" name="Chart 2"/>
          <xdr:cNvGraphicFramePr/>
        </xdr:nvGraphicFramePr>
        <xdr:xfrm>
          <a:off x="600075" y="2947987"/>
          <a:ext cx="4496400" cy="27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3</xdr:row>
      <xdr:rowOff>0</xdr:rowOff>
    </xdr:from>
    <xdr:to>
      <xdr:col>8</xdr:col>
      <xdr:colOff>428625</xdr:colOff>
      <xdr:row>24</xdr:row>
      <xdr:rowOff>30075</xdr:rowOff>
    </xdr:to>
    <xdr:graphicFrame macro="">
      <xdr:nvGraphicFramePr>
        <xdr:cNvPr id="106899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EHS theme">
  <a:themeElements>
    <a:clrScheme name="Custom 4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9999"/>
      </a:accent1>
      <a:accent2>
        <a:srgbClr val="333366"/>
      </a:accent2>
      <a:accent3>
        <a:srgbClr val="C0C0C0"/>
      </a:accent3>
      <a:accent4>
        <a:srgbClr val="993366"/>
      </a:accent4>
      <a:accent5>
        <a:srgbClr val="FFDC5D"/>
      </a:accent5>
      <a:accent6>
        <a:srgbClr val="800000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L58"/>
  <sheetViews>
    <sheetView tabSelected="1" zoomScaleNormal="100" workbookViewId="0">
      <selection activeCell="L26" sqref="L26"/>
    </sheetView>
  </sheetViews>
  <sheetFormatPr defaultRowHeight="12.75" x14ac:dyDescent="0.2"/>
  <cols>
    <col min="1" max="1" width="9.140625" style="203"/>
    <col min="2" max="2" width="15.28515625" style="203" customWidth="1"/>
    <col min="3" max="3" width="12.28515625" style="203" customWidth="1"/>
    <col min="4" max="16384" width="9.140625" style="203"/>
  </cols>
  <sheetData>
    <row r="1" spans="2:10" ht="14.25" customHeight="1" x14ac:dyDescent="0.2"/>
    <row r="2" spans="2:10" s="202" customFormat="1" ht="14.25" customHeight="1" x14ac:dyDescent="0.25">
      <c r="B2" s="206" t="s">
        <v>268</v>
      </c>
    </row>
    <row r="3" spans="2:10" ht="14.25" customHeight="1" x14ac:dyDescent="0.2">
      <c r="B3" s="208"/>
      <c r="C3" s="207"/>
    </row>
    <row r="4" spans="2:10" ht="14.25" customHeight="1" x14ac:dyDescent="0.25">
      <c r="B4" s="209"/>
      <c r="C4" s="141" t="s">
        <v>103</v>
      </c>
    </row>
    <row r="5" spans="2:10" ht="14.25" customHeight="1" x14ac:dyDescent="0.2">
      <c r="B5" s="32" t="s">
        <v>77</v>
      </c>
      <c r="C5" s="678" t="s">
        <v>139</v>
      </c>
    </row>
    <row r="6" spans="2:10" ht="14.25" customHeight="1" x14ac:dyDescent="0.2">
      <c r="B6" s="32" t="s">
        <v>78</v>
      </c>
      <c r="C6" s="679" t="s">
        <v>140</v>
      </c>
    </row>
    <row r="7" spans="2:10" ht="14.25" customHeight="1" x14ac:dyDescent="0.2">
      <c r="B7" s="32" t="s">
        <v>79</v>
      </c>
      <c r="C7" s="680" t="s">
        <v>252</v>
      </c>
    </row>
    <row r="8" spans="2:10" ht="14.25" customHeight="1" x14ac:dyDescent="0.2">
      <c r="B8" s="32" t="s">
        <v>80</v>
      </c>
      <c r="C8" s="679" t="s">
        <v>145</v>
      </c>
    </row>
    <row r="9" spans="2:10" ht="14.25" customHeight="1" x14ac:dyDescent="0.2">
      <c r="B9" s="32" t="s">
        <v>81</v>
      </c>
      <c r="C9" s="678" t="s">
        <v>198</v>
      </c>
    </row>
    <row r="10" spans="2:10" ht="14.25" customHeight="1" x14ac:dyDescent="0.2">
      <c r="B10" s="32" t="s">
        <v>82</v>
      </c>
      <c r="C10" s="681" t="s">
        <v>313</v>
      </c>
    </row>
    <row r="11" spans="2:10" ht="14.25" customHeight="1" x14ac:dyDescent="0.2">
      <c r="B11" s="32" t="s">
        <v>83</v>
      </c>
      <c r="C11" s="680" t="s">
        <v>296</v>
      </c>
    </row>
    <row r="12" spans="2:10" ht="14.25" customHeight="1" x14ac:dyDescent="0.2">
      <c r="B12" s="32" t="s">
        <v>84</v>
      </c>
      <c r="C12" s="678" t="s">
        <v>153</v>
      </c>
    </row>
    <row r="13" spans="2:10" ht="14.25" customHeight="1" x14ac:dyDescent="0.2">
      <c r="B13" s="32" t="s">
        <v>270</v>
      </c>
      <c r="C13" s="678" t="s">
        <v>157</v>
      </c>
    </row>
    <row r="14" spans="2:10" ht="14.25" customHeight="1" x14ac:dyDescent="0.2">
      <c r="B14" s="32" t="s">
        <v>271</v>
      </c>
      <c r="C14" s="678" t="s">
        <v>248</v>
      </c>
      <c r="D14" s="365"/>
      <c r="E14" s="365"/>
      <c r="F14" s="365"/>
      <c r="G14" s="365"/>
      <c r="H14" s="365"/>
      <c r="I14" s="365"/>
      <c r="J14" s="365"/>
    </row>
    <row r="15" spans="2:10" ht="14.25" customHeight="1" x14ac:dyDescent="0.2">
      <c r="B15" s="32" t="s">
        <v>272</v>
      </c>
      <c r="C15" s="679" t="s">
        <v>282</v>
      </c>
    </row>
    <row r="16" spans="2:10" ht="14.25" customHeight="1" x14ac:dyDescent="0.2">
      <c r="B16" s="32" t="s">
        <v>273</v>
      </c>
      <c r="C16" s="680" t="s">
        <v>246</v>
      </c>
    </row>
    <row r="17" spans="2:12" ht="14.25" customHeight="1" x14ac:dyDescent="0.2">
      <c r="B17" s="32" t="s">
        <v>274</v>
      </c>
      <c r="C17" s="680" t="s">
        <v>247</v>
      </c>
    </row>
    <row r="18" spans="2:12" ht="14.25" customHeight="1" x14ac:dyDescent="0.2">
      <c r="B18" s="32" t="s">
        <v>275</v>
      </c>
      <c r="C18" s="679" t="s">
        <v>269</v>
      </c>
    </row>
    <row r="19" spans="2:12" ht="14.25" customHeight="1" x14ac:dyDescent="0.2">
      <c r="B19" s="208"/>
      <c r="C19" s="207"/>
    </row>
    <row r="20" spans="2:12" ht="14.25" customHeight="1" x14ac:dyDescent="0.2">
      <c r="B20" s="208"/>
      <c r="C20" s="207"/>
    </row>
    <row r="21" spans="2:12" ht="14.25" customHeight="1" x14ac:dyDescent="0.25">
      <c r="B21" s="209"/>
      <c r="C21" s="141" t="s">
        <v>104</v>
      </c>
    </row>
    <row r="22" spans="2:12" ht="14.25" customHeight="1" x14ac:dyDescent="0.2">
      <c r="B22" s="33" t="s">
        <v>61</v>
      </c>
      <c r="C22" s="682" t="s">
        <v>298</v>
      </c>
    </row>
    <row r="23" spans="2:12" ht="14.25" customHeight="1" x14ac:dyDescent="0.2">
      <c r="B23" s="33" t="s">
        <v>62</v>
      </c>
      <c r="C23" s="682" t="s">
        <v>251</v>
      </c>
      <c r="D23" s="204"/>
      <c r="E23" s="204"/>
      <c r="F23" s="204"/>
      <c r="G23" s="204"/>
      <c r="H23" s="204"/>
      <c r="I23" s="204"/>
      <c r="J23" s="204"/>
      <c r="K23" s="204"/>
      <c r="L23" s="204"/>
    </row>
    <row r="24" spans="2:12" ht="14.25" customHeight="1" x14ac:dyDescent="0.2">
      <c r="B24" s="33" t="s">
        <v>63</v>
      </c>
      <c r="C24" s="680" t="s">
        <v>297</v>
      </c>
      <c r="D24" s="204"/>
      <c r="E24" s="204"/>
      <c r="F24" s="204"/>
      <c r="G24" s="204"/>
      <c r="H24" s="204"/>
      <c r="I24" s="204"/>
      <c r="J24" s="204"/>
      <c r="K24" s="204"/>
      <c r="L24" s="204"/>
    </row>
    <row r="25" spans="2:12" ht="14.25" customHeight="1" x14ac:dyDescent="0.2">
      <c r="B25" s="33" t="s">
        <v>64</v>
      </c>
      <c r="C25" s="680" t="s">
        <v>188</v>
      </c>
      <c r="D25" s="204"/>
      <c r="E25" s="204"/>
      <c r="F25" s="204"/>
      <c r="G25" s="204"/>
      <c r="H25" s="204"/>
      <c r="I25" s="204"/>
      <c r="J25" s="204"/>
      <c r="K25" s="204"/>
      <c r="L25" s="204"/>
    </row>
    <row r="26" spans="2:12" ht="14.25" customHeight="1" x14ac:dyDescent="0.2">
      <c r="B26" s="33" t="s">
        <v>65</v>
      </c>
      <c r="C26" s="680" t="s">
        <v>197</v>
      </c>
      <c r="D26" s="205"/>
      <c r="E26" s="205"/>
      <c r="F26" s="205"/>
      <c r="G26" s="205"/>
      <c r="H26" s="205"/>
      <c r="I26" s="205"/>
      <c r="J26" s="205"/>
      <c r="K26" s="205"/>
      <c r="L26" s="205"/>
    </row>
    <row r="27" spans="2:12" ht="14.25" customHeight="1" x14ac:dyDescent="0.2">
      <c r="B27" s="33" t="s">
        <v>66</v>
      </c>
      <c r="C27" s="682" t="s">
        <v>277</v>
      </c>
      <c r="D27" s="205"/>
      <c r="E27" s="205"/>
      <c r="F27" s="205"/>
      <c r="G27" s="205"/>
      <c r="H27" s="205"/>
      <c r="I27" s="205"/>
      <c r="J27" s="205"/>
      <c r="K27" s="205"/>
      <c r="L27" s="205"/>
    </row>
    <row r="28" spans="2:12" ht="14.25" customHeight="1" x14ac:dyDescent="0.2">
      <c r="B28" s="33" t="s">
        <v>67</v>
      </c>
      <c r="C28" s="682" t="s">
        <v>276</v>
      </c>
      <c r="D28" s="205"/>
      <c r="E28" s="205"/>
      <c r="F28" s="205"/>
      <c r="G28" s="205"/>
      <c r="H28" s="205"/>
      <c r="I28" s="205"/>
      <c r="J28" s="205"/>
      <c r="K28" s="205"/>
      <c r="L28" s="205"/>
    </row>
    <row r="29" spans="2:12" ht="14.25" customHeight="1" x14ac:dyDescent="0.2">
      <c r="B29" s="33" t="s">
        <v>68</v>
      </c>
      <c r="C29" s="683" t="s">
        <v>253</v>
      </c>
    </row>
    <row r="30" spans="2:12" ht="14.25" customHeight="1" x14ac:dyDescent="0.2">
      <c r="B30" s="33" t="s">
        <v>69</v>
      </c>
      <c r="C30" s="682" t="s">
        <v>209</v>
      </c>
    </row>
    <row r="31" spans="2:12" ht="14.25" customHeight="1" x14ac:dyDescent="0.2">
      <c r="B31" s="33" t="s">
        <v>70</v>
      </c>
      <c r="C31" s="682" t="s">
        <v>210</v>
      </c>
    </row>
    <row r="32" spans="2:12" ht="14.25" customHeight="1" x14ac:dyDescent="0.2">
      <c r="B32" s="33" t="s">
        <v>71</v>
      </c>
      <c r="C32" s="680" t="s">
        <v>216</v>
      </c>
    </row>
    <row r="33" spans="2:3" ht="14.25" customHeight="1" x14ac:dyDescent="0.2">
      <c r="B33" s="33" t="s">
        <v>72</v>
      </c>
      <c r="C33" s="682" t="s">
        <v>220</v>
      </c>
    </row>
    <row r="34" spans="2:3" ht="14.25" customHeight="1" x14ac:dyDescent="0.2">
      <c r="B34" s="33" t="s">
        <v>73</v>
      </c>
      <c r="C34" s="680" t="s">
        <v>225</v>
      </c>
    </row>
    <row r="35" spans="2:3" ht="14.25" customHeight="1" x14ac:dyDescent="0.2">
      <c r="B35" s="33" t="s">
        <v>74</v>
      </c>
      <c r="C35" s="680" t="s">
        <v>226</v>
      </c>
    </row>
    <row r="36" spans="2:3" ht="14.25" customHeight="1" x14ac:dyDescent="0.2">
      <c r="B36" s="33" t="s">
        <v>75</v>
      </c>
      <c r="C36" s="680" t="s">
        <v>227</v>
      </c>
    </row>
    <row r="37" spans="2:3" ht="14.25" customHeight="1" x14ac:dyDescent="0.2">
      <c r="B37" s="33" t="s">
        <v>76</v>
      </c>
      <c r="C37" s="680" t="s">
        <v>283</v>
      </c>
    </row>
    <row r="38" spans="2:3" ht="14.25" customHeight="1" x14ac:dyDescent="0.2">
      <c r="B38" s="33" t="s">
        <v>278</v>
      </c>
      <c r="C38" s="680" t="s">
        <v>228</v>
      </c>
    </row>
    <row r="39" spans="2:3" ht="14.25" customHeight="1" x14ac:dyDescent="0.2">
      <c r="B39" s="33" t="s">
        <v>279</v>
      </c>
      <c r="C39" s="680" t="s">
        <v>229</v>
      </c>
    </row>
    <row r="40" spans="2:3" ht="14.25" customHeight="1" x14ac:dyDescent="0.2">
      <c r="B40" s="33" t="s">
        <v>280</v>
      </c>
      <c r="C40" s="684" t="s">
        <v>232</v>
      </c>
    </row>
    <row r="41" spans="2:3" ht="14.25" customHeight="1" x14ac:dyDescent="0.2">
      <c r="B41" s="33" t="s">
        <v>281</v>
      </c>
      <c r="C41" s="685" t="s">
        <v>259</v>
      </c>
    </row>
    <row r="42" spans="2:3" ht="14.25" customHeight="1" x14ac:dyDescent="0.2"/>
    <row r="43" spans="2:3" ht="14.25" customHeight="1" x14ac:dyDescent="0.2"/>
    <row r="44" spans="2:3" ht="14.25" customHeight="1" x14ac:dyDescent="0.2"/>
    <row r="45" spans="2:3" ht="14.25" customHeight="1" x14ac:dyDescent="0.2"/>
    <row r="46" spans="2:3" ht="14.25" customHeight="1" x14ac:dyDescent="0.2"/>
    <row r="47" spans="2:3" ht="14.25" customHeight="1" x14ac:dyDescent="0.2"/>
    <row r="48" spans="2:3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</sheetData>
  <phoneticPr fontId="36" type="noConversion"/>
  <hyperlinks>
    <hyperlink ref="C5" location="'Fig 1.1'!A1" display="Figure 1.1: Mean SAP by household characteristics (all tenures), 2013"/>
    <hyperlink ref="C6" location="'Fig 1.2'!A1" display="Figure 1.2: Mean SAP by household characteristics (private sector homes), 2013"/>
    <hyperlink ref="C7" location="'Fig 1.3'!A1" display="Figure 1.3: Energy efficiency, average SAP rating by tenure, 2001-2012"/>
    <hyperlink ref="C8" location="'Fig 1.4'!A1" display="Figure 1.4: Energy efficiency, average SAP rating by problematic dwelling types, 2001-2013"/>
    <hyperlink ref="C9" location="'Fig 1.5'!A1" display="Figure 1.5: Energy efficiency, average SAP rating by key household groups, 2001-2013 "/>
    <hyperlink ref="C10" location="'Fig 1.6'!A1" display="Figure 1.6: Percentages of dwellings with the most common boiler types by tenure, 2013"/>
    <hyperlink ref="C11" location="'Fig 1.7'!A1" display="Figure 1.7: Percentage of dwellings with given boiler types, 2001-2013"/>
    <hyperlink ref="C12" location="'Fig 1.8'!A1" display="Figure 1.8: Percentages of insulated cavity walls by household type, 2013"/>
    <hyperlink ref="C13" location="'Fig 1.9'!A1" display="Figure 1.9: Percentage of insulated cavity walls by tenure, 2001 and 2013"/>
    <hyperlink ref="C14" location="'Fig 1.10'!A1" display="Figure 1.10: Percentages of dwellings with solid walls that had insulation by tenure, 2013"/>
    <hyperlink ref="C15" location="'Fig 1.11 '!A1" display="Figure 1.11: Degree of double glazing, 2001 and 2013"/>
    <hyperlink ref="C16" location="'Fig 1.12'!A1" display="Figure 1.12: Percentage of dwellings with different amounts of loft insulation by tenure , 2013"/>
    <hyperlink ref="C17" location="'Fig 1.13'!A1" display="Figure 1.13: Percentage of dwellings with different amounts of loft insulation, 2003-2013"/>
    <hyperlink ref="C18" location="'Fig 1.14'!A1" display="Figure 1.14: Number of renewable energy measures by type and tenure, 2011 and 2013"/>
    <hyperlink ref="C22" location="AT1.1!A1" display="Annex Table 1.1: Energy efficiency (SAP) ratings and CO₂ emissions  by tenure, 2013"/>
    <hyperlink ref="C23" location="AT1.2!A1" display="Annex Table 1.2: Energy efficiency (SAP) ratings by types of household, 2013"/>
    <hyperlink ref="C24" location="AT1.3!A1" display="Annex Table 1.3: Mean SAP rating by tenure, 2001-2013"/>
    <hyperlink ref="C25" location="AT1.4!A1" display="Annex Table 1.4: Mean SAP rating by dwellings with poorer energy effciency, 2001-2013"/>
    <hyperlink ref="C26" location="AT1.5!A1" display="Annex Table 1.5: Mean SAP rating by key household types, 2001-2013"/>
    <hyperlink ref="C27" location="AT1.6!A1" display="Annex Table 1.6: Distribution of boiler types within tenure, 2013"/>
    <hyperlink ref="C28" location="AT1.7!A1" display="Annex Table 1.7: Distribution of boiler types by type of household, 2013"/>
    <hyperlink ref="C29" location="AT1.8!A1" display="Annex Table 1.8: Boiler types, 2001 to 2013"/>
    <hyperlink ref="C30" location="AT1.9!A1" display="Annex Table 1.9: Dwellings with cavity wall insulation by tenure, 2013"/>
    <hyperlink ref="C31" location="AT1.10!A1" display="Annex Table 1.10: Key households living in homes with cavity walls, 2013"/>
    <hyperlink ref="C32" location="'AT 1.11'!A1" display="Annex Table 1.11: Dwellings with cavity wall insulation by tenure, 2001"/>
    <hyperlink ref="C33" location="AT1.12!A1" display="Annex Table 1.12: Dwellings by type of wall and insulation, 2013"/>
    <hyperlink ref="C34" location="AT1.13!A1" display="Annex Table 1.13: Occupied homes by type of wall and insulation (key household groups), 2013"/>
    <hyperlink ref="C35" location="AT1.14!A1" display="Annex Table 1.14: Double glazing by tenure, 2013"/>
    <hyperlink ref="C36" location="AT1.15!A1" display="Annex Table 1.15: Double glazing by key household groups, 2013"/>
    <hyperlink ref="C37" location="AT1.16!A1" display="Annex Table 1.16: Double glazing by tenure, 2013"/>
    <hyperlink ref="C38" location="AT1.17!A1" display="Annex Table 1.17: Thickness of loft insulation by tenure, 2013"/>
    <hyperlink ref="C39" location="AT1.18!A1" display="Annex Table 1.18: Thickness of loft insulation in occupied homes with loft space  by key household groups, 2013"/>
    <hyperlink ref="C40" location="AT1.19!A1" display="Annex Table 1.19: Dwellings with different amounts of loft insulation, 2003-2013"/>
    <hyperlink ref="C41" location="AT1.20!A1" display="Annex Table 1.20: Renewable energy measures by tenure, 2011 and  2013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B2:AC38"/>
  <sheetViews>
    <sheetView workbookViewId="0"/>
  </sheetViews>
  <sheetFormatPr defaultRowHeight="12" x14ac:dyDescent="0.2"/>
  <cols>
    <col min="1" max="10" width="9.140625" style="16"/>
    <col min="11" max="11" width="12.7109375" style="16" customWidth="1"/>
    <col min="12" max="12" width="10.5703125" style="16" customWidth="1"/>
    <col min="13" max="13" width="10.7109375" style="16" customWidth="1"/>
    <col min="14" max="16" width="9.140625" style="16"/>
    <col min="17" max="17" width="11.42578125" style="16" customWidth="1"/>
    <col min="18" max="18" width="11.140625" style="16" customWidth="1"/>
    <col min="19" max="16384" width="9.140625" style="16"/>
  </cols>
  <sheetData>
    <row r="2" spans="2:18" ht="18.75" customHeight="1" x14ac:dyDescent="0.2">
      <c r="B2" s="365" t="s">
        <v>157</v>
      </c>
    </row>
    <row r="3" spans="2:18" ht="29.25" customHeight="1" x14ac:dyDescent="0.2">
      <c r="P3" s="273"/>
      <c r="Q3" s="893" t="s">
        <v>133</v>
      </c>
      <c r="R3" s="894"/>
    </row>
    <row r="4" spans="2:18" x14ac:dyDescent="0.2">
      <c r="P4" s="370"/>
      <c r="Q4" s="21">
        <v>2001</v>
      </c>
      <c r="R4" s="616">
        <v>2013</v>
      </c>
    </row>
    <row r="5" spans="2:18" ht="25.5" x14ac:dyDescent="0.2">
      <c r="P5" s="624" t="s">
        <v>49</v>
      </c>
      <c r="Q5" s="57">
        <v>38.758715852095378</v>
      </c>
      <c r="R5" s="617">
        <v>69.702181090156927</v>
      </c>
    </row>
    <row r="6" spans="2:18" ht="25.5" x14ac:dyDescent="0.2">
      <c r="P6" s="624" t="s">
        <v>48</v>
      </c>
      <c r="Q6" s="57">
        <v>31.895226807868028</v>
      </c>
      <c r="R6" s="617">
        <v>55.448956803883398</v>
      </c>
    </row>
    <row r="7" spans="2:18" ht="25.5" x14ac:dyDescent="0.2">
      <c r="P7" s="624" t="s">
        <v>47</v>
      </c>
      <c r="Q7" s="57">
        <v>35.833044088358612</v>
      </c>
      <c r="R7" s="617">
        <v>69.460531060442392</v>
      </c>
    </row>
    <row r="8" spans="2:18" ht="38.25" x14ac:dyDescent="0.2">
      <c r="P8" s="624" t="s">
        <v>50</v>
      </c>
      <c r="Q8" s="57">
        <v>53.42133755166045</v>
      </c>
      <c r="R8" s="617">
        <v>73.450563378804418</v>
      </c>
    </row>
    <row r="9" spans="2:18" ht="12.75" x14ac:dyDescent="0.2">
      <c r="P9" s="624"/>
      <c r="Q9" s="57"/>
      <c r="R9" s="617"/>
    </row>
    <row r="10" spans="2:18" ht="24" x14ac:dyDescent="0.2">
      <c r="P10" s="625" t="s">
        <v>52</v>
      </c>
      <c r="Q10" s="492">
        <v>38.99954476421879</v>
      </c>
      <c r="R10" s="620">
        <v>67.933932109275247</v>
      </c>
    </row>
    <row r="22" spans="2:29" s="623" customFormat="1" ht="14.25" customHeight="1" x14ac:dyDescent="0.2">
      <c r="B22" s="622" t="s">
        <v>158</v>
      </c>
    </row>
    <row r="23" spans="2:29" s="623" customFormat="1" ht="14.25" customHeight="1" x14ac:dyDescent="0.2">
      <c r="B23" s="622" t="s">
        <v>215</v>
      </c>
    </row>
    <row r="24" spans="2:29" s="623" customFormat="1" ht="14.25" customHeight="1" x14ac:dyDescent="0.2">
      <c r="B24" s="622" t="s">
        <v>7</v>
      </c>
    </row>
    <row r="25" spans="2:29" s="623" customFormat="1" ht="14.25" customHeight="1" x14ac:dyDescent="0.2">
      <c r="B25" s="622" t="s">
        <v>134</v>
      </c>
    </row>
    <row r="26" spans="2:29" s="623" customFormat="1" ht="14.25" customHeight="1" x14ac:dyDescent="0.2">
      <c r="B26" s="622" t="s">
        <v>135</v>
      </c>
    </row>
    <row r="29" spans="2:29" x14ac:dyDescent="0.2">
      <c r="P29" s="16" t="s">
        <v>16</v>
      </c>
    </row>
    <row r="30" spans="2:29" ht="12.75" thickBot="1" x14ac:dyDescent="0.25"/>
    <row r="31" spans="2:29" ht="13.5" thickTop="1" x14ac:dyDescent="0.2">
      <c r="P31" s="899">
        <v>2001</v>
      </c>
      <c r="Q31" s="900"/>
      <c r="R31" s="903" t="s">
        <v>130</v>
      </c>
      <c r="S31" s="904"/>
      <c r="T31" s="904"/>
      <c r="U31" s="905" t="s">
        <v>10</v>
      </c>
      <c r="X31" s="828">
        <v>2013</v>
      </c>
      <c r="Y31" s="829"/>
      <c r="Z31" s="826" t="s">
        <v>131</v>
      </c>
      <c r="AA31" s="827"/>
      <c r="AB31" s="827"/>
      <c r="AC31" s="822" t="s">
        <v>10</v>
      </c>
    </row>
    <row r="32" spans="2:29" ht="39" thickBot="1" x14ac:dyDescent="0.25">
      <c r="P32" s="901"/>
      <c r="Q32" s="902"/>
      <c r="R32" s="751" t="s">
        <v>34</v>
      </c>
      <c r="S32" s="752" t="s">
        <v>132</v>
      </c>
      <c r="T32" s="752" t="s">
        <v>35</v>
      </c>
      <c r="U32" s="906"/>
      <c r="X32" s="830"/>
      <c r="Y32" s="831"/>
      <c r="Z32" s="712" t="s">
        <v>34</v>
      </c>
      <c r="AA32" s="713" t="s">
        <v>132</v>
      </c>
      <c r="AB32" s="713" t="s">
        <v>35</v>
      </c>
      <c r="AC32" s="823"/>
    </row>
    <row r="33" spans="16:29" ht="26.25" thickTop="1" x14ac:dyDescent="0.2">
      <c r="P33" s="895" t="s">
        <v>11</v>
      </c>
      <c r="Q33" s="753" t="s">
        <v>1</v>
      </c>
      <c r="R33" s="754">
        <v>1934</v>
      </c>
      <c r="S33" s="755">
        <v>150</v>
      </c>
      <c r="T33" s="755">
        <v>3702</v>
      </c>
      <c r="U33" s="756">
        <v>5786</v>
      </c>
      <c r="X33" s="818" t="s">
        <v>11</v>
      </c>
      <c r="Y33" s="714" t="s">
        <v>1</v>
      </c>
      <c r="Z33" s="715">
        <v>2289</v>
      </c>
      <c r="AA33" s="716">
        <v>230</v>
      </c>
      <c r="AB33" s="716">
        <v>1063</v>
      </c>
      <c r="AC33" s="717">
        <v>3582</v>
      </c>
    </row>
    <row r="34" spans="16:29" ht="25.5" x14ac:dyDescent="0.2">
      <c r="P34" s="896"/>
      <c r="Q34" s="757" t="s">
        <v>2</v>
      </c>
      <c r="R34" s="758">
        <v>158</v>
      </c>
      <c r="S34" s="759">
        <v>15</v>
      </c>
      <c r="T34" s="759">
        <v>518</v>
      </c>
      <c r="U34" s="760">
        <v>691</v>
      </c>
      <c r="X34" s="819"/>
      <c r="Y34" s="718" t="s">
        <v>2</v>
      </c>
      <c r="Z34" s="719">
        <v>666</v>
      </c>
      <c r="AA34" s="720">
        <v>148</v>
      </c>
      <c r="AB34" s="720">
        <v>673</v>
      </c>
      <c r="AC34" s="721">
        <v>1487</v>
      </c>
    </row>
    <row r="35" spans="16:29" ht="25.5" x14ac:dyDescent="0.2">
      <c r="P35" s="896"/>
      <c r="Q35" s="757" t="s">
        <v>4</v>
      </c>
      <c r="R35" s="758">
        <v>1200</v>
      </c>
      <c r="S35" s="759">
        <v>19</v>
      </c>
      <c r="T35" s="759">
        <v>2249</v>
      </c>
      <c r="U35" s="760">
        <v>3468</v>
      </c>
      <c r="X35" s="819"/>
      <c r="Y35" s="718" t="s">
        <v>4</v>
      </c>
      <c r="Z35" s="719">
        <v>1152</v>
      </c>
      <c r="AA35" s="720">
        <v>25</v>
      </c>
      <c r="AB35" s="720">
        <v>497</v>
      </c>
      <c r="AC35" s="721">
        <v>1674</v>
      </c>
    </row>
    <row r="36" spans="16:29" ht="12.75" x14ac:dyDescent="0.2">
      <c r="P36" s="896"/>
      <c r="Q36" s="757" t="s">
        <v>15</v>
      </c>
      <c r="R36" s="758">
        <v>951</v>
      </c>
      <c r="S36" s="759">
        <v>162</v>
      </c>
      <c r="T36" s="759">
        <v>1035</v>
      </c>
      <c r="U36" s="760">
        <v>2148</v>
      </c>
      <c r="X36" s="819"/>
      <c r="Y36" s="718" t="s">
        <v>15</v>
      </c>
      <c r="Z36" s="719">
        <v>1381</v>
      </c>
      <c r="AA36" s="720">
        <v>232</v>
      </c>
      <c r="AB36" s="720">
        <v>565</v>
      </c>
      <c r="AC36" s="721">
        <v>2178</v>
      </c>
    </row>
    <row r="37" spans="16:29" ht="13.5" thickBot="1" x14ac:dyDescent="0.25">
      <c r="P37" s="897" t="s">
        <v>10</v>
      </c>
      <c r="Q37" s="898"/>
      <c r="R37" s="761">
        <v>4243</v>
      </c>
      <c r="S37" s="762">
        <v>346</v>
      </c>
      <c r="T37" s="762">
        <v>7504</v>
      </c>
      <c r="U37" s="763">
        <v>12093</v>
      </c>
      <c r="X37" s="820" t="s">
        <v>10</v>
      </c>
      <c r="Y37" s="821"/>
      <c r="Z37" s="722">
        <v>5488</v>
      </c>
      <c r="AA37" s="723">
        <v>635</v>
      </c>
      <c r="AB37" s="723">
        <v>2798</v>
      </c>
      <c r="AC37" s="724">
        <v>8921</v>
      </c>
    </row>
    <row r="38" spans="16:29" ht="12.75" thickTop="1" x14ac:dyDescent="0.2"/>
  </sheetData>
  <mergeCells count="11">
    <mergeCell ref="P37:Q37"/>
    <mergeCell ref="X37:Y37"/>
    <mergeCell ref="P31:Q32"/>
    <mergeCell ref="R31:T31"/>
    <mergeCell ref="U31:U32"/>
    <mergeCell ref="X31:Y32"/>
    <mergeCell ref="Z31:AB31"/>
    <mergeCell ref="AC31:AC32"/>
    <mergeCell ref="Q3:R3"/>
    <mergeCell ref="P33:P36"/>
    <mergeCell ref="X33:X36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B2:V39"/>
  <sheetViews>
    <sheetView workbookViewId="0">
      <selection activeCell="G24" sqref="G24"/>
    </sheetView>
  </sheetViews>
  <sheetFormatPr defaultRowHeight="12" x14ac:dyDescent="0.2"/>
  <cols>
    <col min="1" max="19" width="9.140625" style="16"/>
    <col min="20" max="21" width="9.28515625" style="16" bestFit="1" customWidth="1"/>
    <col min="22" max="22" width="9.42578125" style="16" bestFit="1" customWidth="1"/>
    <col min="23" max="16384" width="9.140625" style="16"/>
  </cols>
  <sheetData>
    <row r="2" spans="2:22" ht="37.5" customHeight="1" x14ac:dyDescent="0.2">
      <c r="B2" s="816" t="s">
        <v>248</v>
      </c>
      <c r="C2" s="816"/>
      <c r="D2" s="816"/>
      <c r="E2" s="816"/>
      <c r="F2" s="816"/>
      <c r="G2" s="816"/>
      <c r="H2" s="816"/>
      <c r="I2" s="816"/>
      <c r="J2" s="816"/>
    </row>
    <row r="5" spans="2:22" ht="12.75" thickBot="1" x14ac:dyDescent="0.25"/>
    <row r="6" spans="2:22" ht="12.75" thickTop="1" x14ac:dyDescent="0.2">
      <c r="R6" s="581" t="s">
        <v>37</v>
      </c>
      <c r="S6" s="582"/>
      <c r="T6" s="909" t="s">
        <v>217</v>
      </c>
      <c r="U6" s="910"/>
      <c r="V6" s="911" t="s">
        <v>10</v>
      </c>
    </row>
    <row r="7" spans="2:22" ht="36.75" thickBot="1" x14ac:dyDescent="0.25">
      <c r="R7" s="583"/>
      <c r="S7" s="584"/>
      <c r="T7" s="503" t="s">
        <v>218</v>
      </c>
      <c r="U7" s="504" t="s">
        <v>219</v>
      </c>
      <c r="V7" s="912"/>
    </row>
    <row r="8" spans="2:22" ht="24.75" thickTop="1" x14ac:dyDescent="0.2">
      <c r="R8" s="913" t="s">
        <v>11</v>
      </c>
      <c r="S8" s="505" t="s">
        <v>49</v>
      </c>
      <c r="T8" s="572">
        <v>3.5227590300362315</v>
      </c>
      <c r="U8" s="573">
        <v>96.477240969963773</v>
      </c>
      <c r="V8" s="574">
        <v>100</v>
      </c>
    </row>
    <row r="9" spans="2:22" ht="24" x14ac:dyDescent="0.2">
      <c r="R9" s="914"/>
      <c r="S9" s="509" t="s">
        <v>48</v>
      </c>
      <c r="T9" s="575">
        <v>4.7163266536796655</v>
      </c>
      <c r="U9" s="576">
        <v>95.283673346320327</v>
      </c>
      <c r="V9" s="577">
        <v>100</v>
      </c>
    </row>
    <row r="10" spans="2:22" ht="24" x14ac:dyDescent="0.2">
      <c r="R10" s="914"/>
      <c r="S10" s="509" t="s">
        <v>47</v>
      </c>
      <c r="T10" s="575">
        <v>21.874311724542984</v>
      </c>
      <c r="U10" s="576">
        <v>78.125688275457023</v>
      </c>
      <c r="V10" s="577">
        <v>100</v>
      </c>
    </row>
    <row r="11" spans="2:22" ht="36" x14ac:dyDescent="0.2">
      <c r="R11" s="914"/>
      <c r="S11" s="509" t="s">
        <v>50</v>
      </c>
      <c r="T11" s="575">
        <v>26.886935703756247</v>
      </c>
      <c r="U11" s="576">
        <v>73.113064296243763</v>
      </c>
      <c r="V11" s="577">
        <v>100</v>
      </c>
    </row>
    <row r="12" spans="2:22" ht="12.75" thickBot="1" x14ac:dyDescent="0.25">
      <c r="R12" s="907" t="s">
        <v>10</v>
      </c>
      <c r="S12" s="908"/>
      <c r="T12" s="578">
        <v>6.5670177515900612</v>
      </c>
      <c r="U12" s="579">
        <v>93.432982248409928</v>
      </c>
      <c r="V12" s="580">
        <v>100</v>
      </c>
    </row>
    <row r="13" spans="2:22" ht="12.75" thickTop="1" x14ac:dyDescent="0.2"/>
    <row r="17" spans="2:22" s="623" customFormat="1" ht="14.25" customHeight="1" x14ac:dyDescent="0.2"/>
    <row r="18" spans="2:22" s="623" customFormat="1" ht="14.25" customHeight="1" x14ac:dyDescent="0.2">
      <c r="B18" s="626" t="s">
        <v>249</v>
      </c>
    </row>
    <row r="19" spans="2:22" s="623" customFormat="1" ht="14.25" customHeight="1" x14ac:dyDescent="0.2">
      <c r="B19" s="622" t="s">
        <v>250</v>
      </c>
    </row>
    <row r="20" spans="2:22" x14ac:dyDescent="0.2">
      <c r="B20" s="622" t="s">
        <v>12</v>
      </c>
    </row>
    <row r="21" spans="2:22" x14ac:dyDescent="0.2">
      <c r="B21" s="626"/>
    </row>
    <row r="22" spans="2:22" x14ac:dyDescent="0.2">
      <c r="B22" s="622"/>
    </row>
    <row r="23" spans="2:22" x14ac:dyDescent="0.2">
      <c r="B23" s="622"/>
    </row>
    <row r="30" spans="2:22" x14ac:dyDescent="0.2">
      <c r="R30" s="16" t="s">
        <v>16</v>
      </c>
    </row>
    <row r="31" spans="2:22" ht="12.75" thickBot="1" x14ac:dyDescent="0.25"/>
    <row r="32" spans="2:22" ht="12.75" thickTop="1" x14ac:dyDescent="0.2">
      <c r="R32" s="915" t="s">
        <v>37</v>
      </c>
      <c r="S32" s="916"/>
      <c r="T32" s="909" t="s">
        <v>217</v>
      </c>
      <c r="U32" s="910"/>
      <c r="V32" s="911" t="s">
        <v>10</v>
      </c>
    </row>
    <row r="33" spans="18:22" ht="36.75" thickBot="1" x14ac:dyDescent="0.25">
      <c r="R33" s="917"/>
      <c r="S33" s="918"/>
      <c r="T33" s="503" t="s">
        <v>218</v>
      </c>
      <c r="U33" s="504" t="s">
        <v>219</v>
      </c>
      <c r="V33" s="912"/>
    </row>
    <row r="34" spans="18:22" ht="24.75" thickTop="1" x14ac:dyDescent="0.2">
      <c r="R34" s="913" t="s">
        <v>11</v>
      </c>
      <c r="S34" s="505" t="s">
        <v>1</v>
      </c>
      <c r="T34" s="506">
        <v>58</v>
      </c>
      <c r="U34" s="507">
        <v>1272</v>
      </c>
      <c r="V34" s="508">
        <v>1330</v>
      </c>
    </row>
    <row r="35" spans="18:22" ht="24" x14ac:dyDescent="0.2">
      <c r="R35" s="914"/>
      <c r="S35" s="509" t="s">
        <v>2</v>
      </c>
      <c r="T35" s="510">
        <v>50</v>
      </c>
      <c r="U35" s="511">
        <v>983</v>
      </c>
      <c r="V35" s="512">
        <v>1033</v>
      </c>
    </row>
    <row r="36" spans="18:22" ht="24" x14ac:dyDescent="0.2">
      <c r="R36" s="914"/>
      <c r="S36" s="509" t="s">
        <v>4</v>
      </c>
      <c r="T36" s="510">
        <v>132</v>
      </c>
      <c r="U36" s="511">
        <v>390</v>
      </c>
      <c r="V36" s="512">
        <v>522</v>
      </c>
    </row>
    <row r="37" spans="18:22" x14ac:dyDescent="0.2">
      <c r="R37" s="914"/>
      <c r="S37" s="509" t="s">
        <v>15</v>
      </c>
      <c r="T37" s="510">
        <v>139</v>
      </c>
      <c r="U37" s="511">
        <v>294</v>
      </c>
      <c r="V37" s="512">
        <v>433</v>
      </c>
    </row>
    <row r="38" spans="18:22" ht="12.75" thickBot="1" x14ac:dyDescent="0.25">
      <c r="R38" s="907" t="s">
        <v>10</v>
      </c>
      <c r="S38" s="908"/>
      <c r="T38" s="513">
        <v>379</v>
      </c>
      <c r="U38" s="514">
        <v>2939</v>
      </c>
      <c r="V38" s="515">
        <v>3318</v>
      </c>
    </row>
    <row r="39" spans="18:22" ht="12.75" thickTop="1" x14ac:dyDescent="0.2"/>
  </sheetData>
  <mergeCells count="10">
    <mergeCell ref="B2:J2"/>
    <mergeCell ref="R38:S38"/>
    <mergeCell ref="T6:U6"/>
    <mergeCell ref="V6:V7"/>
    <mergeCell ref="R8:R11"/>
    <mergeCell ref="R12:S12"/>
    <mergeCell ref="R32:S33"/>
    <mergeCell ref="T32:U32"/>
    <mergeCell ref="V32:V33"/>
    <mergeCell ref="R34:R37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15"/>
  </sheetPr>
  <dimension ref="A2:AE57"/>
  <sheetViews>
    <sheetView workbookViewId="0"/>
  </sheetViews>
  <sheetFormatPr defaultRowHeight="12" x14ac:dyDescent="0.2"/>
  <cols>
    <col min="1" max="1" width="7.42578125" style="16" customWidth="1"/>
    <col min="2" max="16" width="9.140625" style="16"/>
    <col min="17" max="17" width="22.140625" style="16" customWidth="1"/>
    <col min="18" max="16384" width="9.140625" style="16"/>
  </cols>
  <sheetData>
    <row r="2" spans="1:19" ht="15.75" x14ac:dyDescent="0.2">
      <c r="B2" s="321" t="s">
        <v>282</v>
      </c>
    </row>
    <row r="5" spans="1:19" ht="16.5" thickBot="1" x14ac:dyDescent="0.3">
      <c r="A5" s="165"/>
    </row>
    <row r="6" spans="1:19" ht="12.75" x14ac:dyDescent="0.2">
      <c r="Q6" s="49"/>
      <c r="R6" s="236">
        <v>2001</v>
      </c>
      <c r="S6" s="237">
        <v>2013</v>
      </c>
    </row>
    <row r="7" spans="1:19" x14ac:dyDescent="0.2">
      <c r="Q7" s="282" t="s">
        <v>30</v>
      </c>
      <c r="R7" s="283">
        <v>24.591999999999999</v>
      </c>
      <c r="S7" s="284">
        <v>5.5702038305082517</v>
      </c>
    </row>
    <row r="8" spans="1:19" x14ac:dyDescent="0.2">
      <c r="Q8" s="282" t="s">
        <v>160</v>
      </c>
      <c r="R8" s="283">
        <v>9.9489999999999998</v>
      </c>
      <c r="S8" s="284">
        <v>4.5694461472738563</v>
      </c>
    </row>
    <row r="9" spans="1:19" x14ac:dyDescent="0.2">
      <c r="Q9" s="282" t="s">
        <v>161</v>
      </c>
      <c r="R9" s="283">
        <v>14.593</v>
      </c>
      <c r="S9" s="284">
        <v>9.881132878992883</v>
      </c>
    </row>
    <row r="10" spans="1:19" ht="15" customHeight="1" thickBot="1" x14ac:dyDescent="0.25">
      <c r="Q10" s="285" t="s">
        <v>162</v>
      </c>
      <c r="R10" s="286">
        <v>50.863999999999997</v>
      </c>
      <c r="S10" s="287">
        <v>79.979217143225014</v>
      </c>
    </row>
    <row r="11" spans="1:19" x14ac:dyDescent="0.2">
      <c r="R11" s="283"/>
      <c r="S11" s="21"/>
    </row>
    <row r="29" spans="2:31" s="623" customFormat="1" ht="14.25" customHeight="1" x14ac:dyDescent="0.2">
      <c r="B29" s="627" t="s">
        <v>9</v>
      </c>
      <c r="AE29" s="16"/>
    </row>
    <row r="30" spans="2:31" s="623" customFormat="1" ht="14.25" customHeight="1" x14ac:dyDescent="0.2">
      <c r="B30" s="621" t="s">
        <v>159</v>
      </c>
      <c r="AE30" s="16"/>
    </row>
    <row r="31" spans="2:31" s="623" customFormat="1" ht="14.25" customHeight="1" x14ac:dyDescent="0.2">
      <c r="B31" s="627" t="s">
        <v>7</v>
      </c>
      <c r="AE31" s="16"/>
    </row>
    <row r="32" spans="2:31" s="623" customFormat="1" ht="14.25" customHeight="1" x14ac:dyDescent="0.2">
      <c r="B32" s="132" t="s">
        <v>119</v>
      </c>
      <c r="AE32" s="16"/>
    </row>
    <row r="33" spans="1:31" s="623" customFormat="1" ht="14.25" customHeight="1" x14ac:dyDescent="0.2">
      <c r="A33" s="622"/>
      <c r="B33" s="132" t="s">
        <v>120</v>
      </c>
      <c r="AE33" s="16"/>
    </row>
    <row r="34" spans="1:31" x14ac:dyDescent="0.2">
      <c r="A34" s="48"/>
    </row>
    <row r="35" spans="1:31" x14ac:dyDescent="0.2">
      <c r="A35" s="48"/>
    </row>
    <row r="36" spans="1:31" x14ac:dyDescent="0.2">
      <c r="A36" s="48"/>
    </row>
    <row r="37" spans="1:31" x14ac:dyDescent="0.2">
      <c r="A37" s="48"/>
      <c r="T37" s="21"/>
      <c r="U37" s="21"/>
    </row>
    <row r="38" spans="1:31" x14ac:dyDescent="0.2">
      <c r="A38" s="48"/>
      <c r="T38" s="21"/>
      <c r="U38" s="21"/>
    </row>
    <row r="39" spans="1:31" x14ac:dyDescent="0.2">
      <c r="A39" s="48"/>
      <c r="T39" s="21"/>
      <c r="U39" s="21"/>
    </row>
    <row r="40" spans="1:31" x14ac:dyDescent="0.2">
      <c r="A40" s="48"/>
      <c r="T40" s="21"/>
      <c r="U40" s="21"/>
    </row>
    <row r="41" spans="1:31" x14ac:dyDescent="0.2">
      <c r="A41" s="48"/>
      <c r="T41" s="21"/>
      <c r="U41" s="21"/>
    </row>
    <row r="42" spans="1:31" x14ac:dyDescent="0.2">
      <c r="T42" s="21"/>
      <c r="U42" s="21"/>
    </row>
    <row r="43" spans="1:31" ht="13.5" customHeight="1" x14ac:dyDescent="0.2">
      <c r="T43" s="288"/>
      <c r="U43" s="288"/>
    </row>
    <row r="44" spans="1:31" x14ac:dyDescent="0.2">
      <c r="T44" s="290"/>
      <c r="U44" s="291"/>
    </row>
    <row r="45" spans="1:31" ht="14.25" customHeight="1" x14ac:dyDescent="0.2">
      <c r="Q45" s="16" t="s">
        <v>262</v>
      </c>
    </row>
    <row r="46" spans="1:31" ht="14.25" customHeight="1" x14ac:dyDescent="0.2">
      <c r="Q46" s="16">
        <v>2001</v>
      </c>
      <c r="X46" s="16">
        <v>2013</v>
      </c>
    </row>
    <row r="47" spans="1:31" ht="14.25" customHeight="1" thickBot="1" x14ac:dyDescent="0.25"/>
    <row r="48" spans="1:31" ht="14.25" customHeight="1" thickTop="1" thickBot="1" x14ac:dyDescent="0.25">
      <c r="Q48" s="932" t="s">
        <v>114</v>
      </c>
      <c r="R48" s="932"/>
      <c r="S48" s="932"/>
      <c r="T48" s="932"/>
      <c r="U48" s="932"/>
      <c r="V48" s="932"/>
      <c r="W48" s="289"/>
      <c r="X48" s="933" t="s">
        <v>37</v>
      </c>
      <c r="Y48" s="934"/>
      <c r="Z48" s="919" t="s">
        <v>114</v>
      </c>
      <c r="AA48" s="920"/>
      <c r="AB48" s="920"/>
      <c r="AC48" s="920"/>
      <c r="AD48" s="921" t="s">
        <v>10</v>
      </c>
    </row>
    <row r="49" spans="17:30" ht="14.25" customHeight="1" thickBot="1" x14ac:dyDescent="0.25">
      <c r="Q49" s="923"/>
      <c r="R49" s="924"/>
      <c r="S49" s="292" t="s">
        <v>38</v>
      </c>
      <c r="T49" s="293" t="s">
        <v>39</v>
      </c>
      <c r="U49" s="293" t="s">
        <v>40</v>
      </c>
      <c r="V49" s="294" t="s">
        <v>41</v>
      </c>
      <c r="W49" s="289"/>
      <c r="X49" s="935"/>
      <c r="Y49" s="936"/>
      <c r="Z49" s="295" t="s">
        <v>115</v>
      </c>
      <c r="AA49" s="296" t="s">
        <v>116</v>
      </c>
      <c r="AB49" s="296" t="s">
        <v>117</v>
      </c>
      <c r="AC49" s="296" t="s">
        <v>118</v>
      </c>
      <c r="AD49" s="922"/>
    </row>
    <row r="50" spans="17:30" ht="12.75" customHeight="1" thickTop="1" x14ac:dyDescent="0.2">
      <c r="Q50" s="925" t="s">
        <v>42</v>
      </c>
      <c r="R50" s="298" t="s">
        <v>115</v>
      </c>
      <c r="S50" s="299">
        <v>5012</v>
      </c>
      <c r="T50" s="300">
        <v>28.587725302304356</v>
      </c>
      <c r="U50" s="300">
        <v>28.587725302304356</v>
      </c>
      <c r="V50" s="301">
        <v>28.587725302304356</v>
      </c>
      <c r="W50" s="289"/>
      <c r="X50" s="928" t="s">
        <v>11</v>
      </c>
      <c r="Y50" s="302" t="s">
        <v>1</v>
      </c>
      <c r="Z50" s="303">
        <v>212</v>
      </c>
      <c r="AA50" s="304">
        <v>244</v>
      </c>
      <c r="AB50" s="304">
        <v>564</v>
      </c>
      <c r="AC50" s="304">
        <v>3974</v>
      </c>
      <c r="AD50" s="305">
        <v>4994</v>
      </c>
    </row>
    <row r="51" spans="17:30" ht="13.5" customHeight="1" x14ac:dyDescent="0.2">
      <c r="Q51" s="926"/>
      <c r="R51" s="306" t="s">
        <v>116</v>
      </c>
      <c r="S51" s="307">
        <v>1640</v>
      </c>
      <c r="T51" s="308">
        <v>9.3543235227013461</v>
      </c>
      <c r="U51" s="308">
        <v>9.3543235227013461</v>
      </c>
      <c r="V51" s="309">
        <v>37.942048825005706</v>
      </c>
      <c r="W51" s="289"/>
      <c r="X51" s="929"/>
      <c r="Y51" s="310" t="s">
        <v>2</v>
      </c>
      <c r="Z51" s="311">
        <v>258</v>
      </c>
      <c r="AA51" s="312">
        <v>133</v>
      </c>
      <c r="AB51" s="312">
        <v>269</v>
      </c>
      <c r="AC51" s="312">
        <v>1930</v>
      </c>
      <c r="AD51" s="313">
        <v>2590</v>
      </c>
    </row>
    <row r="52" spans="17:30" ht="24" x14ac:dyDescent="0.2">
      <c r="Q52" s="926"/>
      <c r="R52" s="306" t="s">
        <v>117</v>
      </c>
      <c r="S52" s="307">
        <v>2234</v>
      </c>
      <c r="T52" s="308">
        <v>12.742413871777321</v>
      </c>
      <c r="U52" s="308">
        <v>12.742413871777321</v>
      </c>
      <c r="V52" s="309">
        <v>50.684462696783022</v>
      </c>
      <c r="W52" s="289"/>
      <c r="X52" s="929"/>
      <c r="Y52" s="310" t="s">
        <v>4</v>
      </c>
      <c r="Z52" s="311">
        <v>110</v>
      </c>
      <c r="AA52" s="312">
        <v>39</v>
      </c>
      <c r="AB52" s="312">
        <v>79</v>
      </c>
      <c r="AC52" s="312">
        <v>1986</v>
      </c>
      <c r="AD52" s="313">
        <v>2214</v>
      </c>
    </row>
    <row r="53" spans="17:30" ht="24" x14ac:dyDescent="0.2">
      <c r="Q53" s="926"/>
      <c r="R53" s="306" t="s">
        <v>118</v>
      </c>
      <c r="S53" s="307">
        <v>8646</v>
      </c>
      <c r="T53" s="308">
        <v>49.315537303216978</v>
      </c>
      <c r="U53" s="308">
        <v>49.315537303216978</v>
      </c>
      <c r="V53" s="309">
        <v>100</v>
      </c>
      <c r="W53" s="289"/>
      <c r="X53" s="929"/>
      <c r="Y53" s="310" t="s">
        <v>15</v>
      </c>
      <c r="Z53" s="311">
        <v>88</v>
      </c>
      <c r="AA53" s="312">
        <v>42</v>
      </c>
      <c r="AB53" s="312">
        <v>70</v>
      </c>
      <c r="AC53" s="312">
        <v>2500</v>
      </c>
      <c r="AD53" s="313">
        <v>2700</v>
      </c>
    </row>
    <row r="54" spans="17:30" ht="13.5" thickBot="1" x14ac:dyDescent="0.25">
      <c r="Q54" s="927"/>
      <c r="R54" s="314" t="s">
        <v>10</v>
      </c>
      <c r="S54" s="315">
        <v>17532</v>
      </c>
      <c r="T54" s="316">
        <v>100</v>
      </c>
      <c r="U54" s="316">
        <v>100</v>
      </c>
      <c r="V54" s="317"/>
      <c r="W54" s="289"/>
      <c r="X54" s="930" t="s">
        <v>10</v>
      </c>
      <c r="Y54" s="931"/>
      <c r="Z54" s="318">
        <v>668</v>
      </c>
      <c r="AA54" s="319">
        <v>458</v>
      </c>
      <c r="AB54" s="319">
        <v>982</v>
      </c>
      <c r="AC54" s="319">
        <v>10390</v>
      </c>
      <c r="AD54" s="320">
        <v>12498</v>
      </c>
    </row>
    <row r="55" spans="17:30" x14ac:dyDescent="0.2">
      <c r="T55" s="297"/>
      <c r="U55" s="283"/>
    </row>
    <row r="56" spans="17:30" x14ac:dyDescent="0.2">
      <c r="T56" s="297"/>
      <c r="U56" s="283"/>
    </row>
    <row r="57" spans="17:30" x14ac:dyDescent="0.2">
      <c r="T57" s="297"/>
      <c r="U57" s="297"/>
    </row>
  </sheetData>
  <mergeCells count="8">
    <mergeCell ref="Z48:AC48"/>
    <mergeCell ref="AD48:AD49"/>
    <mergeCell ref="Q49:R49"/>
    <mergeCell ref="Q50:Q54"/>
    <mergeCell ref="X50:X53"/>
    <mergeCell ref="X54:Y54"/>
    <mergeCell ref="Q48:V48"/>
    <mergeCell ref="X48:Y49"/>
  </mergeCells>
  <phoneticPr fontId="36" type="noConversion"/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B1:Y49"/>
  <sheetViews>
    <sheetView workbookViewId="0">
      <selection activeCell="A2" sqref="A2"/>
    </sheetView>
  </sheetViews>
  <sheetFormatPr defaultRowHeight="12" x14ac:dyDescent="0.2"/>
  <cols>
    <col min="1" max="14" width="9.140625" style="16"/>
    <col min="15" max="15" width="11" style="16" customWidth="1"/>
    <col min="16" max="16384" width="9.140625" style="16"/>
  </cols>
  <sheetData>
    <row r="1" spans="2:24" x14ac:dyDescent="0.2">
      <c r="B1" s="146"/>
    </row>
    <row r="2" spans="2:24" ht="18.75" customHeight="1" x14ac:dyDescent="0.2">
      <c r="B2" s="78" t="s">
        <v>246</v>
      </c>
    </row>
    <row r="4" spans="2:24" ht="12.75" thickBot="1" x14ac:dyDescent="0.25"/>
    <row r="5" spans="2:24" ht="24.75" thickBot="1" x14ac:dyDescent="0.25">
      <c r="S5" s="49"/>
      <c r="T5" s="327" t="s">
        <v>30</v>
      </c>
      <c r="U5" s="327" t="s">
        <v>31</v>
      </c>
      <c r="V5" s="327" t="s">
        <v>32</v>
      </c>
      <c r="W5" s="327" t="s">
        <v>33</v>
      </c>
      <c r="X5" s="328" t="s">
        <v>59</v>
      </c>
    </row>
    <row r="6" spans="2:24" ht="24.75" thickTop="1" x14ac:dyDescent="0.2">
      <c r="S6" s="329" t="s">
        <v>1</v>
      </c>
      <c r="T6" s="330">
        <v>2.2964801206049046</v>
      </c>
      <c r="U6" s="74">
        <v>12.27698084478684</v>
      </c>
      <c r="V6" s="330">
        <v>22.220205124488615</v>
      </c>
      <c r="W6" s="74">
        <v>57.367967300055291</v>
      </c>
      <c r="X6" s="331">
        <v>100</v>
      </c>
    </row>
    <row r="7" spans="2:24" ht="24" x14ac:dyDescent="0.2">
      <c r="S7" s="332" t="s">
        <v>2</v>
      </c>
      <c r="T7" s="333">
        <v>4.192359424948032</v>
      </c>
      <c r="U7" s="57">
        <v>15.625302053673845</v>
      </c>
      <c r="V7" s="333">
        <v>17.877530700298706</v>
      </c>
      <c r="W7" s="57">
        <v>43.678940963427486</v>
      </c>
      <c r="X7" s="334">
        <v>100</v>
      </c>
    </row>
    <row r="8" spans="2:24" ht="24" x14ac:dyDescent="0.2">
      <c r="S8" s="332" t="s">
        <v>4</v>
      </c>
      <c r="T8" s="333">
        <v>1.2839679215891235</v>
      </c>
      <c r="U8" s="57">
        <v>8.1172599634145932</v>
      </c>
      <c r="V8" s="333">
        <v>15.861369135898837</v>
      </c>
      <c r="W8" s="57">
        <v>63.91127869052751</v>
      </c>
      <c r="X8" s="334">
        <v>100</v>
      </c>
    </row>
    <row r="9" spans="2:24" ht="36" x14ac:dyDescent="0.2">
      <c r="S9" s="332" t="s">
        <v>5</v>
      </c>
      <c r="T9" s="333">
        <v>0.87543485920011566</v>
      </c>
      <c r="U9" s="57">
        <v>6.4852060375139704</v>
      </c>
      <c r="V9" s="333">
        <v>15.446688770308011</v>
      </c>
      <c r="W9" s="57">
        <v>66.699584915081417</v>
      </c>
      <c r="X9" s="334">
        <v>100</v>
      </c>
    </row>
    <row r="10" spans="2:24" x14ac:dyDescent="0.2">
      <c r="S10" s="332"/>
      <c r="T10" s="370"/>
      <c r="U10" s="370"/>
      <c r="V10" s="371"/>
      <c r="W10" s="370"/>
      <c r="X10" s="334"/>
    </row>
    <row r="11" spans="2:24" ht="24.75" thickBot="1" x14ac:dyDescent="0.25">
      <c r="S11" s="335" t="s">
        <v>52</v>
      </c>
      <c r="T11" s="326">
        <v>2.4387250517476762</v>
      </c>
      <c r="U11" s="75">
        <v>12.112605509372566</v>
      </c>
      <c r="V11" s="326">
        <v>20.541230480658125</v>
      </c>
      <c r="W11" s="75">
        <v>56.217678521155165</v>
      </c>
      <c r="X11" s="336">
        <v>100</v>
      </c>
    </row>
    <row r="30" spans="2:2" x14ac:dyDescent="0.2">
      <c r="B30" s="407"/>
    </row>
    <row r="31" spans="2:2" x14ac:dyDescent="0.2">
      <c r="B31" s="407"/>
    </row>
    <row r="32" spans="2:2" x14ac:dyDescent="0.2">
      <c r="B32" s="407"/>
    </row>
    <row r="33" spans="2:25" s="623" customFormat="1" ht="14.25" customHeight="1" x14ac:dyDescent="0.2">
      <c r="B33" s="642" t="s">
        <v>121</v>
      </c>
    </row>
    <row r="34" spans="2:25" x14ac:dyDescent="0.2">
      <c r="B34" s="407" t="s">
        <v>163</v>
      </c>
    </row>
    <row r="35" spans="2:25" x14ac:dyDescent="0.2">
      <c r="B35" s="139" t="s">
        <v>12</v>
      </c>
    </row>
    <row r="38" spans="2:25" ht="12.75" customHeight="1" x14ac:dyDescent="0.2"/>
    <row r="40" spans="2:25" x14ac:dyDescent="0.2">
      <c r="R40" s="16" t="s">
        <v>16</v>
      </c>
    </row>
    <row r="41" spans="2:25" ht="12.75" thickBot="1" x14ac:dyDescent="0.25"/>
    <row r="42" spans="2:25" ht="12.75" thickTop="1" x14ac:dyDescent="0.2">
      <c r="R42" s="939" t="s">
        <v>37</v>
      </c>
      <c r="S42" s="940"/>
      <c r="T42" s="943" t="s">
        <v>136</v>
      </c>
      <c r="U42" s="944"/>
      <c r="V42" s="944"/>
      <c r="W42" s="944"/>
      <c r="X42" s="944"/>
      <c r="Y42" s="945" t="s">
        <v>10</v>
      </c>
    </row>
    <row r="43" spans="2:25" ht="24.75" thickBot="1" x14ac:dyDescent="0.25">
      <c r="R43" s="941"/>
      <c r="S43" s="942"/>
      <c r="T43" s="764" t="s">
        <v>46</v>
      </c>
      <c r="U43" s="765" t="s">
        <v>30</v>
      </c>
      <c r="V43" s="765" t="s">
        <v>31</v>
      </c>
      <c r="W43" s="765" t="s">
        <v>32</v>
      </c>
      <c r="X43" s="765" t="s">
        <v>33</v>
      </c>
      <c r="Y43" s="946"/>
    </row>
    <row r="44" spans="2:25" ht="24.75" thickTop="1" x14ac:dyDescent="0.2">
      <c r="R44" s="947" t="s">
        <v>11</v>
      </c>
      <c r="S44" s="766" t="s">
        <v>1</v>
      </c>
      <c r="T44" s="767">
        <v>269</v>
      </c>
      <c r="U44" s="768">
        <v>98</v>
      </c>
      <c r="V44" s="768">
        <v>604</v>
      </c>
      <c r="W44" s="768">
        <v>1036</v>
      </c>
      <c r="X44" s="768">
        <v>2753</v>
      </c>
      <c r="Y44" s="769">
        <v>4760</v>
      </c>
    </row>
    <row r="45" spans="2:25" ht="24" x14ac:dyDescent="0.2">
      <c r="R45" s="948"/>
      <c r="S45" s="770" t="s">
        <v>2</v>
      </c>
      <c r="T45" s="771">
        <v>356</v>
      </c>
      <c r="U45" s="772">
        <v>71</v>
      </c>
      <c r="V45" s="772">
        <v>331</v>
      </c>
      <c r="W45" s="772">
        <v>400</v>
      </c>
      <c r="X45" s="772">
        <v>908</v>
      </c>
      <c r="Y45" s="773">
        <v>2066</v>
      </c>
    </row>
    <row r="46" spans="2:25" ht="24" x14ac:dyDescent="0.2">
      <c r="R46" s="948"/>
      <c r="S46" s="770" t="s">
        <v>4</v>
      </c>
      <c r="T46" s="771">
        <v>168</v>
      </c>
      <c r="U46" s="772">
        <v>13</v>
      </c>
      <c r="V46" s="772">
        <v>129</v>
      </c>
      <c r="W46" s="772">
        <v>234</v>
      </c>
      <c r="X46" s="772">
        <v>1029</v>
      </c>
      <c r="Y46" s="773">
        <v>1573</v>
      </c>
    </row>
    <row r="47" spans="2:25" x14ac:dyDescent="0.2">
      <c r="R47" s="948"/>
      <c r="S47" s="770" t="s">
        <v>15</v>
      </c>
      <c r="T47" s="771">
        <v>185</v>
      </c>
      <c r="U47" s="772">
        <v>14</v>
      </c>
      <c r="V47" s="772">
        <v>137</v>
      </c>
      <c r="W47" s="772">
        <v>312</v>
      </c>
      <c r="X47" s="772">
        <v>1422</v>
      </c>
      <c r="Y47" s="773">
        <v>2070</v>
      </c>
    </row>
    <row r="48" spans="2:25" ht="12.75" thickBot="1" x14ac:dyDescent="0.25">
      <c r="R48" s="937" t="s">
        <v>10</v>
      </c>
      <c r="S48" s="938"/>
      <c r="T48" s="774">
        <v>978</v>
      </c>
      <c r="U48" s="775">
        <v>196</v>
      </c>
      <c r="V48" s="775">
        <v>1201</v>
      </c>
      <c r="W48" s="775">
        <v>1982</v>
      </c>
      <c r="X48" s="775">
        <v>6112</v>
      </c>
      <c r="Y48" s="776">
        <v>10469</v>
      </c>
    </row>
    <row r="49" ht="12.75" thickTop="1" x14ac:dyDescent="0.2"/>
  </sheetData>
  <mergeCells count="5">
    <mergeCell ref="R48:S48"/>
    <mergeCell ref="R42:S43"/>
    <mergeCell ref="T42:X42"/>
    <mergeCell ref="Y42:Y43"/>
    <mergeCell ref="R44:R47"/>
  </mergeCells>
  <pageMargins left="0.7" right="0.7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1:AJ51"/>
  <sheetViews>
    <sheetView workbookViewId="0">
      <selection activeCell="M1" sqref="M1:M1048576"/>
    </sheetView>
  </sheetViews>
  <sheetFormatPr defaultRowHeight="12" x14ac:dyDescent="0.2"/>
  <cols>
    <col min="1" max="16" width="9.140625" style="16"/>
    <col min="17" max="21" width="9.28515625" style="16" bestFit="1" customWidth="1"/>
    <col min="22" max="22" width="9.42578125" style="16" bestFit="1" customWidth="1"/>
    <col min="23" max="16384" width="9.140625" style="16"/>
  </cols>
  <sheetData>
    <row r="1" spans="2:36" x14ac:dyDescent="0.2">
      <c r="B1" s="146"/>
    </row>
    <row r="2" spans="2:36" ht="18.75" customHeight="1" x14ac:dyDescent="0.2">
      <c r="B2" s="78" t="s">
        <v>247</v>
      </c>
    </row>
    <row r="3" spans="2:36" ht="15.75" x14ac:dyDescent="0.2">
      <c r="B3" s="34"/>
    </row>
    <row r="6" spans="2:36" ht="12.75" thickBot="1" x14ac:dyDescent="0.25"/>
    <row r="7" spans="2:36" ht="13.5" thickBot="1" x14ac:dyDescent="0.25">
      <c r="P7" s="69"/>
      <c r="Q7" s="70">
        <v>2003</v>
      </c>
      <c r="R7" s="70">
        <v>2004</v>
      </c>
      <c r="S7" s="70">
        <v>2005</v>
      </c>
      <c r="T7" s="70">
        <v>2006</v>
      </c>
      <c r="U7" s="70">
        <v>2007</v>
      </c>
      <c r="V7" s="71">
        <v>2008</v>
      </c>
      <c r="W7" s="71">
        <v>2009</v>
      </c>
      <c r="X7" s="71">
        <v>2010</v>
      </c>
      <c r="Y7" s="71">
        <v>2011</v>
      </c>
      <c r="Z7" s="72">
        <v>2012</v>
      </c>
      <c r="AA7" s="72">
        <v>2013</v>
      </c>
      <c r="AB7" s="50"/>
      <c r="AC7" s="50"/>
      <c r="AD7" s="50"/>
      <c r="AE7" s="50"/>
      <c r="AF7" s="50"/>
      <c r="AG7" s="50"/>
      <c r="AH7" s="50"/>
      <c r="AI7" s="50"/>
      <c r="AJ7" s="50"/>
    </row>
    <row r="8" spans="2:36" ht="24.75" thickBot="1" x14ac:dyDescent="0.25">
      <c r="P8" s="324" t="s">
        <v>33</v>
      </c>
      <c r="Q8" s="325">
        <v>23.98</v>
      </c>
      <c r="R8" s="325">
        <v>26.625</v>
      </c>
      <c r="S8" s="325">
        <v>28.928999999999998</v>
      </c>
      <c r="T8" s="325">
        <v>31.812000000000001</v>
      </c>
      <c r="U8" s="325">
        <v>34.865000000000002</v>
      </c>
      <c r="V8" s="325">
        <v>36.664000000000001</v>
      </c>
      <c r="W8" s="325">
        <v>39.341000000000001</v>
      </c>
      <c r="X8" s="325">
        <v>43.042999999999999</v>
      </c>
      <c r="Y8" s="325">
        <v>47.253999999999998</v>
      </c>
      <c r="Z8" s="326">
        <v>52.092486039218066</v>
      </c>
      <c r="AA8" s="374">
        <v>56.217678521155165</v>
      </c>
      <c r="AB8" s="51"/>
      <c r="AC8" s="51"/>
      <c r="AD8" s="51"/>
      <c r="AE8" s="51"/>
      <c r="AF8" s="51"/>
      <c r="AG8" s="51"/>
      <c r="AH8" s="51"/>
      <c r="AI8" s="51"/>
      <c r="AJ8" s="51"/>
    </row>
    <row r="9" spans="2:36" ht="24" x14ac:dyDescent="0.2">
      <c r="P9" s="66" t="s">
        <v>32</v>
      </c>
      <c r="Q9" s="61">
        <v>36.030999999999999</v>
      </c>
      <c r="R9" s="61">
        <v>34.825000000000003</v>
      </c>
      <c r="S9" s="61">
        <v>33.767000000000003</v>
      </c>
      <c r="T9" s="61">
        <v>33.521000000000001</v>
      </c>
      <c r="U9" s="61">
        <v>32.451000000000001</v>
      </c>
      <c r="V9" s="61">
        <v>31.166</v>
      </c>
      <c r="W9" s="61">
        <v>29.128</v>
      </c>
      <c r="X9" s="61">
        <v>25.899000000000001</v>
      </c>
      <c r="Y9" s="61">
        <v>24.184000000000001</v>
      </c>
      <c r="Z9" s="322">
        <v>22.623278703909381</v>
      </c>
      <c r="AA9" s="373">
        <v>20.541230480658125</v>
      </c>
      <c r="AB9" s="52"/>
      <c r="AC9" s="52"/>
      <c r="AD9" s="52"/>
      <c r="AE9" s="52"/>
      <c r="AF9" s="52"/>
      <c r="AG9" s="52"/>
      <c r="AH9" s="52"/>
      <c r="AI9" s="52"/>
      <c r="AJ9" s="52"/>
    </row>
    <row r="10" spans="2:36" ht="24" x14ac:dyDescent="0.2">
      <c r="P10" s="66" t="s">
        <v>31</v>
      </c>
      <c r="Q10" s="61">
        <v>25.698</v>
      </c>
      <c r="R10" s="61">
        <v>26.157</v>
      </c>
      <c r="S10" s="61">
        <v>24.469000000000001</v>
      </c>
      <c r="T10" s="61">
        <v>22.542000000000002</v>
      </c>
      <c r="U10" s="61">
        <v>21.062999999999999</v>
      </c>
      <c r="V10" s="61">
        <v>20.303999999999998</v>
      </c>
      <c r="W10" s="61">
        <v>19.905999999999999</v>
      </c>
      <c r="X10" s="61">
        <v>19.099</v>
      </c>
      <c r="Y10" s="61">
        <v>16.847000000000001</v>
      </c>
      <c r="Z10" s="322">
        <v>14.275265798103199</v>
      </c>
      <c r="AA10" s="373">
        <v>12.112605509372566</v>
      </c>
      <c r="AB10" s="52"/>
      <c r="AC10" s="52"/>
      <c r="AD10" s="53"/>
      <c r="AE10" s="53"/>
      <c r="AF10" s="53"/>
      <c r="AG10" s="53"/>
      <c r="AH10" s="53"/>
      <c r="AI10" s="53"/>
      <c r="AJ10" s="52"/>
    </row>
    <row r="11" spans="2:36" ht="12.75" x14ac:dyDescent="0.2">
      <c r="P11" s="67" t="s">
        <v>30</v>
      </c>
      <c r="Q11" s="68">
        <v>3.9980000000000002</v>
      </c>
      <c r="R11" s="68">
        <v>4.2549999999999999</v>
      </c>
      <c r="S11" s="68">
        <v>4.4160000000000004</v>
      </c>
      <c r="T11" s="68">
        <v>4.1719999999999997</v>
      </c>
      <c r="U11" s="68">
        <v>3.6960000000000002</v>
      </c>
      <c r="V11" s="68">
        <v>3.3919999999999999</v>
      </c>
      <c r="W11" s="68">
        <v>3.3719999999999999</v>
      </c>
      <c r="X11" s="68">
        <v>3.2450000000000001</v>
      </c>
      <c r="Y11" s="68">
        <v>2.8769999999999998</v>
      </c>
      <c r="Z11" s="323">
        <v>2.5107808512185139</v>
      </c>
      <c r="AA11" s="372">
        <v>2.4387250517476762</v>
      </c>
      <c r="AB11" s="51"/>
      <c r="AC11" s="54"/>
      <c r="AD11" s="55"/>
      <c r="AE11" s="55"/>
      <c r="AF11" s="55"/>
      <c r="AG11" s="55"/>
      <c r="AH11" s="55"/>
      <c r="AI11" s="55"/>
      <c r="AJ11" s="55"/>
    </row>
    <row r="12" spans="2:36" ht="12.75" x14ac:dyDescent="0.2">
      <c r="Q12" s="20">
        <f>SUM(Q8:Q11)</f>
        <v>89.707000000000008</v>
      </c>
      <c r="AB12" s="51"/>
      <c r="AC12" s="54"/>
      <c r="AD12" s="55"/>
      <c r="AE12" s="55"/>
      <c r="AF12" s="55"/>
      <c r="AG12" s="55"/>
      <c r="AH12" s="55"/>
      <c r="AI12" s="55"/>
      <c r="AJ12" s="55"/>
    </row>
    <row r="13" spans="2:36" ht="12.75" x14ac:dyDescent="0.2">
      <c r="AB13" s="51"/>
      <c r="AC13" s="54"/>
      <c r="AD13" s="55"/>
      <c r="AE13" s="55"/>
      <c r="AF13" s="56"/>
      <c r="AG13" s="55"/>
      <c r="AH13" s="55"/>
      <c r="AI13" s="55"/>
      <c r="AJ13" s="55"/>
    </row>
    <row r="14" spans="2:36" ht="13.5" customHeight="1" x14ac:dyDescent="0.2">
      <c r="AB14" s="51"/>
      <c r="AC14" s="54"/>
      <c r="AD14" s="55"/>
      <c r="AE14" s="55"/>
      <c r="AF14" s="56"/>
      <c r="AG14" s="55"/>
      <c r="AH14" s="55"/>
      <c r="AI14" s="55"/>
      <c r="AJ14" s="55"/>
    </row>
    <row r="15" spans="2:36" ht="12.75" x14ac:dyDescent="0.2">
      <c r="AB15" s="51"/>
      <c r="AC15" s="51"/>
      <c r="AD15" s="55"/>
      <c r="AE15" s="55"/>
      <c r="AF15" s="55"/>
      <c r="AG15" s="55"/>
      <c r="AH15" s="55"/>
      <c r="AI15" s="55"/>
      <c r="AJ15" s="55"/>
    </row>
    <row r="16" spans="2:36" x14ac:dyDescent="0.2">
      <c r="AB16" s="21"/>
      <c r="AC16" s="21"/>
      <c r="AD16" s="21"/>
      <c r="AE16" s="21"/>
      <c r="AF16" s="21"/>
      <c r="AG16" s="21"/>
      <c r="AH16" s="21"/>
      <c r="AI16" s="21"/>
      <c r="AJ16" s="21"/>
    </row>
    <row r="17" spans="2:36" x14ac:dyDescent="0.2">
      <c r="AB17" s="21"/>
      <c r="AC17" s="21"/>
      <c r="AD17" s="57"/>
      <c r="AE17" s="57"/>
      <c r="AF17" s="57"/>
      <c r="AG17" s="57"/>
      <c r="AH17" s="57"/>
      <c r="AI17" s="57"/>
      <c r="AJ17" s="21"/>
    </row>
    <row r="18" spans="2:36" x14ac:dyDescent="0.2">
      <c r="P18" s="21"/>
      <c r="Q18" s="375"/>
      <c r="R18" s="375"/>
      <c r="S18" s="375"/>
      <c r="T18" s="375"/>
      <c r="U18" s="375"/>
      <c r="V18" s="375"/>
    </row>
    <row r="19" spans="2:36" x14ac:dyDescent="0.2">
      <c r="P19" s="376"/>
      <c r="Q19" s="57"/>
      <c r="R19" s="57"/>
      <c r="S19" s="57"/>
      <c r="T19" s="57"/>
      <c r="U19" s="57"/>
      <c r="V19" s="21"/>
    </row>
    <row r="20" spans="2:36" x14ac:dyDescent="0.2">
      <c r="P20" s="376"/>
      <c r="Q20" s="57"/>
      <c r="R20" s="57"/>
      <c r="S20" s="57"/>
      <c r="T20" s="57"/>
      <c r="U20" s="57"/>
      <c r="V20" s="21"/>
    </row>
    <row r="21" spans="2:36" x14ac:dyDescent="0.2">
      <c r="P21" s="376"/>
      <c r="Q21" s="57"/>
      <c r="R21" s="57"/>
      <c r="S21" s="57"/>
      <c r="T21" s="57"/>
      <c r="U21" s="57"/>
      <c r="V21" s="21"/>
    </row>
    <row r="22" spans="2:36" x14ac:dyDescent="0.2">
      <c r="P22" s="376"/>
      <c r="Q22" s="57"/>
      <c r="R22" s="57"/>
      <c r="S22" s="57"/>
      <c r="T22" s="57"/>
      <c r="U22" s="57"/>
      <c r="V22" s="21"/>
    </row>
    <row r="23" spans="2:36" x14ac:dyDescent="0.2">
      <c r="P23" s="376"/>
      <c r="Q23" s="21"/>
      <c r="R23" s="21"/>
      <c r="S23" s="21"/>
      <c r="T23" s="21"/>
      <c r="U23" s="21"/>
      <c r="V23" s="21"/>
    </row>
    <row r="24" spans="2:36" s="623" customFormat="1" ht="14.25" customHeight="1" x14ac:dyDescent="0.2">
      <c r="B24" s="628" t="s">
        <v>51</v>
      </c>
      <c r="P24" s="629"/>
      <c r="Q24" s="630"/>
      <c r="R24" s="630"/>
      <c r="S24" s="630"/>
      <c r="T24" s="630"/>
      <c r="U24" s="630"/>
      <c r="V24" s="383"/>
    </row>
    <row r="25" spans="2:36" s="623" customFormat="1" ht="14.25" customHeight="1" x14ac:dyDescent="0.2">
      <c r="B25" s="628" t="s">
        <v>163</v>
      </c>
      <c r="P25" s="631"/>
      <c r="Q25" s="631"/>
      <c r="R25" s="632"/>
      <c r="S25" s="633"/>
      <c r="T25" s="633"/>
      <c r="U25" s="633"/>
      <c r="V25" s="634"/>
    </row>
    <row r="26" spans="2:36" s="623" customFormat="1" ht="14.25" customHeight="1" x14ac:dyDescent="0.2">
      <c r="B26" s="622" t="s">
        <v>7</v>
      </c>
      <c r="P26" s="631"/>
      <c r="Q26" s="631"/>
      <c r="R26" s="632"/>
      <c r="S26" s="633"/>
      <c r="T26" s="633"/>
      <c r="U26" s="633"/>
      <c r="V26" s="634"/>
    </row>
    <row r="27" spans="2:36" s="623" customFormat="1" ht="14.25" customHeight="1" x14ac:dyDescent="0.2">
      <c r="B27" s="622" t="s">
        <v>164</v>
      </c>
      <c r="P27" s="631"/>
      <c r="Q27" s="631"/>
      <c r="R27" s="632"/>
      <c r="S27" s="633"/>
      <c r="T27" s="631"/>
      <c r="U27" s="631"/>
      <c r="V27" s="634"/>
    </row>
    <row r="28" spans="2:36" s="623" customFormat="1" ht="14.25" customHeight="1" x14ac:dyDescent="0.2">
      <c r="B28" s="622" t="s">
        <v>165</v>
      </c>
      <c r="P28" s="631"/>
      <c r="Q28" s="631"/>
      <c r="R28" s="632"/>
      <c r="S28" s="633"/>
      <c r="T28" s="631"/>
      <c r="U28" s="631"/>
      <c r="V28" s="634"/>
    </row>
    <row r="29" spans="2:36" x14ac:dyDescent="0.2">
      <c r="P29" s="65"/>
      <c r="Q29" s="65"/>
      <c r="R29" s="73"/>
      <c r="S29" s="64"/>
      <c r="T29" s="65"/>
      <c r="U29" s="65"/>
      <c r="V29" s="62"/>
    </row>
    <row r="30" spans="2:36" x14ac:dyDescent="0.2">
      <c r="P30" s="212"/>
      <c r="Q30" s="212"/>
      <c r="R30" s="212"/>
      <c r="S30" s="212"/>
      <c r="T30" s="212"/>
      <c r="U30" s="212"/>
    </row>
    <row r="31" spans="2:36" ht="13.5" customHeight="1" x14ac:dyDescent="0.2">
      <c r="B31" s="180"/>
      <c r="P31" s="213"/>
      <c r="Q31" s="213"/>
      <c r="R31" s="214"/>
      <c r="S31" s="214"/>
      <c r="T31" s="63"/>
      <c r="U31" s="63"/>
    </row>
    <row r="32" spans="2:36" x14ac:dyDescent="0.2">
      <c r="B32" s="58"/>
      <c r="P32" s="215"/>
      <c r="Q32" s="210"/>
      <c r="R32" s="216"/>
      <c r="S32" s="217"/>
      <c r="T32" s="64"/>
      <c r="U32" s="64"/>
    </row>
    <row r="33" spans="2:21" x14ac:dyDescent="0.2">
      <c r="B33" s="58"/>
      <c r="P33" s="215"/>
      <c r="Q33" s="210"/>
      <c r="R33" s="216"/>
      <c r="S33" s="217"/>
      <c r="T33" s="64"/>
      <c r="U33" s="64"/>
    </row>
    <row r="34" spans="2:21" x14ac:dyDescent="0.2">
      <c r="B34" s="58"/>
      <c r="P34" s="215"/>
      <c r="Q34" s="210"/>
      <c r="R34" s="216"/>
      <c r="S34" s="217"/>
      <c r="T34" s="64"/>
      <c r="U34" s="64"/>
    </row>
    <row r="35" spans="2:21" x14ac:dyDescent="0.2">
      <c r="B35" s="58"/>
      <c r="P35" s="215"/>
      <c r="Q35" s="210"/>
      <c r="R35" s="216"/>
      <c r="S35" s="217"/>
      <c r="T35" s="64"/>
      <c r="U35" s="64"/>
    </row>
    <row r="36" spans="2:21" x14ac:dyDescent="0.2">
      <c r="P36" s="215"/>
      <c r="Q36" s="210"/>
      <c r="R36" s="216"/>
      <c r="S36" s="217"/>
      <c r="T36" s="65"/>
      <c r="U36" s="65"/>
    </row>
    <row r="37" spans="2:21" x14ac:dyDescent="0.2">
      <c r="P37" s="215"/>
      <c r="Q37" s="210"/>
      <c r="R37" s="216"/>
      <c r="S37" s="217"/>
      <c r="T37" s="65"/>
      <c r="U37" s="65"/>
    </row>
    <row r="38" spans="2:21" x14ac:dyDescent="0.2">
      <c r="P38" s="215"/>
      <c r="Q38" s="215"/>
      <c r="R38" s="216"/>
      <c r="S38" s="217"/>
      <c r="T38" s="65"/>
      <c r="U38" s="65"/>
    </row>
    <row r="49" spans="10:10" ht="12.75" customHeight="1" x14ac:dyDescent="0.2"/>
    <row r="51" spans="10:10" x14ac:dyDescent="0.2">
      <c r="J51" s="60"/>
    </row>
  </sheetData>
  <pageMargins left="0.7" right="0.7" top="0.75" bottom="0.75" header="0.3" footer="0.3"/>
  <pageSetup paperSize="9" orientation="landscape" verticalDpi="599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R29"/>
  <sheetViews>
    <sheetView workbookViewId="0">
      <selection activeCell="L24" sqref="A3:L24"/>
    </sheetView>
  </sheetViews>
  <sheetFormatPr defaultRowHeight="12" x14ac:dyDescent="0.2"/>
  <cols>
    <col min="1" max="1" width="9.140625" style="16" customWidth="1"/>
    <col min="2" max="2" width="13" style="16" customWidth="1"/>
    <col min="3" max="9" width="9.140625" style="16"/>
    <col min="10" max="13" width="14.140625" style="16" customWidth="1"/>
    <col min="14" max="14" width="15.140625" style="16" customWidth="1"/>
    <col min="15" max="16384" width="9.140625" style="16"/>
  </cols>
  <sheetData>
    <row r="1" spans="1:18" ht="14.25" customHeight="1" x14ac:dyDescent="0.2"/>
    <row r="2" spans="1:18" ht="18.75" customHeight="1" x14ac:dyDescent="0.2">
      <c r="A2" s="83"/>
      <c r="B2" s="321" t="s">
        <v>269</v>
      </c>
      <c r="C2" s="83"/>
      <c r="D2" s="21"/>
      <c r="E2" s="21"/>
    </row>
    <row r="4" spans="1:18" ht="14.25" customHeight="1" x14ac:dyDescent="0.2"/>
    <row r="5" spans="1:18" ht="14.25" customHeight="1" x14ac:dyDescent="0.2"/>
    <row r="6" spans="1:18" ht="14.25" customHeight="1" x14ac:dyDescent="0.2"/>
    <row r="7" spans="1:18" ht="14.25" customHeight="1" x14ac:dyDescent="0.2"/>
    <row r="8" spans="1:18" ht="14.25" customHeight="1" x14ac:dyDescent="0.2">
      <c r="O8" s="949" t="s">
        <v>263</v>
      </c>
      <c r="P8" s="949"/>
      <c r="Q8" s="949" t="s">
        <v>264</v>
      </c>
      <c r="R8" s="949"/>
    </row>
    <row r="9" spans="1:18" ht="14.25" customHeight="1" x14ac:dyDescent="0.2">
      <c r="O9" s="387">
        <v>2011</v>
      </c>
      <c r="P9" s="387">
        <v>2013</v>
      </c>
      <c r="Q9" s="387">
        <v>2011</v>
      </c>
      <c r="R9" s="387">
        <v>2013</v>
      </c>
    </row>
    <row r="10" spans="1:18" ht="14.25" customHeight="1" x14ac:dyDescent="0.2">
      <c r="N10" s="388" t="s">
        <v>3</v>
      </c>
      <c r="O10" s="389">
        <v>137.23400000000001</v>
      </c>
      <c r="P10" s="389">
        <v>151.61799999999999</v>
      </c>
      <c r="Q10" s="389">
        <v>142.83099999999999</v>
      </c>
      <c r="R10" s="390">
        <v>391.42500000000001</v>
      </c>
    </row>
    <row r="11" spans="1:18" ht="14.25" customHeight="1" x14ac:dyDescent="0.2">
      <c r="N11" s="386" t="s">
        <v>6</v>
      </c>
      <c r="O11" s="391">
        <v>11.25</v>
      </c>
      <c r="P11" s="391">
        <v>24.137</v>
      </c>
      <c r="Q11" s="391">
        <v>25.585000000000001</v>
      </c>
      <c r="R11" s="392">
        <v>82.286000000000001</v>
      </c>
    </row>
    <row r="12" spans="1:18" ht="14.25" customHeight="1" x14ac:dyDescent="0.2"/>
    <row r="13" spans="1:18" ht="14.25" customHeight="1" x14ac:dyDescent="0.2"/>
    <row r="22" spans="2:2" ht="14.25" customHeight="1" x14ac:dyDescent="0.2"/>
    <row r="23" spans="2:2" ht="14.25" customHeight="1" x14ac:dyDescent="0.2"/>
    <row r="25" spans="2:2" x14ac:dyDescent="0.2">
      <c r="B25" s="628" t="s">
        <v>55</v>
      </c>
    </row>
    <row r="26" spans="2:2" x14ac:dyDescent="0.2">
      <c r="B26" s="621" t="s">
        <v>267</v>
      </c>
    </row>
    <row r="27" spans="2:2" x14ac:dyDescent="0.2">
      <c r="B27" s="635" t="s">
        <v>265</v>
      </c>
    </row>
    <row r="28" spans="2:2" x14ac:dyDescent="0.2">
      <c r="B28" s="635" t="s">
        <v>266</v>
      </c>
    </row>
    <row r="29" spans="2:2" x14ac:dyDescent="0.2">
      <c r="B29" s="628" t="s">
        <v>260</v>
      </c>
    </row>
  </sheetData>
  <mergeCells count="2">
    <mergeCell ref="O8:P8"/>
    <mergeCell ref="Q8:R8"/>
  </mergeCells>
  <pageMargins left="0.7" right="0.7" top="0.75" bottom="0.75" header="0.3" footer="0.3"/>
  <pageSetup paperSize="9" orientation="landscape" verticalDpi="599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1:L19"/>
  <sheetViews>
    <sheetView workbookViewId="0">
      <selection activeCell="C22" sqref="C22"/>
    </sheetView>
  </sheetViews>
  <sheetFormatPr defaultRowHeight="12" x14ac:dyDescent="0.2"/>
  <cols>
    <col min="1" max="1" width="8" style="16" customWidth="1"/>
    <col min="2" max="2" width="20.42578125" style="16" customWidth="1"/>
    <col min="3" max="6" width="14.140625" style="16" customWidth="1"/>
    <col min="7" max="9" width="9.140625" style="16"/>
    <col min="10" max="15" width="14.42578125" style="16" customWidth="1"/>
    <col min="16" max="16384" width="9.140625" style="16"/>
  </cols>
  <sheetData>
    <row r="1" spans="2:12" s="81" customFormat="1" ht="14.25" customHeight="1" x14ac:dyDescent="0.2">
      <c r="F1" s="148"/>
      <c r="G1" s="148"/>
      <c r="H1" s="148"/>
      <c r="I1" s="148"/>
      <c r="J1" s="148"/>
      <c r="K1" s="148"/>
      <c r="L1" s="148"/>
    </row>
    <row r="2" spans="2:12" s="81" customFormat="1" ht="37.5" customHeight="1" x14ac:dyDescent="0.2">
      <c r="B2" s="950" t="s">
        <v>289</v>
      </c>
      <c r="C2" s="950"/>
      <c r="D2" s="950"/>
      <c r="E2" s="950"/>
      <c r="F2" s="950"/>
      <c r="G2" s="950"/>
    </row>
    <row r="3" spans="2:12" s="81" customFormat="1" ht="14.25" customHeight="1" x14ac:dyDescent="0.2">
      <c r="B3" s="148"/>
    </row>
    <row r="4" spans="2:12" s="81" customFormat="1" ht="14.25" customHeight="1" x14ac:dyDescent="0.2">
      <c r="B4" s="176" t="s">
        <v>170</v>
      </c>
    </row>
    <row r="5" spans="2:12" s="81" customFormat="1" ht="85.5" customHeight="1" x14ac:dyDescent="0.2">
      <c r="B5" s="186"/>
      <c r="C5" s="187" t="s">
        <v>171</v>
      </c>
      <c r="D5" s="187" t="s">
        <v>172</v>
      </c>
      <c r="E5" s="187" t="s">
        <v>52</v>
      </c>
      <c r="F5" s="646" t="s">
        <v>53</v>
      </c>
    </row>
    <row r="6" spans="2:12" s="81" customFormat="1" ht="14.25" customHeight="1" x14ac:dyDescent="0.2">
      <c r="B6" s="124"/>
      <c r="C6" s="189"/>
      <c r="D6" s="189"/>
      <c r="E6" s="87" t="s">
        <v>54</v>
      </c>
      <c r="F6" s="189"/>
    </row>
    <row r="7" spans="2:12" s="81" customFormat="1" ht="14.25" customHeight="1" x14ac:dyDescent="0.2">
      <c r="B7" s="191" t="s">
        <v>88</v>
      </c>
      <c r="C7" s="192">
        <v>58.508000000000003</v>
      </c>
      <c r="D7" s="192">
        <v>5.9290000000000003</v>
      </c>
      <c r="E7" s="400">
        <v>14758.888000000001</v>
      </c>
      <c r="F7" s="643">
        <v>4994</v>
      </c>
      <c r="H7" s="399"/>
    </row>
    <row r="8" spans="2:12" s="81" customFormat="1" ht="14.25" customHeight="1" x14ac:dyDescent="0.2">
      <c r="B8" s="191" t="s">
        <v>89</v>
      </c>
      <c r="C8" s="192">
        <v>58.433</v>
      </c>
      <c r="D8" s="192">
        <v>4.6879999999999997</v>
      </c>
      <c r="E8" s="400">
        <v>4461.299</v>
      </c>
      <c r="F8" s="643">
        <v>2590</v>
      </c>
      <c r="H8" s="399"/>
    </row>
    <row r="9" spans="2:12" s="81" customFormat="1" ht="14.25" customHeight="1" x14ac:dyDescent="0.2">
      <c r="B9" s="178" t="s">
        <v>101</v>
      </c>
      <c r="C9" s="195">
        <v>58.491</v>
      </c>
      <c r="D9" s="195">
        <v>5.641</v>
      </c>
      <c r="E9" s="196">
        <v>19220.187000000002</v>
      </c>
      <c r="F9" s="644">
        <v>7584</v>
      </c>
      <c r="G9" s="139"/>
      <c r="H9" s="399"/>
    </row>
    <row r="10" spans="2:12" s="81" customFormat="1" ht="14.25" customHeight="1" x14ac:dyDescent="0.2">
      <c r="B10" s="191"/>
      <c r="C10" s="192"/>
      <c r="D10" s="192"/>
      <c r="E10" s="193"/>
      <c r="F10" s="194"/>
      <c r="H10" s="399"/>
    </row>
    <row r="11" spans="2:12" s="81" customFormat="1" ht="14.25" customHeight="1" x14ac:dyDescent="0.2">
      <c r="B11" s="191" t="s">
        <v>90</v>
      </c>
      <c r="C11" s="192">
        <v>64.903999999999996</v>
      </c>
      <c r="D11" s="192">
        <v>3.2320000000000002</v>
      </c>
      <c r="E11" s="400">
        <v>1691.952</v>
      </c>
      <c r="F11" s="643">
        <v>2214</v>
      </c>
      <c r="H11" s="399"/>
    </row>
    <row r="12" spans="2:12" s="81" customFormat="1" ht="14.25" customHeight="1" x14ac:dyDescent="0.2">
      <c r="B12" s="191" t="s">
        <v>91</v>
      </c>
      <c r="C12" s="192">
        <v>66.156000000000006</v>
      </c>
      <c r="D12" s="192">
        <v>3.1520000000000001</v>
      </c>
      <c r="E12" s="400">
        <v>2341.6419999999998</v>
      </c>
      <c r="F12" s="643">
        <v>2700</v>
      </c>
    </row>
    <row r="13" spans="2:12" s="81" customFormat="1" ht="14.25" customHeight="1" x14ac:dyDescent="0.2">
      <c r="B13" s="178" t="s">
        <v>102</v>
      </c>
      <c r="C13" s="195">
        <v>65.631</v>
      </c>
      <c r="D13" s="195">
        <v>3.1850000000000001</v>
      </c>
      <c r="E13" s="197">
        <v>4033.5940000000001</v>
      </c>
      <c r="F13" s="644">
        <v>4914</v>
      </c>
      <c r="G13" s="139"/>
    </row>
    <row r="14" spans="2:12" s="81" customFormat="1" ht="14.25" customHeight="1" x14ac:dyDescent="0.2">
      <c r="B14" s="191"/>
      <c r="C14" s="179"/>
      <c r="D14" s="179"/>
      <c r="E14" s="198"/>
      <c r="F14" s="194"/>
    </row>
    <row r="15" spans="2:12" s="81" customFormat="1" ht="14.25" customHeight="1" x14ac:dyDescent="0.2">
      <c r="B15" s="199" t="s">
        <v>314</v>
      </c>
      <c r="C15" s="200">
        <v>59.728999999999999</v>
      </c>
      <c r="D15" s="200">
        <v>5.2149999999999999</v>
      </c>
      <c r="E15" s="401">
        <v>23253.780999999999</v>
      </c>
      <c r="F15" s="645">
        <v>12498</v>
      </c>
    </row>
    <row r="16" spans="2:12" s="81" customFormat="1" ht="14.25" customHeight="1" x14ac:dyDescent="0.2">
      <c r="B16" s="777" t="s">
        <v>12</v>
      </c>
    </row>
    <row r="17" spans="2:4" s="81" customFormat="1" ht="15" customHeight="1" x14ac:dyDescent="0.2">
      <c r="B17" s="139"/>
      <c r="C17" s="198"/>
      <c r="D17" s="179"/>
    </row>
    <row r="18" spans="2:4" x14ac:dyDescent="0.2">
      <c r="C18" s="198"/>
    </row>
    <row r="19" spans="2:4" x14ac:dyDescent="0.2">
      <c r="C19" s="198"/>
    </row>
  </sheetData>
  <mergeCells count="1">
    <mergeCell ref="B2:G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1:L34"/>
  <sheetViews>
    <sheetView topLeftCell="A2" zoomScaleNormal="100" workbookViewId="0">
      <selection activeCell="G27" sqref="G27"/>
    </sheetView>
  </sheetViews>
  <sheetFormatPr defaultRowHeight="12" x14ac:dyDescent="0.2"/>
  <cols>
    <col min="1" max="1" width="8" style="16" customWidth="1"/>
    <col min="2" max="2" width="28.42578125" style="16" customWidth="1"/>
    <col min="3" max="3" width="13.140625" style="16" customWidth="1"/>
    <col min="4" max="4" width="10.7109375" style="16" customWidth="1"/>
    <col min="5" max="5" width="13.7109375" style="16" customWidth="1"/>
    <col min="6" max="6" width="12.7109375" style="16" bestFit="1" customWidth="1"/>
    <col min="7" max="9" width="9.140625" style="16"/>
    <col min="10" max="15" width="14.42578125" style="16" customWidth="1"/>
    <col min="16" max="16384" width="9.140625" style="16"/>
  </cols>
  <sheetData>
    <row r="1" spans="2:12" s="81" customFormat="1" ht="14.25" customHeight="1" x14ac:dyDescent="0.2">
      <c r="F1" s="148"/>
      <c r="G1" s="148"/>
      <c r="H1" s="148"/>
      <c r="I1" s="148"/>
      <c r="J1" s="148"/>
      <c r="K1" s="148"/>
      <c r="L1" s="148"/>
    </row>
    <row r="2" spans="2:12" s="81" customFormat="1" ht="18.75" customHeight="1" x14ac:dyDescent="0.2">
      <c r="B2" s="148" t="s">
        <v>251</v>
      </c>
    </row>
    <row r="3" spans="2:12" s="81" customFormat="1" ht="14.25" customHeight="1" x14ac:dyDescent="0.2">
      <c r="B3" s="148"/>
    </row>
    <row r="4" spans="2:12" s="81" customFormat="1" ht="14.25" customHeight="1" x14ac:dyDescent="0.2">
      <c r="B4" s="176" t="s">
        <v>87</v>
      </c>
    </row>
    <row r="5" spans="2:12" s="81" customFormat="1" ht="14.25" customHeight="1" x14ac:dyDescent="0.2">
      <c r="B5" s="402"/>
      <c r="C5" s="951" t="s">
        <v>319</v>
      </c>
      <c r="D5" s="952"/>
      <c r="E5" s="952"/>
      <c r="F5" s="403"/>
    </row>
    <row r="6" spans="2:12" s="81" customFormat="1" ht="28.5" customHeight="1" x14ac:dyDescent="0.2">
      <c r="B6" s="647"/>
      <c r="C6" s="187" t="s">
        <v>173</v>
      </c>
      <c r="D6" s="187" t="s">
        <v>174</v>
      </c>
      <c r="E6" s="187" t="s">
        <v>315</v>
      </c>
      <c r="F6" s="649" t="s">
        <v>53</v>
      </c>
    </row>
    <row r="7" spans="2:12" s="81" customFormat="1" ht="14.25" customHeight="1" x14ac:dyDescent="0.2">
      <c r="B7" s="124"/>
      <c r="C7" s="189"/>
      <c r="D7" s="430"/>
      <c r="E7" s="431"/>
      <c r="F7" s="189"/>
    </row>
    <row r="8" spans="2:12" s="81" customFormat="1" ht="14.25" customHeight="1" x14ac:dyDescent="0.2">
      <c r="B8" s="359" t="s">
        <v>310</v>
      </c>
      <c r="C8" s="192"/>
      <c r="D8" s="192"/>
      <c r="E8" s="400"/>
      <c r="F8" s="177"/>
      <c r="H8" s="399"/>
    </row>
    <row r="9" spans="2:12" s="81" customFormat="1" ht="14.25" customHeight="1" x14ac:dyDescent="0.2">
      <c r="B9" s="378" t="s">
        <v>123</v>
      </c>
      <c r="C9" s="192">
        <v>59.731000000000002</v>
      </c>
      <c r="D9" s="192">
        <v>65.704999999999998</v>
      </c>
      <c r="E9" s="195">
        <v>60.771999999999998</v>
      </c>
      <c r="F9" s="194">
        <v>7892</v>
      </c>
      <c r="G9" s="432"/>
      <c r="H9" s="399"/>
    </row>
    <row r="10" spans="2:12" s="81" customFormat="1" ht="14.25" customHeight="1" x14ac:dyDescent="0.2">
      <c r="B10" s="360" t="s">
        <v>311</v>
      </c>
      <c r="C10" s="192">
        <v>56.991</v>
      </c>
      <c r="D10" s="192">
        <v>65.546999999999997</v>
      </c>
      <c r="E10" s="195">
        <v>58.470999999999997</v>
      </c>
      <c r="F10" s="194">
        <v>4116</v>
      </c>
      <c r="G10" s="432"/>
      <c r="H10" s="399"/>
    </row>
    <row r="11" spans="2:12" s="81" customFormat="1" ht="14.25" customHeight="1" x14ac:dyDescent="0.2">
      <c r="B11" s="191"/>
      <c r="C11" s="192"/>
      <c r="D11" s="192"/>
      <c r="E11" s="196"/>
      <c r="F11" s="194"/>
      <c r="G11" s="432"/>
      <c r="H11" s="399"/>
    </row>
    <row r="12" spans="2:12" s="81" customFormat="1" ht="14.25" customHeight="1" x14ac:dyDescent="0.2">
      <c r="B12" s="404" t="s">
        <v>175</v>
      </c>
      <c r="C12" s="192"/>
      <c r="D12" s="192"/>
      <c r="E12" s="196"/>
      <c r="F12" s="194"/>
      <c r="G12" s="432"/>
      <c r="H12" s="399"/>
    </row>
    <row r="13" spans="2:12" s="81" customFormat="1" ht="14.25" customHeight="1" x14ac:dyDescent="0.2">
      <c r="B13" s="360" t="s">
        <v>122</v>
      </c>
      <c r="C13" s="192">
        <v>61.518999999999998</v>
      </c>
      <c r="D13" s="192">
        <v>66.363</v>
      </c>
      <c r="E13" s="195">
        <v>62.451000000000001</v>
      </c>
      <c r="F13" s="194">
        <v>1885</v>
      </c>
      <c r="G13" s="432"/>
      <c r="H13" s="399"/>
    </row>
    <row r="14" spans="2:12" s="81" customFormat="1" ht="14.25" customHeight="1" x14ac:dyDescent="0.2">
      <c r="B14" s="191" t="s">
        <v>312</v>
      </c>
      <c r="C14" s="192">
        <v>58.377000000000002</v>
      </c>
      <c r="D14" s="192">
        <v>65.537000000000006</v>
      </c>
      <c r="E14" s="195">
        <v>59.603000000000002</v>
      </c>
      <c r="F14" s="194">
        <v>10123</v>
      </c>
      <c r="G14" s="432"/>
      <c r="H14" s="399"/>
    </row>
    <row r="15" spans="2:12" s="81" customFormat="1" ht="14.25" customHeight="1" x14ac:dyDescent="0.2">
      <c r="B15" s="191"/>
      <c r="C15" s="192"/>
      <c r="D15" s="192"/>
      <c r="E15" s="196"/>
      <c r="F15" s="194"/>
      <c r="G15" s="432"/>
      <c r="H15" s="399"/>
    </row>
    <row r="16" spans="2:12" s="81" customFormat="1" ht="14.25" customHeight="1" x14ac:dyDescent="0.2">
      <c r="B16" s="405" t="s">
        <v>176</v>
      </c>
      <c r="C16" s="192"/>
      <c r="D16" s="192"/>
      <c r="E16" s="196"/>
      <c r="F16" s="194"/>
      <c r="G16" s="432"/>
      <c r="H16" s="399"/>
    </row>
    <row r="17" spans="2:8" s="81" customFormat="1" ht="14.25" customHeight="1" x14ac:dyDescent="0.2">
      <c r="B17" s="360" t="s">
        <v>86</v>
      </c>
      <c r="C17" s="192">
        <v>56.921999999999997</v>
      </c>
      <c r="D17" s="192">
        <v>65.676000000000002</v>
      </c>
      <c r="E17" s="195">
        <v>59.365000000000002</v>
      </c>
      <c r="F17" s="194">
        <v>1897</v>
      </c>
      <c r="H17" s="399"/>
    </row>
    <row r="18" spans="2:8" s="81" customFormat="1" ht="14.25" customHeight="1" x14ac:dyDescent="0.2">
      <c r="B18" s="360" t="s">
        <v>124</v>
      </c>
      <c r="C18" s="192">
        <v>58.988</v>
      </c>
      <c r="D18" s="192">
        <v>65.641999999999996</v>
      </c>
      <c r="E18" s="195">
        <v>60.039000000000001</v>
      </c>
      <c r="F18" s="194">
        <v>10111</v>
      </c>
      <c r="G18" s="432"/>
      <c r="H18" s="399"/>
    </row>
    <row r="19" spans="2:8" s="81" customFormat="1" ht="14.25" customHeight="1" x14ac:dyDescent="0.2">
      <c r="B19" s="191"/>
      <c r="C19" s="192"/>
      <c r="D19" s="192"/>
      <c r="E19" s="196"/>
      <c r="F19" s="194"/>
      <c r="G19" s="432"/>
      <c r="H19" s="399"/>
    </row>
    <row r="20" spans="2:8" s="81" customFormat="1" ht="14.25" customHeight="1" x14ac:dyDescent="0.2">
      <c r="B20" s="405" t="s">
        <v>177</v>
      </c>
      <c r="C20" s="192"/>
      <c r="D20" s="192"/>
      <c r="E20" s="196"/>
      <c r="F20" s="194"/>
      <c r="G20" s="432"/>
      <c r="H20" s="399"/>
    </row>
    <row r="21" spans="2:8" s="81" customFormat="1" ht="14.25" customHeight="1" x14ac:dyDescent="0.2">
      <c r="B21" s="360" t="s">
        <v>57</v>
      </c>
      <c r="C21" s="192">
        <v>58.084000000000003</v>
      </c>
      <c r="D21" s="192">
        <v>65.831000000000003</v>
      </c>
      <c r="E21" s="195">
        <v>60.220999999999997</v>
      </c>
      <c r="F21" s="194">
        <v>4525.6835601569674</v>
      </c>
      <c r="G21" s="432"/>
      <c r="H21" s="399"/>
    </row>
    <row r="22" spans="2:8" s="81" customFormat="1" ht="14.25" customHeight="1" x14ac:dyDescent="0.2">
      <c r="B22" s="360" t="s">
        <v>56</v>
      </c>
      <c r="C22" s="192">
        <v>59.01</v>
      </c>
      <c r="D22" s="192">
        <v>65.465000000000003</v>
      </c>
      <c r="E22" s="195">
        <v>59.822000000000003</v>
      </c>
      <c r="F22" s="194">
        <v>7482.3164398430326</v>
      </c>
      <c r="G22" s="432"/>
      <c r="H22" s="399"/>
    </row>
    <row r="23" spans="2:8" s="81" customFormat="1" ht="14.25" customHeight="1" x14ac:dyDescent="0.2">
      <c r="B23" s="191"/>
      <c r="C23" s="192"/>
      <c r="D23" s="192"/>
      <c r="E23" s="399"/>
      <c r="F23" s="643"/>
      <c r="G23" s="432"/>
      <c r="H23" s="399"/>
    </row>
    <row r="24" spans="2:8" s="81" customFormat="1" ht="14.25" customHeight="1" x14ac:dyDescent="0.2">
      <c r="B24" s="359" t="s">
        <v>178</v>
      </c>
      <c r="C24" s="192"/>
      <c r="D24" s="192"/>
      <c r="E24" s="399"/>
      <c r="F24" s="643"/>
      <c r="G24" s="432"/>
    </row>
    <row r="25" spans="2:8" s="81" customFormat="1" ht="14.25" customHeight="1" x14ac:dyDescent="0.2">
      <c r="B25" s="360" t="s">
        <v>152</v>
      </c>
      <c r="C25" s="192">
        <v>58.598999999999997</v>
      </c>
      <c r="D25" s="192">
        <v>65.646000000000001</v>
      </c>
      <c r="E25" s="195">
        <v>59.768999999999998</v>
      </c>
      <c r="F25" s="194">
        <v>10691</v>
      </c>
      <c r="G25" s="432"/>
    </row>
    <row r="26" spans="2:8" s="81" customFormat="1" ht="14.25" customHeight="1" x14ac:dyDescent="0.2">
      <c r="B26" s="360" t="s">
        <v>179</v>
      </c>
      <c r="C26" s="192">
        <v>60.171999999999997</v>
      </c>
      <c r="D26" s="192">
        <v>65.665999999999997</v>
      </c>
      <c r="E26" s="195">
        <v>61.49</v>
      </c>
      <c r="F26" s="194">
        <v>1317</v>
      </c>
      <c r="G26" s="432"/>
    </row>
    <row r="27" spans="2:8" s="81" customFormat="1" ht="14.25" customHeight="1" x14ac:dyDescent="0.2">
      <c r="B27" s="191"/>
      <c r="C27" s="179"/>
      <c r="D27" s="179"/>
      <c r="E27" s="198"/>
      <c r="F27" s="194"/>
    </row>
    <row r="28" spans="2:8" s="81" customFormat="1" ht="14.25" customHeight="1" x14ac:dyDescent="0.2">
      <c r="B28" s="199" t="s">
        <v>87</v>
      </c>
      <c r="C28" s="200">
        <v>58.753</v>
      </c>
      <c r="D28" s="200">
        <v>65.649000000000001</v>
      </c>
      <c r="E28" s="433">
        <v>59.951000000000001</v>
      </c>
      <c r="F28" s="650">
        <v>12008</v>
      </c>
    </row>
    <row r="29" spans="2:8" s="81" customFormat="1" ht="14.25" customHeight="1" x14ac:dyDescent="0.2">
      <c r="B29" s="139" t="s">
        <v>125</v>
      </c>
    </row>
    <row r="30" spans="2:8" s="81" customFormat="1" ht="15" customHeight="1" x14ac:dyDescent="0.2">
      <c r="B30" s="139"/>
      <c r="C30" s="198"/>
      <c r="D30" s="198"/>
    </row>
    <row r="34" spans="9:9" x14ac:dyDescent="0.2">
      <c r="I34" s="48"/>
    </row>
  </sheetData>
  <mergeCells count="1">
    <mergeCell ref="C5:E5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 enableFormatConditionsCalculation="0">
    <tabColor rgb="FFCC99FF"/>
  </sheetPr>
  <dimension ref="A1:N15"/>
  <sheetViews>
    <sheetView zoomScaleNormal="100" workbookViewId="0">
      <selection activeCell="G19" sqref="G19"/>
    </sheetView>
  </sheetViews>
  <sheetFormatPr defaultRowHeight="12.75" customHeight="1" x14ac:dyDescent="0.2"/>
  <cols>
    <col min="1" max="1" width="9.140625" style="16"/>
    <col min="2" max="2" width="17" style="16" customWidth="1"/>
    <col min="3" max="16384" width="9.140625" style="16"/>
  </cols>
  <sheetData>
    <row r="1" spans="1:14" ht="14.25" customHeight="1" x14ac:dyDescent="0.2">
      <c r="A1" s="146"/>
      <c r="B1" s="15"/>
      <c r="C1" s="13"/>
      <c r="D1" s="13"/>
      <c r="E1" s="13"/>
      <c r="F1" s="13"/>
      <c r="G1" s="13"/>
      <c r="H1" s="13"/>
      <c r="I1" s="13"/>
      <c r="J1" s="1"/>
      <c r="K1" s="1"/>
      <c r="L1" s="1"/>
    </row>
    <row r="2" spans="1:14" ht="18.75" customHeight="1" x14ac:dyDescent="0.2">
      <c r="B2" s="136" t="s">
        <v>297</v>
      </c>
      <c r="C2" s="34"/>
      <c r="D2" s="34"/>
      <c r="E2" s="34"/>
      <c r="F2" s="34"/>
      <c r="G2" s="34"/>
      <c r="H2" s="34"/>
      <c r="I2" s="34"/>
      <c r="J2" s="34"/>
      <c r="K2" s="34"/>
      <c r="L2" s="9"/>
    </row>
    <row r="3" spans="1:14" ht="14.25" customHeight="1" x14ac:dyDescent="0.25">
      <c r="B3" s="17"/>
      <c r="C3" s="17"/>
      <c r="D3" s="17"/>
      <c r="E3" s="17"/>
      <c r="F3" s="17"/>
      <c r="G3" s="17"/>
      <c r="H3" s="17"/>
      <c r="I3" s="17"/>
      <c r="J3" s="17"/>
      <c r="K3" s="17"/>
      <c r="L3" s="9"/>
    </row>
    <row r="4" spans="1:14" ht="14.25" customHeight="1" x14ac:dyDescent="0.2">
      <c r="B4" s="2" t="s">
        <v>0</v>
      </c>
      <c r="C4" s="3"/>
      <c r="D4" s="3"/>
      <c r="E4" s="3"/>
      <c r="F4" s="3"/>
      <c r="G4" s="3"/>
      <c r="H4" s="3"/>
      <c r="I4" s="3"/>
      <c r="J4" s="3"/>
      <c r="K4" s="3"/>
      <c r="L4" s="14"/>
    </row>
    <row r="5" spans="1:14" ht="14.25" customHeight="1" x14ac:dyDescent="0.2">
      <c r="B5" s="651"/>
      <c r="C5" s="10">
        <v>2001</v>
      </c>
      <c r="D5" s="10">
        <v>2003</v>
      </c>
      <c r="E5" s="10">
        <v>2004</v>
      </c>
      <c r="F5" s="10">
        <v>2005</v>
      </c>
      <c r="G5" s="10">
        <v>2006</v>
      </c>
      <c r="H5" s="10">
        <v>2007</v>
      </c>
      <c r="I5" s="10">
        <v>2008</v>
      </c>
      <c r="J5" s="10">
        <v>2009</v>
      </c>
      <c r="K5" s="10">
        <v>2010</v>
      </c>
      <c r="L5" s="18">
        <v>2011</v>
      </c>
      <c r="M5" s="99">
        <v>2012</v>
      </c>
      <c r="N5" s="99">
        <v>2013</v>
      </c>
    </row>
    <row r="6" spans="1:14" ht="14.25" customHeight="1" x14ac:dyDescent="0.2">
      <c r="B6" s="1"/>
      <c r="C6" s="25"/>
      <c r="D6" s="25"/>
      <c r="E6" s="25"/>
      <c r="F6" s="25"/>
      <c r="G6" s="25"/>
      <c r="H6" s="25"/>
      <c r="I6" s="25"/>
      <c r="J6" s="25"/>
      <c r="K6" s="25"/>
      <c r="L6" s="19"/>
    </row>
    <row r="7" spans="1:14" ht="14.25" customHeight="1" x14ac:dyDescent="0.2">
      <c r="B7" s="1" t="s">
        <v>1</v>
      </c>
      <c r="C7" s="353">
        <v>44.959000000000003</v>
      </c>
      <c r="D7" s="353">
        <v>46.738999999999997</v>
      </c>
      <c r="E7" s="353">
        <v>47.533000000000001</v>
      </c>
      <c r="F7" s="353">
        <v>48.073</v>
      </c>
      <c r="G7" s="353">
        <v>48.92</v>
      </c>
      <c r="H7" s="353">
        <v>50.332999999999998</v>
      </c>
      <c r="I7" s="353">
        <v>51.533999999999999</v>
      </c>
      <c r="J7" s="353">
        <v>52.968000000000004</v>
      </c>
      <c r="K7" s="353">
        <v>54.268000000000001</v>
      </c>
      <c r="L7" s="353">
        <v>55.572000000000003</v>
      </c>
      <c r="M7" s="353">
        <v>57.328000000000003</v>
      </c>
      <c r="N7" s="35">
        <v>58.508000000000003</v>
      </c>
    </row>
    <row r="8" spans="1:14" ht="14.25" customHeight="1" x14ac:dyDescent="0.2">
      <c r="B8" s="1" t="s">
        <v>2</v>
      </c>
      <c r="C8" s="353">
        <v>42.795999999999999</v>
      </c>
      <c r="D8" s="353">
        <v>44.628</v>
      </c>
      <c r="E8" s="353">
        <v>45.972000000000001</v>
      </c>
      <c r="F8" s="353">
        <v>46.383000000000003</v>
      </c>
      <c r="G8" s="353">
        <v>47.061</v>
      </c>
      <c r="H8" s="353">
        <v>49.064</v>
      </c>
      <c r="I8" s="353">
        <v>50.43</v>
      </c>
      <c r="J8" s="353">
        <v>52.073</v>
      </c>
      <c r="K8" s="353">
        <v>53.889000000000003</v>
      </c>
      <c r="L8" s="353">
        <v>55.231000000000002</v>
      </c>
      <c r="M8" s="353">
        <v>57.225000000000001</v>
      </c>
      <c r="N8" s="35">
        <v>58.433</v>
      </c>
    </row>
    <row r="9" spans="1:14" ht="14.25" customHeight="1" x14ac:dyDescent="0.2">
      <c r="B9" s="1" t="s">
        <v>4</v>
      </c>
      <c r="C9" s="354">
        <v>49.639000000000003</v>
      </c>
      <c r="D9" s="354">
        <v>51.933999999999997</v>
      </c>
      <c r="E9" s="354">
        <v>53.512999999999998</v>
      </c>
      <c r="F9" s="354">
        <v>54.835999999999999</v>
      </c>
      <c r="G9" s="354">
        <v>55.787999999999997</v>
      </c>
      <c r="H9" s="354">
        <v>56.707999999999998</v>
      </c>
      <c r="I9" s="354">
        <v>57.890999999999998</v>
      </c>
      <c r="J9" s="354">
        <v>59.368000000000002</v>
      </c>
      <c r="K9" s="354">
        <v>60.76</v>
      </c>
      <c r="L9" s="353">
        <v>62.250999999999998</v>
      </c>
      <c r="M9" s="353">
        <v>64.135999999999996</v>
      </c>
      <c r="N9" s="35">
        <v>64.903999999999996</v>
      </c>
    </row>
    <row r="10" spans="1:14" ht="14.25" customHeight="1" x14ac:dyDescent="0.2">
      <c r="B10" s="1" t="s">
        <v>5</v>
      </c>
      <c r="C10" s="354">
        <v>55.234999999999999</v>
      </c>
      <c r="D10" s="354">
        <v>56.308999999999997</v>
      </c>
      <c r="E10" s="354">
        <v>56.912999999999997</v>
      </c>
      <c r="F10" s="354">
        <v>58.249000000000002</v>
      </c>
      <c r="G10" s="354">
        <v>58.905000000000001</v>
      </c>
      <c r="H10" s="354">
        <v>59.512999999999998</v>
      </c>
      <c r="I10" s="354">
        <v>60.268999999999998</v>
      </c>
      <c r="J10" s="354">
        <v>61.918999999999997</v>
      </c>
      <c r="K10" s="354">
        <v>63.389000000000003</v>
      </c>
      <c r="L10" s="353">
        <v>64.221000000000004</v>
      </c>
      <c r="M10" s="353">
        <v>65.233000000000004</v>
      </c>
      <c r="N10" s="35">
        <v>66.156000000000006</v>
      </c>
    </row>
    <row r="11" spans="1:14" ht="14.25" customHeight="1" x14ac:dyDescent="0.2">
      <c r="B11" s="1"/>
      <c r="C11" s="6"/>
      <c r="D11" s="6"/>
      <c r="E11" s="6"/>
      <c r="F11" s="6"/>
      <c r="G11" s="6"/>
      <c r="H11" s="6"/>
      <c r="I11" s="6"/>
      <c r="J11" s="6"/>
      <c r="K11" s="6"/>
      <c r="L11" s="24"/>
      <c r="M11" s="35"/>
      <c r="N11" s="35"/>
    </row>
    <row r="12" spans="1:14" ht="14.25" customHeight="1" x14ac:dyDescent="0.2">
      <c r="B12" s="7" t="s">
        <v>0</v>
      </c>
      <c r="C12" s="355">
        <v>46.048000000000002</v>
      </c>
      <c r="D12" s="355">
        <v>47.838999999999999</v>
      </c>
      <c r="E12" s="355">
        <v>48.732999999999997</v>
      </c>
      <c r="F12" s="355">
        <v>49.402999999999999</v>
      </c>
      <c r="G12" s="355">
        <v>50.191000000000003</v>
      </c>
      <c r="H12" s="355">
        <v>51.534999999999997</v>
      </c>
      <c r="I12" s="355">
        <v>52.704000000000001</v>
      </c>
      <c r="J12" s="355">
        <v>54.134</v>
      </c>
      <c r="K12" s="355">
        <v>55.55</v>
      </c>
      <c r="L12" s="355">
        <v>56.859000000000002</v>
      </c>
      <c r="M12" s="355">
        <v>58.552</v>
      </c>
      <c r="N12" s="37">
        <v>59.728999999999999</v>
      </c>
    </row>
    <row r="13" spans="1:14" ht="12.75" customHeight="1" x14ac:dyDescent="0.2">
      <c r="B13" s="953" t="s">
        <v>7</v>
      </c>
      <c r="C13" s="953"/>
      <c r="D13" s="953"/>
      <c r="E13" s="953"/>
      <c r="F13" s="953"/>
      <c r="G13" s="953"/>
      <c r="H13" s="953"/>
      <c r="I13" s="953"/>
      <c r="J13" s="953"/>
      <c r="K13" s="1"/>
      <c r="L13" s="1"/>
    </row>
    <row r="14" spans="1:14" ht="12.75" customHeight="1" x14ac:dyDescent="0.2">
      <c r="B14" s="12" t="s">
        <v>208</v>
      </c>
      <c r="C14" s="11"/>
      <c r="D14" s="11"/>
      <c r="E14" s="11"/>
      <c r="F14" s="11"/>
      <c r="G14" s="11"/>
      <c r="H14" s="11"/>
      <c r="I14" s="11"/>
      <c r="J14" s="11"/>
      <c r="K14" s="8"/>
      <c r="L14" s="1"/>
    </row>
    <row r="15" spans="1:14" ht="12.75" customHeight="1" x14ac:dyDescent="0.2">
      <c r="B15" s="12" t="s">
        <v>8</v>
      </c>
      <c r="C15" s="11"/>
      <c r="D15" s="11"/>
      <c r="E15" s="11"/>
      <c r="F15" s="11"/>
      <c r="G15" s="11"/>
      <c r="H15" s="11"/>
      <c r="I15" s="11"/>
      <c r="J15" s="11"/>
      <c r="K15" s="8"/>
      <c r="L15" s="1"/>
    </row>
  </sheetData>
  <mergeCells count="1">
    <mergeCell ref="B13:J13"/>
  </mergeCells>
  <phoneticPr fontId="36" type="noConversion"/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AD35"/>
  <sheetViews>
    <sheetView zoomScaleNormal="100" workbookViewId="0"/>
  </sheetViews>
  <sheetFormatPr defaultRowHeight="12" x14ac:dyDescent="0.2"/>
  <cols>
    <col min="1" max="1" width="9.140625" style="16"/>
    <col min="2" max="2" width="20.7109375" style="16" customWidth="1"/>
    <col min="3" max="9" width="9.42578125" style="16" customWidth="1"/>
    <col min="10" max="11" width="9.140625" style="16"/>
    <col min="12" max="12" width="9.28515625" style="16" bestFit="1" customWidth="1"/>
    <col min="13" max="13" width="12.42578125" style="16" bestFit="1" customWidth="1"/>
    <col min="14" max="15" width="9.140625" style="16"/>
    <col min="16" max="16" width="9.28515625" style="16" bestFit="1" customWidth="1"/>
    <col min="17" max="17" width="12.42578125" style="16" bestFit="1" customWidth="1"/>
    <col min="18" max="19" width="9.140625" style="16"/>
    <col min="20" max="20" width="9.28515625" style="16" bestFit="1" customWidth="1"/>
    <col min="21" max="21" width="12.42578125" style="16" bestFit="1" customWidth="1"/>
    <col min="22" max="23" width="9.140625" style="16"/>
    <col min="24" max="24" width="9.28515625" style="16" bestFit="1" customWidth="1"/>
    <col min="25" max="25" width="12.42578125" style="16" bestFit="1" customWidth="1"/>
    <col min="26" max="28" width="9.140625" style="16"/>
    <col min="29" max="29" width="12.42578125" style="16" bestFit="1" customWidth="1"/>
    <col min="30" max="16384" width="9.140625" style="16"/>
  </cols>
  <sheetData>
    <row r="1" spans="1:10" ht="14.25" customHeight="1" x14ac:dyDescent="0.2">
      <c r="A1" s="146"/>
      <c r="B1" s="15"/>
      <c r="C1" s="13"/>
      <c r="D1" s="13"/>
      <c r="E1" s="13"/>
      <c r="F1" s="13"/>
      <c r="G1" s="1"/>
      <c r="H1" s="1"/>
    </row>
    <row r="2" spans="1:10" ht="14.25" customHeight="1" x14ac:dyDescent="0.2">
      <c r="B2" s="78" t="s">
        <v>188</v>
      </c>
      <c r="C2" s="34"/>
      <c r="D2" s="34"/>
      <c r="E2" s="34"/>
      <c r="F2" s="34"/>
      <c r="G2" s="34"/>
      <c r="H2" s="9"/>
    </row>
    <row r="3" spans="1:10" ht="14.25" customHeight="1" x14ac:dyDescent="0.25">
      <c r="B3" s="17"/>
      <c r="C3" s="17"/>
      <c r="D3" s="17"/>
      <c r="E3" s="17"/>
      <c r="F3" s="17"/>
      <c r="G3" s="17"/>
      <c r="H3" s="9"/>
    </row>
    <row r="4" spans="1:10" ht="14.25" customHeight="1" x14ac:dyDescent="0.2">
      <c r="B4" s="2" t="s">
        <v>0</v>
      </c>
      <c r="C4" s="3"/>
      <c r="D4" s="3"/>
      <c r="E4" s="3"/>
      <c r="F4" s="3"/>
      <c r="G4" s="3"/>
      <c r="H4" s="14"/>
    </row>
    <row r="5" spans="1:10" ht="14.25" customHeight="1" x14ac:dyDescent="0.2">
      <c r="B5" s="651"/>
      <c r="C5" s="10">
        <v>2001</v>
      </c>
      <c r="D5" s="10">
        <v>2003</v>
      </c>
      <c r="E5" s="10">
        <v>2005</v>
      </c>
      <c r="F5" s="10">
        <v>2007</v>
      </c>
      <c r="G5" s="10">
        <v>2009</v>
      </c>
      <c r="H5" s="18">
        <v>2011</v>
      </c>
      <c r="I5" s="99">
        <v>2013</v>
      </c>
    </row>
    <row r="6" spans="1:10" ht="14.25" customHeight="1" x14ac:dyDescent="0.2">
      <c r="B6" s="1"/>
      <c r="C6" s="25"/>
      <c r="D6" s="25"/>
      <c r="E6" s="25"/>
      <c r="F6" s="25"/>
      <c r="G6" s="25"/>
      <c r="H6" s="19"/>
    </row>
    <row r="7" spans="1:10" ht="14.25" customHeight="1" x14ac:dyDescent="0.2">
      <c r="B7" s="1" t="s">
        <v>189</v>
      </c>
      <c r="C7" s="24">
        <v>37.759</v>
      </c>
      <c r="D7" s="24">
        <v>38.686999999999998</v>
      </c>
      <c r="E7" s="24">
        <v>39.372999999999998</v>
      </c>
      <c r="F7" s="24">
        <v>41.276000000000003</v>
      </c>
      <c r="G7" s="24">
        <v>44.521999999999998</v>
      </c>
      <c r="H7" s="24">
        <v>47.259</v>
      </c>
      <c r="I7" s="35">
        <v>49.743000000000002</v>
      </c>
    </row>
    <row r="8" spans="1:10" ht="14.25" customHeight="1" x14ac:dyDescent="0.2">
      <c r="B8" s="1"/>
      <c r="C8" s="24"/>
      <c r="D8" s="24"/>
      <c r="E8" s="24"/>
      <c r="F8" s="24"/>
      <c r="G8" s="24"/>
      <c r="H8" s="24"/>
      <c r="I8" s="35"/>
    </row>
    <row r="9" spans="1:10" ht="14.25" customHeight="1" x14ac:dyDescent="0.2">
      <c r="B9" s="25" t="s">
        <v>190</v>
      </c>
      <c r="C9" s="24">
        <v>43.262</v>
      </c>
      <c r="D9" s="24">
        <v>45.631999999999998</v>
      </c>
      <c r="E9" s="24">
        <v>47.177</v>
      </c>
      <c r="F9" s="24">
        <v>49.773000000000003</v>
      </c>
      <c r="G9" s="24">
        <v>52.628</v>
      </c>
      <c r="H9" s="24">
        <v>54.939</v>
      </c>
      <c r="I9" s="35">
        <v>58.28</v>
      </c>
    </row>
    <row r="10" spans="1:10" ht="14.25" customHeight="1" x14ac:dyDescent="0.2">
      <c r="B10" s="1" t="s">
        <v>36</v>
      </c>
      <c r="C10" s="24">
        <v>42.131999999999998</v>
      </c>
      <c r="D10" s="24">
        <v>45.941000000000003</v>
      </c>
      <c r="E10" s="24">
        <v>46.738</v>
      </c>
      <c r="F10" s="24">
        <v>50.076000000000001</v>
      </c>
      <c r="G10" s="24">
        <v>51.908999999999999</v>
      </c>
      <c r="H10" s="24">
        <v>54.926000000000002</v>
      </c>
      <c r="I10" s="35">
        <v>57.988</v>
      </c>
    </row>
    <row r="11" spans="1:10" ht="14.25" customHeight="1" x14ac:dyDescent="0.2">
      <c r="B11" s="1" t="s">
        <v>191</v>
      </c>
      <c r="C11" s="24">
        <v>41.908999999999999</v>
      </c>
      <c r="D11" s="24">
        <v>45.250999999999998</v>
      </c>
      <c r="E11" s="24">
        <v>47.43</v>
      </c>
      <c r="F11" s="24">
        <v>49.716999999999999</v>
      </c>
      <c r="G11" s="24">
        <v>51.351999999999997</v>
      </c>
      <c r="H11" s="24">
        <v>54.417999999999999</v>
      </c>
      <c r="I11" s="35">
        <v>57.790999999999997</v>
      </c>
    </row>
    <row r="12" spans="1:10" ht="14.25" customHeight="1" x14ac:dyDescent="0.2">
      <c r="B12" s="1" t="s">
        <v>192</v>
      </c>
      <c r="C12" s="24">
        <v>42.518000000000001</v>
      </c>
      <c r="D12" s="24">
        <v>42.749000000000002</v>
      </c>
      <c r="E12" s="24">
        <v>44.308999999999997</v>
      </c>
      <c r="F12" s="24">
        <v>45.482999999999997</v>
      </c>
      <c r="G12" s="24">
        <v>48.216000000000001</v>
      </c>
      <c r="H12" s="24">
        <v>51.527000000000001</v>
      </c>
      <c r="I12" s="35">
        <v>53.429000000000002</v>
      </c>
    </row>
    <row r="13" spans="1:10" ht="14.25" customHeight="1" x14ac:dyDescent="0.2">
      <c r="B13" s="4"/>
      <c r="C13" s="24"/>
      <c r="D13" s="24"/>
      <c r="E13" s="24"/>
      <c r="F13" s="24"/>
      <c r="G13" s="24"/>
      <c r="H13" s="24"/>
      <c r="I13" s="35"/>
    </row>
    <row r="14" spans="1:10" ht="14.25" customHeight="1" x14ac:dyDescent="0.2">
      <c r="B14" s="1" t="s">
        <v>128</v>
      </c>
      <c r="C14" s="24">
        <v>40.493000000000002</v>
      </c>
      <c r="D14" s="24">
        <v>43.387</v>
      </c>
      <c r="E14" s="24">
        <v>44.445999999999998</v>
      </c>
      <c r="F14" s="24">
        <v>46.225000000000001</v>
      </c>
      <c r="G14" s="24">
        <v>48.173000000000002</v>
      </c>
      <c r="H14" s="24">
        <v>50.53</v>
      </c>
      <c r="I14" s="35">
        <v>54.262</v>
      </c>
    </row>
    <row r="15" spans="1:10" ht="14.25" customHeight="1" x14ac:dyDescent="0.2">
      <c r="B15" s="1"/>
      <c r="C15" s="6"/>
      <c r="D15" s="6"/>
      <c r="E15" s="6"/>
      <c r="F15" s="6"/>
      <c r="G15" s="6"/>
      <c r="H15" s="24"/>
      <c r="I15" s="35"/>
    </row>
    <row r="16" spans="1:10" ht="14.25" customHeight="1" x14ac:dyDescent="0.2">
      <c r="B16" s="7" t="s">
        <v>0</v>
      </c>
      <c r="C16" s="5">
        <v>46.048000000000002</v>
      </c>
      <c r="D16" s="5">
        <v>47.838999999999999</v>
      </c>
      <c r="E16" s="5">
        <v>49.402999999999999</v>
      </c>
      <c r="F16" s="5">
        <v>51.534999999999997</v>
      </c>
      <c r="G16" s="586">
        <v>54.134</v>
      </c>
      <c r="H16" s="586">
        <v>56.859000000000002</v>
      </c>
      <c r="I16" s="37">
        <v>59.728999999999999</v>
      </c>
      <c r="J16" s="436"/>
    </row>
    <row r="17" spans="2:30" s="623" customFormat="1" ht="14.25" customHeight="1" x14ac:dyDescent="0.2">
      <c r="B17" s="953" t="s">
        <v>7</v>
      </c>
      <c r="C17" s="953"/>
      <c r="D17" s="953"/>
      <c r="E17" s="953"/>
      <c r="F17" s="953"/>
      <c r="G17" s="954"/>
      <c r="H17" s="652"/>
    </row>
    <row r="18" spans="2:30" s="623" customFormat="1" ht="14.25" customHeight="1" x14ac:dyDescent="0.2">
      <c r="B18" s="12" t="s">
        <v>302</v>
      </c>
      <c r="C18" s="653"/>
      <c r="D18" s="653"/>
      <c r="E18" s="653"/>
      <c r="F18" s="653"/>
      <c r="G18" s="653"/>
      <c r="H18" s="652"/>
    </row>
    <row r="19" spans="2:30" s="623" customFormat="1" ht="14.25" customHeight="1" x14ac:dyDescent="0.2">
      <c r="B19" s="12" t="s">
        <v>8</v>
      </c>
      <c r="C19" s="653"/>
      <c r="D19" s="653"/>
      <c r="E19" s="653"/>
      <c r="F19" s="653"/>
      <c r="G19" s="653"/>
      <c r="H19" s="652"/>
    </row>
    <row r="20" spans="2:30" ht="12.75" customHeight="1" x14ac:dyDescent="0.2">
      <c r="B20" s="12"/>
      <c r="C20" s="11"/>
      <c r="D20" s="11"/>
      <c r="E20" s="11"/>
      <c r="F20" s="11"/>
      <c r="G20" s="11"/>
      <c r="H20" s="1"/>
    </row>
    <row r="21" spans="2:30" ht="12.75" customHeight="1" x14ac:dyDescent="0.2">
      <c r="B21" s="12"/>
      <c r="C21" s="11"/>
      <c r="D21" s="11"/>
      <c r="E21" s="11"/>
      <c r="F21" s="11"/>
      <c r="G21" s="11"/>
      <c r="H21" s="1"/>
    </row>
    <row r="22" spans="2:30" ht="12.75" customHeight="1" x14ac:dyDescent="0.2">
      <c r="B22" s="12"/>
      <c r="C22" s="11"/>
      <c r="D22" s="11"/>
      <c r="E22" s="11"/>
      <c r="F22" s="11"/>
      <c r="G22" s="11"/>
      <c r="H22" s="1"/>
    </row>
    <row r="23" spans="2:30" ht="12.75" customHeight="1" x14ac:dyDescent="0.2"/>
    <row r="24" spans="2:30" ht="12.75" x14ac:dyDescent="0.2">
      <c r="AA24" s="557"/>
      <c r="AB24" s="557"/>
      <c r="AC24" s="557"/>
      <c r="AD24" s="557"/>
    </row>
    <row r="25" spans="2:30" ht="12.75" thickBot="1" x14ac:dyDescent="0.25">
      <c r="AA25" s="957" t="s">
        <v>196</v>
      </c>
      <c r="AB25" s="957"/>
      <c r="AC25" s="957"/>
      <c r="AD25" s="957"/>
    </row>
    <row r="26" spans="2:30" ht="37.5" thickTop="1" thickBot="1" x14ac:dyDescent="0.25">
      <c r="AA26" s="958" t="s">
        <v>193</v>
      </c>
      <c r="AB26" s="959"/>
      <c r="AC26" s="558" t="s">
        <v>167</v>
      </c>
      <c r="AD26" s="559"/>
    </row>
    <row r="27" spans="2:30" ht="12.75" thickTop="1" x14ac:dyDescent="0.2">
      <c r="AA27" s="960" t="s">
        <v>194</v>
      </c>
      <c r="AB27" s="549" t="s">
        <v>168</v>
      </c>
      <c r="AC27" s="550">
        <v>59.631902947985068</v>
      </c>
      <c r="AD27" s="545"/>
    </row>
    <row r="28" spans="2:30" x14ac:dyDescent="0.2">
      <c r="AA28" s="955"/>
      <c r="AB28" s="551" t="s">
        <v>169</v>
      </c>
      <c r="AC28" s="552">
        <v>4994971</v>
      </c>
      <c r="AD28" s="546"/>
    </row>
    <row r="29" spans="2:30" x14ac:dyDescent="0.2">
      <c r="AA29" s="955" t="s">
        <v>195</v>
      </c>
      <c r="AB29" s="553" t="s">
        <v>168</v>
      </c>
      <c r="AC29" s="554">
        <v>61.37085265657678</v>
      </c>
      <c r="AD29" s="547"/>
    </row>
    <row r="30" spans="2:30" x14ac:dyDescent="0.2">
      <c r="AA30" s="955"/>
      <c r="AB30" s="551" t="s">
        <v>169</v>
      </c>
      <c r="AC30" s="552">
        <v>14110640</v>
      </c>
      <c r="AD30" s="546"/>
    </row>
    <row r="31" spans="2:30" x14ac:dyDescent="0.2">
      <c r="AA31" s="955" t="s">
        <v>128</v>
      </c>
      <c r="AB31" s="553" t="s">
        <v>168</v>
      </c>
      <c r="AC31" s="554">
        <v>54.26187097201899</v>
      </c>
      <c r="AD31" s="547"/>
    </row>
    <row r="32" spans="2:30" x14ac:dyDescent="0.2">
      <c r="AA32" s="955"/>
      <c r="AB32" s="551" t="s">
        <v>169</v>
      </c>
      <c r="AC32" s="552">
        <v>4148170</v>
      </c>
      <c r="AD32" s="546"/>
    </row>
    <row r="33" spans="27:30" x14ac:dyDescent="0.2">
      <c r="AA33" s="955" t="s">
        <v>10</v>
      </c>
      <c r="AB33" s="553" t="s">
        <v>168</v>
      </c>
      <c r="AC33" s="554">
        <v>59.72917262530337</v>
      </c>
      <c r="AD33" s="547"/>
    </row>
    <row r="34" spans="27:30" ht="12.75" thickBot="1" x14ac:dyDescent="0.25">
      <c r="AA34" s="956"/>
      <c r="AB34" s="555" t="s">
        <v>169</v>
      </c>
      <c r="AC34" s="556">
        <v>23253781</v>
      </c>
      <c r="AD34" s="548"/>
    </row>
    <row r="35" spans="27:30" ht="12.75" thickTop="1" x14ac:dyDescent="0.2"/>
  </sheetData>
  <mergeCells count="7">
    <mergeCell ref="B17:G17"/>
    <mergeCell ref="AA31:AA32"/>
    <mergeCell ref="AA33:AA34"/>
    <mergeCell ref="AA25:AD25"/>
    <mergeCell ref="AA26:AB26"/>
    <mergeCell ref="AA27:AA28"/>
    <mergeCell ref="AA29:AA3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B1:O70"/>
  <sheetViews>
    <sheetView workbookViewId="0"/>
  </sheetViews>
  <sheetFormatPr defaultRowHeight="12.75" customHeight="1" x14ac:dyDescent="0.2"/>
  <cols>
    <col min="1" max="1" width="5.7109375" style="80" customWidth="1"/>
    <col min="2" max="2" width="27.5703125" style="80" customWidth="1"/>
    <col min="3" max="5" width="13.7109375" style="80" customWidth="1"/>
    <col min="6" max="6" width="11" style="80" customWidth="1"/>
    <col min="7" max="12" width="9.140625" style="80"/>
    <col min="13" max="13" width="22.7109375" style="80" customWidth="1"/>
    <col min="14" max="14" width="12.85546875" style="80" customWidth="1"/>
    <col min="15" max="16384" width="9.140625" style="80"/>
  </cols>
  <sheetData>
    <row r="1" spans="2:14" ht="14.25" customHeight="1" x14ac:dyDescent="0.2"/>
    <row r="2" spans="2:14" ht="18.75" customHeight="1" x14ac:dyDescent="0.2">
      <c r="B2" s="321" t="s">
        <v>139</v>
      </c>
    </row>
    <row r="3" spans="2:14" ht="14.25" customHeight="1" x14ac:dyDescent="0.25">
      <c r="B3" s="38"/>
    </row>
    <row r="4" spans="2:14" s="29" customFormat="1" ht="14.25" customHeight="1" x14ac:dyDescent="0.2"/>
    <row r="5" spans="2:14" s="29" customFormat="1" ht="22.5" customHeight="1" x14ac:dyDescent="0.2">
      <c r="F5" s="356"/>
      <c r="M5" s="43"/>
    </row>
    <row r="6" spans="2:14" s="29" customFormat="1" ht="24.75" customHeight="1" x14ac:dyDescent="0.2">
      <c r="F6" s="39"/>
      <c r="M6" s="601"/>
      <c r="N6" s="602" t="s">
        <v>144</v>
      </c>
    </row>
    <row r="7" spans="2:14" s="29" customFormat="1" ht="14.25" customHeight="1" x14ac:dyDescent="0.2">
      <c r="F7" s="40"/>
      <c r="M7" s="687" t="s">
        <v>304</v>
      </c>
      <c r="N7" s="604">
        <v>60.771999999999998</v>
      </c>
    </row>
    <row r="8" spans="2:14" s="29" customFormat="1" ht="14.25" customHeight="1" x14ac:dyDescent="0.2">
      <c r="F8" s="40"/>
      <c r="M8" s="687" t="s">
        <v>305</v>
      </c>
      <c r="N8" s="604">
        <v>58.470999999999997</v>
      </c>
    </row>
    <row r="9" spans="2:14" s="29" customFormat="1" ht="14.25" customHeight="1" x14ac:dyDescent="0.2">
      <c r="F9" s="40"/>
      <c r="M9" s="605"/>
      <c r="N9" s="604"/>
    </row>
    <row r="10" spans="2:14" s="29" customFormat="1" ht="14.25" customHeight="1" x14ac:dyDescent="0.2">
      <c r="F10" s="40"/>
      <c r="M10" s="606" t="s">
        <v>306</v>
      </c>
      <c r="N10" s="604">
        <v>62.451000000000001</v>
      </c>
    </row>
    <row r="11" spans="2:14" s="29" customFormat="1" ht="14.25" customHeight="1" x14ac:dyDescent="0.2">
      <c r="F11" s="40"/>
      <c r="M11" s="603" t="s">
        <v>307</v>
      </c>
      <c r="N11" s="604">
        <v>59.603000000000002</v>
      </c>
    </row>
    <row r="12" spans="2:14" s="29" customFormat="1" ht="14.25" customHeight="1" x14ac:dyDescent="0.2">
      <c r="F12" s="40"/>
      <c r="M12" s="607"/>
      <c r="N12" s="608"/>
    </row>
    <row r="13" spans="2:14" s="29" customFormat="1" ht="14.25" customHeight="1" x14ac:dyDescent="0.2">
      <c r="F13" s="40"/>
      <c r="M13" s="609" t="s">
        <v>124</v>
      </c>
      <c r="N13" s="608">
        <v>59.365000000000002</v>
      </c>
    </row>
    <row r="14" spans="2:14" s="29" customFormat="1" ht="14.25" customHeight="1" x14ac:dyDescent="0.2">
      <c r="F14" s="40"/>
      <c r="M14" s="609" t="s">
        <v>86</v>
      </c>
      <c r="N14" s="608">
        <v>60.039000000000001</v>
      </c>
    </row>
    <row r="15" spans="2:14" s="29" customFormat="1" ht="14.25" customHeight="1" x14ac:dyDescent="0.2">
      <c r="F15" s="40"/>
      <c r="M15" s="607"/>
      <c r="N15" s="608"/>
    </row>
    <row r="16" spans="2:14" s="29" customFormat="1" ht="14.25" customHeight="1" x14ac:dyDescent="0.2">
      <c r="F16" s="40"/>
      <c r="M16" s="610" t="s">
        <v>137</v>
      </c>
      <c r="N16" s="608">
        <v>59.822000000000003</v>
      </c>
    </row>
    <row r="17" spans="2:14" s="29" customFormat="1" ht="14.25" customHeight="1" x14ac:dyDescent="0.2">
      <c r="F17" s="40"/>
      <c r="M17" s="610" t="s">
        <v>85</v>
      </c>
      <c r="N17" s="608">
        <v>60.220999999999997</v>
      </c>
    </row>
    <row r="18" spans="2:14" s="29" customFormat="1" ht="14.25" customHeight="1" x14ac:dyDescent="0.2">
      <c r="F18" s="40"/>
      <c r="M18" s="611"/>
      <c r="N18" s="612"/>
    </row>
    <row r="19" spans="2:14" s="29" customFormat="1" ht="14.25" customHeight="1" x14ac:dyDescent="0.2">
      <c r="F19" s="40"/>
      <c r="M19" s="605" t="s">
        <v>308</v>
      </c>
      <c r="N19" s="608">
        <v>59.768999999999998</v>
      </c>
    </row>
    <row r="20" spans="2:14" s="29" customFormat="1" ht="14.25" customHeight="1" x14ac:dyDescent="0.2">
      <c r="F20" s="40"/>
      <c r="M20" s="613" t="s">
        <v>309</v>
      </c>
      <c r="N20" s="614">
        <v>61.49</v>
      </c>
    </row>
    <row r="23" spans="2:14" s="594" customFormat="1" ht="14.25" customHeight="1" x14ac:dyDescent="0.2">
      <c r="B23" s="593" t="s">
        <v>98</v>
      </c>
      <c r="F23" s="42"/>
      <c r="M23" s="595"/>
      <c r="N23" s="595"/>
    </row>
    <row r="24" spans="2:14" s="594" customFormat="1" ht="14.25" customHeight="1" x14ac:dyDescent="0.2">
      <c r="B24" s="596" t="s">
        <v>141</v>
      </c>
      <c r="F24" s="42"/>
      <c r="M24" s="595"/>
      <c r="N24" s="595"/>
    </row>
    <row r="25" spans="2:14" s="594" customFormat="1" ht="14.25" customHeight="1" x14ac:dyDescent="0.2">
      <c r="B25" s="593" t="s">
        <v>125</v>
      </c>
      <c r="F25" s="597"/>
    </row>
    <row r="34" spans="13:15" ht="12.75" customHeight="1" x14ac:dyDescent="0.2">
      <c r="M34" s="638" t="s">
        <v>285</v>
      </c>
      <c r="N34" s="598"/>
      <c r="O34" s="594"/>
    </row>
    <row r="36" spans="13:15" ht="12.75" customHeight="1" x14ac:dyDescent="0.2">
      <c r="M36" s="797" t="s">
        <v>180</v>
      </c>
      <c r="N36" s="797"/>
      <c r="O36" s="797"/>
    </row>
    <row r="37" spans="13:15" ht="12.75" customHeight="1" thickBot="1" x14ac:dyDescent="0.25">
      <c r="M37" s="798" t="s">
        <v>167</v>
      </c>
      <c r="N37" s="799"/>
      <c r="O37" s="799"/>
    </row>
    <row r="38" spans="13:15" ht="12.75" customHeight="1" thickTop="1" thickBot="1" x14ac:dyDescent="0.25">
      <c r="M38" s="800" t="s">
        <v>11</v>
      </c>
      <c r="N38" s="801"/>
      <c r="O38" s="393" t="s">
        <v>169</v>
      </c>
    </row>
    <row r="39" spans="13:15" ht="12.75" customHeight="1" thickTop="1" x14ac:dyDescent="0.2">
      <c r="M39" s="802" t="s">
        <v>10</v>
      </c>
      <c r="N39" s="396" t="s">
        <v>149</v>
      </c>
      <c r="O39" s="406">
        <v>7892</v>
      </c>
    </row>
    <row r="40" spans="13:15" ht="12.75" customHeight="1" x14ac:dyDescent="0.2">
      <c r="M40" s="803"/>
      <c r="N40" s="396" t="s">
        <v>150</v>
      </c>
      <c r="O40" s="406">
        <v>4116</v>
      </c>
    </row>
    <row r="41" spans="13:15" ht="12.75" customHeight="1" thickBot="1" x14ac:dyDescent="0.25">
      <c r="M41" s="804"/>
      <c r="N41" s="397" t="s">
        <v>10</v>
      </c>
      <c r="O41" s="398">
        <v>12008</v>
      </c>
    </row>
    <row r="42" spans="13:15" ht="12.75" customHeight="1" thickTop="1" x14ac:dyDescent="0.2"/>
    <row r="43" spans="13:15" ht="12.75" customHeight="1" thickBot="1" x14ac:dyDescent="0.25">
      <c r="M43" s="798" t="s">
        <v>167</v>
      </c>
      <c r="N43" s="799"/>
      <c r="O43" s="799"/>
    </row>
    <row r="44" spans="13:15" ht="12.75" customHeight="1" thickTop="1" thickBot="1" x14ac:dyDescent="0.25">
      <c r="M44" s="800" t="s">
        <v>11</v>
      </c>
      <c r="N44" s="801"/>
      <c r="O44" s="393" t="s">
        <v>169</v>
      </c>
    </row>
    <row r="45" spans="13:15" ht="12.75" customHeight="1" thickTop="1" x14ac:dyDescent="0.2">
      <c r="M45" s="802" t="s">
        <v>10</v>
      </c>
      <c r="N45" s="396" t="s">
        <v>122</v>
      </c>
      <c r="O45" s="406">
        <v>1885</v>
      </c>
    </row>
    <row r="46" spans="13:15" ht="12.75" customHeight="1" x14ac:dyDescent="0.2">
      <c r="M46" s="803"/>
      <c r="N46" s="396" t="s">
        <v>181</v>
      </c>
      <c r="O46" s="406">
        <v>10123</v>
      </c>
    </row>
    <row r="47" spans="13:15" ht="12.75" customHeight="1" thickBot="1" x14ac:dyDescent="0.25">
      <c r="M47" s="804"/>
      <c r="N47" s="397" t="s">
        <v>10</v>
      </c>
      <c r="O47" s="398">
        <v>12008</v>
      </c>
    </row>
    <row r="48" spans="13:15" ht="12.75" customHeight="1" thickTop="1" x14ac:dyDescent="0.2">
      <c r="M48" s="637"/>
      <c r="N48" s="637"/>
      <c r="O48" s="637"/>
    </row>
    <row r="49" spans="13:15" ht="12.75" customHeight="1" x14ac:dyDescent="0.2">
      <c r="M49" s="797" t="s">
        <v>182</v>
      </c>
      <c r="N49" s="797"/>
      <c r="O49" s="797"/>
    </row>
    <row r="50" spans="13:15" ht="12.75" customHeight="1" thickBot="1" x14ac:dyDescent="0.25">
      <c r="M50" s="798" t="s">
        <v>167</v>
      </c>
      <c r="N50" s="799"/>
      <c r="O50" s="799"/>
    </row>
    <row r="51" spans="13:15" ht="12.75" customHeight="1" thickTop="1" thickBot="1" x14ac:dyDescent="0.25">
      <c r="M51" s="800" t="s">
        <v>11</v>
      </c>
      <c r="N51" s="801"/>
      <c r="O51" s="393" t="s">
        <v>169</v>
      </c>
    </row>
    <row r="52" spans="13:15" ht="12.75" customHeight="1" thickTop="1" x14ac:dyDescent="0.2">
      <c r="M52" s="802" t="s">
        <v>10</v>
      </c>
      <c r="N52" s="396" t="s">
        <v>152</v>
      </c>
      <c r="O52" s="406">
        <v>10691</v>
      </c>
    </row>
    <row r="53" spans="13:15" ht="12.75" customHeight="1" x14ac:dyDescent="0.2">
      <c r="M53" s="803"/>
      <c r="N53" s="396" t="s">
        <v>129</v>
      </c>
      <c r="O53" s="406">
        <v>1317</v>
      </c>
    </row>
    <row r="54" spans="13:15" ht="12.75" customHeight="1" thickBot="1" x14ac:dyDescent="0.25">
      <c r="M54" s="804"/>
      <c r="N54" s="397" t="s">
        <v>10</v>
      </c>
      <c r="O54" s="398">
        <v>12008</v>
      </c>
    </row>
    <row r="55" spans="13:15" ht="12.75" customHeight="1" thickTop="1" x14ac:dyDescent="0.2"/>
    <row r="56" spans="13:15" ht="12.75" customHeight="1" x14ac:dyDescent="0.2">
      <c r="M56" s="797" t="s">
        <v>183</v>
      </c>
      <c r="N56" s="797"/>
      <c r="O56" s="797"/>
    </row>
    <row r="57" spans="13:15" ht="12.75" customHeight="1" thickBot="1" x14ac:dyDescent="0.25">
      <c r="M57" s="798" t="s">
        <v>167</v>
      </c>
      <c r="N57" s="799"/>
      <c r="O57" s="799"/>
    </row>
    <row r="58" spans="13:15" ht="12.75" customHeight="1" thickTop="1" thickBot="1" x14ac:dyDescent="0.25">
      <c r="M58" s="800" t="s">
        <v>11</v>
      </c>
      <c r="N58" s="801"/>
      <c r="O58" s="393" t="s">
        <v>169</v>
      </c>
    </row>
    <row r="59" spans="13:15" ht="12.75" customHeight="1" thickTop="1" x14ac:dyDescent="0.2">
      <c r="M59" s="802" t="s">
        <v>10</v>
      </c>
      <c r="N59" s="394" t="s">
        <v>184</v>
      </c>
      <c r="O59" s="395">
        <v>31</v>
      </c>
    </row>
    <row r="60" spans="13:15" ht="12.75" customHeight="1" x14ac:dyDescent="0.2">
      <c r="M60" s="802"/>
      <c r="N60" s="394" t="s">
        <v>57</v>
      </c>
      <c r="O60" s="395">
        <v>4514</v>
      </c>
    </row>
    <row r="61" spans="13:15" ht="12.75" customHeight="1" x14ac:dyDescent="0.2">
      <c r="M61" s="803"/>
      <c r="N61" s="396" t="s">
        <v>56</v>
      </c>
      <c r="O61" s="406">
        <v>7463</v>
      </c>
    </row>
    <row r="62" spans="13:15" ht="12.75" customHeight="1" thickBot="1" x14ac:dyDescent="0.25">
      <c r="M62" s="804"/>
      <c r="N62" s="397" t="s">
        <v>10</v>
      </c>
      <c r="O62" s="398">
        <v>12008</v>
      </c>
    </row>
    <row r="63" spans="13:15" ht="12.75" customHeight="1" thickTop="1" x14ac:dyDescent="0.2">
      <c r="M63" s="637"/>
      <c r="N63" s="637"/>
      <c r="O63" s="637"/>
    </row>
    <row r="64" spans="13:15" ht="12.75" customHeight="1" x14ac:dyDescent="0.2">
      <c r="M64" s="797" t="s">
        <v>185</v>
      </c>
      <c r="N64" s="797"/>
      <c r="O64" s="797"/>
    </row>
    <row r="65" spans="13:15" ht="12.75" customHeight="1" thickBot="1" x14ac:dyDescent="0.25">
      <c r="M65" s="798" t="s">
        <v>167</v>
      </c>
      <c r="N65" s="799"/>
      <c r="O65" s="799"/>
    </row>
    <row r="66" spans="13:15" ht="12.75" customHeight="1" thickTop="1" thickBot="1" x14ac:dyDescent="0.25">
      <c r="M66" s="800" t="s">
        <v>11</v>
      </c>
      <c r="N66" s="801"/>
      <c r="O66" s="393" t="s">
        <v>169</v>
      </c>
    </row>
    <row r="67" spans="13:15" ht="12.75" customHeight="1" thickTop="1" x14ac:dyDescent="0.2">
      <c r="M67" s="802" t="s">
        <v>10</v>
      </c>
      <c r="N67" s="396" t="s">
        <v>186</v>
      </c>
      <c r="O67" s="406">
        <v>10111</v>
      </c>
    </row>
    <row r="68" spans="13:15" ht="12.75" customHeight="1" x14ac:dyDescent="0.2">
      <c r="M68" s="802"/>
      <c r="N68" s="394" t="s">
        <v>187</v>
      </c>
      <c r="O68" s="395">
        <v>1897</v>
      </c>
    </row>
    <row r="69" spans="13:15" ht="12.75" customHeight="1" thickBot="1" x14ac:dyDescent="0.25">
      <c r="M69" s="804"/>
      <c r="N69" s="397" t="s">
        <v>10</v>
      </c>
      <c r="O69" s="398">
        <v>12008</v>
      </c>
    </row>
    <row r="70" spans="13:15" ht="12.75" customHeight="1" thickTop="1" x14ac:dyDescent="0.2"/>
  </sheetData>
  <mergeCells count="19">
    <mergeCell ref="M65:O65"/>
    <mergeCell ref="M66:N66"/>
    <mergeCell ref="M67:M69"/>
    <mergeCell ref="M57:O57"/>
    <mergeCell ref="M58:N58"/>
    <mergeCell ref="M59:M62"/>
    <mergeCell ref="M64:O64"/>
    <mergeCell ref="M51:N51"/>
    <mergeCell ref="M52:M54"/>
    <mergeCell ref="M56:O56"/>
    <mergeCell ref="M43:O43"/>
    <mergeCell ref="M44:N44"/>
    <mergeCell ref="M45:M47"/>
    <mergeCell ref="M49:O49"/>
    <mergeCell ref="M36:O36"/>
    <mergeCell ref="M37:O37"/>
    <mergeCell ref="M38:N38"/>
    <mergeCell ref="M39:M41"/>
    <mergeCell ref="M50:O50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I36"/>
  <sheetViews>
    <sheetView zoomScaleNormal="100" workbookViewId="0">
      <selection activeCell="B7" sqref="B7:B13"/>
    </sheetView>
  </sheetViews>
  <sheetFormatPr defaultRowHeight="12" x14ac:dyDescent="0.2"/>
  <cols>
    <col min="1" max="1" width="9.140625" style="16"/>
    <col min="2" max="2" width="26.85546875" style="16" customWidth="1"/>
    <col min="3" max="9" width="10" style="16" customWidth="1"/>
    <col min="10" max="10" width="9.140625" style="16"/>
    <col min="11" max="12" width="9.28515625" style="16" bestFit="1" customWidth="1"/>
    <col min="13" max="13" width="10.42578125" style="16" bestFit="1" customWidth="1"/>
    <col min="14" max="14" width="9.140625" style="16"/>
    <col min="15" max="16" width="9.28515625" style="16" bestFit="1" customWidth="1"/>
    <col min="17" max="17" width="10.42578125" style="16" bestFit="1" customWidth="1"/>
    <col min="18" max="18" width="9.140625" style="16"/>
    <col min="19" max="20" width="9.28515625" style="16" bestFit="1" customWidth="1"/>
    <col min="21" max="21" width="10.42578125" style="16" bestFit="1" customWidth="1"/>
    <col min="22" max="22" width="9.140625" style="16"/>
    <col min="23" max="24" width="9.28515625" style="16" bestFit="1" customWidth="1"/>
    <col min="25" max="25" width="10.42578125" style="16" bestFit="1" customWidth="1"/>
    <col min="26" max="26" width="9.140625" style="16"/>
    <col min="27" max="27" width="9.28515625" style="16" bestFit="1" customWidth="1"/>
    <col min="28" max="28" width="9.140625" style="16"/>
    <col min="29" max="29" width="9.28515625" style="16" bestFit="1" customWidth="1"/>
    <col min="30" max="30" width="10.42578125" style="16" bestFit="1" customWidth="1"/>
    <col min="31" max="16384" width="9.140625" style="16"/>
  </cols>
  <sheetData>
    <row r="1" spans="1:9" ht="14.25" customHeight="1" x14ac:dyDescent="0.2">
      <c r="A1" s="146"/>
      <c r="B1" s="15"/>
      <c r="C1" s="13"/>
      <c r="D1" s="13"/>
      <c r="E1" s="13"/>
      <c r="F1" s="13"/>
      <c r="G1" s="1"/>
      <c r="H1" s="1"/>
    </row>
    <row r="2" spans="1:9" ht="18.75" customHeight="1" x14ac:dyDescent="0.2">
      <c r="B2" s="136" t="s">
        <v>197</v>
      </c>
      <c r="C2" s="34"/>
      <c r="D2" s="34"/>
      <c r="E2" s="34"/>
      <c r="F2" s="34"/>
      <c r="G2" s="34"/>
      <c r="H2" s="9"/>
    </row>
    <row r="3" spans="1:9" ht="14.25" customHeight="1" x14ac:dyDescent="0.25">
      <c r="B3" s="17"/>
      <c r="C3" s="17"/>
      <c r="D3" s="17"/>
      <c r="E3" s="17"/>
      <c r="F3" s="17"/>
      <c r="G3" s="17"/>
      <c r="H3" s="9"/>
    </row>
    <row r="4" spans="1:9" ht="14.25" customHeight="1" x14ac:dyDescent="0.2">
      <c r="B4" s="2" t="s">
        <v>87</v>
      </c>
      <c r="C4" s="3"/>
      <c r="D4" s="3"/>
      <c r="E4" s="3"/>
      <c r="F4" s="3"/>
      <c r="G4" s="3"/>
      <c r="H4" s="14"/>
    </row>
    <row r="5" spans="1:9" ht="14.25" customHeight="1" x14ac:dyDescent="0.2">
      <c r="B5" s="651"/>
      <c r="C5" s="10">
        <v>2001</v>
      </c>
      <c r="D5" s="10">
        <v>2003</v>
      </c>
      <c r="E5" s="10">
        <v>2005</v>
      </c>
      <c r="F5" s="10">
        <v>2007</v>
      </c>
      <c r="G5" s="10">
        <v>2009</v>
      </c>
      <c r="H5" s="18">
        <v>2011</v>
      </c>
      <c r="I5" s="99">
        <v>2013</v>
      </c>
    </row>
    <row r="6" spans="1:9" ht="14.25" customHeight="1" x14ac:dyDescent="0.2">
      <c r="B6" s="1"/>
      <c r="C6" s="24"/>
      <c r="D6" s="24"/>
      <c r="E6" s="24"/>
      <c r="F6" s="24"/>
      <c r="G6" s="24"/>
      <c r="H6" s="24"/>
      <c r="I6" s="35"/>
    </row>
    <row r="7" spans="1:9" ht="14.25" customHeight="1" x14ac:dyDescent="0.2">
      <c r="B7" s="359" t="s">
        <v>310</v>
      </c>
      <c r="C7" s="24"/>
      <c r="D7" s="24"/>
      <c r="E7" s="24"/>
      <c r="F7" s="24"/>
      <c r="G7" s="24"/>
      <c r="H7" s="24"/>
      <c r="I7" s="35"/>
    </row>
    <row r="8" spans="1:9" ht="14.25" customHeight="1" x14ac:dyDescent="0.2">
      <c r="B8" s="378" t="s">
        <v>123</v>
      </c>
      <c r="C8" s="24">
        <v>46.692</v>
      </c>
      <c r="D8" s="24">
        <v>48.378999999999998</v>
      </c>
      <c r="E8" s="24">
        <v>50.027999999999999</v>
      </c>
      <c r="F8" s="24">
        <v>52.048999999999999</v>
      </c>
      <c r="G8" s="24">
        <v>54.966999999999999</v>
      </c>
      <c r="H8" s="24">
        <v>57.790999999999997</v>
      </c>
      <c r="I8" s="35">
        <v>60.771999999999998</v>
      </c>
    </row>
    <row r="9" spans="1:9" ht="14.25" customHeight="1" x14ac:dyDescent="0.2">
      <c r="B9" s="360" t="s">
        <v>311</v>
      </c>
      <c r="C9" s="24">
        <v>44.807000000000002</v>
      </c>
      <c r="D9" s="24">
        <v>47.113999999999997</v>
      </c>
      <c r="E9" s="24">
        <v>48.456000000000003</v>
      </c>
      <c r="F9" s="24">
        <v>50.875999999999998</v>
      </c>
      <c r="G9" s="24">
        <v>52.969000000000001</v>
      </c>
      <c r="H9" s="24">
        <v>55.488</v>
      </c>
      <c r="I9" s="35">
        <v>58.470999999999997</v>
      </c>
    </row>
    <row r="10" spans="1:9" ht="14.25" customHeight="1" x14ac:dyDescent="0.2">
      <c r="B10" s="191"/>
      <c r="C10" s="24"/>
      <c r="D10" s="24"/>
      <c r="E10" s="24"/>
      <c r="F10" s="24"/>
      <c r="G10" s="24"/>
      <c r="H10" s="24"/>
      <c r="I10" s="35"/>
    </row>
    <row r="11" spans="1:9" ht="14.25" customHeight="1" x14ac:dyDescent="0.2">
      <c r="B11" s="404" t="s">
        <v>175</v>
      </c>
      <c r="C11" s="24"/>
      <c r="D11" s="24"/>
      <c r="E11" s="24"/>
      <c r="F11" s="24"/>
      <c r="G11" s="24"/>
      <c r="H11" s="24"/>
      <c r="I11" s="35"/>
    </row>
    <row r="12" spans="1:9" ht="14.25" customHeight="1" x14ac:dyDescent="0.2">
      <c r="B12" s="360" t="s">
        <v>122</v>
      </c>
      <c r="C12" s="24">
        <v>47.173000000000002</v>
      </c>
      <c r="D12" s="24">
        <v>49.4</v>
      </c>
      <c r="E12" s="24">
        <v>51.040999999999997</v>
      </c>
      <c r="F12" s="24">
        <v>52.860999999999997</v>
      </c>
      <c r="G12" s="24">
        <v>56.058999999999997</v>
      </c>
      <c r="H12" s="24">
        <v>58.731000000000002</v>
      </c>
      <c r="I12" s="35">
        <v>62.451000000000001</v>
      </c>
    </row>
    <row r="13" spans="1:9" ht="14.25" customHeight="1" x14ac:dyDescent="0.2">
      <c r="B13" s="191" t="s">
        <v>312</v>
      </c>
      <c r="C13" s="24">
        <v>45.921999999999997</v>
      </c>
      <c r="D13" s="24">
        <v>47.767000000000003</v>
      </c>
      <c r="E13" s="24">
        <v>49.286999999999999</v>
      </c>
      <c r="F13" s="24">
        <v>51.476999999999997</v>
      </c>
      <c r="G13" s="24">
        <v>54.042999999999999</v>
      </c>
      <c r="H13" s="24">
        <v>56.725999999999999</v>
      </c>
      <c r="I13" s="35">
        <v>59.603000000000002</v>
      </c>
    </row>
    <row r="14" spans="1:9" ht="14.25" customHeight="1" x14ac:dyDescent="0.2">
      <c r="B14" s="191"/>
      <c r="C14" s="5"/>
      <c r="D14" s="5"/>
      <c r="E14" s="5"/>
      <c r="F14" s="5"/>
      <c r="G14" s="5"/>
      <c r="H14" s="5"/>
      <c r="I14" s="36"/>
    </row>
    <row r="15" spans="1:9" ht="14.25" customHeight="1" x14ac:dyDescent="0.2">
      <c r="B15" s="405" t="s">
        <v>176</v>
      </c>
      <c r="C15" s="5"/>
      <c r="D15" s="5"/>
      <c r="E15" s="5"/>
      <c r="F15" s="5"/>
      <c r="G15" s="5"/>
      <c r="H15" s="5"/>
      <c r="I15" s="36"/>
    </row>
    <row r="16" spans="1:9" ht="14.25" customHeight="1" x14ac:dyDescent="0.2">
      <c r="B16" s="360" t="s">
        <v>86</v>
      </c>
      <c r="C16" s="24">
        <v>46.091000000000001</v>
      </c>
      <c r="D16" s="24">
        <v>47.997999999999998</v>
      </c>
      <c r="E16" s="24">
        <v>49.805999999999997</v>
      </c>
      <c r="F16" s="24">
        <v>52.262999999999998</v>
      </c>
      <c r="G16" s="24">
        <v>54.182000000000002</v>
      </c>
      <c r="H16" s="24">
        <v>57.137</v>
      </c>
      <c r="I16" s="35">
        <v>59.365000000000002</v>
      </c>
    </row>
    <row r="17" spans="2:9" ht="14.25" customHeight="1" x14ac:dyDescent="0.2">
      <c r="B17" s="360" t="s">
        <v>124</v>
      </c>
      <c r="C17" s="24">
        <v>46.08</v>
      </c>
      <c r="D17" s="24">
        <v>47.973999999999997</v>
      </c>
      <c r="E17" s="24">
        <v>49.442</v>
      </c>
      <c r="F17" s="24">
        <v>51.512999999999998</v>
      </c>
      <c r="G17" s="24">
        <v>54.323999999999998</v>
      </c>
      <c r="H17" s="24">
        <v>56.966000000000001</v>
      </c>
      <c r="I17" s="35">
        <v>60.039000000000001</v>
      </c>
    </row>
    <row r="18" spans="2:9" ht="14.25" customHeight="1" x14ac:dyDescent="0.2">
      <c r="B18" s="191"/>
      <c r="C18" s="5"/>
      <c r="D18" s="5"/>
      <c r="E18" s="5"/>
      <c r="F18" s="5"/>
      <c r="G18" s="5"/>
      <c r="H18" s="5"/>
      <c r="I18" s="36"/>
    </row>
    <row r="19" spans="2:9" ht="14.25" customHeight="1" x14ac:dyDescent="0.2">
      <c r="B19" s="405" t="s">
        <v>177</v>
      </c>
      <c r="C19" s="5"/>
      <c r="D19" s="5"/>
      <c r="E19" s="5"/>
      <c r="F19" s="5"/>
      <c r="G19" s="5"/>
      <c r="H19" s="5"/>
      <c r="I19" s="36"/>
    </row>
    <row r="20" spans="2:9" ht="14.25" customHeight="1" x14ac:dyDescent="0.2">
      <c r="B20" s="360" t="s">
        <v>57</v>
      </c>
      <c r="C20" s="24">
        <v>45.886000000000003</v>
      </c>
      <c r="D20" s="24">
        <v>48.338999999999999</v>
      </c>
      <c r="E20" s="24">
        <v>49.871000000000002</v>
      </c>
      <c r="F20" s="24">
        <v>52.38</v>
      </c>
      <c r="G20" s="24">
        <v>54.725000000000001</v>
      </c>
      <c r="H20" s="24">
        <v>57.418999999999997</v>
      </c>
      <c r="I20" s="485">
        <v>60.220999999999997</v>
      </c>
    </row>
    <row r="21" spans="2:9" ht="14.25" customHeight="1" x14ac:dyDescent="0.2">
      <c r="B21" s="360" t="s">
        <v>56</v>
      </c>
      <c r="C21" s="24">
        <v>46.146999999999998</v>
      </c>
      <c r="D21" s="24">
        <v>47.826999999999998</v>
      </c>
      <c r="E21" s="24">
        <v>49.353000000000002</v>
      </c>
      <c r="F21" s="24">
        <v>51.325000000000003</v>
      </c>
      <c r="G21" s="24">
        <v>54.116999999999997</v>
      </c>
      <c r="H21" s="24">
        <v>56.822000000000003</v>
      </c>
      <c r="I21" s="485">
        <v>59.822000000000003</v>
      </c>
    </row>
    <row r="22" spans="2:9" ht="14.25" customHeight="1" x14ac:dyDescent="0.2">
      <c r="B22" s="191"/>
      <c r="C22" s="5"/>
      <c r="D22" s="5"/>
      <c r="E22" s="5"/>
      <c r="F22" s="5"/>
      <c r="G22" s="5"/>
      <c r="H22" s="5"/>
      <c r="I22" s="486"/>
    </row>
    <row r="23" spans="2:9" ht="14.25" customHeight="1" x14ac:dyDescent="0.2">
      <c r="B23" s="359" t="s">
        <v>178</v>
      </c>
      <c r="C23" s="24"/>
      <c r="D23" s="24"/>
      <c r="E23" s="24"/>
      <c r="F23" s="24"/>
      <c r="G23" s="24"/>
      <c r="H23" s="24"/>
      <c r="I23" s="485"/>
    </row>
    <row r="24" spans="2:9" ht="14.25" customHeight="1" x14ac:dyDescent="0.2">
      <c r="B24" s="360" t="s">
        <v>152</v>
      </c>
      <c r="C24" s="24">
        <v>45.863999999999997</v>
      </c>
      <c r="D24" s="24">
        <v>47.774999999999999</v>
      </c>
      <c r="E24" s="24">
        <v>49.250999999999998</v>
      </c>
      <c r="F24" s="24">
        <v>51.433</v>
      </c>
      <c r="G24" s="24">
        <v>54.088999999999999</v>
      </c>
      <c r="H24" s="24">
        <v>56.738999999999997</v>
      </c>
      <c r="I24" s="35">
        <v>59.768999999999998</v>
      </c>
    </row>
    <row r="25" spans="2:9" ht="14.25" customHeight="1" x14ac:dyDescent="0.2">
      <c r="B25" s="360" t="s">
        <v>179</v>
      </c>
      <c r="C25" s="24">
        <v>49.180999999999997</v>
      </c>
      <c r="D25" s="24">
        <v>50.363</v>
      </c>
      <c r="E25" s="24">
        <v>52.325000000000003</v>
      </c>
      <c r="F25" s="24">
        <v>53.771000000000001</v>
      </c>
      <c r="G25" s="24">
        <v>56.344000000000001</v>
      </c>
      <c r="H25" s="24">
        <v>59.186999999999998</v>
      </c>
      <c r="I25" s="35">
        <v>61.49</v>
      </c>
    </row>
    <row r="26" spans="2:9" ht="14.25" customHeight="1" x14ac:dyDescent="0.2">
      <c r="B26" s="1"/>
      <c r="C26" s="24"/>
      <c r="D26" s="24"/>
      <c r="E26" s="487"/>
      <c r="F26" s="487"/>
      <c r="G26" s="487"/>
      <c r="H26" s="24"/>
      <c r="I26" s="35"/>
    </row>
    <row r="27" spans="2:9" ht="14.25" customHeight="1" x14ac:dyDescent="0.2">
      <c r="B27" s="7" t="s">
        <v>87</v>
      </c>
      <c r="C27" s="587">
        <v>46.082999999999998</v>
      </c>
      <c r="D27" s="588">
        <v>47.978000000000002</v>
      </c>
      <c r="E27" s="589">
        <v>49.506</v>
      </c>
      <c r="F27" s="589">
        <v>51.642000000000003</v>
      </c>
      <c r="G27" s="590">
        <v>54.298999999999999</v>
      </c>
      <c r="H27" s="589">
        <v>56.991999999999997</v>
      </c>
      <c r="I27" s="591">
        <v>59.951000000000001</v>
      </c>
    </row>
    <row r="28" spans="2:9" ht="14.25" customHeight="1" x14ac:dyDescent="0.2">
      <c r="B28" s="953" t="s">
        <v>7</v>
      </c>
      <c r="C28" s="954"/>
      <c r="D28" s="954"/>
      <c r="E28" s="954"/>
      <c r="F28" s="954"/>
      <c r="G28" s="954"/>
      <c r="H28" s="1"/>
    </row>
    <row r="29" spans="2:9" ht="14.25" customHeight="1" x14ac:dyDescent="0.2">
      <c r="B29" s="12" t="s">
        <v>303</v>
      </c>
      <c r="C29" s="11"/>
      <c r="D29" s="11"/>
      <c r="E29" s="11"/>
      <c r="F29" s="11"/>
      <c r="G29" s="11"/>
      <c r="H29" s="1"/>
    </row>
    <row r="30" spans="2:9" ht="14.25" customHeight="1" x14ac:dyDescent="0.2">
      <c r="B30" s="12" t="s">
        <v>258</v>
      </c>
      <c r="C30" s="11"/>
      <c r="D30" s="11"/>
      <c r="E30" s="11"/>
      <c r="F30" s="11"/>
      <c r="G30" s="11"/>
      <c r="H30" s="1"/>
    </row>
    <row r="31" spans="2:9" ht="12.75" customHeight="1" x14ac:dyDescent="0.2">
      <c r="B31" s="12"/>
      <c r="C31" s="11"/>
      <c r="D31" s="11"/>
      <c r="E31" s="11"/>
      <c r="F31" s="11"/>
      <c r="G31" s="11"/>
      <c r="H31" s="1"/>
    </row>
    <row r="32" spans="2:9" ht="12.75" customHeight="1" x14ac:dyDescent="0.2">
      <c r="B32" s="12"/>
      <c r="C32" s="11"/>
      <c r="D32" s="11"/>
      <c r="E32" s="11"/>
      <c r="F32" s="11"/>
      <c r="G32" s="11"/>
      <c r="H32" s="1"/>
    </row>
    <row r="33" ht="12.75" customHeight="1" x14ac:dyDescent="0.2"/>
    <row r="34" ht="12.75" customHeight="1" x14ac:dyDescent="0.2"/>
    <row r="35" ht="12.75" customHeight="1" x14ac:dyDescent="0.2"/>
    <row r="36" ht="12.75" customHeight="1" x14ac:dyDescent="0.2"/>
  </sheetData>
  <mergeCells count="1">
    <mergeCell ref="B28:G28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 enableFormatConditionsCalculation="0">
    <tabColor indexed="46"/>
  </sheetPr>
  <dimension ref="A1:O26"/>
  <sheetViews>
    <sheetView zoomScaleNormal="100" workbookViewId="0">
      <selection activeCell="H31" sqref="H31"/>
    </sheetView>
  </sheetViews>
  <sheetFormatPr defaultRowHeight="12.75" customHeight="1" x14ac:dyDescent="0.2"/>
  <cols>
    <col min="1" max="1" width="9.140625" style="16"/>
    <col min="2" max="2" width="32" style="16" customWidth="1"/>
    <col min="3" max="7" width="11.7109375" style="16" customWidth="1"/>
    <col min="8" max="8" width="10.140625" style="16" customWidth="1"/>
    <col min="9" max="14" width="9.140625" style="16"/>
    <col min="15" max="19" width="9.42578125" style="16" bestFit="1" customWidth="1"/>
    <col min="20" max="30" width="9.140625" style="16"/>
    <col min="31" max="31" width="20.28515625" style="16" bestFit="1" customWidth="1"/>
    <col min="32" max="16384" width="9.140625" style="16"/>
  </cols>
  <sheetData>
    <row r="1" spans="1:15" ht="14.25" customHeight="1" x14ac:dyDescent="0.2">
      <c r="A1" s="146"/>
    </row>
    <row r="2" spans="1:15" ht="18.75" customHeight="1" x14ac:dyDescent="0.2">
      <c r="B2" s="148" t="s">
        <v>277</v>
      </c>
      <c r="C2" s="115"/>
      <c r="D2" s="115"/>
      <c r="E2" s="115"/>
      <c r="F2" s="115"/>
      <c r="G2" s="115"/>
      <c r="H2" s="115"/>
    </row>
    <row r="3" spans="1:15" ht="14.25" customHeight="1" x14ac:dyDescent="0.25">
      <c r="B3" s="38"/>
    </row>
    <row r="4" spans="1:15" ht="14.25" customHeight="1" x14ac:dyDescent="0.2">
      <c r="B4" s="100" t="s">
        <v>0</v>
      </c>
      <c r="C4" s="80"/>
      <c r="D4" s="80"/>
      <c r="E4" s="80"/>
      <c r="F4" s="80"/>
      <c r="G4" s="80"/>
    </row>
    <row r="5" spans="1:15" ht="28.5" customHeight="1" x14ac:dyDescent="0.2">
      <c r="B5" s="116"/>
      <c r="C5" s="117" t="s">
        <v>49</v>
      </c>
      <c r="D5" s="117" t="s">
        <v>48</v>
      </c>
      <c r="E5" s="117" t="s">
        <v>47</v>
      </c>
      <c r="F5" s="117" t="s">
        <v>50</v>
      </c>
      <c r="G5" s="117" t="s">
        <v>315</v>
      </c>
      <c r="J5" s="21"/>
      <c r="K5" s="21"/>
      <c r="L5" s="21"/>
      <c r="M5" s="21"/>
      <c r="N5" s="21"/>
      <c r="O5" s="21"/>
    </row>
    <row r="6" spans="1:15" ht="14.25" customHeight="1" x14ac:dyDescent="0.25">
      <c r="B6" s="46"/>
      <c r="C6" s="118"/>
      <c r="D6" s="118"/>
      <c r="E6" s="118"/>
      <c r="F6" s="118"/>
      <c r="G6" s="105" t="s">
        <v>54</v>
      </c>
      <c r="J6" s="21"/>
      <c r="K6" s="21"/>
      <c r="L6" s="21"/>
      <c r="M6" s="21"/>
      <c r="N6" s="21"/>
      <c r="O6" s="21"/>
    </row>
    <row r="7" spans="1:15" ht="14.25" customHeight="1" x14ac:dyDescent="0.2">
      <c r="B7" s="119" t="s">
        <v>45</v>
      </c>
      <c r="C7" s="128">
        <v>1043.7429999999999</v>
      </c>
      <c r="D7" s="128">
        <v>879.798</v>
      </c>
      <c r="E7" s="128">
        <v>239.14099999999999</v>
      </c>
      <c r="F7" s="128">
        <v>431.46499999999997</v>
      </c>
      <c r="G7" s="778">
        <v>2594.1469999999999</v>
      </c>
      <c r="J7" s="21"/>
      <c r="K7" s="21"/>
      <c r="L7" s="21"/>
      <c r="M7" s="21"/>
      <c r="N7" s="21"/>
      <c r="O7" s="21"/>
    </row>
    <row r="8" spans="1:15" ht="14.25" customHeight="1" x14ac:dyDescent="0.2">
      <c r="B8" s="119" t="s">
        <v>25</v>
      </c>
      <c r="C8" s="128">
        <v>4039.6280000000002</v>
      </c>
      <c r="D8" s="128">
        <v>741.42600000000004</v>
      </c>
      <c r="E8" s="128">
        <v>191.40100000000001</v>
      </c>
      <c r="F8" s="128">
        <v>285.863</v>
      </c>
      <c r="G8" s="778">
        <v>5258.3180000000002</v>
      </c>
      <c r="H8" s="440"/>
      <c r="J8" s="21"/>
      <c r="K8" s="21"/>
      <c r="L8" s="21"/>
      <c r="M8" s="21"/>
      <c r="N8" s="21"/>
      <c r="O8" s="21"/>
    </row>
    <row r="9" spans="1:15" ht="14.25" customHeight="1" x14ac:dyDescent="0.2">
      <c r="B9" s="119" t="s">
        <v>26</v>
      </c>
      <c r="C9" s="128">
        <v>548.36300000000006</v>
      </c>
      <c r="D9" s="128">
        <v>95.298000000000002</v>
      </c>
      <c r="E9" s="128">
        <v>81.498999999999995</v>
      </c>
      <c r="F9" s="128">
        <v>70.616</v>
      </c>
      <c r="G9" s="778">
        <v>795.77599999999995</v>
      </c>
      <c r="H9" s="440"/>
      <c r="J9" s="21"/>
      <c r="K9" s="21"/>
      <c r="L9" s="21"/>
      <c r="M9" s="21"/>
      <c r="N9" s="21"/>
      <c r="O9" s="21"/>
    </row>
    <row r="10" spans="1:15" ht="14.25" customHeight="1" x14ac:dyDescent="0.2">
      <c r="B10" s="119" t="s">
        <v>27</v>
      </c>
      <c r="C10" s="128">
        <v>2030.0350000000001</v>
      </c>
      <c r="D10" s="128">
        <v>800.57799999999997</v>
      </c>
      <c r="E10" s="128">
        <v>164.00299999999999</v>
      </c>
      <c r="F10" s="128">
        <v>290.851</v>
      </c>
      <c r="G10" s="778">
        <v>3285.4670000000001</v>
      </c>
      <c r="H10" s="440"/>
      <c r="J10" s="21"/>
      <c r="K10" s="21"/>
      <c r="L10" s="21"/>
      <c r="M10" s="21"/>
      <c r="N10" s="21"/>
      <c r="O10" s="21"/>
    </row>
    <row r="11" spans="1:15" ht="14.25" customHeight="1" x14ac:dyDescent="0.2">
      <c r="B11" s="119" t="s">
        <v>28</v>
      </c>
      <c r="C11" s="128">
        <v>2310.7069999999999</v>
      </c>
      <c r="D11" s="128">
        <v>301.10599999999999</v>
      </c>
      <c r="E11" s="128">
        <v>230.69800000000001</v>
      </c>
      <c r="F11" s="128">
        <v>286.23899999999998</v>
      </c>
      <c r="G11" s="778">
        <v>3128.75</v>
      </c>
      <c r="H11" s="440"/>
      <c r="J11" s="21"/>
      <c r="K11" s="21"/>
      <c r="L11" s="21"/>
      <c r="M11" s="21"/>
      <c r="N11" s="21"/>
      <c r="O11" s="21"/>
    </row>
    <row r="12" spans="1:15" ht="14.25" customHeight="1" x14ac:dyDescent="0.2">
      <c r="B12" s="119" t="s">
        <v>29</v>
      </c>
      <c r="C12" s="128">
        <v>4786.4120000000003</v>
      </c>
      <c r="D12" s="128">
        <v>1643.0930000000001</v>
      </c>
      <c r="E12" s="128">
        <v>785.21</v>
      </c>
      <c r="F12" s="128">
        <v>976.60799999999995</v>
      </c>
      <c r="G12" s="778">
        <v>8191.3230000000003</v>
      </c>
      <c r="H12" s="440"/>
      <c r="J12" s="21"/>
      <c r="K12" s="21"/>
      <c r="L12" s="21"/>
      <c r="M12" s="21"/>
      <c r="N12" s="21"/>
      <c r="O12" s="21"/>
    </row>
    <row r="13" spans="1:15" ht="14.25" customHeight="1" x14ac:dyDescent="0.2">
      <c r="B13" s="29"/>
      <c r="C13" s="439"/>
      <c r="D13" s="439"/>
      <c r="E13" s="439"/>
      <c r="F13" s="439"/>
      <c r="G13" s="439"/>
      <c r="J13" s="21"/>
      <c r="K13" s="21"/>
      <c r="L13" s="21"/>
      <c r="M13" s="21"/>
      <c r="N13" s="21"/>
      <c r="O13" s="21"/>
    </row>
    <row r="14" spans="1:15" ht="14.25" customHeight="1" x14ac:dyDescent="0.2">
      <c r="B14" s="41" t="s">
        <v>0</v>
      </c>
      <c r="C14" s="457">
        <v>14758.888000000001</v>
      </c>
      <c r="D14" s="457">
        <v>4461.299</v>
      </c>
      <c r="E14" s="457">
        <v>1691.952</v>
      </c>
      <c r="F14" s="457">
        <v>2341.6419999999998</v>
      </c>
      <c r="G14" s="457">
        <v>23253.780999999999</v>
      </c>
      <c r="H14" s="440"/>
      <c r="I14" s="440"/>
      <c r="J14" s="21"/>
      <c r="K14" s="21"/>
      <c r="L14" s="21"/>
      <c r="M14" s="21"/>
      <c r="N14" s="21"/>
      <c r="O14" s="21"/>
    </row>
    <row r="15" spans="1:15" ht="14.25" customHeight="1" x14ac:dyDescent="0.2">
      <c r="B15" s="46"/>
      <c r="C15" s="80"/>
      <c r="D15" s="80"/>
      <c r="E15" s="80"/>
      <c r="F15" s="80"/>
      <c r="G15" s="120" t="s">
        <v>58</v>
      </c>
    </row>
    <row r="16" spans="1:15" ht="14.25" customHeight="1" x14ac:dyDescent="0.2">
      <c r="B16" s="119" t="s">
        <v>45</v>
      </c>
      <c r="C16" s="35">
        <v>7.0720000000000001</v>
      </c>
      <c r="D16" s="35">
        <v>19.721</v>
      </c>
      <c r="E16" s="35">
        <v>14.134</v>
      </c>
      <c r="F16" s="35">
        <v>18.425999999999998</v>
      </c>
      <c r="G16" s="36">
        <v>11.156000000000001</v>
      </c>
    </row>
    <row r="17" spans="2:8" ht="14.25" customHeight="1" x14ac:dyDescent="0.2">
      <c r="B17" s="119" t="s">
        <v>25</v>
      </c>
      <c r="C17" s="35">
        <v>27.370999999999999</v>
      </c>
      <c r="D17" s="35">
        <v>16.619</v>
      </c>
      <c r="E17" s="35">
        <v>11.311999999999999</v>
      </c>
      <c r="F17" s="35">
        <v>12.208</v>
      </c>
      <c r="G17" s="36">
        <v>22.613</v>
      </c>
      <c r="H17" s="20"/>
    </row>
    <row r="18" spans="2:8" ht="14.25" customHeight="1" x14ac:dyDescent="0.2">
      <c r="B18" s="119" t="s">
        <v>26</v>
      </c>
      <c r="C18" s="35">
        <v>3.7149999999999999</v>
      </c>
      <c r="D18" s="35">
        <v>2.1360000000000001</v>
      </c>
      <c r="E18" s="35">
        <v>4.8170000000000002</v>
      </c>
      <c r="F18" s="35">
        <v>3.016</v>
      </c>
      <c r="G18" s="36">
        <v>3.4220000000000002</v>
      </c>
      <c r="H18" s="20"/>
    </row>
    <row r="19" spans="2:8" ht="14.25" customHeight="1" x14ac:dyDescent="0.2">
      <c r="B19" s="119" t="s">
        <v>27</v>
      </c>
      <c r="C19" s="35">
        <v>13.755000000000001</v>
      </c>
      <c r="D19" s="35">
        <v>17.945</v>
      </c>
      <c r="E19" s="35">
        <v>9.6929999999999996</v>
      </c>
      <c r="F19" s="35">
        <v>12.420999999999999</v>
      </c>
      <c r="G19" s="36">
        <v>14.129</v>
      </c>
      <c r="H19" s="20"/>
    </row>
    <row r="20" spans="2:8" ht="14.25" customHeight="1" x14ac:dyDescent="0.2">
      <c r="B20" s="119" t="s">
        <v>28</v>
      </c>
      <c r="C20" s="35">
        <v>15.656000000000001</v>
      </c>
      <c r="D20" s="35">
        <v>6.7489999999999997</v>
      </c>
      <c r="E20" s="35">
        <v>13.635</v>
      </c>
      <c r="F20" s="35">
        <v>12.224</v>
      </c>
      <c r="G20" s="36">
        <v>13.455</v>
      </c>
      <c r="H20" s="20"/>
    </row>
    <row r="21" spans="2:8" ht="14.25" customHeight="1" x14ac:dyDescent="0.2">
      <c r="B21" s="119" t="s">
        <v>29</v>
      </c>
      <c r="C21" s="35">
        <v>32.430999999999997</v>
      </c>
      <c r="D21" s="35">
        <v>36.83</v>
      </c>
      <c r="E21" s="35">
        <v>46.408999999999999</v>
      </c>
      <c r="F21" s="35">
        <v>41.706000000000003</v>
      </c>
      <c r="G21" s="36">
        <v>35.225999999999999</v>
      </c>
      <c r="H21" s="20"/>
    </row>
    <row r="22" spans="2:8" ht="14.25" customHeight="1" x14ac:dyDescent="0.2">
      <c r="B22" s="29"/>
      <c r="C22" s="149"/>
      <c r="D22" s="149"/>
      <c r="E22" s="149"/>
      <c r="F22" s="149"/>
      <c r="G22" s="149"/>
    </row>
    <row r="23" spans="2:8" ht="14.25" customHeight="1" x14ac:dyDescent="0.2">
      <c r="B23" s="26" t="s">
        <v>0</v>
      </c>
      <c r="C23" s="114">
        <v>100</v>
      </c>
      <c r="D23" s="114">
        <v>100</v>
      </c>
      <c r="E23" s="114">
        <v>100</v>
      </c>
      <c r="F23" s="114">
        <v>100</v>
      </c>
      <c r="G23" s="114">
        <v>100</v>
      </c>
    </row>
    <row r="24" spans="2:8" ht="14.25" customHeight="1" x14ac:dyDescent="0.2">
      <c r="B24" s="122"/>
      <c r="C24" s="150"/>
      <c r="D24" s="150"/>
      <c r="E24" s="150"/>
      <c r="F24" s="150"/>
      <c r="G24" s="150"/>
    </row>
    <row r="25" spans="2:8" ht="14.25" customHeight="1" x14ac:dyDescent="0.2">
      <c r="B25" s="561" t="s">
        <v>16</v>
      </c>
      <c r="C25" s="560">
        <v>4994</v>
      </c>
      <c r="D25" s="560">
        <v>2590</v>
      </c>
      <c r="E25" s="560">
        <v>2214</v>
      </c>
      <c r="F25" s="560">
        <v>2700</v>
      </c>
      <c r="G25" s="560">
        <v>12498</v>
      </c>
    </row>
    <row r="26" spans="2:8" ht="14.25" customHeight="1" x14ac:dyDescent="0.2">
      <c r="B26" s="22" t="s">
        <v>12</v>
      </c>
    </row>
  </sheetData>
  <phoneticPr fontId="36" type="noConversion"/>
  <pageMargins left="0.70866141732283472" right="0.70866141732283472" top="0.74803149606299213" bottom="0.74803149606299213" header="0.31496062992125984" footer="0.31496062992125984"/>
  <pageSetup paperSize="9" orientation="landscape" verticalDpi="59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R55"/>
  <sheetViews>
    <sheetView zoomScaleNormal="100" workbookViewId="0">
      <selection activeCell="H25" sqref="H8:H25"/>
    </sheetView>
  </sheetViews>
  <sheetFormatPr defaultRowHeight="12" x14ac:dyDescent="0.2"/>
  <cols>
    <col min="1" max="1" width="9.140625" style="16"/>
    <col min="2" max="2" width="32" style="16" customWidth="1"/>
    <col min="3" max="9" width="12.7109375" style="16" customWidth="1"/>
    <col min="10" max="14" width="9.140625" style="16"/>
    <col min="15" max="19" width="9.42578125" style="16" bestFit="1" customWidth="1"/>
    <col min="20" max="16384" width="9.140625" style="16"/>
  </cols>
  <sheetData>
    <row r="1" spans="1:9" ht="14.25" customHeight="1" x14ac:dyDescent="0.2">
      <c r="A1" s="146"/>
      <c r="B1" s="81"/>
    </row>
    <row r="2" spans="1:9" ht="18.75" customHeight="1" x14ac:dyDescent="0.2">
      <c r="B2" s="654" t="s">
        <v>276</v>
      </c>
      <c r="C2" s="115"/>
      <c r="D2" s="115"/>
      <c r="E2" s="115"/>
      <c r="F2" s="115"/>
      <c r="G2" s="115"/>
      <c r="H2" s="115"/>
    </row>
    <row r="3" spans="1:9" ht="14.25" customHeight="1" x14ac:dyDescent="0.25">
      <c r="B3" s="38"/>
    </row>
    <row r="4" spans="1:9" ht="14.25" customHeight="1" x14ac:dyDescent="0.2">
      <c r="B4" s="176" t="s">
        <v>205</v>
      </c>
      <c r="C4" s="81"/>
      <c r="D4" s="81"/>
      <c r="E4" s="81"/>
      <c r="F4" s="81"/>
      <c r="G4" s="80"/>
    </row>
    <row r="5" spans="1:9" ht="57" customHeight="1" x14ac:dyDescent="0.2">
      <c r="B5" s="186"/>
      <c r="C5" s="187" t="s">
        <v>200</v>
      </c>
      <c r="D5" s="187" t="s">
        <v>201</v>
      </c>
      <c r="E5" s="187" t="s">
        <v>202</v>
      </c>
      <c r="F5" s="188" t="s">
        <v>203</v>
      </c>
      <c r="G5" s="188" t="s">
        <v>204</v>
      </c>
      <c r="H5" s="188" t="s">
        <v>316</v>
      </c>
      <c r="I5" s="646" t="s">
        <v>53</v>
      </c>
    </row>
    <row r="6" spans="1:9" ht="14.25" customHeight="1" x14ac:dyDescent="0.2">
      <c r="B6" s="403"/>
      <c r="C6" s="190"/>
      <c r="D6" s="190"/>
      <c r="F6" s="190"/>
      <c r="G6" s="409"/>
      <c r="H6" s="408" t="s">
        <v>97</v>
      </c>
      <c r="I6" s="127"/>
    </row>
    <row r="7" spans="1:9" ht="14.25" customHeight="1" x14ac:dyDescent="0.2">
      <c r="B7" s="359" t="s">
        <v>310</v>
      </c>
      <c r="C7" s="192"/>
      <c r="D7" s="192"/>
      <c r="E7" s="177"/>
      <c r="F7" s="177"/>
      <c r="G7" s="28"/>
      <c r="H7" s="21"/>
      <c r="I7" s="21"/>
    </row>
    <row r="8" spans="1:9" ht="14.25" customHeight="1" x14ac:dyDescent="0.2">
      <c r="B8" s="378" t="s">
        <v>123</v>
      </c>
      <c r="C8" s="193">
        <v>2988.6469999999999</v>
      </c>
      <c r="D8" s="193">
        <v>401.37599999999998</v>
      </c>
      <c r="E8" s="177">
        <v>2374.2640000000001</v>
      </c>
      <c r="F8" s="177">
        <v>1844.5219999999999</v>
      </c>
      <c r="G8" s="28">
        <v>5505.192</v>
      </c>
      <c r="H8" s="796">
        <v>13114.001</v>
      </c>
      <c r="I8" s="536">
        <v>7118</v>
      </c>
    </row>
    <row r="9" spans="1:9" ht="14.25" customHeight="1" x14ac:dyDescent="0.2">
      <c r="B9" s="360" t="s">
        <v>311</v>
      </c>
      <c r="C9" s="193">
        <v>2199.4140000000002</v>
      </c>
      <c r="D9" s="193">
        <v>381.22199999999998</v>
      </c>
      <c r="E9" s="193">
        <v>851.16499999999996</v>
      </c>
      <c r="F9" s="193">
        <v>1234.586</v>
      </c>
      <c r="G9" s="28">
        <v>2402.8820000000001</v>
      </c>
      <c r="H9" s="796">
        <v>7069.2690000000002</v>
      </c>
      <c r="I9" s="536">
        <v>3530</v>
      </c>
    </row>
    <row r="10" spans="1:9" ht="14.25" customHeight="1" x14ac:dyDescent="0.2">
      <c r="B10" s="191"/>
      <c r="C10" s="192"/>
      <c r="D10" s="192"/>
      <c r="E10" s="192"/>
      <c r="F10" s="192"/>
      <c r="G10" s="192"/>
      <c r="H10" s="195"/>
      <c r="I10" s="538"/>
    </row>
    <row r="11" spans="1:9" ht="14.25" customHeight="1" x14ac:dyDescent="0.2">
      <c r="B11" s="404" t="s">
        <v>175</v>
      </c>
      <c r="C11" s="192"/>
      <c r="D11" s="192"/>
      <c r="E11" s="193"/>
      <c r="F11" s="193"/>
      <c r="G11" s="28"/>
      <c r="H11" s="781"/>
      <c r="I11" s="540"/>
    </row>
    <row r="12" spans="1:9" ht="14.25" customHeight="1" x14ac:dyDescent="0.2">
      <c r="B12" s="360" t="s">
        <v>122</v>
      </c>
      <c r="C12" s="193">
        <v>491.97199999999998</v>
      </c>
      <c r="D12" s="193">
        <v>58.774000000000001</v>
      </c>
      <c r="E12" s="193">
        <v>426.834</v>
      </c>
      <c r="F12" s="193">
        <v>398.35700000000003</v>
      </c>
      <c r="G12" s="443">
        <v>1211.864</v>
      </c>
      <c r="H12" s="796">
        <v>2587.8009999999999</v>
      </c>
      <c r="I12" s="536">
        <v>1755</v>
      </c>
    </row>
    <row r="13" spans="1:9" ht="14.25" customHeight="1" x14ac:dyDescent="0.2">
      <c r="B13" s="191" t="s">
        <v>312</v>
      </c>
      <c r="C13" s="193">
        <v>4696.0889999999999</v>
      </c>
      <c r="D13" s="193">
        <v>723.82399999999996</v>
      </c>
      <c r="E13" s="193">
        <v>2798.5949999999998</v>
      </c>
      <c r="F13" s="193">
        <v>2680.7510000000002</v>
      </c>
      <c r="G13" s="28">
        <v>6696.21</v>
      </c>
      <c r="H13" s="796">
        <v>17595.469000000001</v>
      </c>
      <c r="I13" s="536">
        <v>8893</v>
      </c>
    </row>
    <row r="14" spans="1:9" ht="14.25" customHeight="1" x14ac:dyDescent="0.2">
      <c r="B14" s="191"/>
      <c r="C14" s="192"/>
      <c r="D14" s="192"/>
      <c r="E14" s="192"/>
      <c r="F14" s="192"/>
      <c r="G14" s="192"/>
      <c r="H14" s="195"/>
      <c r="I14" s="538"/>
    </row>
    <row r="15" spans="1:9" ht="14.25" customHeight="1" x14ac:dyDescent="0.2">
      <c r="B15" s="405" t="s">
        <v>176</v>
      </c>
      <c r="C15" s="119"/>
      <c r="D15" s="119"/>
      <c r="E15" s="119"/>
      <c r="F15" s="119"/>
      <c r="G15" s="119"/>
      <c r="H15" s="779"/>
      <c r="I15" s="491"/>
    </row>
    <row r="16" spans="1:9" ht="14.25" customHeight="1" x14ac:dyDescent="0.2">
      <c r="B16" s="360" t="s">
        <v>86</v>
      </c>
      <c r="C16" s="193">
        <v>559.15200000000004</v>
      </c>
      <c r="D16" s="193">
        <v>142.53800000000001</v>
      </c>
      <c r="E16" s="193">
        <v>451.09</v>
      </c>
      <c r="F16" s="193">
        <v>294.69799999999998</v>
      </c>
      <c r="G16" s="442">
        <v>1065.19</v>
      </c>
      <c r="H16" s="796">
        <v>2512.6680000000001</v>
      </c>
      <c r="I16" s="536">
        <v>1650</v>
      </c>
    </row>
    <row r="17" spans="2:9" ht="14.25" customHeight="1" x14ac:dyDescent="0.2">
      <c r="B17" s="360" t="s">
        <v>124</v>
      </c>
      <c r="C17" s="193">
        <v>4628.9089999999997</v>
      </c>
      <c r="D17" s="193">
        <v>640.05999999999995</v>
      </c>
      <c r="E17" s="193">
        <v>2774.3389999999999</v>
      </c>
      <c r="F17" s="193">
        <v>2784.41</v>
      </c>
      <c r="G17" s="442">
        <v>6842.884</v>
      </c>
      <c r="H17" s="796">
        <v>17670.601999999988</v>
      </c>
      <c r="I17" s="536">
        <v>8998</v>
      </c>
    </row>
    <row r="18" spans="2:9" ht="14.25" customHeight="1" x14ac:dyDescent="0.2">
      <c r="B18" s="191"/>
      <c r="C18" s="192"/>
      <c r="D18" s="192"/>
      <c r="E18" s="192"/>
      <c r="F18" s="192"/>
      <c r="G18" s="192"/>
      <c r="H18" s="195"/>
      <c r="I18" s="538"/>
    </row>
    <row r="19" spans="2:9" ht="14.25" customHeight="1" x14ac:dyDescent="0.2">
      <c r="B19" s="405" t="s">
        <v>177</v>
      </c>
      <c r="C19" s="192"/>
      <c r="D19" s="192"/>
      <c r="E19" s="193"/>
      <c r="F19" s="193"/>
      <c r="G19" s="110"/>
      <c r="H19" s="781"/>
      <c r="I19" s="540"/>
    </row>
    <row r="20" spans="2:9" ht="14.25" customHeight="1" x14ac:dyDescent="0.2">
      <c r="B20" s="360" t="s">
        <v>57</v>
      </c>
      <c r="C20" s="193">
        <v>1555.596</v>
      </c>
      <c r="D20" s="193">
        <v>286.83800000000002</v>
      </c>
      <c r="E20" s="193">
        <v>1018.566</v>
      </c>
      <c r="F20" s="193">
        <v>978.10799999999995</v>
      </c>
      <c r="G20" s="442">
        <v>2556.2860000000001</v>
      </c>
      <c r="H20" s="796">
        <v>6395.3940000000002</v>
      </c>
      <c r="I20" s="536">
        <v>3946.1179999999999</v>
      </c>
    </row>
    <row r="21" spans="2:9" ht="14.25" customHeight="1" x14ac:dyDescent="0.2">
      <c r="B21" s="360" t="s">
        <v>56</v>
      </c>
      <c r="C21" s="193">
        <v>3632.4650000000001</v>
      </c>
      <c r="D21" s="193">
        <v>495.76</v>
      </c>
      <c r="E21" s="193">
        <v>2206.8629999999998</v>
      </c>
      <c r="F21" s="193">
        <v>2101</v>
      </c>
      <c r="G21" s="442">
        <v>5351.7879999999996</v>
      </c>
      <c r="H21" s="796">
        <v>13787.876</v>
      </c>
      <c r="I21" s="536">
        <v>6701.8819999999996</v>
      </c>
    </row>
    <row r="22" spans="2:9" ht="14.25" customHeight="1" x14ac:dyDescent="0.2">
      <c r="B22" s="191"/>
      <c r="C22" s="192"/>
      <c r="D22" s="192"/>
      <c r="E22" s="192"/>
      <c r="F22" s="192"/>
      <c r="G22" s="192"/>
      <c r="H22" s="195"/>
      <c r="I22" s="538"/>
    </row>
    <row r="23" spans="2:9" ht="14.25" customHeight="1" x14ac:dyDescent="0.2">
      <c r="B23" s="359" t="s">
        <v>178</v>
      </c>
      <c r="C23" s="192"/>
      <c r="D23" s="192"/>
      <c r="E23" s="177"/>
      <c r="F23" s="177"/>
      <c r="G23" s="114"/>
      <c r="H23" s="781"/>
      <c r="I23" s="540"/>
    </row>
    <row r="24" spans="2:9" ht="14.25" customHeight="1" x14ac:dyDescent="0.2">
      <c r="B24" s="360" t="s">
        <v>152</v>
      </c>
      <c r="C24" s="193">
        <v>4775.5110000000004</v>
      </c>
      <c r="D24" s="193">
        <v>751.09500000000003</v>
      </c>
      <c r="E24" s="193">
        <v>2836.1329999999998</v>
      </c>
      <c r="F24" s="193">
        <v>2762.913</v>
      </c>
      <c r="G24" s="442">
        <v>6962.6710000000003</v>
      </c>
      <c r="H24" s="796">
        <v>18088.323</v>
      </c>
      <c r="I24" s="536">
        <v>9516</v>
      </c>
    </row>
    <row r="25" spans="2:9" ht="14.25" customHeight="1" x14ac:dyDescent="0.2">
      <c r="B25" s="360" t="s">
        <v>179</v>
      </c>
      <c r="C25" s="193">
        <v>412.55</v>
      </c>
      <c r="D25" s="193">
        <v>31.503</v>
      </c>
      <c r="E25" s="193">
        <v>389.29599999999999</v>
      </c>
      <c r="F25" s="193">
        <v>316.19499999999999</v>
      </c>
      <c r="G25" s="442">
        <v>945.40300000000002</v>
      </c>
      <c r="H25" s="796">
        <v>2094.9470000000001</v>
      </c>
      <c r="I25" s="536">
        <v>1132</v>
      </c>
    </row>
    <row r="26" spans="2:9" ht="14.25" customHeight="1" x14ac:dyDescent="0.2">
      <c r="B26" s="191"/>
      <c r="C26" s="452"/>
      <c r="D26" s="452"/>
      <c r="E26" s="452"/>
      <c r="F26" s="452"/>
      <c r="G26" s="452"/>
      <c r="H26" s="452"/>
      <c r="I26" s="539"/>
    </row>
    <row r="27" spans="2:9" ht="14.25" customHeight="1" x14ac:dyDescent="0.2">
      <c r="B27" s="199" t="s">
        <v>87</v>
      </c>
      <c r="C27" s="541">
        <v>5188.0609999999997</v>
      </c>
      <c r="D27" s="541">
        <v>782.59799999999996</v>
      </c>
      <c r="E27" s="519">
        <v>3225.4290000000001</v>
      </c>
      <c r="F27" s="519">
        <v>3079.1080000000002</v>
      </c>
      <c r="G27" s="457">
        <v>7908.0739999999996</v>
      </c>
      <c r="H27" s="457">
        <v>20183.27</v>
      </c>
      <c r="I27" s="542">
        <v>10648</v>
      </c>
    </row>
    <row r="28" spans="2:9" ht="14.25" customHeight="1" x14ac:dyDescent="0.2">
      <c r="B28" s="403"/>
      <c r="C28" s="190"/>
      <c r="D28" s="190"/>
      <c r="F28" s="190"/>
      <c r="G28" s="409"/>
      <c r="H28" s="408" t="s">
        <v>58</v>
      </c>
      <c r="I28" s="127"/>
    </row>
    <row r="29" spans="2:9" ht="14.25" customHeight="1" x14ac:dyDescent="0.2">
      <c r="B29" s="359" t="s">
        <v>310</v>
      </c>
      <c r="C29" s="192"/>
      <c r="D29" s="192"/>
      <c r="E29" s="177"/>
      <c r="F29" s="177"/>
      <c r="G29" s="28"/>
      <c r="H29" s="21"/>
      <c r="I29" s="21"/>
    </row>
    <row r="30" spans="2:9" ht="14.25" customHeight="1" x14ac:dyDescent="0.2">
      <c r="B30" s="378" t="s">
        <v>123</v>
      </c>
      <c r="C30" s="192">
        <v>22.79</v>
      </c>
      <c r="D30" s="192">
        <v>3.0609999999999999</v>
      </c>
      <c r="E30" s="452">
        <v>18.105</v>
      </c>
      <c r="F30" s="452">
        <v>14.065</v>
      </c>
      <c r="G30" s="481">
        <v>41.978999999999999</v>
      </c>
      <c r="H30" s="459">
        <v>100</v>
      </c>
      <c r="I30" s="443"/>
    </row>
    <row r="31" spans="2:9" ht="14.25" customHeight="1" x14ac:dyDescent="0.2">
      <c r="B31" s="360" t="s">
        <v>311</v>
      </c>
      <c r="C31" s="192">
        <v>31.111999999999998</v>
      </c>
      <c r="D31" s="192">
        <v>5.3929999999999998</v>
      </c>
      <c r="E31" s="192">
        <v>12.04</v>
      </c>
      <c r="F31" s="192">
        <v>17.463999999999999</v>
      </c>
      <c r="G31" s="481">
        <v>33.991</v>
      </c>
      <c r="H31" s="459">
        <v>100</v>
      </c>
      <c r="I31" s="443"/>
    </row>
    <row r="32" spans="2:9" ht="14.25" customHeight="1" x14ac:dyDescent="0.2">
      <c r="B32" s="191"/>
      <c r="C32" s="192"/>
      <c r="D32" s="192"/>
      <c r="E32" s="192"/>
      <c r="F32" s="192"/>
      <c r="G32" s="192"/>
      <c r="H32" s="192"/>
      <c r="I32" s="192"/>
    </row>
    <row r="33" spans="2:9" ht="14.25" customHeight="1" x14ac:dyDescent="0.2">
      <c r="B33" s="404" t="s">
        <v>175</v>
      </c>
      <c r="C33" s="192"/>
      <c r="D33" s="192"/>
      <c r="E33" s="193"/>
      <c r="F33" s="194"/>
      <c r="G33" s="28"/>
      <c r="H33" s="445"/>
      <c r="I33" s="445"/>
    </row>
    <row r="34" spans="2:9" ht="14.25" customHeight="1" x14ac:dyDescent="0.2">
      <c r="B34" s="360" t="s">
        <v>122</v>
      </c>
      <c r="C34" s="192">
        <v>19.010999999999999</v>
      </c>
      <c r="D34" s="192">
        <v>2.2709999999999999</v>
      </c>
      <c r="E34" s="192">
        <v>16.494</v>
      </c>
      <c r="F34" s="192">
        <v>15.394</v>
      </c>
      <c r="G34" s="537">
        <v>46.83</v>
      </c>
      <c r="H34" s="459">
        <v>100</v>
      </c>
      <c r="I34" s="443"/>
    </row>
    <row r="35" spans="2:9" ht="14.25" customHeight="1" x14ac:dyDescent="0.2">
      <c r="B35" s="191" t="s">
        <v>312</v>
      </c>
      <c r="C35" s="192">
        <v>26.689</v>
      </c>
      <c r="D35" s="192">
        <v>4.1139999999999999</v>
      </c>
      <c r="E35" s="192">
        <v>15.904999999999999</v>
      </c>
      <c r="F35" s="192">
        <v>15.234999999999999</v>
      </c>
      <c r="G35" s="481">
        <v>38.055999999999997</v>
      </c>
      <c r="H35" s="459">
        <v>100</v>
      </c>
      <c r="I35" s="443"/>
    </row>
    <row r="36" spans="2:9" ht="14.25" customHeight="1" x14ac:dyDescent="0.2">
      <c r="B36" s="191"/>
      <c r="C36" s="192"/>
      <c r="D36" s="192"/>
      <c r="E36" s="192"/>
      <c r="F36" s="192"/>
      <c r="G36" s="192"/>
      <c r="H36" s="192"/>
      <c r="I36" s="192"/>
    </row>
    <row r="37" spans="2:9" ht="14.25" customHeight="1" x14ac:dyDescent="0.2">
      <c r="B37" s="405" t="s">
        <v>176</v>
      </c>
      <c r="C37" s="119"/>
      <c r="D37" s="119"/>
      <c r="E37" s="119"/>
      <c r="F37" s="119"/>
      <c r="G37" s="119"/>
      <c r="H37" s="119"/>
      <c r="I37" s="119"/>
    </row>
    <row r="38" spans="2:9" ht="14.25" customHeight="1" x14ac:dyDescent="0.2">
      <c r="B38" s="360" t="s">
        <v>86</v>
      </c>
      <c r="C38" s="192">
        <v>22.253</v>
      </c>
      <c r="D38" s="192">
        <v>5.673</v>
      </c>
      <c r="E38" s="192">
        <v>17.952999999999999</v>
      </c>
      <c r="F38" s="192">
        <v>11.728</v>
      </c>
      <c r="G38" s="424">
        <v>42.393000000000001</v>
      </c>
      <c r="H38" s="459">
        <v>100</v>
      </c>
      <c r="I38" s="443"/>
    </row>
    <row r="39" spans="2:9" ht="14.25" customHeight="1" x14ac:dyDescent="0.2">
      <c r="B39" s="360" t="s">
        <v>124</v>
      </c>
      <c r="C39" s="192">
        <v>26.196000000000002</v>
      </c>
      <c r="D39" s="192">
        <v>3.6219999999999999</v>
      </c>
      <c r="E39" s="192">
        <v>15.7</v>
      </c>
      <c r="F39" s="192">
        <v>15.757</v>
      </c>
      <c r="G39" s="424">
        <v>38.725000000000001</v>
      </c>
      <c r="H39" s="459">
        <v>100</v>
      </c>
      <c r="I39" s="443"/>
    </row>
    <row r="40" spans="2:9" ht="14.25" customHeight="1" x14ac:dyDescent="0.2">
      <c r="B40" s="191"/>
      <c r="H40" s="192"/>
      <c r="I40" s="192"/>
    </row>
    <row r="41" spans="2:9" ht="14.25" customHeight="1" x14ac:dyDescent="0.2">
      <c r="B41" s="405" t="s">
        <v>177</v>
      </c>
      <c r="C41" s="192"/>
      <c r="D41" s="192"/>
      <c r="E41" s="193"/>
      <c r="F41" s="194"/>
      <c r="G41" s="110"/>
      <c r="H41" s="445"/>
      <c r="I41" s="445"/>
    </row>
    <row r="42" spans="2:9" ht="14.25" customHeight="1" x14ac:dyDescent="0.2">
      <c r="B42" s="360" t="s">
        <v>57</v>
      </c>
      <c r="C42" s="192">
        <v>24.324000000000002</v>
      </c>
      <c r="D42" s="192">
        <v>4.4850000000000003</v>
      </c>
      <c r="E42" s="192">
        <v>15.927</v>
      </c>
      <c r="F42" s="192">
        <v>15.294</v>
      </c>
      <c r="G42" s="424">
        <v>39.970999999999997</v>
      </c>
      <c r="H42" s="459">
        <v>100</v>
      </c>
      <c r="I42" s="443"/>
    </row>
    <row r="43" spans="2:9" ht="14.25" customHeight="1" x14ac:dyDescent="0.2">
      <c r="B43" s="360" t="s">
        <v>56</v>
      </c>
      <c r="C43" s="192">
        <v>26.344999999999999</v>
      </c>
      <c r="D43" s="192">
        <v>3.5960000000000001</v>
      </c>
      <c r="E43" s="192">
        <v>16.006</v>
      </c>
      <c r="F43" s="192">
        <v>15.238</v>
      </c>
      <c r="G43" s="424">
        <v>38.814999999999998</v>
      </c>
      <c r="H43" s="459">
        <v>100</v>
      </c>
      <c r="I43" s="443"/>
    </row>
    <row r="44" spans="2:9" ht="14.25" customHeight="1" x14ac:dyDescent="0.2">
      <c r="B44" s="191"/>
      <c r="C44" s="192"/>
      <c r="D44" s="192"/>
      <c r="E44" s="192"/>
      <c r="F44" s="192"/>
      <c r="G44" s="192"/>
      <c r="H44" s="192"/>
      <c r="I44" s="192"/>
    </row>
    <row r="45" spans="2:9" ht="14.25" customHeight="1" x14ac:dyDescent="0.2">
      <c r="B45" s="359" t="s">
        <v>178</v>
      </c>
      <c r="C45" s="192"/>
      <c r="D45" s="192"/>
      <c r="E45" s="177"/>
      <c r="F45" s="177"/>
      <c r="G45" s="114"/>
      <c r="H45" s="445"/>
      <c r="I45" s="445"/>
    </row>
    <row r="46" spans="2:9" ht="14.25" customHeight="1" x14ac:dyDescent="0.2">
      <c r="B46" s="360" t="s">
        <v>152</v>
      </c>
      <c r="C46" s="192">
        <v>26.401</v>
      </c>
      <c r="D46" s="192">
        <v>4.1520000000000001</v>
      </c>
      <c r="E46" s="192">
        <v>15.679</v>
      </c>
      <c r="F46" s="192">
        <v>15.275</v>
      </c>
      <c r="G46" s="424">
        <v>38.493000000000002</v>
      </c>
      <c r="H46" s="459">
        <v>100</v>
      </c>
      <c r="I46" s="443"/>
    </row>
    <row r="47" spans="2:9" ht="14.25" customHeight="1" x14ac:dyDescent="0.2">
      <c r="B47" s="360" t="s">
        <v>179</v>
      </c>
      <c r="C47" s="192">
        <v>19.693000000000001</v>
      </c>
      <c r="D47" s="192">
        <v>1.504</v>
      </c>
      <c r="E47" s="192">
        <v>18.582999999999998</v>
      </c>
      <c r="F47" s="192">
        <v>15.093</v>
      </c>
      <c r="G47" s="424">
        <v>45.128</v>
      </c>
      <c r="H47" s="459">
        <v>100</v>
      </c>
      <c r="I47" s="443"/>
    </row>
    <row r="48" spans="2:9" ht="14.25" customHeight="1" x14ac:dyDescent="0.2">
      <c r="B48" s="191"/>
      <c r="C48" s="452"/>
      <c r="D48" s="452"/>
      <c r="E48" s="452"/>
      <c r="F48" s="452"/>
      <c r="G48" s="452"/>
      <c r="H48" s="452"/>
      <c r="I48" s="452"/>
    </row>
    <row r="49" spans="2:18" ht="14.25" customHeight="1" x14ac:dyDescent="0.2">
      <c r="B49" s="199" t="s">
        <v>87</v>
      </c>
      <c r="C49" s="562">
        <v>25.704999999999998</v>
      </c>
      <c r="D49" s="562">
        <v>3.8769999999999998</v>
      </c>
      <c r="E49" s="563">
        <v>15.981</v>
      </c>
      <c r="F49" s="563">
        <v>15.256</v>
      </c>
      <c r="G49" s="564">
        <v>39.180999999999997</v>
      </c>
      <c r="H49" s="460">
        <v>100</v>
      </c>
      <c r="I49" s="446"/>
    </row>
    <row r="50" spans="2:18" ht="14.25" customHeight="1" x14ac:dyDescent="0.2">
      <c r="B50" s="139" t="s">
        <v>256</v>
      </c>
      <c r="C50" s="81"/>
      <c r="D50" s="81"/>
      <c r="E50" s="81"/>
      <c r="F50" s="81"/>
      <c r="I50" s="441"/>
    </row>
    <row r="51" spans="2:18" ht="12.75" customHeight="1" x14ac:dyDescent="0.2">
      <c r="B51" s="139"/>
      <c r="C51" s="81"/>
      <c r="D51" s="81"/>
      <c r="E51" s="81"/>
      <c r="F51" s="81"/>
      <c r="I51" s="441"/>
    </row>
    <row r="52" spans="2:18" ht="12.75" customHeight="1" x14ac:dyDescent="0.2">
      <c r="B52" s="139"/>
      <c r="C52" s="81"/>
      <c r="D52" s="81"/>
      <c r="E52" s="81"/>
      <c r="F52" s="81"/>
      <c r="I52" s="441"/>
    </row>
    <row r="53" spans="2:18" ht="12.75" customHeight="1" x14ac:dyDescent="0.2">
      <c r="B53" s="139"/>
      <c r="C53" s="198"/>
      <c r="D53" s="198"/>
      <c r="E53" s="81"/>
      <c r="F53" s="81"/>
    </row>
    <row r="54" spans="2:18" x14ac:dyDescent="0.2">
      <c r="N54" s="16" t="e">
        <f>(SUM(#REF!/#REF!))*100</f>
        <v>#REF!</v>
      </c>
      <c r="O54" s="16" t="e">
        <f>(SUM(#REF!/#REF!))*100</f>
        <v>#REF!</v>
      </c>
      <c r="P54" s="16" t="e">
        <f>(SUM(#REF!/#REF!))*100</f>
        <v>#REF!</v>
      </c>
      <c r="Q54" s="16" t="e">
        <f>(SUM(#REF!/#REF!))*100</f>
        <v>#REF!</v>
      </c>
      <c r="R54" s="16" t="e">
        <f>(SUM(#REF!/#REF!))*100</f>
        <v>#REF!</v>
      </c>
    </row>
    <row r="55" spans="2:18" x14ac:dyDescent="0.2">
      <c r="N55" s="16" t="e">
        <f>(SUM(#REF!/#REF!))*100</f>
        <v>#REF!</v>
      </c>
      <c r="O55" s="16" t="e">
        <f>(SUM(#REF!/#REF!))*100</f>
        <v>#REF!</v>
      </c>
      <c r="P55" s="16" t="e">
        <f>(SUM(#REF!/#REF!))*100</f>
        <v>#REF!</v>
      </c>
      <c r="Q55" s="16" t="e">
        <f>(SUM(#REF!/#REF!))*100</f>
        <v>#REF!</v>
      </c>
      <c r="R55" s="16" t="e">
        <f>(SUM(#REF!/#REF!))*100</f>
        <v>#REF!</v>
      </c>
    </row>
  </sheetData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1:O26"/>
  <sheetViews>
    <sheetView zoomScaleNormal="100" workbookViewId="0">
      <selection activeCell="A2" sqref="A2"/>
    </sheetView>
  </sheetViews>
  <sheetFormatPr defaultRowHeight="12" x14ac:dyDescent="0.2"/>
  <cols>
    <col min="1" max="1" width="9.140625" style="80"/>
    <col min="2" max="2" width="26.7109375" style="80" customWidth="1"/>
    <col min="3" max="16384" width="9.140625" style="80"/>
  </cols>
  <sheetData>
    <row r="1" spans="2:15" ht="14.25" customHeight="1" x14ac:dyDescent="0.2">
      <c r="B1" s="81"/>
    </row>
    <row r="2" spans="2:15" ht="18.75" customHeight="1" x14ac:dyDescent="0.25">
      <c r="B2" s="655" t="s">
        <v>290</v>
      </c>
    </row>
    <row r="3" spans="2:15" ht="14.25" customHeight="1" x14ac:dyDescent="0.25">
      <c r="B3" s="410"/>
    </row>
    <row r="4" spans="2:15" ht="14.25" customHeight="1" x14ac:dyDescent="0.2">
      <c r="B4" s="411" t="s">
        <v>0</v>
      </c>
      <c r="C4" s="412"/>
      <c r="D4" s="412"/>
      <c r="E4" s="412"/>
      <c r="F4" s="412"/>
      <c r="G4" s="412"/>
      <c r="H4" s="412"/>
      <c r="I4" s="412"/>
    </row>
    <row r="5" spans="2:15" ht="14.25" customHeight="1" x14ac:dyDescent="0.2">
      <c r="B5" s="142"/>
      <c r="C5" s="413">
        <v>2001</v>
      </c>
      <c r="D5" s="414">
        <v>2003</v>
      </c>
      <c r="E5" s="414">
        <v>2004</v>
      </c>
      <c r="F5" s="414">
        <v>2005</v>
      </c>
      <c r="G5" s="414">
        <v>2006</v>
      </c>
      <c r="H5" s="414">
        <v>2007</v>
      </c>
      <c r="I5" s="414">
        <v>2008</v>
      </c>
      <c r="J5" s="414">
        <v>2009</v>
      </c>
      <c r="K5" s="414">
        <v>2010</v>
      </c>
      <c r="L5" s="414">
        <v>2011</v>
      </c>
      <c r="M5" s="414">
        <v>2012</v>
      </c>
      <c r="N5" s="414">
        <v>2013</v>
      </c>
    </row>
    <row r="6" spans="2:15" ht="14.25" customHeight="1" x14ac:dyDescent="0.2">
      <c r="K6" s="415"/>
      <c r="L6" s="415"/>
      <c r="N6" s="416" t="s">
        <v>54</v>
      </c>
    </row>
    <row r="7" spans="2:15" ht="14.25" customHeight="1" x14ac:dyDescent="0.2">
      <c r="B7" s="44" t="s">
        <v>106</v>
      </c>
      <c r="C7" s="423">
        <v>10337.847</v>
      </c>
      <c r="D7" s="423">
        <v>9641.5169999999998</v>
      </c>
      <c r="E7" s="423">
        <v>9635.2000000000007</v>
      </c>
      <c r="F7" s="423">
        <v>9424.8130000000001</v>
      </c>
      <c r="G7" s="423">
        <v>9013.8250000000007</v>
      </c>
      <c r="H7" s="423">
        <v>8781.7459999999992</v>
      </c>
      <c r="I7" s="423">
        <v>8072.2619999999997</v>
      </c>
      <c r="J7" s="423">
        <v>7303.2030000000004</v>
      </c>
      <c r="K7" s="423">
        <v>6547.5940000000001</v>
      </c>
      <c r="L7" s="423">
        <v>5940.6289999999999</v>
      </c>
      <c r="M7" s="423">
        <v>5509.5230000000001</v>
      </c>
      <c r="N7" s="423">
        <v>5258.3180000000002</v>
      </c>
    </row>
    <row r="8" spans="2:15" ht="14.25" customHeight="1" x14ac:dyDescent="0.2">
      <c r="B8" s="44" t="s">
        <v>107</v>
      </c>
      <c r="C8" s="423">
        <v>2758.7139999999999</v>
      </c>
      <c r="D8" s="423">
        <v>2580.297</v>
      </c>
      <c r="E8" s="423">
        <v>2408.5729999999999</v>
      </c>
      <c r="F8" s="423">
        <v>2181.2489999999998</v>
      </c>
      <c r="G8" s="423">
        <v>2130.681</v>
      </c>
      <c r="H8" s="423">
        <v>1943.836</v>
      </c>
      <c r="I8" s="423">
        <v>1687.597</v>
      </c>
      <c r="J8" s="423">
        <v>1472.4639999999999</v>
      </c>
      <c r="K8" s="423">
        <v>1282.145</v>
      </c>
      <c r="L8" s="423">
        <v>1152.4280000000001</v>
      </c>
      <c r="M8" s="423">
        <v>950.51700000000005</v>
      </c>
      <c r="N8" s="423">
        <v>795.77599999999995</v>
      </c>
    </row>
    <row r="9" spans="2:15" ht="14.25" customHeight="1" x14ac:dyDescent="0.2">
      <c r="B9" s="44" t="s">
        <v>27</v>
      </c>
      <c r="C9" s="423">
        <v>4430.7290000000003</v>
      </c>
      <c r="D9" s="423">
        <v>5491.9210000000003</v>
      </c>
      <c r="E9" s="423">
        <v>5934.12</v>
      </c>
      <c r="F9" s="423">
        <v>6253.6109999999999</v>
      </c>
      <c r="G9" s="423">
        <v>6312.3530000000001</v>
      </c>
      <c r="H9" s="423">
        <v>6286.7610000000004</v>
      </c>
      <c r="I9" s="423">
        <v>6081.799</v>
      </c>
      <c r="J9" s="423">
        <v>5497.8940000000002</v>
      </c>
      <c r="K9" s="423">
        <v>4830.652</v>
      </c>
      <c r="L9" s="423">
        <v>4415.6610000000001</v>
      </c>
      <c r="M9" s="423">
        <v>3819.9830000000002</v>
      </c>
      <c r="N9" s="423">
        <v>3285.4670000000001</v>
      </c>
    </row>
    <row r="10" spans="2:15" ht="14.25" customHeight="1" x14ac:dyDescent="0.2">
      <c r="B10" s="44" t="s">
        <v>28</v>
      </c>
      <c r="C10" s="423">
        <v>155.239</v>
      </c>
      <c r="D10" s="423">
        <v>153.702</v>
      </c>
      <c r="E10" s="423">
        <v>202.29900000000001</v>
      </c>
      <c r="F10" s="423">
        <v>300.255</v>
      </c>
      <c r="G10" s="423">
        <v>459.86799999999999</v>
      </c>
      <c r="H10" s="423">
        <v>698.274</v>
      </c>
      <c r="I10" s="423">
        <v>948.44200000000001</v>
      </c>
      <c r="J10" s="423">
        <v>1331.0619999999999</v>
      </c>
      <c r="K10" s="423">
        <v>1775.72</v>
      </c>
      <c r="L10" s="423">
        <v>2186.84</v>
      </c>
      <c r="M10" s="423">
        <v>2698.18</v>
      </c>
      <c r="N10" s="423">
        <v>3128.75</v>
      </c>
    </row>
    <row r="11" spans="2:15" ht="14.25" customHeight="1" x14ac:dyDescent="0.2">
      <c r="B11" s="44" t="s">
        <v>29</v>
      </c>
      <c r="C11" s="423">
        <v>318.17</v>
      </c>
      <c r="D11" s="423">
        <v>372.52100000000002</v>
      </c>
      <c r="E11" s="423">
        <v>417.32600000000002</v>
      </c>
      <c r="F11" s="423">
        <v>727.28300000000002</v>
      </c>
      <c r="G11" s="423">
        <v>1296.8820000000001</v>
      </c>
      <c r="H11" s="423">
        <v>1836.5989999999999</v>
      </c>
      <c r="I11" s="423">
        <v>2773.23</v>
      </c>
      <c r="J11" s="423">
        <v>4061.3989999999999</v>
      </c>
      <c r="K11" s="423">
        <v>5313.4579999999996</v>
      </c>
      <c r="L11" s="423">
        <v>6432.1639999999998</v>
      </c>
      <c r="M11" s="423">
        <v>7189.1859999999997</v>
      </c>
      <c r="N11" s="423">
        <v>8191.3230000000003</v>
      </c>
    </row>
    <row r="12" spans="2:15" ht="14.25" customHeight="1" x14ac:dyDescent="0.2">
      <c r="B12" s="44" t="s">
        <v>45</v>
      </c>
      <c r="C12" s="423">
        <v>3139.7890000000002</v>
      </c>
      <c r="D12" s="423">
        <v>3244.0430000000001</v>
      </c>
      <c r="E12" s="423">
        <v>3015.5309999999999</v>
      </c>
      <c r="F12" s="423">
        <v>2893.8440000000001</v>
      </c>
      <c r="G12" s="423">
        <v>2775.39</v>
      </c>
      <c r="H12" s="423">
        <v>2641.7840000000001</v>
      </c>
      <c r="I12" s="423">
        <v>2676.0680000000002</v>
      </c>
      <c r="J12" s="423">
        <v>2668.6759999999999</v>
      </c>
      <c r="K12" s="423">
        <v>2636.2060000000001</v>
      </c>
      <c r="L12" s="423">
        <v>2626.4180000000001</v>
      </c>
      <c r="M12" s="423">
        <v>2550.877</v>
      </c>
      <c r="N12" s="423">
        <v>2594.1469999999999</v>
      </c>
    </row>
    <row r="13" spans="2:15" ht="14.25" customHeight="1" x14ac:dyDescent="0.2">
      <c r="C13" s="417"/>
      <c r="D13" s="417"/>
      <c r="E13" s="417"/>
      <c r="F13" s="417"/>
      <c r="G13" s="417"/>
      <c r="H13" s="417"/>
      <c r="I13" s="417"/>
      <c r="J13" s="417"/>
      <c r="K13" s="417"/>
      <c r="L13" s="417"/>
      <c r="M13" s="417"/>
      <c r="N13" s="417"/>
    </row>
    <row r="14" spans="2:15" ht="14.25" customHeight="1" x14ac:dyDescent="0.2">
      <c r="B14" s="418" t="s">
        <v>0</v>
      </c>
      <c r="C14" s="419">
        <v>21140.489000000001</v>
      </c>
      <c r="D14" s="419">
        <v>21484.001</v>
      </c>
      <c r="E14" s="419">
        <v>21613.048999999999</v>
      </c>
      <c r="F14" s="419">
        <v>21781.055</v>
      </c>
      <c r="G14" s="419">
        <v>21989</v>
      </c>
      <c r="H14" s="419">
        <v>22189</v>
      </c>
      <c r="I14" s="419">
        <v>22239.398000000001</v>
      </c>
      <c r="J14" s="419">
        <v>22334.698</v>
      </c>
      <c r="K14" s="419">
        <v>22385.775000000001</v>
      </c>
      <c r="L14" s="419">
        <v>22754.14</v>
      </c>
      <c r="M14" s="419">
        <v>22718.266</v>
      </c>
      <c r="N14" s="419">
        <v>23253.780999999999</v>
      </c>
    </row>
    <row r="15" spans="2:15" ht="14.25" customHeight="1" x14ac:dyDescent="0.2">
      <c r="K15" s="415"/>
      <c r="L15" s="415"/>
      <c r="N15" s="416" t="s">
        <v>58</v>
      </c>
    </row>
    <row r="16" spans="2:15" ht="14.25" customHeight="1" x14ac:dyDescent="0.2">
      <c r="B16" s="44" t="s">
        <v>106</v>
      </c>
      <c r="C16" s="121">
        <v>48.901000000000003</v>
      </c>
      <c r="D16" s="121">
        <v>44.878</v>
      </c>
      <c r="E16" s="121">
        <v>44.58</v>
      </c>
      <c r="F16" s="121">
        <v>43.271000000000001</v>
      </c>
      <c r="G16" s="121">
        <v>40.991999999999997</v>
      </c>
      <c r="H16" s="121">
        <v>39.576999999999998</v>
      </c>
      <c r="I16" s="121">
        <v>36.296999999999997</v>
      </c>
      <c r="J16" s="121">
        <v>32.698999999999998</v>
      </c>
      <c r="K16" s="121">
        <v>29.248999999999999</v>
      </c>
      <c r="L16" s="121">
        <v>26.108000000000001</v>
      </c>
      <c r="M16" s="121">
        <v>24.251999999999999</v>
      </c>
      <c r="N16" s="121">
        <v>22.613</v>
      </c>
      <c r="O16" s="79"/>
    </row>
    <row r="17" spans="2:14" ht="14.25" customHeight="1" x14ac:dyDescent="0.2">
      <c r="B17" s="44" t="s">
        <v>107</v>
      </c>
      <c r="C17" s="121">
        <v>13.048999999999999</v>
      </c>
      <c r="D17" s="121">
        <v>12.01</v>
      </c>
      <c r="E17" s="121">
        <v>11.144</v>
      </c>
      <c r="F17" s="121">
        <v>10.013999999999999</v>
      </c>
      <c r="G17" s="121">
        <v>9.69</v>
      </c>
      <c r="H17" s="121">
        <v>8.76</v>
      </c>
      <c r="I17" s="121">
        <v>7.5880000000000001</v>
      </c>
      <c r="J17" s="121">
        <v>6.593</v>
      </c>
      <c r="K17" s="121">
        <v>5.7270000000000003</v>
      </c>
      <c r="L17" s="121">
        <v>5.0650000000000004</v>
      </c>
      <c r="M17" s="121">
        <v>4.1840000000000002</v>
      </c>
      <c r="N17" s="121">
        <v>3.4220000000000002</v>
      </c>
    </row>
    <row r="18" spans="2:14" ht="14.25" customHeight="1" x14ac:dyDescent="0.2">
      <c r="B18" s="44" t="s">
        <v>27</v>
      </c>
      <c r="C18" s="121">
        <v>20.957999999999998</v>
      </c>
      <c r="D18" s="121">
        <v>25.562999999999999</v>
      </c>
      <c r="E18" s="121">
        <v>27.456</v>
      </c>
      <c r="F18" s="121">
        <v>28.710999999999999</v>
      </c>
      <c r="G18" s="121">
        <v>28.707000000000001</v>
      </c>
      <c r="H18" s="121">
        <v>28.332999999999998</v>
      </c>
      <c r="I18" s="121">
        <v>27.347000000000001</v>
      </c>
      <c r="J18" s="121">
        <v>24.616</v>
      </c>
      <c r="K18" s="121">
        <v>21.579000000000001</v>
      </c>
      <c r="L18" s="121">
        <v>19.405999999999999</v>
      </c>
      <c r="M18" s="121">
        <v>16.815000000000001</v>
      </c>
      <c r="N18" s="121">
        <v>14.129</v>
      </c>
    </row>
    <row r="19" spans="2:14" ht="14.25" customHeight="1" x14ac:dyDescent="0.2">
      <c r="B19" s="44" t="s">
        <v>28</v>
      </c>
      <c r="C19" s="121">
        <v>0.73399999999999999</v>
      </c>
      <c r="D19" s="121">
        <v>0.71499999999999997</v>
      </c>
      <c r="E19" s="121">
        <v>0.93600000000000005</v>
      </c>
      <c r="F19" s="121">
        <v>1.379</v>
      </c>
      <c r="G19" s="121">
        <v>2.0910000000000002</v>
      </c>
      <c r="H19" s="121">
        <v>3.1469999999999998</v>
      </c>
      <c r="I19" s="121">
        <v>4.2649999999999997</v>
      </c>
      <c r="J19" s="121">
        <v>5.96</v>
      </c>
      <c r="K19" s="121">
        <v>7.9320000000000004</v>
      </c>
      <c r="L19" s="121">
        <v>9.6110000000000007</v>
      </c>
      <c r="M19" s="121">
        <v>11.877000000000001</v>
      </c>
      <c r="N19" s="121">
        <v>13.455</v>
      </c>
    </row>
    <row r="20" spans="2:14" ht="14.25" customHeight="1" x14ac:dyDescent="0.2">
      <c r="B20" s="44" t="s">
        <v>29</v>
      </c>
      <c r="C20" s="121">
        <v>1.5049999999999999</v>
      </c>
      <c r="D20" s="121">
        <v>1.734</v>
      </c>
      <c r="E20" s="121">
        <v>1.931</v>
      </c>
      <c r="F20" s="121">
        <v>3.339</v>
      </c>
      <c r="G20" s="121">
        <v>5.8979999999999997</v>
      </c>
      <c r="H20" s="121">
        <v>8.2769999999999992</v>
      </c>
      <c r="I20" s="121">
        <v>12.47</v>
      </c>
      <c r="J20" s="121">
        <v>18.184000000000001</v>
      </c>
      <c r="K20" s="121">
        <v>23.736000000000001</v>
      </c>
      <c r="L20" s="121">
        <v>28.268000000000001</v>
      </c>
      <c r="M20" s="121">
        <v>31.645</v>
      </c>
      <c r="N20" s="121">
        <v>35.225999999999999</v>
      </c>
    </row>
    <row r="21" spans="2:14" ht="14.25" customHeight="1" x14ac:dyDescent="0.2">
      <c r="B21" s="44" t="s">
        <v>45</v>
      </c>
      <c r="C21" s="121">
        <v>14.852</v>
      </c>
      <c r="D21" s="121">
        <v>15.1</v>
      </c>
      <c r="E21" s="121">
        <v>13.952</v>
      </c>
      <c r="F21" s="121">
        <v>13.286</v>
      </c>
      <c r="G21" s="121">
        <v>12.622</v>
      </c>
      <c r="H21" s="121">
        <v>11.906000000000001</v>
      </c>
      <c r="I21" s="121">
        <v>12.032999999999999</v>
      </c>
      <c r="J21" s="121">
        <v>11.949</v>
      </c>
      <c r="K21" s="121">
        <v>11.776</v>
      </c>
      <c r="L21" s="121">
        <v>11.542999999999999</v>
      </c>
      <c r="M21" s="121">
        <v>11.228</v>
      </c>
      <c r="N21" s="121">
        <v>11.156000000000001</v>
      </c>
    </row>
    <row r="22" spans="2:14" ht="14.25" customHeight="1" x14ac:dyDescent="0.2"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</row>
    <row r="23" spans="2:14" ht="14.25" customHeight="1" x14ac:dyDescent="0.2">
      <c r="B23" s="418" t="s">
        <v>0</v>
      </c>
      <c r="C23" s="420">
        <v>100</v>
      </c>
      <c r="D23" s="420">
        <v>100</v>
      </c>
      <c r="E23" s="420">
        <v>100</v>
      </c>
      <c r="F23" s="420">
        <v>100</v>
      </c>
      <c r="G23" s="420">
        <v>100</v>
      </c>
      <c r="H23" s="420">
        <v>100</v>
      </c>
      <c r="I23" s="420">
        <v>100</v>
      </c>
      <c r="J23" s="420">
        <v>100</v>
      </c>
      <c r="K23" s="420">
        <v>100</v>
      </c>
      <c r="L23" s="420">
        <v>100</v>
      </c>
      <c r="M23" s="420">
        <v>100</v>
      </c>
      <c r="N23" s="420">
        <v>100</v>
      </c>
    </row>
    <row r="24" spans="2:14" ht="14.25" customHeight="1" x14ac:dyDescent="0.2">
      <c r="B24" s="421" t="s">
        <v>207</v>
      </c>
    </row>
    <row r="25" spans="2:14" ht="14.25" customHeight="1" x14ac:dyDescent="0.2">
      <c r="B25" s="422" t="s">
        <v>208</v>
      </c>
    </row>
    <row r="26" spans="2:14" ht="14.25" customHeight="1" x14ac:dyDescent="0.2">
      <c r="B26" s="422" t="s">
        <v>8</v>
      </c>
    </row>
  </sheetData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A1:G56"/>
  <sheetViews>
    <sheetView zoomScaleNormal="100" workbookViewId="0">
      <selection activeCell="A2" sqref="A2"/>
    </sheetView>
  </sheetViews>
  <sheetFormatPr defaultRowHeight="12.75" customHeight="1" x14ac:dyDescent="0.2"/>
  <cols>
    <col min="1" max="1" width="9.140625" style="81"/>
    <col min="2" max="2" width="35.42578125" style="81" customWidth="1"/>
    <col min="3" max="3" width="11.140625" style="81" customWidth="1"/>
    <col min="4" max="4" width="12.42578125" style="81" customWidth="1"/>
    <col min="5" max="5" width="11.42578125" style="81" customWidth="1"/>
    <col min="6" max="6" width="13.5703125" style="81" customWidth="1"/>
    <col min="7" max="7" width="10.7109375" style="81" customWidth="1"/>
    <col min="8" max="16384" width="9.140625" style="81"/>
  </cols>
  <sheetData>
    <row r="1" spans="1:7" ht="14.25" customHeight="1" x14ac:dyDescent="0.2">
      <c r="A1" s="461"/>
    </row>
    <row r="2" spans="1:7" ht="14.25" customHeight="1" x14ac:dyDescent="0.2">
      <c r="B2" s="654" t="s">
        <v>209</v>
      </c>
      <c r="C2" s="115"/>
      <c r="D2" s="115"/>
      <c r="E2" s="115"/>
      <c r="F2" s="115"/>
      <c r="G2" s="115"/>
    </row>
    <row r="3" spans="1:7" ht="14.25" customHeight="1" x14ac:dyDescent="0.25">
      <c r="B3" s="462"/>
    </row>
    <row r="4" spans="1:7" ht="14.25" customHeight="1" x14ac:dyDescent="0.2">
      <c r="B4" s="463" t="s">
        <v>92</v>
      </c>
    </row>
    <row r="5" spans="1:7" ht="29.25" customHeight="1" x14ac:dyDescent="0.2">
      <c r="B5" s="477"/>
      <c r="C5" s="961" t="s">
        <v>34</v>
      </c>
      <c r="D5" s="961"/>
      <c r="E5" s="403"/>
      <c r="F5" s="403"/>
      <c r="G5" s="403"/>
    </row>
    <row r="6" spans="1:7" ht="46.5" customHeight="1" x14ac:dyDescent="0.2">
      <c r="B6" s="475"/>
      <c r="C6" s="476" t="s">
        <v>93</v>
      </c>
      <c r="D6" s="476" t="s">
        <v>94</v>
      </c>
      <c r="E6" s="476" t="s">
        <v>35</v>
      </c>
      <c r="F6" s="476" t="s">
        <v>52</v>
      </c>
      <c r="G6" s="648" t="s">
        <v>238</v>
      </c>
    </row>
    <row r="7" spans="1:7" ht="14.25" customHeight="1" x14ac:dyDescent="0.25">
      <c r="B7" s="464"/>
      <c r="C7" s="465"/>
      <c r="D7" s="465"/>
      <c r="E7" s="465"/>
      <c r="F7" s="466" t="s">
        <v>54</v>
      </c>
      <c r="G7" s="435"/>
    </row>
    <row r="8" spans="1:7" ht="14.25" customHeight="1" x14ac:dyDescent="0.2">
      <c r="B8" s="478" t="s">
        <v>96</v>
      </c>
      <c r="G8" s="435"/>
    </row>
    <row r="9" spans="1:7" ht="14.25" customHeight="1" x14ac:dyDescent="0.2">
      <c r="B9" s="435" t="s">
        <v>1</v>
      </c>
      <c r="C9" s="467">
        <v>6553.0140000000001</v>
      </c>
      <c r="D9" s="467">
        <v>737.96100000000001</v>
      </c>
      <c r="E9" s="467">
        <v>3169.2069999999999</v>
      </c>
      <c r="F9" s="794">
        <v>10460.182000000001</v>
      </c>
      <c r="G9" s="484">
        <v>3582</v>
      </c>
    </row>
    <row r="10" spans="1:7" ht="14.25" customHeight="1" x14ac:dyDescent="0.2">
      <c r="B10" s="435" t="s">
        <v>2</v>
      </c>
      <c r="C10" s="467">
        <v>1074.5239999999999</v>
      </c>
      <c r="D10" s="467">
        <v>275.18900000000002</v>
      </c>
      <c r="E10" s="467">
        <v>1084.441</v>
      </c>
      <c r="F10" s="794">
        <v>2434.154</v>
      </c>
      <c r="G10" s="484">
        <v>1487</v>
      </c>
    </row>
    <row r="11" spans="1:7" ht="14.25" customHeight="1" x14ac:dyDescent="0.2">
      <c r="B11" s="435" t="s">
        <v>4</v>
      </c>
      <c r="C11" s="467">
        <v>844.82799999999997</v>
      </c>
      <c r="D11" s="467">
        <v>20.073</v>
      </c>
      <c r="E11" s="467">
        <v>380.26799999999997</v>
      </c>
      <c r="F11" s="794">
        <v>1245.1690000000001</v>
      </c>
      <c r="G11" s="484">
        <v>1674</v>
      </c>
    </row>
    <row r="12" spans="1:7" ht="14.25" customHeight="1" x14ac:dyDescent="0.2">
      <c r="B12" s="435" t="s">
        <v>5</v>
      </c>
      <c r="C12" s="467">
        <v>1110.2270000000001</v>
      </c>
      <c r="D12" s="467">
        <v>220.316</v>
      </c>
      <c r="E12" s="467">
        <v>480.93799999999999</v>
      </c>
      <c r="F12" s="794">
        <v>1811.481</v>
      </c>
      <c r="G12" s="484">
        <v>2178</v>
      </c>
    </row>
    <row r="13" spans="1:7" ht="14.25" customHeight="1" x14ac:dyDescent="0.2">
      <c r="B13" s="435"/>
      <c r="C13" s="468"/>
      <c r="D13" s="468"/>
      <c r="E13" s="468"/>
      <c r="F13" s="795"/>
      <c r="G13" s="484"/>
    </row>
    <row r="14" spans="1:7" ht="14.25" customHeight="1" x14ac:dyDescent="0.2">
      <c r="B14" s="478" t="s">
        <v>240</v>
      </c>
      <c r="C14" s="468"/>
      <c r="D14" s="468"/>
      <c r="E14" s="468"/>
      <c r="F14" s="795"/>
      <c r="G14" s="484"/>
    </row>
    <row r="15" spans="1:7" ht="14.25" customHeight="1" x14ac:dyDescent="0.2">
      <c r="B15" s="435" t="s">
        <v>241</v>
      </c>
      <c r="C15" s="467">
        <v>8040.6580000000004</v>
      </c>
      <c r="D15" s="467">
        <v>977.40599999999995</v>
      </c>
      <c r="E15" s="467">
        <v>3877.576</v>
      </c>
      <c r="F15" s="794">
        <v>12895.64</v>
      </c>
      <c r="G15" s="484">
        <v>6690</v>
      </c>
    </row>
    <row r="16" spans="1:7" ht="14.25" customHeight="1" x14ac:dyDescent="0.2">
      <c r="B16" s="435" t="s">
        <v>242</v>
      </c>
      <c r="C16" s="467">
        <v>1541.9349999999999</v>
      </c>
      <c r="D16" s="467">
        <v>276.13299999999998</v>
      </c>
      <c r="E16" s="467">
        <v>1237.278</v>
      </c>
      <c r="F16" s="794">
        <v>3055.346</v>
      </c>
      <c r="G16" s="484">
        <v>2231</v>
      </c>
    </row>
    <row r="17" spans="2:7" ht="14.25" customHeight="1" x14ac:dyDescent="0.2">
      <c r="B17" s="435"/>
      <c r="C17" s="467"/>
      <c r="D17" s="467"/>
      <c r="E17" s="467"/>
      <c r="F17" s="794"/>
      <c r="G17" s="484"/>
    </row>
    <row r="18" spans="2:7" ht="14.25" customHeight="1" x14ac:dyDescent="0.2">
      <c r="B18" s="478" t="s">
        <v>254</v>
      </c>
      <c r="C18" s="467"/>
      <c r="D18" s="467"/>
      <c r="E18" s="467"/>
      <c r="F18" s="794"/>
      <c r="G18" s="484"/>
    </row>
    <row r="19" spans="2:7" ht="14.25" customHeight="1" x14ac:dyDescent="0.2">
      <c r="B19" s="435" t="s">
        <v>19</v>
      </c>
      <c r="C19" s="467">
        <v>178.92500000000001</v>
      </c>
      <c r="D19" s="467">
        <v>0</v>
      </c>
      <c r="E19" s="467">
        <v>492.88</v>
      </c>
      <c r="F19" s="794">
        <v>671.80499999999995</v>
      </c>
      <c r="G19" s="484">
        <v>288</v>
      </c>
    </row>
    <row r="20" spans="2:7" ht="14.25" customHeight="1" x14ac:dyDescent="0.2">
      <c r="B20" s="435" t="s">
        <v>20</v>
      </c>
      <c r="C20" s="467">
        <v>1196.029</v>
      </c>
      <c r="D20" s="467">
        <v>0</v>
      </c>
      <c r="E20" s="467">
        <v>962.07399999999996</v>
      </c>
      <c r="F20" s="794">
        <v>2158.1030000000001</v>
      </c>
      <c r="G20" s="484">
        <v>1129</v>
      </c>
    </row>
    <row r="21" spans="2:7" ht="14.25" customHeight="1" x14ac:dyDescent="0.2">
      <c r="B21" s="435" t="s">
        <v>21</v>
      </c>
      <c r="C21" s="467">
        <v>2882.44</v>
      </c>
      <c r="D21" s="467">
        <v>0</v>
      </c>
      <c r="E21" s="467">
        <v>997.88800000000003</v>
      </c>
      <c r="F21" s="794">
        <v>3880.328</v>
      </c>
      <c r="G21" s="484">
        <v>2556</v>
      </c>
    </row>
    <row r="22" spans="2:7" ht="14.25" customHeight="1" x14ac:dyDescent="0.2">
      <c r="B22" s="435" t="s">
        <v>22</v>
      </c>
      <c r="C22" s="467">
        <v>2758.83</v>
      </c>
      <c r="D22" s="467">
        <v>0</v>
      </c>
      <c r="E22" s="467">
        <v>1638.048</v>
      </c>
      <c r="F22" s="794">
        <v>4396.8779999999997</v>
      </c>
      <c r="G22" s="484">
        <v>2488</v>
      </c>
    </row>
    <row r="23" spans="2:7" ht="14.25" customHeight="1" x14ac:dyDescent="0.2">
      <c r="B23" s="435" t="s">
        <v>23</v>
      </c>
      <c r="C23" s="467">
        <v>773.75199999999995</v>
      </c>
      <c r="D23" s="467">
        <v>0</v>
      </c>
      <c r="E23" s="467">
        <v>1023.9640000000001</v>
      </c>
      <c r="F23" s="794">
        <v>1797.7159999999999</v>
      </c>
      <c r="G23" s="484">
        <v>987</v>
      </c>
    </row>
    <row r="24" spans="2:7" ht="14.25" customHeight="1" x14ac:dyDescent="0.2">
      <c r="B24" s="435" t="s">
        <v>24</v>
      </c>
      <c r="C24" s="468">
        <v>1792.617</v>
      </c>
      <c r="D24" s="467">
        <v>1253.539</v>
      </c>
      <c r="E24" s="468">
        <v>0</v>
      </c>
      <c r="F24" s="795">
        <v>3046.1559999999999</v>
      </c>
      <c r="G24" s="484">
        <v>1473</v>
      </c>
    </row>
    <row r="25" spans="2:7" ht="14.25" customHeight="1" x14ac:dyDescent="0.2">
      <c r="B25" s="435"/>
      <c r="C25" s="468"/>
      <c r="D25" s="468"/>
      <c r="E25" s="468"/>
      <c r="F25" s="795"/>
      <c r="G25" s="484"/>
    </row>
    <row r="26" spans="2:7" ht="14.25" customHeight="1" x14ac:dyDescent="0.2">
      <c r="B26" s="478" t="s">
        <v>243</v>
      </c>
      <c r="C26" s="468"/>
      <c r="D26" s="468"/>
      <c r="E26" s="468"/>
      <c r="F26" s="795"/>
      <c r="G26" s="484"/>
    </row>
    <row r="27" spans="2:7" ht="14.25" customHeight="1" x14ac:dyDescent="0.2">
      <c r="B27" s="435" t="s">
        <v>221</v>
      </c>
      <c r="C27" s="467">
        <v>561.13699999999994</v>
      </c>
      <c r="D27" s="467">
        <v>132.68</v>
      </c>
      <c r="E27" s="467">
        <v>641.92999999999995</v>
      </c>
      <c r="F27" s="794">
        <v>1335.7470000000001</v>
      </c>
      <c r="G27" s="484">
        <v>732</v>
      </c>
    </row>
    <row r="28" spans="2:7" ht="14.25" customHeight="1" x14ac:dyDescent="0.2">
      <c r="B28" s="435" t="s">
        <v>222</v>
      </c>
      <c r="C28" s="467">
        <v>9021.4560000000001</v>
      </c>
      <c r="D28" s="467">
        <v>1120.8589999999999</v>
      </c>
      <c r="E28" s="467">
        <v>4472.924</v>
      </c>
      <c r="F28" s="794">
        <v>14615.239</v>
      </c>
      <c r="G28" s="484">
        <v>8189</v>
      </c>
    </row>
    <row r="29" spans="2:7" ht="14.25" customHeight="1" x14ac:dyDescent="0.2">
      <c r="B29" s="203"/>
      <c r="G29" s="484"/>
    </row>
    <row r="30" spans="2:7" ht="14.25" customHeight="1" x14ac:dyDescent="0.2">
      <c r="B30" s="469" t="s">
        <v>0</v>
      </c>
      <c r="C30" s="470">
        <v>9582.5930000000008</v>
      </c>
      <c r="D30" s="470">
        <v>1253.539</v>
      </c>
      <c r="E30" s="470">
        <v>5114.8540000000003</v>
      </c>
      <c r="F30" s="470">
        <v>15950.98599999999</v>
      </c>
      <c r="G30" s="592">
        <v>8921</v>
      </c>
    </row>
    <row r="31" spans="2:7" ht="14.25" customHeight="1" x14ac:dyDescent="0.2">
      <c r="B31" s="471"/>
      <c r="C31" s="203"/>
      <c r="D31" s="203"/>
      <c r="E31" s="203"/>
      <c r="F31" s="472" t="s">
        <v>58</v>
      </c>
    </row>
    <row r="32" spans="2:7" ht="14.25" customHeight="1" x14ac:dyDescent="0.2">
      <c r="B32" s="478" t="s">
        <v>96</v>
      </c>
    </row>
    <row r="33" spans="2:7" ht="14.25" customHeight="1" x14ac:dyDescent="0.2">
      <c r="B33" s="435" t="s">
        <v>1</v>
      </c>
      <c r="C33" s="481">
        <v>62.646999999999998</v>
      </c>
      <c r="D33" s="481">
        <v>7.0549999999999997</v>
      </c>
      <c r="E33" s="481">
        <v>30.297999999999998</v>
      </c>
      <c r="F33" s="479">
        <v>100</v>
      </c>
      <c r="G33" s="198"/>
    </row>
    <row r="34" spans="2:7" ht="14.25" customHeight="1" x14ac:dyDescent="0.2">
      <c r="B34" s="435" t="s">
        <v>2</v>
      </c>
      <c r="C34" s="452">
        <v>44.143999999999998</v>
      </c>
      <c r="D34" s="452">
        <v>11.305</v>
      </c>
      <c r="E34" s="452">
        <v>44.551000000000002</v>
      </c>
      <c r="F34" s="479">
        <v>100</v>
      </c>
      <c r="G34" s="198"/>
    </row>
    <row r="35" spans="2:7" ht="14.25" customHeight="1" x14ac:dyDescent="0.2">
      <c r="B35" s="435" t="s">
        <v>4</v>
      </c>
      <c r="C35" s="482">
        <v>67.847999999999999</v>
      </c>
      <c r="D35" s="482">
        <v>1.6120000000000001</v>
      </c>
      <c r="E35" s="482">
        <v>30.539000000000001</v>
      </c>
      <c r="F35" s="479">
        <v>100</v>
      </c>
      <c r="G35" s="198"/>
    </row>
    <row r="36" spans="2:7" ht="14.25" customHeight="1" x14ac:dyDescent="0.2">
      <c r="B36" s="435" t="s">
        <v>5</v>
      </c>
      <c r="C36" s="482">
        <v>61.287999999999997</v>
      </c>
      <c r="D36" s="482">
        <v>12.162000000000001</v>
      </c>
      <c r="E36" s="482">
        <v>26.548999999999999</v>
      </c>
      <c r="F36" s="479">
        <v>100</v>
      </c>
      <c r="G36" s="198"/>
    </row>
    <row r="37" spans="2:7" ht="14.25" customHeight="1" x14ac:dyDescent="0.2">
      <c r="B37" s="435"/>
      <c r="C37" s="482"/>
      <c r="D37" s="482"/>
      <c r="E37" s="482"/>
      <c r="F37" s="480"/>
      <c r="G37" s="198"/>
    </row>
    <row r="38" spans="2:7" ht="14.25" customHeight="1" x14ac:dyDescent="0.2">
      <c r="B38" s="478" t="s">
        <v>240</v>
      </c>
      <c r="C38" s="482"/>
      <c r="D38" s="482"/>
      <c r="E38" s="482"/>
      <c r="F38" s="480"/>
      <c r="G38" s="198"/>
    </row>
    <row r="39" spans="2:7" ht="14.25" customHeight="1" x14ac:dyDescent="0.2">
      <c r="B39" s="435" t="s">
        <v>241</v>
      </c>
      <c r="C39" s="482">
        <v>62.351999999999997</v>
      </c>
      <c r="D39" s="482">
        <v>7.5789999999999997</v>
      </c>
      <c r="E39" s="482">
        <v>30.068999999999999</v>
      </c>
      <c r="F39" s="479">
        <v>100</v>
      </c>
      <c r="G39" s="198"/>
    </row>
    <row r="40" spans="2:7" ht="14.25" customHeight="1" x14ac:dyDescent="0.2">
      <c r="B40" s="435" t="s">
        <v>242</v>
      </c>
      <c r="C40" s="482">
        <v>50.466999999999999</v>
      </c>
      <c r="D40" s="482">
        <v>9.0380000000000003</v>
      </c>
      <c r="E40" s="482">
        <v>40.496000000000002</v>
      </c>
      <c r="F40" s="479">
        <v>100</v>
      </c>
      <c r="G40" s="198"/>
    </row>
    <row r="41" spans="2:7" ht="14.25" customHeight="1" x14ac:dyDescent="0.2">
      <c r="B41" s="435"/>
      <c r="C41" s="482"/>
      <c r="D41" s="482"/>
      <c r="E41" s="482"/>
      <c r="F41" s="480"/>
      <c r="G41" s="198"/>
    </row>
    <row r="42" spans="2:7" ht="14.25" customHeight="1" x14ac:dyDescent="0.2">
      <c r="B42" s="478" t="s">
        <v>254</v>
      </c>
      <c r="C42" s="482"/>
      <c r="D42" s="482"/>
      <c r="E42" s="482"/>
      <c r="F42" s="480"/>
      <c r="G42" s="198"/>
    </row>
    <row r="43" spans="2:7" ht="14.25" customHeight="1" x14ac:dyDescent="0.2">
      <c r="B43" s="435" t="s">
        <v>19</v>
      </c>
      <c r="C43" s="482">
        <v>26.632999999999999</v>
      </c>
      <c r="D43" s="482">
        <v>0</v>
      </c>
      <c r="E43" s="482">
        <v>73.367000000000004</v>
      </c>
      <c r="F43" s="479">
        <v>100</v>
      </c>
      <c r="G43" s="198"/>
    </row>
    <row r="44" spans="2:7" ht="14.25" customHeight="1" x14ac:dyDescent="0.2">
      <c r="B44" s="435" t="s">
        <v>20</v>
      </c>
      <c r="C44" s="482">
        <v>55.42</v>
      </c>
      <c r="D44" s="482">
        <v>0</v>
      </c>
      <c r="E44" s="482">
        <v>44.58</v>
      </c>
      <c r="F44" s="479">
        <v>100</v>
      </c>
      <c r="G44" s="198"/>
    </row>
    <row r="45" spans="2:7" ht="14.25" customHeight="1" x14ac:dyDescent="0.2">
      <c r="B45" s="435" t="s">
        <v>21</v>
      </c>
      <c r="C45" s="482">
        <v>74.283000000000001</v>
      </c>
      <c r="D45" s="482">
        <v>0</v>
      </c>
      <c r="E45" s="482">
        <v>25.716999999999999</v>
      </c>
      <c r="F45" s="479">
        <v>100</v>
      </c>
      <c r="G45" s="198"/>
    </row>
    <row r="46" spans="2:7" ht="14.25" customHeight="1" x14ac:dyDescent="0.2">
      <c r="B46" s="435" t="s">
        <v>22</v>
      </c>
      <c r="C46" s="482">
        <v>62.744999999999997</v>
      </c>
      <c r="D46" s="482">
        <v>0</v>
      </c>
      <c r="E46" s="482">
        <v>37.255000000000003</v>
      </c>
      <c r="F46" s="479">
        <v>100</v>
      </c>
      <c r="G46" s="198"/>
    </row>
    <row r="47" spans="2:7" ht="14.25" customHeight="1" x14ac:dyDescent="0.2">
      <c r="B47" s="435" t="s">
        <v>23</v>
      </c>
      <c r="C47" s="482">
        <v>43.040999999999997</v>
      </c>
      <c r="D47" s="482">
        <v>0</v>
      </c>
      <c r="E47" s="482">
        <v>56.959000000000003</v>
      </c>
      <c r="F47" s="479">
        <v>100</v>
      </c>
      <c r="G47" s="198"/>
    </row>
    <row r="48" spans="2:7" ht="14.25" customHeight="1" x14ac:dyDescent="0.2">
      <c r="B48" s="435" t="s">
        <v>24</v>
      </c>
      <c r="C48" s="482">
        <v>58.847999999999999</v>
      </c>
      <c r="D48" s="482">
        <v>41.152000000000001</v>
      </c>
      <c r="E48" s="482">
        <v>0</v>
      </c>
      <c r="F48" s="479">
        <v>100</v>
      </c>
      <c r="G48" s="198"/>
    </row>
    <row r="49" spans="2:7" ht="14.25" customHeight="1" x14ac:dyDescent="0.2">
      <c r="B49" s="435"/>
      <c r="C49" s="482"/>
      <c r="D49" s="482"/>
      <c r="E49" s="482"/>
      <c r="F49" s="480"/>
      <c r="G49" s="198"/>
    </row>
    <row r="50" spans="2:7" ht="14.25" customHeight="1" x14ac:dyDescent="0.2">
      <c r="B50" s="478" t="s">
        <v>243</v>
      </c>
      <c r="C50" s="482"/>
      <c r="D50" s="482"/>
      <c r="E50" s="482"/>
      <c r="F50" s="480"/>
      <c r="G50" s="198"/>
    </row>
    <row r="51" spans="2:7" ht="14.25" customHeight="1" x14ac:dyDescent="0.2">
      <c r="B51" s="435" t="s">
        <v>221</v>
      </c>
      <c r="C51" s="482">
        <v>42.009</v>
      </c>
      <c r="D51" s="482">
        <v>9.9329999999999998</v>
      </c>
      <c r="E51" s="482">
        <v>48.058</v>
      </c>
      <c r="F51" s="479">
        <v>100</v>
      </c>
      <c r="G51" s="198"/>
    </row>
    <row r="52" spans="2:7" ht="14.25" customHeight="1" x14ac:dyDescent="0.2">
      <c r="B52" s="435" t="s">
        <v>222</v>
      </c>
      <c r="C52" s="482">
        <v>61.725999999999999</v>
      </c>
      <c r="D52" s="482">
        <v>7.6689999999999996</v>
      </c>
      <c r="E52" s="482">
        <v>30.605</v>
      </c>
      <c r="F52" s="479">
        <v>100</v>
      </c>
      <c r="G52" s="198"/>
    </row>
    <row r="53" spans="2:7" ht="14.25" customHeight="1" x14ac:dyDescent="0.2">
      <c r="B53" s="203"/>
    </row>
    <row r="54" spans="2:7" ht="14.25" customHeight="1" x14ac:dyDescent="0.2">
      <c r="B54" s="469" t="s">
        <v>0</v>
      </c>
      <c r="C54" s="473">
        <v>60.075000000000003</v>
      </c>
      <c r="D54" s="473">
        <v>7.859</v>
      </c>
      <c r="E54" s="473">
        <v>32.066000000000003</v>
      </c>
      <c r="F54" s="473">
        <v>100</v>
      </c>
    </row>
    <row r="55" spans="2:7" ht="14.25" customHeight="1" x14ac:dyDescent="0.2">
      <c r="B55" s="962" t="s">
        <v>300</v>
      </c>
      <c r="C55" s="962"/>
      <c r="D55" s="962"/>
      <c r="E55" s="962"/>
      <c r="F55" s="962"/>
    </row>
    <row r="56" spans="2:7" ht="14.25" customHeight="1" x14ac:dyDescent="0.2">
      <c r="B56" s="474" t="s">
        <v>12</v>
      </c>
    </row>
  </sheetData>
  <mergeCells count="2">
    <mergeCell ref="C5:D5"/>
    <mergeCell ref="B55:F55"/>
  </mergeCells>
  <pageMargins left="0.25" right="0.25" top="0.75" bottom="0.75" header="0.3" footer="0.3"/>
  <pageSetup paperSize="9" scale="94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I51"/>
  <sheetViews>
    <sheetView workbookViewId="0">
      <selection activeCell="A2" sqref="A2"/>
    </sheetView>
  </sheetViews>
  <sheetFormatPr defaultRowHeight="12" x14ac:dyDescent="0.2"/>
  <cols>
    <col min="1" max="1" width="9.140625" style="16"/>
    <col min="2" max="2" width="32" style="16" customWidth="1"/>
    <col min="3" max="3" width="12.85546875" style="16" customWidth="1"/>
    <col min="4" max="4" width="15.5703125" style="16" customWidth="1"/>
    <col min="5" max="5" width="12.42578125" style="16" customWidth="1"/>
    <col min="6" max="6" width="12.140625" style="16" customWidth="1"/>
    <col min="7" max="7" width="9.28515625" style="16" customWidth="1"/>
    <col min="8" max="9" width="9.140625" style="16"/>
    <col min="10" max="14" width="9.42578125" style="16" bestFit="1" customWidth="1"/>
    <col min="15" max="16384" width="9.140625" style="16"/>
  </cols>
  <sheetData>
    <row r="1" spans="1:8" ht="14.25" customHeight="1" x14ac:dyDescent="0.2">
      <c r="A1" s="146"/>
    </row>
    <row r="2" spans="1:8" ht="14.25" customHeight="1" x14ac:dyDescent="0.2">
      <c r="B2" s="654" t="s">
        <v>210</v>
      </c>
      <c r="C2" s="115"/>
      <c r="D2" s="115"/>
      <c r="E2" s="115"/>
      <c r="F2" s="115"/>
    </row>
    <row r="3" spans="1:8" ht="14.25" customHeight="1" x14ac:dyDescent="0.25">
      <c r="B3" s="38"/>
    </row>
    <row r="4" spans="1:8" ht="14.25" customHeight="1" x14ac:dyDescent="0.2">
      <c r="B4" s="176" t="s">
        <v>214</v>
      </c>
      <c r="C4" s="81"/>
      <c r="D4" s="81"/>
      <c r="E4" s="81"/>
    </row>
    <row r="5" spans="1:8" ht="47.25" customHeight="1" x14ac:dyDescent="0.2">
      <c r="B5" s="186"/>
      <c r="C5" s="187" t="s">
        <v>211</v>
      </c>
      <c r="D5" s="187" t="s">
        <v>212</v>
      </c>
      <c r="E5" s="187" t="s">
        <v>213</v>
      </c>
      <c r="F5" s="188" t="s">
        <v>206</v>
      </c>
      <c r="G5" s="646" t="s">
        <v>53</v>
      </c>
    </row>
    <row r="6" spans="1:8" ht="14.25" customHeight="1" x14ac:dyDescent="0.2">
      <c r="B6" s="403"/>
      <c r="C6" s="190"/>
      <c r="D6" s="190"/>
      <c r="F6" s="408" t="s">
        <v>97</v>
      </c>
      <c r="G6" s="127"/>
    </row>
    <row r="7" spans="1:8" ht="14.25" customHeight="1" x14ac:dyDescent="0.2">
      <c r="B7" s="359" t="s">
        <v>310</v>
      </c>
      <c r="C7" s="192"/>
      <c r="D7" s="192"/>
      <c r="E7" s="177"/>
      <c r="F7" s="21"/>
      <c r="G7" s="21"/>
    </row>
    <row r="8" spans="1:8" ht="14.25" customHeight="1" x14ac:dyDescent="0.2">
      <c r="B8" s="378" t="s">
        <v>123</v>
      </c>
      <c r="C8" s="193">
        <v>5313.2349999999997</v>
      </c>
      <c r="D8" s="193">
        <v>884.92899999999997</v>
      </c>
      <c r="E8" s="193">
        <v>3352.6880000000001</v>
      </c>
      <c r="F8" s="196">
        <v>9550.8520000000008</v>
      </c>
      <c r="G8" s="194">
        <v>5440</v>
      </c>
      <c r="H8" s="444"/>
    </row>
    <row r="9" spans="1:8" ht="14.25" customHeight="1" x14ac:dyDescent="0.2">
      <c r="B9" s="360" t="s">
        <v>311</v>
      </c>
      <c r="C9" s="193">
        <v>4076.067</v>
      </c>
      <c r="D9" s="193">
        <v>357.53800000000001</v>
      </c>
      <c r="E9" s="193">
        <v>1561.595</v>
      </c>
      <c r="F9" s="196">
        <v>5995.2</v>
      </c>
      <c r="G9" s="194">
        <v>3195</v>
      </c>
    </row>
    <row r="10" spans="1:8" ht="14.25" customHeight="1" x14ac:dyDescent="0.2">
      <c r="B10" s="191"/>
      <c r="C10" s="193"/>
      <c r="D10" s="193"/>
      <c r="E10" s="193"/>
      <c r="F10" s="196"/>
      <c r="G10" s="194"/>
    </row>
    <row r="11" spans="1:8" ht="14.25" customHeight="1" x14ac:dyDescent="0.2">
      <c r="B11" s="404" t="s">
        <v>175</v>
      </c>
      <c r="C11" s="193"/>
      <c r="D11" s="193"/>
      <c r="E11" s="193"/>
      <c r="F11" s="196"/>
      <c r="G11" s="194"/>
    </row>
    <row r="12" spans="1:8" ht="14.25" customHeight="1" x14ac:dyDescent="0.2">
      <c r="B12" s="360" t="s">
        <v>122</v>
      </c>
      <c r="C12" s="193">
        <v>1022.221</v>
      </c>
      <c r="D12" s="193">
        <v>185.047</v>
      </c>
      <c r="E12" s="193">
        <v>584.01099999999997</v>
      </c>
      <c r="F12" s="196">
        <v>1791.279</v>
      </c>
      <c r="G12" s="194">
        <v>1291</v>
      </c>
      <c r="H12" s="444"/>
    </row>
    <row r="13" spans="1:8" ht="14.25" customHeight="1" x14ac:dyDescent="0.2">
      <c r="B13" s="191" t="s">
        <v>312</v>
      </c>
      <c r="C13" s="193">
        <v>8367.0809999999983</v>
      </c>
      <c r="D13" s="193">
        <v>1057.42</v>
      </c>
      <c r="E13" s="193">
        <v>4330.2719999999999</v>
      </c>
      <c r="F13" s="196">
        <v>13754.772999999999</v>
      </c>
      <c r="G13" s="194">
        <v>7344</v>
      </c>
    </row>
    <row r="14" spans="1:8" ht="14.25" customHeight="1" x14ac:dyDescent="0.2">
      <c r="B14" s="191"/>
      <c r="C14" s="193"/>
      <c r="D14" s="193"/>
      <c r="E14" s="193"/>
      <c r="F14" s="196"/>
      <c r="G14" s="194"/>
    </row>
    <row r="15" spans="1:8" ht="14.25" customHeight="1" x14ac:dyDescent="0.2">
      <c r="B15" s="405" t="s">
        <v>176</v>
      </c>
      <c r="C15" s="193"/>
      <c r="D15" s="193"/>
      <c r="E15" s="193"/>
      <c r="F15" s="196"/>
      <c r="G15" s="194"/>
    </row>
    <row r="16" spans="1:8" ht="14.25" customHeight="1" x14ac:dyDescent="0.2">
      <c r="B16" s="360" t="s">
        <v>86</v>
      </c>
      <c r="C16" s="193">
        <v>1166.346</v>
      </c>
      <c r="D16" s="193">
        <v>128.90199999999999</v>
      </c>
      <c r="E16" s="193">
        <v>626.83699999999999</v>
      </c>
      <c r="F16" s="196">
        <v>1922.085</v>
      </c>
      <c r="G16" s="194">
        <v>1326</v>
      </c>
      <c r="H16" s="20"/>
    </row>
    <row r="17" spans="2:8" ht="14.25" customHeight="1" x14ac:dyDescent="0.2">
      <c r="B17" s="360" t="s">
        <v>124</v>
      </c>
      <c r="C17" s="193">
        <v>8222.9560000000001</v>
      </c>
      <c r="D17" s="193">
        <v>1113.5650000000001</v>
      </c>
      <c r="E17" s="193">
        <v>4287.4459999999999</v>
      </c>
      <c r="F17" s="196">
        <v>13623.967000000001</v>
      </c>
      <c r="G17" s="194">
        <v>7309</v>
      </c>
    </row>
    <row r="18" spans="2:8" ht="14.25" customHeight="1" x14ac:dyDescent="0.2">
      <c r="B18" s="191"/>
      <c r="C18" s="193"/>
      <c r="D18" s="193"/>
      <c r="E18" s="193"/>
      <c r="F18" s="196"/>
      <c r="G18" s="194"/>
    </row>
    <row r="19" spans="2:8" ht="14.25" customHeight="1" x14ac:dyDescent="0.2">
      <c r="B19" s="405" t="s">
        <v>177</v>
      </c>
      <c r="C19" s="193"/>
      <c r="D19" s="193"/>
      <c r="E19" s="193"/>
      <c r="F19" s="196"/>
      <c r="G19" s="194"/>
    </row>
    <row r="20" spans="2:8" ht="14.25" customHeight="1" x14ac:dyDescent="0.2">
      <c r="B20" s="360" t="s">
        <v>57</v>
      </c>
      <c r="C20" s="193">
        <v>3413.1619999999998</v>
      </c>
      <c r="D20" s="193">
        <v>349.74599999999998</v>
      </c>
      <c r="E20" s="193">
        <v>1398.346</v>
      </c>
      <c r="F20" s="196">
        <v>5161.2529999999997</v>
      </c>
      <c r="G20" s="194">
        <v>3410.69</v>
      </c>
    </row>
    <row r="21" spans="2:8" ht="14.25" customHeight="1" x14ac:dyDescent="0.2">
      <c r="B21" s="360" t="s">
        <v>56</v>
      </c>
      <c r="C21" s="193">
        <v>5976.14</v>
      </c>
      <c r="D21" s="193">
        <v>892.721</v>
      </c>
      <c r="E21" s="193">
        <v>3515.9369999999999</v>
      </c>
      <c r="F21" s="196">
        <v>10384.799000000001</v>
      </c>
      <c r="G21" s="194">
        <v>5224.3100000000004</v>
      </c>
    </row>
    <row r="22" spans="2:8" ht="14.25" customHeight="1" x14ac:dyDescent="0.2">
      <c r="B22" s="191"/>
      <c r="C22" s="193"/>
      <c r="D22" s="193"/>
      <c r="E22" s="193"/>
      <c r="F22" s="196"/>
      <c r="G22" s="194"/>
    </row>
    <row r="23" spans="2:8" ht="14.25" customHeight="1" x14ac:dyDescent="0.2">
      <c r="B23" s="359" t="s">
        <v>178</v>
      </c>
      <c r="C23" s="193"/>
      <c r="D23" s="193"/>
      <c r="E23" s="193"/>
      <c r="F23" s="196"/>
      <c r="G23" s="194"/>
    </row>
    <row r="24" spans="2:8" ht="14.25" customHeight="1" x14ac:dyDescent="0.2">
      <c r="B24" s="360" t="s">
        <v>152</v>
      </c>
      <c r="C24" s="193">
        <v>8774.41</v>
      </c>
      <c r="D24" s="193">
        <v>1132.27</v>
      </c>
      <c r="E24" s="193">
        <v>4346.3100000000004</v>
      </c>
      <c r="F24" s="196">
        <v>14252.99</v>
      </c>
      <c r="G24" s="194">
        <v>7871</v>
      </c>
      <c r="H24" s="440"/>
    </row>
    <row r="25" spans="2:8" ht="12.75" customHeight="1" x14ac:dyDescent="0.2">
      <c r="B25" s="360" t="s">
        <v>179</v>
      </c>
      <c r="C25" s="193">
        <v>614.89200000000005</v>
      </c>
      <c r="D25" s="193">
        <v>110.197</v>
      </c>
      <c r="E25" s="193">
        <v>567.97299999999996</v>
      </c>
      <c r="F25" s="196">
        <v>1293.0619999999999</v>
      </c>
      <c r="G25" s="194">
        <v>764</v>
      </c>
    </row>
    <row r="26" spans="2:8" ht="12.75" customHeight="1" x14ac:dyDescent="0.2">
      <c r="B26" s="191"/>
      <c r="C26" s="193"/>
      <c r="D26" s="193"/>
      <c r="E26" s="193"/>
      <c r="F26" s="193"/>
      <c r="G26" s="194"/>
    </row>
    <row r="27" spans="2:8" ht="12.75" customHeight="1" x14ac:dyDescent="0.2">
      <c r="B27" s="199" t="s">
        <v>87</v>
      </c>
      <c r="C27" s="458">
        <v>9389.3019999999997</v>
      </c>
      <c r="D27" s="458">
        <v>1242.4670000000001</v>
      </c>
      <c r="E27" s="458">
        <v>4914.2830000000004</v>
      </c>
      <c r="F27" s="458">
        <v>15546.052</v>
      </c>
      <c r="G27" s="565">
        <v>8635</v>
      </c>
    </row>
    <row r="28" spans="2:8" ht="12.75" customHeight="1" x14ac:dyDescent="0.2">
      <c r="B28" s="178"/>
      <c r="C28" s="196"/>
      <c r="D28" s="196"/>
      <c r="E28" s="196"/>
      <c r="F28" s="566" t="s">
        <v>58</v>
      </c>
      <c r="G28" s="196"/>
    </row>
    <row r="29" spans="2:8" ht="12.75" customHeight="1" x14ac:dyDescent="0.2">
      <c r="B29" s="359" t="s">
        <v>310</v>
      </c>
      <c r="C29" s="192"/>
      <c r="D29" s="192"/>
      <c r="E29" s="177"/>
      <c r="G29" s="21"/>
    </row>
    <row r="30" spans="2:8" ht="12.75" customHeight="1" x14ac:dyDescent="0.2">
      <c r="B30" s="378" t="s">
        <v>123</v>
      </c>
      <c r="C30" s="192">
        <v>55.631</v>
      </c>
      <c r="D30" s="192">
        <v>9.2650000000000006</v>
      </c>
      <c r="E30" s="192">
        <v>35.103999999999999</v>
      </c>
      <c r="F30" s="459">
        <v>100</v>
      </c>
      <c r="G30" s="21"/>
    </row>
    <row r="31" spans="2:8" ht="12.75" customHeight="1" x14ac:dyDescent="0.2">
      <c r="B31" s="360" t="s">
        <v>311</v>
      </c>
      <c r="C31" s="192">
        <v>67.989000000000004</v>
      </c>
      <c r="D31" s="192">
        <v>5.9640000000000004</v>
      </c>
      <c r="E31" s="192">
        <v>26.047000000000001</v>
      </c>
      <c r="F31" s="459">
        <v>100.00000000000001</v>
      </c>
      <c r="G31" s="21"/>
    </row>
    <row r="32" spans="2:8" ht="12.75" customHeight="1" x14ac:dyDescent="0.2">
      <c r="B32" s="191"/>
      <c r="C32" s="192"/>
      <c r="D32" s="192"/>
      <c r="E32" s="192"/>
      <c r="F32" s="459"/>
      <c r="G32" s="21"/>
    </row>
    <row r="33" spans="2:9" ht="12.75" customHeight="1" x14ac:dyDescent="0.2">
      <c r="B33" s="404" t="s">
        <v>175</v>
      </c>
      <c r="C33" s="192"/>
      <c r="D33" s="192"/>
      <c r="E33" s="192"/>
      <c r="F33" s="459"/>
      <c r="G33" s="21"/>
    </row>
    <row r="34" spans="2:9" ht="12.75" customHeight="1" x14ac:dyDescent="0.2">
      <c r="B34" s="360" t="s">
        <v>122</v>
      </c>
      <c r="C34" s="192">
        <v>57.067</v>
      </c>
      <c r="D34" s="192">
        <v>10.33</v>
      </c>
      <c r="E34" s="192">
        <v>32.603000000000002</v>
      </c>
      <c r="F34" s="459">
        <v>100</v>
      </c>
      <c r="G34" s="21"/>
    </row>
    <row r="35" spans="2:9" ht="12.75" customHeight="1" x14ac:dyDescent="0.2">
      <c r="B35" s="191" t="s">
        <v>312</v>
      </c>
      <c r="C35" s="192">
        <v>60.83</v>
      </c>
      <c r="D35" s="192">
        <v>7.6879999999999997</v>
      </c>
      <c r="E35" s="192">
        <v>31.481999999999999</v>
      </c>
      <c r="F35" s="459">
        <v>100</v>
      </c>
      <c r="G35" s="21"/>
      <c r="I35" s="192"/>
    </row>
    <row r="36" spans="2:9" ht="12.75" customHeight="1" x14ac:dyDescent="0.2">
      <c r="B36" s="191"/>
      <c r="C36" s="192"/>
      <c r="D36" s="192"/>
      <c r="E36" s="192"/>
      <c r="F36" s="459"/>
      <c r="G36" s="21"/>
    </row>
    <row r="37" spans="2:9" ht="12.75" customHeight="1" x14ac:dyDescent="0.2">
      <c r="B37" s="405" t="s">
        <v>176</v>
      </c>
      <c r="C37" s="192"/>
      <c r="D37" s="192"/>
      <c r="E37" s="192"/>
      <c r="F37" s="459"/>
      <c r="G37" s="21"/>
    </row>
    <row r="38" spans="2:9" ht="12.75" customHeight="1" x14ac:dyDescent="0.2">
      <c r="B38" s="360" t="s">
        <v>86</v>
      </c>
      <c r="C38" s="192">
        <v>60.680999999999997</v>
      </c>
      <c r="D38" s="192">
        <v>6.7060000000000004</v>
      </c>
      <c r="E38" s="192">
        <v>32.612000000000002</v>
      </c>
      <c r="F38" s="459">
        <v>100</v>
      </c>
      <c r="G38" s="21"/>
    </row>
    <row r="39" spans="2:9" ht="12.75" customHeight="1" x14ac:dyDescent="0.2">
      <c r="B39" s="360" t="s">
        <v>124</v>
      </c>
      <c r="C39" s="192">
        <v>60.356999999999999</v>
      </c>
      <c r="D39" s="192">
        <v>8.1739999999999995</v>
      </c>
      <c r="E39" s="192">
        <v>31.47</v>
      </c>
      <c r="F39" s="459">
        <v>100</v>
      </c>
      <c r="G39" s="21"/>
    </row>
    <row r="40" spans="2:9" ht="12.75" customHeight="1" x14ac:dyDescent="0.2">
      <c r="B40" s="191"/>
      <c r="C40" s="192"/>
      <c r="D40" s="192"/>
      <c r="E40" s="192"/>
      <c r="F40" s="459"/>
      <c r="G40" s="21"/>
    </row>
    <row r="41" spans="2:9" ht="12.75" customHeight="1" x14ac:dyDescent="0.2">
      <c r="B41" s="405" t="s">
        <v>177</v>
      </c>
      <c r="C41" s="192"/>
      <c r="D41" s="192"/>
      <c r="E41" s="192"/>
      <c r="F41" s="459"/>
      <c r="G41" s="21"/>
    </row>
    <row r="42" spans="2:9" ht="12.75" customHeight="1" x14ac:dyDescent="0.2">
      <c r="B42" s="360" t="s">
        <v>57</v>
      </c>
      <c r="C42" s="192">
        <v>66.13</v>
      </c>
      <c r="D42" s="192">
        <v>6.7759999999999998</v>
      </c>
      <c r="E42" s="192">
        <v>27.093</v>
      </c>
      <c r="F42" s="459">
        <v>100</v>
      </c>
      <c r="G42" s="21"/>
    </row>
    <row r="43" spans="2:9" ht="12.75" customHeight="1" x14ac:dyDescent="0.2">
      <c r="B43" s="360" t="s">
        <v>56</v>
      </c>
      <c r="C43" s="192">
        <v>57.546999999999997</v>
      </c>
      <c r="D43" s="192">
        <v>8.5960000000000001</v>
      </c>
      <c r="E43" s="192">
        <v>33.856999999999999</v>
      </c>
      <c r="F43" s="459">
        <v>100</v>
      </c>
      <c r="G43" s="21"/>
    </row>
    <row r="44" spans="2:9" ht="12.75" customHeight="1" x14ac:dyDescent="0.2">
      <c r="B44" s="191"/>
      <c r="C44" s="192"/>
      <c r="D44" s="192"/>
      <c r="E44" s="192"/>
      <c r="F44" s="459"/>
      <c r="G44" s="21"/>
    </row>
    <row r="45" spans="2:9" ht="12.75" customHeight="1" x14ac:dyDescent="0.2">
      <c r="B45" s="359" t="s">
        <v>178</v>
      </c>
      <c r="C45" s="192"/>
      <c r="D45" s="192"/>
      <c r="E45" s="192"/>
      <c r="F45" s="459"/>
      <c r="G45" s="21"/>
    </row>
    <row r="46" spans="2:9" ht="12.75" customHeight="1" x14ac:dyDescent="0.2">
      <c r="B46" s="360" t="s">
        <v>152</v>
      </c>
      <c r="C46" s="192">
        <v>61.561999999999998</v>
      </c>
      <c r="D46" s="192">
        <v>7.944</v>
      </c>
      <c r="E46" s="192">
        <v>30.494</v>
      </c>
      <c r="F46" s="459">
        <v>100</v>
      </c>
      <c r="G46" s="21"/>
    </row>
    <row r="47" spans="2:9" ht="12.75" customHeight="1" x14ac:dyDescent="0.2">
      <c r="B47" s="360" t="s">
        <v>179</v>
      </c>
      <c r="C47" s="192">
        <v>47.552999999999997</v>
      </c>
      <c r="D47" s="192">
        <v>8.5220000000000002</v>
      </c>
      <c r="E47" s="192">
        <v>43.924999999999997</v>
      </c>
      <c r="F47" s="459">
        <v>100</v>
      </c>
      <c r="G47" s="21"/>
    </row>
    <row r="48" spans="2:9" ht="12.75" customHeight="1" x14ac:dyDescent="0.2">
      <c r="B48" s="191"/>
      <c r="C48" s="192"/>
      <c r="D48" s="192"/>
      <c r="E48" s="192"/>
      <c r="F48" s="459"/>
      <c r="G48" s="21"/>
    </row>
    <row r="49" spans="2:7" ht="12.75" customHeight="1" x14ac:dyDescent="0.2">
      <c r="B49" s="199" t="s">
        <v>87</v>
      </c>
      <c r="C49" s="200">
        <v>60.396999999999998</v>
      </c>
      <c r="D49" s="200">
        <v>7.992</v>
      </c>
      <c r="E49" s="200">
        <v>31.611000000000001</v>
      </c>
      <c r="F49" s="460">
        <v>100</v>
      </c>
      <c r="G49" s="138"/>
    </row>
    <row r="50" spans="2:7" ht="12.75" customHeight="1" x14ac:dyDescent="0.2">
      <c r="B50" s="139" t="s">
        <v>256</v>
      </c>
      <c r="C50" s="81"/>
      <c r="D50" s="81"/>
      <c r="E50" s="81"/>
    </row>
    <row r="51" spans="2:7" ht="12.75" customHeight="1" x14ac:dyDescent="0.2">
      <c r="B51" s="139"/>
      <c r="C51" s="198"/>
      <c r="D51" s="198"/>
      <c r="E51" s="81"/>
    </row>
  </sheetData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L24"/>
  <sheetViews>
    <sheetView workbookViewId="0">
      <selection activeCell="A2" sqref="A2"/>
    </sheetView>
  </sheetViews>
  <sheetFormatPr defaultRowHeight="12" x14ac:dyDescent="0.2"/>
  <cols>
    <col min="1" max="1" width="9.140625" style="16"/>
    <col min="2" max="2" width="35.42578125" style="16" customWidth="1"/>
    <col min="3" max="3" width="11.140625" style="16" customWidth="1"/>
    <col min="4" max="4" width="12.42578125" style="16" customWidth="1"/>
    <col min="5" max="5" width="11.42578125" style="16" customWidth="1"/>
    <col min="6" max="6" width="13.5703125" style="16" customWidth="1"/>
    <col min="7" max="7" width="10.7109375" style="16" customWidth="1"/>
    <col min="8" max="16384" width="9.140625" style="16"/>
  </cols>
  <sheetData>
    <row r="1" spans="1:12" ht="14.25" customHeight="1" x14ac:dyDescent="0.2">
      <c r="A1" s="146"/>
    </row>
    <row r="2" spans="1:12" ht="18.75" customHeight="1" x14ac:dyDescent="0.2">
      <c r="B2" s="136" t="s">
        <v>216</v>
      </c>
      <c r="C2" s="34"/>
      <c r="D2" s="34"/>
      <c r="E2" s="34"/>
      <c r="F2" s="34"/>
      <c r="G2" s="34"/>
      <c r="H2" s="34"/>
    </row>
    <row r="3" spans="1:12" ht="14.25" customHeight="1" x14ac:dyDescent="0.25">
      <c r="B3" s="165"/>
    </row>
    <row r="4" spans="1:12" ht="14.25" customHeight="1" x14ac:dyDescent="0.2">
      <c r="B4" s="100" t="s">
        <v>92</v>
      </c>
    </row>
    <row r="5" spans="1:12" ht="28.5" customHeight="1" x14ac:dyDescent="0.2">
      <c r="B5" s="137"/>
      <c r="C5" s="166" t="s">
        <v>49</v>
      </c>
      <c r="D5" s="166" t="s">
        <v>48</v>
      </c>
      <c r="E5" s="166" t="s">
        <v>47</v>
      </c>
      <c r="F5" s="166" t="s">
        <v>50</v>
      </c>
      <c r="G5" s="166" t="s">
        <v>315</v>
      </c>
    </row>
    <row r="6" spans="1:12" ht="14.25" customHeight="1" x14ac:dyDescent="0.25">
      <c r="B6" s="167"/>
      <c r="C6" s="168"/>
      <c r="D6" s="168"/>
      <c r="E6" s="168"/>
      <c r="F6" s="168"/>
      <c r="G6" s="147" t="s">
        <v>54</v>
      </c>
    </row>
    <row r="7" spans="1:12" ht="14.25" customHeight="1" x14ac:dyDescent="0.2">
      <c r="B7" s="140" t="s">
        <v>34</v>
      </c>
      <c r="C7" s="169"/>
      <c r="D7" s="169"/>
      <c r="E7" s="169"/>
      <c r="F7" s="169"/>
      <c r="G7" s="169"/>
    </row>
    <row r="8" spans="1:12" ht="14.25" customHeight="1" x14ac:dyDescent="0.2">
      <c r="B8" s="656" t="s">
        <v>291</v>
      </c>
      <c r="C8" s="169">
        <v>3663.3829999999998</v>
      </c>
      <c r="D8" s="169">
        <v>296.80900000000003</v>
      </c>
      <c r="E8" s="169">
        <v>751.22199999999998</v>
      </c>
      <c r="F8" s="169">
        <v>514.39800000000002</v>
      </c>
      <c r="G8" s="790">
        <v>5225.8119999999999</v>
      </c>
      <c r="H8" s="444"/>
    </row>
    <row r="9" spans="1:12" ht="14.25" customHeight="1" x14ac:dyDescent="0.2">
      <c r="B9" s="656" t="s">
        <v>132</v>
      </c>
      <c r="C9" s="169">
        <v>360.08100000000002</v>
      </c>
      <c r="D9" s="169">
        <v>36.898000000000003</v>
      </c>
      <c r="E9" s="171">
        <v>20.992999999999999</v>
      </c>
      <c r="F9" s="169">
        <v>106.312</v>
      </c>
      <c r="G9" s="790">
        <v>524.28399999999999</v>
      </c>
      <c r="H9" s="444"/>
    </row>
    <row r="10" spans="1:12" ht="14.25" customHeight="1" x14ac:dyDescent="0.2">
      <c r="B10" s="140" t="s">
        <v>35</v>
      </c>
      <c r="C10" s="169">
        <v>6357.3339999999998</v>
      </c>
      <c r="D10" s="169">
        <v>712.553</v>
      </c>
      <c r="E10" s="169">
        <v>1382.8209999999999</v>
      </c>
      <c r="F10" s="169">
        <v>541.20399999999995</v>
      </c>
      <c r="G10" s="790">
        <v>8993.9120000000003</v>
      </c>
      <c r="H10" s="444"/>
    </row>
    <row r="11" spans="1:12" ht="14.25" customHeight="1" x14ac:dyDescent="0.2">
      <c r="B11" s="170"/>
      <c r="C11" s="169"/>
      <c r="D11" s="169"/>
      <c r="E11" s="169"/>
      <c r="F11" s="169"/>
      <c r="G11" s="169"/>
    </row>
    <row r="12" spans="1:12" ht="14.25" customHeight="1" x14ac:dyDescent="0.2">
      <c r="B12" s="144" t="s">
        <v>0</v>
      </c>
      <c r="C12" s="129">
        <v>10380.798000000001</v>
      </c>
      <c r="D12" s="129">
        <v>1046.26</v>
      </c>
      <c r="E12" s="129">
        <v>2155.0360000000001</v>
      </c>
      <c r="F12" s="129">
        <v>1161.914</v>
      </c>
      <c r="G12" s="129">
        <v>14744.008</v>
      </c>
    </row>
    <row r="13" spans="1:12" ht="14.25" customHeight="1" x14ac:dyDescent="0.2">
      <c r="B13" s="143"/>
      <c r="C13" s="170"/>
      <c r="D13" s="170"/>
      <c r="E13" s="170"/>
      <c r="F13" s="170"/>
      <c r="G13" s="147" t="s">
        <v>58</v>
      </c>
      <c r="H13" s="440"/>
    </row>
    <row r="14" spans="1:12" ht="14.25" customHeight="1" x14ac:dyDescent="0.2">
      <c r="B14" s="140" t="s">
        <v>34</v>
      </c>
      <c r="C14" s="149"/>
      <c r="D14" s="149"/>
      <c r="E14" s="149"/>
      <c r="F14" s="149"/>
      <c r="G14" s="149"/>
    </row>
    <row r="15" spans="1:12" ht="14.25" customHeight="1" x14ac:dyDescent="0.2">
      <c r="B15" s="656" t="s">
        <v>291</v>
      </c>
      <c r="C15" s="149">
        <v>35.29</v>
      </c>
      <c r="D15" s="149">
        <v>28.369</v>
      </c>
      <c r="E15" s="149">
        <v>34.859000000000002</v>
      </c>
      <c r="F15" s="149">
        <v>44.271999999999998</v>
      </c>
      <c r="G15" s="788">
        <v>35.444000000000003</v>
      </c>
      <c r="H15" s="20"/>
      <c r="I15" s="20"/>
      <c r="J15" s="20"/>
      <c r="K15" s="20"/>
      <c r="L15" s="20"/>
    </row>
    <row r="16" spans="1:12" ht="14.25" customHeight="1" x14ac:dyDescent="0.2">
      <c r="B16" s="656" t="s">
        <v>132</v>
      </c>
      <c r="C16" s="149">
        <v>3.4689999999999999</v>
      </c>
      <c r="D16" s="149">
        <v>3.5270000000000001</v>
      </c>
      <c r="E16" s="173">
        <v>0.97399999999999998</v>
      </c>
      <c r="F16" s="149">
        <v>9.15</v>
      </c>
      <c r="G16" s="788">
        <v>3.556</v>
      </c>
    </row>
    <row r="17" spans="2:7" ht="14.25" customHeight="1" x14ac:dyDescent="0.2">
      <c r="B17" s="140" t="s">
        <v>35</v>
      </c>
      <c r="C17" s="149">
        <v>61.241</v>
      </c>
      <c r="D17" s="149">
        <v>68.105000000000004</v>
      </c>
      <c r="E17" s="149">
        <v>64.167000000000002</v>
      </c>
      <c r="F17" s="149">
        <v>46.579000000000001</v>
      </c>
      <c r="G17" s="788">
        <v>61</v>
      </c>
    </row>
    <row r="18" spans="2:7" ht="14.25" customHeight="1" x14ac:dyDescent="0.2">
      <c r="B18" s="170"/>
      <c r="C18" s="149"/>
      <c r="D18" s="149"/>
      <c r="E18" s="149"/>
      <c r="F18" s="149"/>
      <c r="G18" s="149"/>
    </row>
    <row r="19" spans="2:7" ht="14.25" customHeight="1" x14ac:dyDescent="0.2">
      <c r="B19" s="144" t="s">
        <v>0</v>
      </c>
      <c r="C19" s="113">
        <v>100</v>
      </c>
      <c r="D19" s="113">
        <v>100</v>
      </c>
      <c r="E19" s="113">
        <v>100</v>
      </c>
      <c r="F19" s="113">
        <v>100</v>
      </c>
      <c r="G19" s="113">
        <v>100</v>
      </c>
    </row>
    <row r="20" spans="2:7" ht="14.25" customHeight="1" x14ac:dyDescent="0.2">
      <c r="B20" s="174"/>
      <c r="C20" s="150"/>
      <c r="D20" s="150"/>
      <c r="E20" s="150"/>
      <c r="F20" s="150"/>
      <c r="G20" s="150"/>
    </row>
    <row r="21" spans="2:7" ht="14.25" customHeight="1" x14ac:dyDescent="0.2">
      <c r="B21" s="657" t="s">
        <v>16</v>
      </c>
      <c r="C21" s="123">
        <v>5786</v>
      </c>
      <c r="D21" s="123">
        <v>691</v>
      </c>
      <c r="E21" s="123">
        <v>3468</v>
      </c>
      <c r="F21" s="123">
        <v>2148</v>
      </c>
      <c r="G21" s="123">
        <v>12093</v>
      </c>
    </row>
    <row r="22" spans="2:7" ht="14.25" customHeight="1" x14ac:dyDescent="0.2">
      <c r="B22" s="175" t="s">
        <v>12</v>
      </c>
    </row>
    <row r="23" spans="2:7" ht="12.75" customHeight="1" x14ac:dyDescent="0.2"/>
    <row r="24" spans="2:7" ht="12.75" customHeight="1" x14ac:dyDescent="0.2"/>
  </sheetData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 enableFormatConditionsCalculation="0">
    <tabColor indexed="46"/>
  </sheetPr>
  <dimension ref="A1:F30"/>
  <sheetViews>
    <sheetView workbookViewId="0">
      <selection activeCell="A2" sqref="A2"/>
    </sheetView>
  </sheetViews>
  <sheetFormatPr defaultRowHeight="12.75" customHeight="1" x14ac:dyDescent="0.2"/>
  <cols>
    <col min="1" max="1" width="9.140625" style="81"/>
    <col min="2" max="2" width="30.140625" style="81" customWidth="1"/>
    <col min="3" max="6" width="13.7109375" style="81" customWidth="1"/>
    <col min="7" max="7" width="10.28515625" style="81" bestFit="1" customWidth="1"/>
    <col min="8" max="16384" width="9.140625" style="81"/>
  </cols>
  <sheetData>
    <row r="1" spans="1:6" ht="14.25" customHeight="1" x14ac:dyDescent="0.2">
      <c r="A1" s="461"/>
    </row>
    <row r="2" spans="1:6" ht="18.75" customHeight="1" x14ac:dyDescent="0.2">
      <c r="B2" s="148" t="s">
        <v>220</v>
      </c>
      <c r="C2" s="115"/>
      <c r="D2" s="115"/>
      <c r="E2" s="115"/>
      <c r="F2" s="115"/>
    </row>
    <row r="3" spans="1:6" ht="14.25" customHeight="1" x14ac:dyDescent="0.25">
      <c r="B3" s="462"/>
    </row>
    <row r="4" spans="1:6" ht="14.25" customHeight="1" x14ac:dyDescent="0.2">
      <c r="B4" s="463" t="s">
        <v>244</v>
      </c>
    </row>
    <row r="5" spans="1:6" ht="28.5" customHeight="1" x14ac:dyDescent="0.2">
      <c r="B5" s="521"/>
      <c r="C5" s="522" t="s">
        <v>223</v>
      </c>
      <c r="D5" s="522" t="s">
        <v>224</v>
      </c>
      <c r="E5" s="493" t="s">
        <v>52</v>
      </c>
      <c r="F5" s="659" t="s">
        <v>53</v>
      </c>
    </row>
    <row r="6" spans="1:6" ht="14.25" customHeight="1" x14ac:dyDescent="0.2">
      <c r="B6" s="464"/>
      <c r="E6" s="466" t="s">
        <v>54</v>
      </c>
    </row>
    <row r="7" spans="1:6" ht="14.25" customHeight="1" x14ac:dyDescent="0.2">
      <c r="B7" s="494" t="s">
        <v>96</v>
      </c>
      <c r="E7" s="495"/>
    </row>
    <row r="8" spans="1:6" ht="14.25" customHeight="1" x14ac:dyDescent="0.2">
      <c r="B8" s="496" t="s">
        <v>1</v>
      </c>
      <c r="C8" s="400">
        <v>142.441</v>
      </c>
      <c r="D8" s="400">
        <v>3901.009</v>
      </c>
      <c r="E8" s="780">
        <v>4043.45</v>
      </c>
      <c r="F8" s="518">
        <v>1330</v>
      </c>
    </row>
    <row r="9" spans="1:6" ht="14.25" customHeight="1" x14ac:dyDescent="0.2">
      <c r="B9" s="496" t="s">
        <v>2</v>
      </c>
      <c r="C9" s="400">
        <v>89.941999999999993</v>
      </c>
      <c r="D9" s="400">
        <v>1817.0930000000001</v>
      </c>
      <c r="E9" s="780">
        <v>1907.0350000000001</v>
      </c>
      <c r="F9" s="518">
        <v>1033</v>
      </c>
    </row>
    <row r="10" spans="1:6" ht="14.25" customHeight="1" x14ac:dyDescent="0.2">
      <c r="B10" s="496" t="s">
        <v>4</v>
      </c>
      <c r="C10" s="400">
        <v>95.343999999999994</v>
      </c>
      <c r="D10" s="400">
        <v>340.52800000000002</v>
      </c>
      <c r="E10" s="780">
        <v>435.87200000000001</v>
      </c>
      <c r="F10" s="518">
        <v>522</v>
      </c>
    </row>
    <row r="11" spans="1:6" ht="14.25" customHeight="1" x14ac:dyDescent="0.2">
      <c r="B11" s="496" t="s">
        <v>5</v>
      </c>
      <c r="C11" s="497">
        <v>121.291</v>
      </c>
      <c r="D11" s="497">
        <v>329.82400000000001</v>
      </c>
      <c r="E11" s="780">
        <v>451.11500000000001</v>
      </c>
      <c r="F11" s="518">
        <v>433</v>
      </c>
    </row>
    <row r="12" spans="1:6" ht="14.25" customHeight="1" x14ac:dyDescent="0.2">
      <c r="B12" s="496"/>
      <c r="C12" s="435"/>
      <c r="D12" s="435"/>
      <c r="E12" s="399"/>
      <c r="F12" s="483"/>
    </row>
    <row r="13" spans="1:6" ht="14.25" customHeight="1" x14ac:dyDescent="0.2">
      <c r="B13" s="498" t="s">
        <v>243</v>
      </c>
      <c r="C13" s="435"/>
      <c r="D13" s="435"/>
      <c r="E13" s="478"/>
      <c r="F13" s="483"/>
    </row>
    <row r="14" spans="1:6" ht="14.25" customHeight="1" x14ac:dyDescent="0.2">
      <c r="B14" s="496" t="s">
        <v>221</v>
      </c>
      <c r="C14" s="434">
        <v>117.375</v>
      </c>
      <c r="D14" s="434">
        <v>1857.99</v>
      </c>
      <c r="E14" s="780">
        <v>1975.365</v>
      </c>
      <c r="F14" s="484">
        <v>855</v>
      </c>
    </row>
    <row r="15" spans="1:6" ht="14.25" customHeight="1" x14ac:dyDescent="0.2">
      <c r="B15" s="496" t="s">
        <v>222</v>
      </c>
      <c r="C15" s="434">
        <v>331.64299999999997</v>
      </c>
      <c r="D15" s="434">
        <v>4530.4639999999999</v>
      </c>
      <c r="E15" s="780">
        <v>4862.107</v>
      </c>
      <c r="F15" s="484">
        <v>2463</v>
      </c>
    </row>
    <row r="16" spans="1:6" ht="14.25" customHeight="1" x14ac:dyDescent="0.2">
      <c r="B16" s="496"/>
      <c r="C16" s="434"/>
      <c r="D16" s="434"/>
      <c r="E16" s="434"/>
      <c r="F16" s="484"/>
    </row>
    <row r="17" spans="2:6" ht="14.25" customHeight="1" x14ac:dyDescent="0.2">
      <c r="B17" s="499" t="s">
        <v>0</v>
      </c>
      <c r="C17" s="519">
        <v>449.01799999999997</v>
      </c>
      <c r="D17" s="519">
        <v>6388.4539999999997</v>
      </c>
      <c r="E17" s="520">
        <v>6837.4719999999998</v>
      </c>
      <c r="F17" s="592">
        <v>3318</v>
      </c>
    </row>
    <row r="18" spans="2:6" ht="14.25" customHeight="1" x14ac:dyDescent="0.2">
      <c r="B18" s="500"/>
      <c r="C18" s="403"/>
      <c r="D18" s="403"/>
      <c r="E18" s="658" t="s">
        <v>58</v>
      </c>
    </row>
    <row r="19" spans="2:6" ht="14.25" customHeight="1" x14ac:dyDescent="0.2">
      <c r="B19" s="501" t="s">
        <v>96</v>
      </c>
      <c r="C19" s="124"/>
      <c r="D19" s="124"/>
      <c r="E19" s="502"/>
    </row>
    <row r="20" spans="2:6" ht="14.25" customHeight="1" x14ac:dyDescent="0.2">
      <c r="B20" s="496" t="s">
        <v>1</v>
      </c>
      <c r="C20" s="516">
        <v>3.5230000000000001</v>
      </c>
      <c r="D20" s="516">
        <v>96.477000000000004</v>
      </c>
      <c r="E20" s="479">
        <v>100</v>
      </c>
    </row>
    <row r="21" spans="2:6" ht="14.25" customHeight="1" x14ac:dyDescent="0.2">
      <c r="B21" s="496" t="s">
        <v>2</v>
      </c>
      <c r="C21" s="516">
        <v>4.7160000000000002</v>
      </c>
      <c r="D21" s="516">
        <v>95.284000000000006</v>
      </c>
      <c r="E21" s="479">
        <v>100</v>
      </c>
    </row>
    <row r="22" spans="2:6" ht="14.25" customHeight="1" x14ac:dyDescent="0.2">
      <c r="B22" s="496" t="s">
        <v>4</v>
      </c>
      <c r="C22" s="516">
        <v>21.873999999999999</v>
      </c>
      <c r="D22" s="516">
        <v>78.126000000000005</v>
      </c>
      <c r="E22" s="479">
        <v>100</v>
      </c>
    </row>
    <row r="23" spans="2:6" ht="14.25" customHeight="1" x14ac:dyDescent="0.2">
      <c r="B23" s="496" t="s">
        <v>5</v>
      </c>
      <c r="C23" s="516">
        <v>26.887</v>
      </c>
      <c r="D23" s="516">
        <v>73.113</v>
      </c>
      <c r="E23" s="479">
        <v>100</v>
      </c>
    </row>
    <row r="24" spans="2:6" ht="14.25" customHeight="1" x14ac:dyDescent="0.2">
      <c r="B24" s="496"/>
      <c r="C24" s="124"/>
      <c r="D24" s="124"/>
      <c r="E24" s="479"/>
    </row>
    <row r="25" spans="2:6" ht="14.25" customHeight="1" x14ac:dyDescent="0.2">
      <c r="B25" s="498" t="s">
        <v>243</v>
      </c>
      <c r="C25" s="124"/>
      <c r="D25" s="124"/>
      <c r="E25" s="479"/>
    </row>
    <row r="26" spans="2:6" ht="14.25" customHeight="1" x14ac:dyDescent="0.2">
      <c r="B26" s="496" t="s">
        <v>221</v>
      </c>
      <c r="C26" s="516">
        <v>5.9420000000000002</v>
      </c>
      <c r="D26" s="516">
        <v>94.058000000000007</v>
      </c>
      <c r="E26" s="479">
        <v>100</v>
      </c>
    </row>
    <row r="27" spans="2:6" ht="14.25" customHeight="1" x14ac:dyDescent="0.2">
      <c r="B27" s="496" t="s">
        <v>222</v>
      </c>
      <c r="C27" s="516">
        <v>6.8209999999999997</v>
      </c>
      <c r="D27" s="516">
        <v>93.179000000000002</v>
      </c>
      <c r="E27" s="479">
        <v>100</v>
      </c>
    </row>
    <row r="28" spans="2:6" ht="14.25" customHeight="1" x14ac:dyDescent="0.2">
      <c r="B28" s="496"/>
      <c r="C28" s="124"/>
      <c r="D28" s="124"/>
      <c r="E28" s="479"/>
    </row>
    <row r="29" spans="2:6" ht="14.25" customHeight="1" x14ac:dyDescent="0.2">
      <c r="B29" s="499" t="s">
        <v>0</v>
      </c>
      <c r="C29" s="517">
        <v>6.5670000000000002</v>
      </c>
      <c r="D29" s="517">
        <v>93.433000000000007</v>
      </c>
      <c r="E29" s="473">
        <v>100</v>
      </c>
      <c r="F29" s="475"/>
    </row>
    <row r="30" spans="2:6" ht="14.25" customHeight="1" x14ac:dyDescent="0.2">
      <c r="B30" s="474" t="s">
        <v>12</v>
      </c>
    </row>
  </sheetData>
  <phoneticPr fontId="36" type="noConversion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N55"/>
  <sheetViews>
    <sheetView workbookViewId="0">
      <selection activeCell="A2" sqref="A2"/>
    </sheetView>
  </sheetViews>
  <sheetFormatPr defaultRowHeight="12" x14ac:dyDescent="0.2"/>
  <cols>
    <col min="1" max="1" width="9.140625" style="16"/>
    <col min="2" max="2" width="32.5703125" style="16" customWidth="1"/>
    <col min="3" max="6" width="13.140625" style="16" customWidth="1"/>
    <col min="7" max="7" width="2.7109375" style="16" customWidth="1"/>
    <col min="8" max="11" width="13.140625" style="16" customWidth="1"/>
    <col min="12" max="12" width="11.42578125" style="16" customWidth="1"/>
    <col min="13" max="16384" width="9.140625" style="16"/>
  </cols>
  <sheetData>
    <row r="1" spans="1:11" ht="14.25" customHeight="1" x14ac:dyDescent="0.2">
      <c r="A1" s="146"/>
      <c r="B1" s="461"/>
      <c r="C1" s="81"/>
      <c r="D1" s="81"/>
      <c r="E1" s="81"/>
      <c r="F1" s="81"/>
    </row>
    <row r="2" spans="1:11" ht="18.75" customHeight="1" x14ac:dyDescent="0.2">
      <c r="B2" s="136" t="s">
        <v>225</v>
      </c>
      <c r="C2" s="34"/>
      <c r="D2" s="34"/>
      <c r="E2" s="34"/>
      <c r="F2" s="34"/>
    </row>
    <row r="3" spans="1:11" ht="14.25" customHeight="1" x14ac:dyDescent="0.25">
      <c r="B3" s="165"/>
    </row>
    <row r="4" spans="1:11" ht="14.25" customHeight="1" x14ac:dyDescent="0.2">
      <c r="B4" s="100" t="s">
        <v>245</v>
      </c>
    </row>
    <row r="5" spans="1:11" ht="14.25" customHeight="1" x14ac:dyDescent="0.2">
      <c r="B5" s="426"/>
      <c r="C5" s="963" t="s">
        <v>13</v>
      </c>
      <c r="D5" s="963"/>
      <c r="E5" s="963"/>
      <c r="F5" s="963"/>
      <c r="G5" s="127"/>
      <c r="H5" s="963" t="s">
        <v>14</v>
      </c>
      <c r="I5" s="963"/>
      <c r="J5" s="963"/>
      <c r="K5" s="963"/>
    </row>
    <row r="6" spans="1:11" ht="39.75" customHeight="1" x14ac:dyDescent="0.2">
      <c r="B6" s="427"/>
      <c r="C6" s="523" t="s">
        <v>223</v>
      </c>
      <c r="D6" s="524" t="s">
        <v>224</v>
      </c>
      <c r="E6" s="428" t="s">
        <v>317</v>
      </c>
      <c r="F6" s="429" t="s">
        <v>238</v>
      </c>
      <c r="G6" s="138"/>
      <c r="H6" s="523" t="s">
        <v>223</v>
      </c>
      <c r="I6" s="524" t="s">
        <v>224</v>
      </c>
      <c r="J6" s="428" t="s">
        <v>318</v>
      </c>
      <c r="K6" s="660" t="s">
        <v>53</v>
      </c>
    </row>
    <row r="7" spans="1:11" ht="14.25" customHeight="1" x14ac:dyDescent="0.25">
      <c r="B7" s="167"/>
      <c r="C7" s="168"/>
      <c r="D7" s="168"/>
      <c r="E7" s="147" t="s">
        <v>97</v>
      </c>
      <c r="J7" s="147" t="s">
        <v>97</v>
      </c>
    </row>
    <row r="8" spans="1:11" ht="14.25" customHeight="1" x14ac:dyDescent="0.25">
      <c r="B8" s="359" t="s">
        <v>310</v>
      </c>
      <c r="C8" s="168"/>
      <c r="D8" s="168"/>
      <c r="H8" s="147"/>
    </row>
    <row r="9" spans="1:11" ht="14.25" customHeight="1" x14ac:dyDescent="0.2">
      <c r="B9" s="378" t="s">
        <v>123</v>
      </c>
      <c r="C9" s="448">
        <v>139.79900000000001</v>
      </c>
      <c r="D9" s="448">
        <v>3838.951</v>
      </c>
      <c r="E9" s="529">
        <v>3978.75</v>
      </c>
      <c r="F9" s="490">
        <v>1589</v>
      </c>
      <c r="G9" s="447"/>
      <c r="H9" s="449">
        <v>144.958</v>
      </c>
      <c r="I9" s="527">
        <v>493.95100000000002</v>
      </c>
      <c r="J9" s="791">
        <v>638.90899999999999</v>
      </c>
      <c r="K9" s="490">
        <v>671</v>
      </c>
    </row>
    <row r="10" spans="1:11" ht="14.25" customHeight="1" x14ac:dyDescent="0.2">
      <c r="B10" s="360" t="s">
        <v>311</v>
      </c>
      <c r="C10" s="448">
        <v>82.927999999999997</v>
      </c>
      <c r="D10" s="448">
        <v>1663.7059999999999</v>
      </c>
      <c r="E10" s="529">
        <v>1746.634</v>
      </c>
      <c r="F10" s="490">
        <v>629</v>
      </c>
      <c r="G10" s="447"/>
      <c r="H10" s="449">
        <v>64.706000000000003</v>
      </c>
      <c r="I10" s="527">
        <v>152.96199999999999</v>
      </c>
      <c r="J10" s="791">
        <v>217.66800000000001</v>
      </c>
      <c r="K10" s="490">
        <v>235</v>
      </c>
    </row>
    <row r="11" spans="1:11" ht="14.25" customHeight="1" x14ac:dyDescent="0.2">
      <c r="B11" s="191"/>
      <c r="C11" s="488"/>
      <c r="D11" s="488"/>
      <c r="E11" s="779"/>
      <c r="F11" s="490"/>
      <c r="G11" s="119"/>
      <c r="H11" s="172"/>
      <c r="I11" s="526"/>
      <c r="J11" s="792"/>
      <c r="K11" s="490"/>
    </row>
    <row r="12" spans="1:11" ht="14.25" customHeight="1" x14ac:dyDescent="0.2">
      <c r="B12" s="404" t="s">
        <v>175</v>
      </c>
      <c r="C12" s="447"/>
      <c r="D12" s="447"/>
      <c r="E12" s="529"/>
      <c r="F12" s="490"/>
      <c r="G12" s="447"/>
      <c r="H12" s="527"/>
      <c r="I12" s="525"/>
      <c r="J12" s="793"/>
      <c r="K12" s="490"/>
    </row>
    <row r="13" spans="1:11" ht="14.25" customHeight="1" x14ac:dyDescent="0.2">
      <c r="B13" s="360" t="s">
        <v>122</v>
      </c>
      <c r="C13" s="447">
        <v>29.282</v>
      </c>
      <c r="D13" s="447">
        <v>712.29499999999996</v>
      </c>
      <c r="E13" s="529">
        <v>741.577</v>
      </c>
      <c r="F13" s="490">
        <v>371</v>
      </c>
      <c r="G13" s="447"/>
      <c r="H13" s="527">
        <v>32.33</v>
      </c>
      <c r="I13" s="527">
        <v>99.367000000000004</v>
      </c>
      <c r="J13" s="791">
        <v>131.697</v>
      </c>
      <c r="K13" s="490">
        <v>169</v>
      </c>
    </row>
    <row r="14" spans="1:11" ht="14.25" customHeight="1" x14ac:dyDescent="0.2">
      <c r="B14" s="191" t="s">
        <v>312</v>
      </c>
      <c r="C14" s="448">
        <v>193.44499999999999</v>
      </c>
      <c r="D14" s="448">
        <v>4790.3620000000001</v>
      </c>
      <c r="E14" s="529">
        <v>4983.8069999999998</v>
      </c>
      <c r="F14" s="490">
        <v>1847</v>
      </c>
      <c r="G14" s="119"/>
      <c r="H14" s="449">
        <v>177.334</v>
      </c>
      <c r="I14" s="527">
        <v>547.54600000000005</v>
      </c>
      <c r="J14" s="791">
        <v>724.88</v>
      </c>
      <c r="K14" s="490">
        <v>737</v>
      </c>
    </row>
    <row r="15" spans="1:11" ht="14.25" customHeight="1" x14ac:dyDescent="0.2">
      <c r="B15" s="191"/>
      <c r="C15" s="488"/>
      <c r="D15" s="488"/>
      <c r="E15" s="779"/>
      <c r="F15" s="490"/>
      <c r="G15" s="119"/>
      <c r="H15" s="172"/>
      <c r="I15" s="491"/>
      <c r="J15" s="48"/>
      <c r="K15" s="490"/>
    </row>
    <row r="16" spans="1:11" ht="14.25" customHeight="1" x14ac:dyDescent="0.2">
      <c r="B16" s="405" t="s">
        <v>176</v>
      </c>
      <c r="C16" s="488"/>
      <c r="D16" s="488"/>
      <c r="E16" s="779"/>
      <c r="F16" s="490"/>
      <c r="G16" s="119"/>
      <c r="H16" s="172"/>
      <c r="I16" s="491"/>
      <c r="J16" s="48"/>
      <c r="K16" s="490"/>
    </row>
    <row r="17" spans="2:14" ht="14.25" customHeight="1" x14ac:dyDescent="0.2">
      <c r="B17" s="360" t="s">
        <v>86</v>
      </c>
      <c r="C17" s="434">
        <v>37.524000000000001</v>
      </c>
      <c r="D17" s="434">
        <v>729.95699999999999</v>
      </c>
      <c r="E17" s="780">
        <v>767.48099999999999</v>
      </c>
      <c r="F17" s="484">
        <v>319</v>
      </c>
      <c r="G17" s="489"/>
      <c r="H17" s="434">
        <v>41.514000000000003</v>
      </c>
      <c r="I17" s="447">
        <v>153.15100000000001</v>
      </c>
      <c r="J17" s="529">
        <v>194.66499999999999</v>
      </c>
      <c r="K17" s="490">
        <v>214</v>
      </c>
    </row>
    <row r="18" spans="2:14" ht="14.25" customHeight="1" x14ac:dyDescent="0.2">
      <c r="B18" s="360" t="s">
        <v>124</v>
      </c>
      <c r="C18" s="434">
        <v>185.203</v>
      </c>
      <c r="D18" s="434">
        <v>4772.7</v>
      </c>
      <c r="E18" s="780">
        <v>4957.9030000000002</v>
      </c>
      <c r="F18" s="484">
        <v>1899</v>
      </c>
      <c r="G18" s="489"/>
      <c r="H18" s="434">
        <v>168.15</v>
      </c>
      <c r="I18" s="447">
        <v>493.762</v>
      </c>
      <c r="J18" s="529">
        <v>661.91200000000003</v>
      </c>
      <c r="K18" s="490">
        <v>692</v>
      </c>
    </row>
    <row r="19" spans="2:14" ht="14.25" customHeight="1" x14ac:dyDescent="0.2">
      <c r="B19" s="191"/>
      <c r="E19" s="48"/>
      <c r="J19" s="48"/>
    </row>
    <row r="20" spans="2:14" ht="14.25" customHeight="1" x14ac:dyDescent="0.2">
      <c r="B20" s="405" t="s">
        <v>177</v>
      </c>
      <c r="C20" s="169"/>
      <c r="D20" s="171"/>
      <c r="E20" s="779"/>
      <c r="F20" s="490"/>
      <c r="G20" s="119"/>
      <c r="H20" s="169"/>
      <c r="I20" s="491"/>
      <c r="J20" s="48"/>
      <c r="K20" s="490"/>
    </row>
    <row r="21" spans="2:14" ht="14.25" customHeight="1" x14ac:dyDescent="0.2">
      <c r="B21" s="360" t="s">
        <v>57</v>
      </c>
      <c r="C21" s="447">
        <v>61.122999999999998</v>
      </c>
      <c r="D21" s="447">
        <v>1501.502902025218</v>
      </c>
      <c r="E21" s="529">
        <v>1562.6259020252178</v>
      </c>
      <c r="F21" s="490">
        <v>616.2226244343891</v>
      </c>
      <c r="G21" s="447"/>
      <c r="H21" s="447">
        <v>110.211</v>
      </c>
      <c r="I21" s="447">
        <v>262.80422372154277</v>
      </c>
      <c r="J21" s="529">
        <v>373.01522372154272</v>
      </c>
      <c r="K21" s="490">
        <v>424.46850828729282</v>
      </c>
    </row>
    <row r="22" spans="2:14" ht="14.25" customHeight="1" x14ac:dyDescent="0.2">
      <c r="B22" s="360" t="s">
        <v>56</v>
      </c>
      <c r="C22" s="447">
        <v>161.60400000000001</v>
      </c>
      <c r="D22" s="447">
        <v>4001.154097974782</v>
      </c>
      <c r="E22" s="529">
        <v>4162.7580979747818</v>
      </c>
      <c r="F22" s="490">
        <v>1601.7773755656108</v>
      </c>
      <c r="G22" s="447"/>
      <c r="H22" s="447">
        <v>99.453000000000003</v>
      </c>
      <c r="I22" s="447">
        <v>384.10877627845724</v>
      </c>
      <c r="J22" s="529">
        <v>483.56177627845727</v>
      </c>
      <c r="K22" s="490">
        <v>481.53149171270718</v>
      </c>
    </row>
    <row r="23" spans="2:14" ht="14.25" customHeight="1" x14ac:dyDescent="0.2">
      <c r="B23" s="191"/>
      <c r="C23" s="119"/>
      <c r="D23" s="119"/>
      <c r="E23" s="779"/>
      <c r="F23" s="490"/>
      <c r="G23" s="119"/>
      <c r="H23" s="119"/>
      <c r="I23" s="491"/>
      <c r="J23" s="48"/>
      <c r="K23" s="490"/>
    </row>
    <row r="24" spans="2:14" ht="14.25" customHeight="1" x14ac:dyDescent="0.2">
      <c r="B24" s="359" t="s">
        <v>178</v>
      </c>
      <c r="C24" s="119"/>
      <c r="D24" s="119"/>
      <c r="E24" s="779"/>
      <c r="F24" s="490"/>
      <c r="G24" s="119"/>
      <c r="H24" s="119"/>
      <c r="I24" s="491"/>
      <c r="J24" s="48"/>
      <c r="K24" s="490"/>
    </row>
    <row r="25" spans="2:14" ht="14.25" customHeight="1" x14ac:dyDescent="0.2">
      <c r="B25" s="360" t="s">
        <v>152</v>
      </c>
      <c r="C25" s="448">
        <v>190.35400000000001</v>
      </c>
      <c r="D25" s="448">
        <v>4693.4639999999999</v>
      </c>
      <c r="E25" s="529">
        <v>4883.8180000000002</v>
      </c>
      <c r="F25" s="490">
        <v>1911</v>
      </c>
      <c r="G25" s="447"/>
      <c r="H25" s="449">
        <v>171.333</v>
      </c>
      <c r="I25" s="447">
        <v>456.78500000000003</v>
      </c>
      <c r="J25" s="529">
        <v>628.11800000000005</v>
      </c>
      <c r="K25" s="490">
        <v>678</v>
      </c>
    </row>
    <row r="26" spans="2:14" ht="14.25" customHeight="1" x14ac:dyDescent="0.2">
      <c r="B26" s="360" t="s">
        <v>179</v>
      </c>
      <c r="C26" s="448">
        <v>32.372999999999998</v>
      </c>
      <c r="D26" s="448">
        <v>809.19299999999998</v>
      </c>
      <c r="E26" s="529">
        <v>841.56600000000003</v>
      </c>
      <c r="F26" s="490">
        <v>307</v>
      </c>
      <c r="G26" s="447"/>
      <c r="H26" s="449">
        <v>38.331000000000003</v>
      </c>
      <c r="I26" s="447">
        <v>190.12799999999999</v>
      </c>
      <c r="J26" s="529">
        <v>228.459</v>
      </c>
      <c r="K26" s="490">
        <v>228</v>
      </c>
    </row>
    <row r="27" spans="2:14" ht="14.25" customHeight="1" x14ac:dyDescent="0.2">
      <c r="B27" s="1"/>
      <c r="C27" s="119"/>
      <c r="D27" s="119"/>
      <c r="E27" s="119"/>
      <c r="F27" s="490"/>
      <c r="G27" s="119"/>
      <c r="H27" s="119"/>
      <c r="I27" s="491"/>
      <c r="K27" s="490"/>
    </row>
    <row r="28" spans="2:14" ht="14.25" customHeight="1" x14ac:dyDescent="0.2">
      <c r="B28" s="4" t="s">
        <v>87</v>
      </c>
      <c r="C28" s="529">
        <v>222.727</v>
      </c>
      <c r="D28" s="529">
        <v>5502.6570000000002</v>
      </c>
      <c r="E28" s="529">
        <v>5725.384</v>
      </c>
      <c r="F28" s="530">
        <v>2218</v>
      </c>
      <c r="G28" s="529"/>
      <c r="H28" s="529">
        <v>209.66399999999999</v>
      </c>
      <c r="I28" s="529">
        <v>646.91300000000001</v>
      </c>
      <c r="J28" s="529">
        <v>856.577</v>
      </c>
      <c r="K28" s="530">
        <v>906</v>
      </c>
      <c r="L28" s="440"/>
      <c r="M28" s="440"/>
      <c r="N28" s="585"/>
    </row>
    <row r="29" spans="2:14" ht="14.25" customHeight="1" x14ac:dyDescent="0.2">
      <c r="B29" s="425"/>
      <c r="C29" s="127"/>
      <c r="D29" s="127"/>
      <c r="E29" s="134" t="s">
        <v>58</v>
      </c>
      <c r="F29" s="127"/>
      <c r="G29" s="127"/>
      <c r="H29" s="127"/>
      <c r="I29" s="127"/>
      <c r="J29" s="134" t="s">
        <v>58</v>
      </c>
      <c r="K29" s="127"/>
    </row>
    <row r="30" spans="2:14" ht="14.25" customHeight="1" x14ac:dyDescent="0.2">
      <c r="B30" s="359" t="s">
        <v>310</v>
      </c>
    </row>
    <row r="31" spans="2:14" ht="14.25" customHeight="1" x14ac:dyDescent="0.2">
      <c r="B31" s="378" t="s">
        <v>123</v>
      </c>
      <c r="C31" s="35">
        <v>3.5139999999999998</v>
      </c>
      <c r="D31" s="35">
        <v>96.486000000000004</v>
      </c>
      <c r="E31" s="36">
        <v>100</v>
      </c>
      <c r="F31" s="35"/>
      <c r="G31" s="35"/>
      <c r="H31" s="35">
        <v>22.687999999999999</v>
      </c>
      <c r="I31" s="35">
        <v>77.311999999999998</v>
      </c>
      <c r="J31" s="36">
        <v>100</v>
      </c>
    </row>
    <row r="32" spans="2:14" ht="14.25" customHeight="1" x14ac:dyDescent="0.2">
      <c r="B32" s="360" t="s">
        <v>311</v>
      </c>
      <c r="C32" s="35">
        <v>4.7480000000000002</v>
      </c>
      <c r="D32" s="35">
        <v>95.251999999999995</v>
      </c>
      <c r="E32" s="36">
        <v>100</v>
      </c>
      <c r="F32" s="35"/>
      <c r="G32" s="35"/>
      <c r="H32" s="35">
        <v>29.727</v>
      </c>
      <c r="I32" s="35">
        <v>70.272999999999996</v>
      </c>
      <c r="J32" s="36">
        <v>100</v>
      </c>
    </row>
    <row r="33" spans="2:10" ht="14.25" customHeight="1" x14ac:dyDescent="0.2">
      <c r="B33" s="191"/>
      <c r="C33" s="35"/>
      <c r="D33" s="35"/>
      <c r="F33" s="35"/>
      <c r="G33" s="35"/>
      <c r="H33" s="35"/>
      <c r="I33" s="35"/>
    </row>
    <row r="34" spans="2:10" ht="14.25" customHeight="1" x14ac:dyDescent="0.2">
      <c r="B34" s="404" t="s">
        <v>175</v>
      </c>
      <c r="C34" s="35"/>
      <c r="D34" s="35"/>
      <c r="F34" s="35"/>
      <c r="G34" s="35"/>
      <c r="H34" s="35"/>
      <c r="I34" s="35"/>
    </row>
    <row r="35" spans="2:10" ht="14.25" customHeight="1" x14ac:dyDescent="0.2">
      <c r="B35" s="360" t="s">
        <v>122</v>
      </c>
      <c r="C35" s="35">
        <v>3.9489999999999998</v>
      </c>
      <c r="D35" s="35">
        <v>96.051000000000002</v>
      </c>
      <c r="E35" s="36">
        <v>100</v>
      </c>
      <c r="F35" s="35"/>
      <c r="G35" s="35"/>
      <c r="H35" s="35">
        <v>24.548999999999999</v>
      </c>
      <c r="I35" s="35">
        <v>75.450999999999993</v>
      </c>
      <c r="J35" s="36">
        <v>100</v>
      </c>
    </row>
    <row r="36" spans="2:10" ht="14.25" customHeight="1" x14ac:dyDescent="0.2">
      <c r="B36" s="191" t="s">
        <v>312</v>
      </c>
      <c r="C36" s="35">
        <v>3.8809999999999998</v>
      </c>
      <c r="D36" s="35">
        <v>96.119</v>
      </c>
      <c r="E36" s="36">
        <v>100</v>
      </c>
      <c r="F36" s="35"/>
      <c r="G36" s="35"/>
      <c r="H36" s="35">
        <v>24.463999999999999</v>
      </c>
      <c r="I36" s="35">
        <v>75.536000000000001</v>
      </c>
      <c r="J36" s="36">
        <v>100</v>
      </c>
    </row>
    <row r="37" spans="2:10" ht="14.25" customHeight="1" x14ac:dyDescent="0.2">
      <c r="B37" s="191"/>
      <c r="C37" s="35"/>
      <c r="D37" s="35"/>
      <c r="F37" s="35"/>
      <c r="G37" s="35"/>
      <c r="H37" s="35"/>
      <c r="I37" s="35"/>
    </row>
    <row r="38" spans="2:10" ht="14.25" customHeight="1" x14ac:dyDescent="0.2">
      <c r="B38" s="405" t="s">
        <v>176</v>
      </c>
    </row>
    <row r="39" spans="2:10" ht="14.25" customHeight="1" x14ac:dyDescent="0.2">
      <c r="B39" s="360" t="s">
        <v>86</v>
      </c>
      <c r="C39" s="35">
        <v>4.8890000000000002</v>
      </c>
      <c r="D39" s="35">
        <v>95.111000000000004</v>
      </c>
      <c r="E39" s="36">
        <v>100</v>
      </c>
      <c r="F39" s="35"/>
      <c r="G39" s="35"/>
      <c r="H39" s="35">
        <v>21.326000000000001</v>
      </c>
      <c r="I39" s="35">
        <v>78.674000000000007</v>
      </c>
      <c r="J39" s="36">
        <v>100</v>
      </c>
    </row>
    <row r="40" spans="2:10" ht="14.25" customHeight="1" x14ac:dyDescent="0.2">
      <c r="B40" s="360" t="s">
        <v>124</v>
      </c>
      <c r="C40" s="35">
        <v>3.7360000000000002</v>
      </c>
      <c r="D40" s="35">
        <v>96.263999999999996</v>
      </c>
      <c r="E40" s="36">
        <v>100</v>
      </c>
      <c r="F40" s="35"/>
      <c r="G40" s="35"/>
      <c r="H40" s="35">
        <v>25.404</v>
      </c>
      <c r="I40" s="35">
        <v>74.596000000000004</v>
      </c>
      <c r="J40" s="36">
        <v>100</v>
      </c>
    </row>
    <row r="41" spans="2:10" ht="14.25" customHeight="1" x14ac:dyDescent="0.2">
      <c r="B41" s="191"/>
      <c r="C41" s="35"/>
      <c r="D41" s="35"/>
      <c r="F41" s="35"/>
      <c r="G41" s="35"/>
      <c r="H41" s="35"/>
      <c r="I41" s="35"/>
    </row>
    <row r="42" spans="2:10" ht="14.25" customHeight="1" x14ac:dyDescent="0.2">
      <c r="B42" s="405" t="s">
        <v>177</v>
      </c>
      <c r="C42" s="35"/>
      <c r="D42" s="35"/>
      <c r="F42" s="35"/>
      <c r="G42" s="35"/>
      <c r="H42" s="35"/>
      <c r="I42" s="35"/>
    </row>
    <row r="43" spans="2:10" ht="14.25" customHeight="1" x14ac:dyDescent="0.2">
      <c r="B43" s="360" t="s">
        <v>57</v>
      </c>
      <c r="C43" s="35">
        <v>3.9119999999999999</v>
      </c>
      <c r="D43" s="35">
        <v>96.087999999999994</v>
      </c>
      <c r="E43" s="36">
        <v>100</v>
      </c>
      <c r="F43" s="35"/>
      <c r="G43" s="35"/>
      <c r="H43" s="35">
        <v>29.545999999999999</v>
      </c>
      <c r="I43" s="35">
        <v>70.453999999999994</v>
      </c>
      <c r="J43" s="36">
        <v>100</v>
      </c>
    </row>
    <row r="44" spans="2:10" ht="14.25" customHeight="1" x14ac:dyDescent="0.2">
      <c r="B44" s="360" t="s">
        <v>56</v>
      </c>
      <c r="C44" s="35">
        <v>3.8820000000000001</v>
      </c>
      <c r="D44" s="35">
        <v>96.117999999999995</v>
      </c>
      <c r="E44" s="36">
        <v>100</v>
      </c>
      <c r="F44" s="35"/>
      <c r="G44" s="35"/>
      <c r="H44" s="35">
        <v>20.567</v>
      </c>
      <c r="I44" s="35">
        <v>79.433000000000007</v>
      </c>
      <c r="J44" s="36">
        <v>100</v>
      </c>
    </row>
    <row r="45" spans="2:10" ht="14.25" customHeight="1" x14ac:dyDescent="0.2">
      <c r="B45" s="191"/>
      <c r="C45" s="35"/>
      <c r="D45" s="35"/>
      <c r="F45" s="35"/>
      <c r="G45" s="35"/>
      <c r="H45" s="35"/>
      <c r="I45" s="35"/>
    </row>
    <row r="46" spans="2:10" ht="14.25" customHeight="1" x14ac:dyDescent="0.2">
      <c r="B46" s="359" t="s">
        <v>178</v>
      </c>
      <c r="C46" s="35"/>
      <c r="D46" s="35"/>
      <c r="F46" s="35"/>
      <c r="G46" s="35"/>
      <c r="H46" s="35"/>
      <c r="I46" s="35"/>
    </row>
    <row r="47" spans="2:10" ht="14.25" customHeight="1" x14ac:dyDescent="0.2">
      <c r="B47" s="360" t="s">
        <v>152</v>
      </c>
      <c r="C47" s="35">
        <v>3.8980000000000001</v>
      </c>
      <c r="D47" s="35">
        <v>96.102000000000004</v>
      </c>
      <c r="E47" s="36">
        <v>100</v>
      </c>
      <c r="F47" s="35"/>
      <c r="G47" s="35"/>
      <c r="H47" s="35">
        <v>27.277000000000001</v>
      </c>
      <c r="I47" s="35">
        <v>72.722999999999999</v>
      </c>
      <c r="J47" s="36">
        <v>100</v>
      </c>
    </row>
    <row r="48" spans="2:10" ht="14.25" customHeight="1" x14ac:dyDescent="0.2">
      <c r="B48" s="360" t="s">
        <v>179</v>
      </c>
      <c r="C48" s="35">
        <v>3.847</v>
      </c>
      <c r="D48" s="35">
        <v>96.153000000000006</v>
      </c>
      <c r="E48" s="36">
        <v>100</v>
      </c>
      <c r="F48" s="35"/>
      <c r="G48" s="35"/>
      <c r="H48" s="35">
        <v>16.777999999999999</v>
      </c>
      <c r="I48" s="35">
        <v>83.221999999999994</v>
      </c>
      <c r="J48" s="36">
        <v>100</v>
      </c>
    </row>
    <row r="49" spans="2:10" ht="14.25" customHeight="1" x14ac:dyDescent="0.2">
      <c r="B49" s="4"/>
      <c r="C49" s="35"/>
      <c r="D49" s="35"/>
      <c r="F49" s="35"/>
      <c r="G49" s="35"/>
      <c r="H49" s="35"/>
      <c r="I49" s="35"/>
    </row>
    <row r="50" spans="2:10" ht="14.25" customHeight="1" x14ac:dyDescent="0.2">
      <c r="B50" s="7" t="s">
        <v>87</v>
      </c>
      <c r="C50" s="453">
        <v>3.89</v>
      </c>
      <c r="D50" s="453">
        <v>96.11</v>
      </c>
      <c r="E50" s="37">
        <v>100</v>
      </c>
      <c r="F50" s="437"/>
      <c r="G50" s="437"/>
      <c r="H50" s="35">
        <v>24.477</v>
      </c>
      <c r="I50" s="437">
        <v>75.522999999999996</v>
      </c>
      <c r="J50" s="37">
        <v>100</v>
      </c>
    </row>
    <row r="51" spans="2:10" ht="14.25" customHeight="1" x14ac:dyDescent="0.2">
      <c r="B51" s="139" t="s">
        <v>256</v>
      </c>
      <c r="C51" s="450"/>
      <c r="D51" s="450"/>
      <c r="E51" s="450"/>
      <c r="F51" s="450"/>
      <c r="G51" s="450"/>
      <c r="H51" s="127"/>
    </row>
    <row r="52" spans="2:10" ht="14.25" customHeight="1" x14ac:dyDescent="0.2">
      <c r="B52" s="167"/>
      <c r="C52" s="445"/>
      <c r="D52" s="445"/>
      <c r="E52" s="445"/>
      <c r="F52" s="445"/>
      <c r="G52" s="445"/>
      <c r="H52" s="21"/>
    </row>
    <row r="53" spans="2:10" ht="14.25" customHeight="1" x14ac:dyDescent="0.2">
      <c r="B53" s="167"/>
      <c r="C53" s="445"/>
      <c r="D53" s="445"/>
      <c r="E53" s="445"/>
      <c r="F53" s="445"/>
      <c r="G53" s="445"/>
      <c r="H53" s="21"/>
    </row>
    <row r="54" spans="2:10" ht="14.25" customHeight="1" x14ac:dyDescent="0.2">
      <c r="B54" s="167"/>
      <c r="C54" s="445"/>
      <c r="D54" s="445"/>
      <c r="E54" s="445"/>
      <c r="F54" s="445"/>
      <c r="G54" s="445"/>
      <c r="H54" s="21"/>
    </row>
    <row r="55" spans="2:10" ht="14.25" customHeight="1" x14ac:dyDescent="0.2">
      <c r="B55" s="167"/>
      <c r="C55" s="445"/>
      <c r="D55" s="445"/>
      <c r="E55" s="445"/>
      <c r="F55" s="445"/>
      <c r="G55" s="445"/>
      <c r="H55" s="21"/>
    </row>
  </sheetData>
  <mergeCells count="2">
    <mergeCell ref="C5:F5"/>
    <mergeCell ref="H5:K5"/>
  </mergeCells>
  <pageMargins left="0.7" right="0.7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2:I22"/>
  <sheetViews>
    <sheetView workbookViewId="0">
      <selection activeCell="A2" sqref="A2"/>
    </sheetView>
  </sheetViews>
  <sheetFormatPr defaultRowHeight="12" x14ac:dyDescent="0.2"/>
  <cols>
    <col min="1" max="1" width="9.140625" style="16"/>
    <col min="2" max="2" width="24" style="16" customWidth="1"/>
    <col min="3" max="7" width="13.42578125" style="16" customWidth="1"/>
    <col min="8" max="8" width="9.5703125" style="16" customWidth="1"/>
    <col min="9" max="16384" width="9.140625" style="16"/>
  </cols>
  <sheetData>
    <row r="2" spans="2:9" ht="18.75" customHeight="1" x14ac:dyDescent="0.2">
      <c r="B2" s="136" t="s">
        <v>226</v>
      </c>
    </row>
    <row r="3" spans="2:9" ht="14.25" customHeight="1" x14ac:dyDescent="0.2"/>
    <row r="4" spans="2:9" ht="14.25" customHeight="1" x14ac:dyDescent="0.2">
      <c r="B4" s="100" t="s">
        <v>0</v>
      </c>
    </row>
    <row r="5" spans="2:9" ht="14.25" customHeight="1" x14ac:dyDescent="0.2">
      <c r="B5" s="426"/>
      <c r="C5" s="964" t="s">
        <v>237</v>
      </c>
      <c r="D5" s="964"/>
      <c r="E5" s="964"/>
      <c r="F5" s="964"/>
      <c r="G5" s="127"/>
      <c r="H5" s="127"/>
    </row>
    <row r="6" spans="2:9" ht="28.5" customHeight="1" x14ac:dyDescent="0.2">
      <c r="B6" s="427"/>
      <c r="C6" s="166" t="s">
        <v>115</v>
      </c>
      <c r="D6" s="166" t="s">
        <v>233</v>
      </c>
      <c r="E6" s="166" t="s">
        <v>236</v>
      </c>
      <c r="F6" s="166" t="s">
        <v>234</v>
      </c>
      <c r="G6" s="428" t="s">
        <v>235</v>
      </c>
      <c r="H6" s="660" t="s">
        <v>238</v>
      </c>
    </row>
    <row r="7" spans="2:9" ht="14.25" customHeight="1" x14ac:dyDescent="0.25">
      <c r="B7" s="170"/>
      <c r="C7" s="168"/>
      <c r="D7" s="168"/>
      <c r="E7" s="168"/>
      <c r="F7" s="168"/>
      <c r="G7" s="147" t="s">
        <v>54</v>
      </c>
      <c r="H7" s="662"/>
    </row>
    <row r="8" spans="2:9" ht="14.25" customHeight="1" x14ac:dyDescent="0.2">
      <c r="B8" s="170" t="s">
        <v>49</v>
      </c>
      <c r="C8" s="169">
        <v>633.90700000000004</v>
      </c>
      <c r="D8" s="169">
        <v>739.36199999999997</v>
      </c>
      <c r="E8" s="169">
        <v>1718.9190000000001</v>
      </c>
      <c r="F8" s="169">
        <v>11666.7</v>
      </c>
      <c r="G8" s="790">
        <v>14758.888000000001</v>
      </c>
      <c r="H8" s="663">
        <v>4994</v>
      </c>
      <c r="I8" s="444"/>
    </row>
    <row r="9" spans="2:9" ht="14.25" customHeight="1" x14ac:dyDescent="0.2">
      <c r="B9" s="170" t="s">
        <v>48</v>
      </c>
      <c r="C9" s="169">
        <v>467.41399999999999</v>
      </c>
      <c r="D9" s="169">
        <v>241.03100000000001</v>
      </c>
      <c r="E9" s="171">
        <v>450.24599999999998</v>
      </c>
      <c r="F9" s="171">
        <v>3302.6080000000002</v>
      </c>
      <c r="G9" s="790">
        <v>4461.299</v>
      </c>
      <c r="H9" s="664">
        <v>2590</v>
      </c>
      <c r="I9" s="444"/>
    </row>
    <row r="10" spans="2:9" ht="14.25" customHeight="1" x14ac:dyDescent="0.2">
      <c r="B10" s="170" t="s">
        <v>47</v>
      </c>
      <c r="C10" s="169">
        <v>91.774000000000001</v>
      </c>
      <c r="D10" s="169">
        <v>35.746000000000002</v>
      </c>
      <c r="E10" s="169">
        <v>59.923999999999999</v>
      </c>
      <c r="F10" s="169">
        <v>1504.508</v>
      </c>
      <c r="G10" s="790">
        <v>1691.952</v>
      </c>
      <c r="H10" s="663">
        <v>2214</v>
      </c>
      <c r="I10" s="444"/>
    </row>
    <row r="11" spans="2:9" ht="14.25" customHeight="1" x14ac:dyDescent="0.2">
      <c r="B11" s="170" t="s">
        <v>50</v>
      </c>
      <c r="C11" s="169">
        <v>102.188</v>
      </c>
      <c r="D11" s="169">
        <v>46.43</v>
      </c>
      <c r="E11" s="169">
        <v>68.647999999999996</v>
      </c>
      <c r="F11" s="169">
        <v>2124.3760000000002</v>
      </c>
      <c r="G11" s="790">
        <v>2341.6419999999998</v>
      </c>
      <c r="H11" s="663">
        <v>2700</v>
      </c>
      <c r="I11" s="444"/>
    </row>
    <row r="12" spans="2:9" ht="14.25" customHeight="1" x14ac:dyDescent="0.2">
      <c r="B12" s="170"/>
      <c r="H12" s="662"/>
    </row>
    <row r="13" spans="2:9" ht="14.25" customHeight="1" x14ac:dyDescent="0.2">
      <c r="B13" s="112" t="s">
        <v>314</v>
      </c>
      <c r="C13" s="519">
        <v>1295.2829999999999</v>
      </c>
      <c r="D13" s="519">
        <v>1062.569</v>
      </c>
      <c r="E13" s="519">
        <v>2297.7370000000001</v>
      </c>
      <c r="F13" s="519">
        <v>18598.191999999999</v>
      </c>
      <c r="G13" s="519">
        <v>23253.780999999999</v>
      </c>
      <c r="H13" s="665">
        <v>12498</v>
      </c>
      <c r="I13" s="444"/>
    </row>
    <row r="14" spans="2:9" ht="14.25" customHeight="1" x14ac:dyDescent="0.2">
      <c r="B14" s="167"/>
      <c r="G14" s="147" t="s">
        <v>58</v>
      </c>
    </row>
    <row r="15" spans="2:9" ht="14.25" customHeight="1" x14ac:dyDescent="0.2">
      <c r="B15" s="170" t="s">
        <v>49</v>
      </c>
      <c r="C15" s="149">
        <v>4.2949999999999999</v>
      </c>
      <c r="D15" s="149">
        <v>5.01</v>
      </c>
      <c r="E15" s="149">
        <v>11.647</v>
      </c>
      <c r="F15" s="149">
        <v>79.049000000000007</v>
      </c>
      <c r="G15" s="114">
        <v>100</v>
      </c>
      <c r="H15" s="20"/>
      <c r="I15" s="20"/>
    </row>
    <row r="16" spans="2:9" ht="14.25" customHeight="1" x14ac:dyDescent="0.2">
      <c r="B16" s="170" t="s">
        <v>48</v>
      </c>
      <c r="C16" s="149">
        <v>10.477</v>
      </c>
      <c r="D16" s="149">
        <v>5.4029999999999996</v>
      </c>
      <c r="E16" s="173">
        <v>10.092000000000001</v>
      </c>
      <c r="F16" s="173">
        <v>74.028000000000006</v>
      </c>
      <c r="G16" s="114">
        <v>100</v>
      </c>
      <c r="H16" s="20"/>
      <c r="I16" s="20"/>
    </row>
    <row r="17" spans="1:9" ht="14.25" customHeight="1" x14ac:dyDescent="0.2">
      <c r="B17" s="170" t="s">
        <v>47</v>
      </c>
      <c r="C17" s="149">
        <v>5.4240000000000004</v>
      </c>
      <c r="D17" s="149">
        <v>2.113</v>
      </c>
      <c r="E17" s="149">
        <v>3.5419999999999998</v>
      </c>
      <c r="F17" s="149">
        <v>88.921000000000006</v>
      </c>
      <c r="G17" s="114">
        <v>100</v>
      </c>
      <c r="H17" s="20"/>
      <c r="I17" s="20"/>
    </row>
    <row r="18" spans="1:9" ht="14.25" customHeight="1" x14ac:dyDescent="0.2">
      <c r="B18" s="170" t="s">
        <v>50</v>
      </c>
      <c r="C18" s="149">
        <v>4.3639999999999999</v>
      </c>
      <c r="D18" s="149">
        <v>1.9830000000000001</v>
      </c>
      <c r="E18" s="149">
        <v>2.9319999999999999</v>
      </c>
      <c r="F18" s="149">
        <v>90.721999999999994</v>
      </c>
      <c r="G18" s="114">
        <v>100</v>
      </c>
      <c r="H18" s="20"/>
      <c r="I18" s="20"/>
    </row>
    <row r="19" spans="1:9" ht="14.25" customHeight="1" x14ac:dyDescent="0.2">
      <c r="B19" s="170"/>
      <c r="C19" s="149"/>
      <c r="D19" s="149"/>
      <c r="E19" s="149"/>
      <c r="F19" s="149"/>
      <c r="G19" s="149"/>
      <c r="H19" s="20"/>
      <c r="I19" s="20"/>
    </row>
    <row r="20" spans="1:9" ht="14.25" customHeight="1" x14ac:dyDescent="0.2">
      <c r="A20" s="21"/>
      <c r="B20" s="112" t="s">
        <v>314</v>
      </c>
      <c r="C20" s="661">
        <v>5.57</v>
      </c>
      <c r="D20" s="661">
        <v>4.569</v>
      </c>
      <c r="E20" s="661">
        <v>9.8810000000000002</v>
      </c>
      <c r="F20" s="661">
        <v>79.978999999999999</v>
      </c>
      <c r="G20" s="473">
        <v>100</v>
      </c>
      <c r="H20" s="492"/>
      <c r="I20" s="20"/>
    </row>
    <row r="21" spans="1:9" ht="14.25" customHeight="1" x14ac:dyDescent="0.2">
      <c r="B21" s="22" t="s">
        <v>12</v>
      </c>
    </row>
    <row r="22" spans="1:9" ht="12.75" customHeight="1" x14ac:dyDescent="0.2"/>
  </sheetData>
  <mergeCells count="1">
    <mergeCell ref="C5:F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B1:P66"/>
  <sheetViews>
    <sheetView workbookViewId="0"/>
  </sheetViews>
  <sheetFormatPr defaultRowHeight="12.75" customHeight="1" x14ac:dyDescent="0.2"/>
  <cols>
    <col min="1" max="1" width="5.7109375" style="80" customWidth="1"/>
    <col min="2" max="2" width="27.5703125" style="80" customWidth="1"/>
    <col min="3" max="3" width="13.7109375" style="80" customWidth="1"/>
    <col min="4" max="4" width="11" style="80" customWidth="1"/>
    <col min="5" max="13" width="9.140625" style="80"/>
    <col min="14" max="14" width="28" style="80" customWidth="1"/>
    <col min="15" max="15" width="12.28515625" style="80" customWidth="1"/>
    <col min="16" max="16384" width="9.140625" style="80"/>
  </cols>
  <sheetData>
    <row r="1" spans="2:16" ht="14.25" customHeight="1" x14ac:dyDescent="0.2"/>
    <row r="2" spans="2:16" ht="18.75" customHeight="1" x14ac:dyDescent="0.2">
      <c r="B2" s="365" t="s">
        <v>140</v>
      </c>
    </row>
    <row r="3" spans="2:16" ht="14.25" customHeight="1" x14ac:dyDescent="0.25">
      <c r="B3" s="38"/>
    </row>
    <row r="4" spans="2:16" s="29" customFormat="1" ht="14.25" customHeight="1" x14ac:dyDescent="0.2">
      <c r="B4" s="377"/>
      <c r="C4" s="27"/>
      <c r="D4" s="27"/>
    </row>
    <row r="5" spans="2:16" s="29" customFormat="1" ht="28.5" customHeight="1" x14ac:dyDescent="0.2">
      <c r="B5" s="27"/>
      <c r="C5" s="39"/>
      <c r="D5" s="356"/>
    </row>
    <row r="6" spans="2:16" s="29" customFormat="1" ht="14.25" customHeight="1" x14ac:dyDescent="0.2">
      <c r="B6" s="27"/>
      <c r="C6" s="111"/>
      <c r="D6" s="39"/>
      <c r="N6" s="601" t="s">
        <v>138</v>
      </c>
      <c r="O6" s="615"/>
    </row>
    <row r="7" spans="2:16" s="29" customFormat="1" ht="14.25" customHeight="1" x14ac:dyDescent="0.2">
      <c r="B7" s="359"/>
      <c r="C7" s="111"/>
      <c r="D7" s="40"/>
      <c r="N7" s="611"/>
      <c r="O7" s="612"/>
    </row>
    <row r="8" spans="2:16" s="29" customFormat="1" ht="14.25" customHeight="1" x14ac:dyDescent="0.2">
      <c r="B8" s="379"/>
      <c r="C8" s="145"/>
      <c r="D8" s="40"/>
      <c r="N8" s="611"/>
      <c r="O8" s="639" t="s">
        <v>144</v>
      </c>
    </row>
    <row r="9" spans="2:16" s="29" customFormat="1" ht="14.25" customHeight="1" x14ac:dyDescent="0.2">
      <c r="B9" s="379"/>
      <c r="C9" s="145"/>
      <c r="D9" s="40"/>
      <c r="N9" s="687" t="s">
        <v>304</v>
      </c>
      <c r="O9" s="604">
        <v>59.731000000000002</v>
      </c>
    </row>
    <row r="10" spans="2:16" s="29" customFormat="1" ht="14.25" customHeight="1" x14ac:dyDescent="0.2">
      <c r="B10" s="379"/>
      <c r="C10" s="145"/>
      <c r="D10" s="40"/>
      <c r="N10" s="687" t="s">
        <v>305</v>
      </c>
      <c r="O10" s="604">
        <v>56.991</v>
      </c>
      <c r="P10" s="30"/>
    </row>
    <row r="11" spans="2:16" s="29" customFormat="1" ht="14.25" customHeight="1" x14ac:dyDescent="0.2">
      <c r="B11" s="359"/>
      <c r="C11" s="145"/>
      <c r="D11" s="40"/>
      <c r="N11" s="605"/>
      <c r="O11" s="604"/>
    </row>
    <row r="12" spans="2:16" s="29" customFormat="1" ht="14.25" customHeight="1" x14ac:dyDescent="0.2">
      <c r="B12" s="360"/>
      <c r="C12" s="145"/>
      <c r="D12" s="40"/>
      <c r="N12" s="606" t="s">
        <v>306</v>
      </c>
      <c r="O12" s="604">
        <v>61.518999999999998</v>
      </c>
      <c r="P12" s="30"/>
    </row>
    <row r="13" spans="2:16" s="29" customFormat="1" ht="14.25" customHeight="1" x14ac:dyDescent="0.2">
      <c r="B13" s="379"/>
      <c r="C13" s="145"/>
      <c r="D13" s="40"/>
      <c r="N13" s="603" t="s">
        <v>307</v>
      </c>
      <c r="O13" s="604">
        <v>58.377000000000002</v>
      </c>
    </row>
    <row r="14" spans="2:16" s="29" customFormat="1" ht="14.25" customHeight="1" x14ac:dyDescent="0.2">
      <c r="B14" s="27"/>
      <c r="C14" s="111"/>
      <c r="D14" s="40"/>
      <c r="N14" s="607"/>
      <c r="O14" s="608"/>
    </row>
    <row r="15" spans="2:16" s="29" customFormat="1" ht="14.25" customHeight="1" x14ac:dyDescent="0.2">
      <c r="B15" s="358"/>
      <c r="C15" s="111"/>
      <c r="D15" s="40"/>
      <c r="N15" s="609" t="s">
        <v>124</v>
      </c>
      <c r="O15" s="608">
        <v>56.921999999999997</v>
      </c>
    </row>
    <row r="16" spans="2:16" s="29" customFormat="1" ht="14.25" customHeight="1" x14ac:dyDescent="0.2">
      <c r="B16" s="379"/>
      <c r="C16" s="111"/>
      <c r="D16" s="40"/>
      <c r="N16" s="609" t="s">
        <v>86</v>
      </c>
      <c r="O16" s="608">
        <v>58.988</v>
      </c>
      <c r="P16" s="30"/>
    </row>
    <row r="17" spans="2:16" s="29" customFormat="1" ht="14.25" customHeight="1" x14ac:dyDescent="0.2">
      <c r="B17" s="379"/>
      <c r="C17" s="111"/>
      <c r="D17" s="40"/>
      <c r="N17" s="611"/>
      <c r="O17" s="612"/>
    </row>
    <row r="18" spans="2:16" s="29" customFormat="1" ht="14.25" customHeight="1" x14ac:dyDescent="0.2">
      <c r="B18" s="26"/>
      <c r="C18" s="111"/>
      <c r="D18" s="40"/>
      <c r="N18" s="610" t="s">
        <v>137</v>
      </c>
      <c r="O18" s="608">
        <v>59.01</v>
      </c>
    </row>
    <row r="19" spans="2:16" s="29" customFormat="1" ht="14.25" customHeight="1" x14ac:dyDescent="0.2">
      <c r="B19" s="358"/>
      <c r="C19" s="111"/>
      <c r="D19" s="40"/>
      <c r="N19" s="610" t="s">
        <v>85</v>
      </c>
      <c r="O19" s="608">
        <v>58.084000000000003</v>
      </c>
      <c r="P19" s="30"/>
    </row>
    <row r="20" spans="2:16" s="29" customFormat="1" ht="14.25" customHeight="1" x14ac:dyDescent="0.2">
      <c r="B20" s="357"/>
      <c r="C20" s="111"/>
      <c r="D20" s="40"/>
      <c r="N20" s="611"/>
      <c r="O20" s="612"/>
    </row>
    <row r="21" spans="2:16" s="29" customFormat="1" ht="14.25" customHeight="1" x14ac:dyDescent="0.2">
      <c r="B21" s="357"/>
      <c r="C21" s="111"/>
      <c r="D21" s="40"/>
      <c r="N21" s="605" t="s">
        <v>308</v>
      </c>
      <c r="O21" s="608">
        <v>58.598999999999997</v>
      </c>
      <c r="P21" s="30"/>
    </row>
    <row r="22" spans="2:16" s="29" customFormat="1" ht="14.25" customHeight="1" x14ac:dyDescent="0.2">
      <c r="B22" s="379"/>
      <c r="C22" s="111"/>
      <c r="D22" s="40"/>
      <c r="N22" s="613" t="s">
        <v>309</v>
      </c>
      <c r="O22" s="614">
        <v>60.171999999999997</v>
      </c>
    </row>
    <row r="23" spans="2:16" s="29" customFormat="1" ht="14.25" customHeight="1" x14ac:dyDescent="0.2">
      <c r="B23" s="593" t="s">
        <v>142</v>
      </c>
      <c r="C23" s="111"/>
      <c r="D23" s="40"/>
    </row>
    <row r="24" spans="2:16" s="29" customFormat="1" ht="14.25" customHeight="1" x14ac:dyDescent="0.2">
      <c r="B24" s="622" t="s">
        <v>141</v>
      </c>
      <c r="C24" s="111"/>
      <c r="D24" s="40"/>
    </row>
    <row r="25" spans="2:16" s="594" customFormat="1" ht="14.25" customHeight="1" x14ac:dyDescent="0.2">
      <c r="B25" s="593" t="s">
        <v>125</v>
      </c>
      <c r="C25" s="599"/>
      <c r="D25" s="600"/>
    </row>
    <row r="26" spans="2:16" s="594" customFormat="1" ht="14.25" customHeight="1" x14ac:dyDescent="0.2">
      <c r="C26" s="599"/>
      <c r="D26" s="600"/>
    </row>
    <row r="27" spans="2:16" s="594" customFormat="1" ht="14.25" customHeight="1" x14ac:dyDescent="0.2">
      <c r="C27" s="595"/>
      <c r="D27" s="42"/>
    </row>
    <row r="28" spans="2:16" s="29" customFormat="1" ht="14.25" customHeight="1" x14ac:dyDescent="0.2">
      <c r="B28" s="47"/>
      <c r="C28" s="47"/>
      <c r="D28" s="42"/>
    </row>
    <row r="29" spans="2:16" s="29" customFormat="1" ht="14.25" customHeight="1" x14ac:dyDescent="0.2">
      <c r="B29" s="377"/>
      <c r="C29" s="45"/>
      <c r="D29" s="42"/>
    </row>
    <row r="30" spans="2:16" s="29" customFormat="1" ht="14.25" customHeight="1" x14ac:dyDescent="0.2">
      <c r="B30" s="377"/>
      <c r="C30" s="45"/>
      <c r="D30" s="42"/>
    </row>
    <row r="31" spans="2:16" s="29" customFormat="1" ht="14.25" customHeight="1" x14ac:dyDescent="0.2">
      <c r="B31" s="377"/>
      <c r="C31" s="45"/>
      <c r="D31" s="42"/>
      <c r="N31" s="29" t="s">
        <v>285</v>
      </c>
    </row>
    <row r="32" spans="2:16" s="29" customFormat="1" ht="14.25" customHeight="1" x14ac:dyDescent="0.2">
      <c r="B32" s="377"/>
      <c r="C32" s="45"/>
      <c r="D32" s="42"/>
    </row>
    <row r="33" spans="14:16" ht="12.75" customHeight="1" x14ac:dyDescent="0.2">
      <c r="N33" s="805" t="s">
        <v>180</v>
      </c>
      <c r="O33" s="805"/>
      <c r="P33" s="805"/>
    </row>
    <row r="34" spans="14:16" ht="12.75" customHeight="1" thickBot="1" x14ac:dyDescent="0.25">
      <c r="N34" s="798" t="s">
        <v>167</v>
      </c>
      <c r="O34" s="806"/>
      <c r="P34" s="806"/>
    </row>
    <row r="35" spans="14:16" ht="12.75" customHeight="1" thickTop="1" thickBot="1" x14ac:dyDescent="0.25">
      <c r="N35" s="807" t="s">
        <v>11</v>
      </c>
      <c r="O35" s="808"/>
      <c r="P35" s="703" t="s">
        <v>169</v>
      </c>
    </row>
    <row r="36" spans="14:16" ht="12.75" customHeight="1" thickTop="1" x14ac:dyDescent="0.2">
      <c r="N36" s="809" t="s">
        <v>13</v>
      </c>
      <c r="O36" s="704" t="s">
        <v>149</v>
      </c>
      <c r="P36" s="705">
        <v>4830</v>
      </c>
    </row>
    <row r="37" spans="14:16" ht="12.75" customHeight="1" x14ac:dyDescent="0.2">
      <c r="N37" s="810"/>
      <c r="O37" s="706" t="s">
        <v>150</v>
      </c>
      <c r="P37" s="707">
        <v>2434</v>
      </c>
    </row>
    <row r="38" spans="14:16" ht="12.75" customHeight="1" x14ac:dyDescent="0.2">
      <c r="N38" s="811"/>
      <c r="O38" s="708" t="s">
        <v>10</v>
      </c>
      <c r="P38" s="709">
        <v>7264</v>
      </c>
    </row>
    <row r="40" spans="14:16" ht="12.75" customHeight="1" thickBot="1" x14ac:dyDescent="0.25">
      <c r="N40" s="798" t="s">
        <v>167</v>
      </c>
      <c r="O40" s="806"/>
      <c r="P40" s="806"/>
    </row>
    <row r="41" spans="14:16" ht="12.75" customHeight="1" thickTop="1" thickBot="1" x14ac:dyDescent="0.25">
      <c r="N41" s="807" t="s">
        <v>11</v>
      </c>
      <c r="O41" s="808"/>
      <c r="P41" s="703" t="s">
        <v>169</v>
      </c>
    </row>
    <row r="42" spans="14:16" ht="12.75" customHeight="1" thickTop="1" x14ac:dyDescent="0.2">
      <c r="N42" s="809" t="s">
        <v>13</v>
      </c>
      <c r="O42" s="704" t="s">
        <v>122</v>
      </c>
      <c r="P42" s="705">
        <v>1150</v>
      </c>
    </row>
    <row r="43" spans="14:16" ht="12.75" customHeight="1" x14ac:dyDescent="0.2">
      <c r="N43" s="810"/>
      <c r="O43" s="706" t="s">
        <v>181</v>
      </c>
      <c r="P43" s="707">
        <v>6114</v>
      </c>
    </row>
    <row r="44" spans="14:16" ht="12.75" customHeight="1" x14ac:dyDescent="0.2">
      <c r="N44" s="811"/>
      <c r="O44" s="708" t="s">
        <v>10</v>
      </c>
      <c r="P44" s="709">
        <v>7264</v>
      </c>
    </row>
    <row r="45" spans="14:16" ht="12.75" customHeight="1" x14ac:dyDescent="0.2">
      <c r="N45" s="710"/>
      <c r="O45" s="710"/>
      <c r="P45" s="710"/>
    </row>
    <row r="46" spans="14:16" ht="12.75" customHeight="1" x14ac:dyDescent="0.2">
      <c r="N46" s="805" t="s">
        <v>182</v>
      </c>
      <c r="O46" s="805"/>
      <c r="P46" s="805"/>
    </row>
    <row r="47" spans="14:16" ht="12.75" customHeight="1" thickBot="1" x14ac:dyDescent="0.25">
      <c r="N47" s="798" t="s">
        <v>167</v>
      </c>
      <c r="O47" s="806"/>
      <c r="P47" s="806"/>
    </row>
    <row r="48" spans="14:16" ht="12.75" customHeight="1" thickTop="1" thickBot="1" x14ac:dyDescent="0.25">
      <c r="N48" s="807" t="s">
        <v>11</v>
      </c>
      <c r="O48" s="808"/>
      <c r="P48" s="703" t="s">
        <v>169</v>
      </c>
    </row>
    <row r="49" spans="14:16" ht="12.75" customHeight="1" thickTop="1" x14ac:dyDescent="0.2">
      <c r="N49" s="809" t="s">
        <v>13</v>
      </c>
      <c r="O49" s="704" t="s">
        <v>152</v>
      </c>
      <c r="P49" s="705">
        <v>6566</v>
      </c>
    </row>
    <row r="50" spans="14:16" ht="12.75" customHeight="1" x14ac:dyDescent="0.2">
      <c r="N50" s="810"/>
      <c r="O50" s="706" t="s">
        <v>129</v>
      </c>
      <c r="P50" s="707">
        <v>698</v>
      </c>
    </row>
    <row r="51" spans="14:16" ht="12.75" customHeight="1" x14ac:dyDescent="0.2">
      <c r="N51" s="811"/>
      <c r="O51" s="708" t="s">
        <v>10</v>
      </c>
      <c r="P51" s="709">
        <v>7264</v>
      </c>
    </row>
    <row r="53" spans="14:16" ht="12.75" customHeight="1" x14ac:dyDescent="0.2">
      <c r="N53" s="805" t="s">
        <v>183</v>
      </c>
      <c r="O53" s="805"/>
      <c r="P53" s="805"/>
    </row>
    <row r="54" spans="14:16" ht="12.75" customHeight="1" thickBot="1" x14ac:dyDescent="0.25">
      <c r="N54" s="798" t="s">
        <v>167</v>
      </c>
      <c r="O54" s="806"/>
      <c r="P54" s="806"/>
    </row>
    <row r="55" spans="14:16" ht="12.75" customHeight="1" thickTop="1" thickBot="1" x14ac:dyDescent="0.25">
      <c r="N55" s="807" t="s">
        <v>11</v>
      </c>
      <c r="O55" s="808"/>
      <c r="P55" s="703" t="s">
        <v>169</v>
      </c>
    </row>
    <row r="56" spans="14:16" ht="12.75" customHeight="1" thickTop="1" x14ac:dyDescent="0.2">
      <c r="N56" s="809" t="s">
        <v>13</v>
      </c>
      <c r="O56" s="704" t="s">
        <v>184</v>
      </c>
      <c r="P56" s="705">
        <v>17</v>
      </c>
    </row>
    <row r="57" spans="14:16" ht="12.75" customHeight="1" x14ac:dyDescent="0.2">
      <c r="N57" s="810"/>
      <c r="O57" s="706" t="s">
        <v>57</v>
      </c>
      <c r="P57" s="707">
        <v>2046</v>
      </c>
    </row>
    <row r="58" spans="14:16" ht="12.75" customHeight="1" x14ac:dyDescent="0.2">
      <c r="N58" s="811"/>
      <c r="O58" s="708" t="s">
        <v>56</v>
      </c>
      <c r="P58" s="709">
        <v>5201</v>
      </c>
    </row>
    <row r="59" spans="14:16" ht="12.75" customHeight="1" x14ac:dyDescent="0.2">
      <c r="N59" s="811"/>
      <c r="O59" s="708" t="s">
        <v>10</v>
      </c>
      <c r="P59" s="709">
        <v>7264</v>
      </c>
    </row>
    <row r="60" spans="14:16" ht="12.75" customHeight="1" x14ac:dyDescent="0.2">
      <c r="N60" s="710"/>
      <c r="O60" s="710"/>
      <c r="P60" s="710"/>
    </row>
    <row r="61" spans="14:16" ht="12.75" customHeight="1" x14ac:dyDescent="0.2">
      <c r="N61" s="805" t="s">
        <v>185</v>
      </c>
      <c r="O61" s="805"/>
      <c r="P61" s="805"/>
    </row>
    <row r="62" spans="14:16" ht="12.75" customHeight="1" thickBot="1" x14ac:dyDescent="0.25">
      <c r="N62" s="798" t="s">
        <v>167</v>
      </c>
      <c r="O62" s="806"/>
      <c r="P62" s="806"/>
    </row>
    <row r="63" spans="14:16" ht="12.75" customHeight="1" thickTop="1" thickBot="1" x14ac:dyDescent="0.25">
      <c r="N63" s="807" t="s">
        <v>11</v>
      </c>
      <c r="O63" s="808"/>
      <c r="P63" s="703" t="s">
        <v>169</v>
      </c>
    </row>
    <row r="64" spans="14:16" ht="12.75" customHeight="1" thickTop="1" x14ac:dyDescent="0.2">
      <c r="N64" s="809" t="s">
        <v>13</v>
      </c>
      <c r="O64" s="704" t="s">
        <v>186</v>
      </c>
      <c r="P64" s="705">
        <v>6382</v>
      </c>
    </row>
    <row r="65" spans="14:16" ht="12.75" customHeight="1" x14ac:dyDescent="0.2">
      <c r="N65" s="810"/>
      <c r="O65" s="706" t="s">
        <v>187</v>
      </c>
      <c r="P65" s="707">
        <v>882</v>
      </c>
    </row>
    <row r="66" spans="14:16" ht="12.75" customHeight="1" x14ac:dyDescent="0.2">
      <c r="N66" s="811"/>
      <c r="O66" s="708" t="s">
        <v>10</v>
      </c>
      <c r="P66" s="709">
        <v>7264</v>
      </c>
    </row>
  </sheetData>
  <mergeCells count="19">
    <mergeCell ref="N62:P62"/>
    <mergeCell ref="N63:O63"/>
    <mergeCell ref="N64:N66"/>
    <mergeCell ref="N54:P54"/>
    <mergeCell ref="N55:O55"/>
    <mergeCell ref="N56:N59"/>
    <mergeCell ref="N61:P61"/>
    <mergeCell ref="N48:O48"/>
    <mergeCell ref="N49:N51"/>
    <mergeCell ref="N53:P53"/>
    <mergeCell ref="N40:P40"/>
    <mergeCell ref="N41:O41"/>
    <mergeCell ref="N42:N44"/>
    <mergeCell ref="N46:P46"/>
    <mergeCell ref="N33:P33"/>
    <mergeCell ref="N34:P34"/>
    <mergeCell ref="N35:O35"/>
    <mergeCell ref="N36:N38"/>
    <mergeCell ref="N47:P47"/>
  </mergeCells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B1:I52"/>
  <sheetViews>
    <sheetView workbookViewId="0">
      <selection activeCell="A2" sqref="A2"/>
    </sheetView>
  </sheetViews>
  <sheetFormatPr defaultRowHeight="12" x14ac:dyDescent="0.2"/>
  <cols>
    <col min="1" max="1" width="9.140625" style="16"/>
    <col min="2" max="2" width="24" style="16" customWidth="1"/>
    <col min="3" max="7" width="13.42578125" style="16" customWidth="1"/>
    <col min="8" max="8" width="10.28515625" style="16" bestFit="1" customWidth="1"/>
    <col min="9" max="12" width="9.140625" style="16"/>
    <col min="13" max="14" width="9.28515625" style="16" bestFit="1" customWidth="1"/>
    <col min="15" max="15" width="9.42578125" style="16" bestFit="1" customWidth="1"/>
    <col min="16" max="16" width="10.42578125" style="16" bestFit="1" customWidth="1"/>
    <col min="17" max="16384" width="9.140625" style="16"/>
  </cols>
  <sheetData>
    <row r="1" spans="2:9" ht="14.25" customHeight="1" x14ac:dyDescent="0.2"/>
    <row r="2" spans="2:9" ht="18.75" customHeight="1" x14ac:dyDescent="0.2">
      <c r="B2" s="136" t="s">
        <v>227</v>
      </c>
    </row>
    <row r="3" spans="2:9" ht="14.25" customHeight="1" x14ac:dyDescent="0.2"/>
    <row r="4" spans="2:9" ht="14.25" customHeight="1" x14ac:dyDescent="0.2">
      <c r="B4" s="100" t="s">
        <v>87</v>
      </c>
    </row>
    <row r="5" spans="2:9" ht="14.25" customHeight="1" x14ac:dyDescent="0.2">
      <c r="B5" s="426"/>
      <c r="C5" s="965" t="s">
        <v>237</v>
      </c>
      <c r="D5" s="965"/>
      <c r="E5" s="965"/>
      <c r="F5" s="965"/>
      <c r="G5" s="127"/>
      <c r="H5" s="127"/>
    </row>
    <row r="6" spans="2:9" ht="28.5" customHeight="1" x14ac:dyDescent="0.2">
      <c r="B6" s="427"/>
      <c r="C6" s="166" t="s">
        <v>115</v>
      </c>
      <c r="D6" s="166" t="s">
        <v>233</v>
      </c>
      <c r="E6" s="166" t="s">
        <v>236</v>
      </c>
      <c r="F6" s="166" t="s">
        <v>234</v>
      </c>
      <c r="G6" s="428" t="s">
        <v>239</v>
      </c>
      <c r="H6" s="428" t="s">
        <v>238</v>
      </c>
    </row>
    <row r="7" spans="2:9" ht="14.25" customHeight="1" x14ac:dyDescent="0.25">
      <c r="B7" s="170"/>
      <c r="C7" s="168"/>
      <c r="D7" s="168"/>
      <c r="E7" s="168"/>
      <c r="F7" s="168"/>
      <c r="G7" s="147" t="s">
        <v>54</v>
      </c>
    </row>
    <row r="8" spans="2:9" ht="14.25" customHeight="1" x14ac:dyDescent="0.25">
      <c r="B8" s="359" t="s">
        <v>310</v>
      </c>
      <c r="C8" s="168"/>
      <c r="D8" s="168"/>
    </row>
    <row r="9" spans="2:9" ht="14.25" customHeight="1" x14ac:dyDescent="0.2">
      <c r="B9" s="378" t="s">
        <v>123</v>
      </c>
      <c r="C9" s="448">
        <v>804.90899999999999</v>
      </c>
      <c r="D9" s="448">
        <v>612.18600000000004</v>
      </c>
      <c r="E9" s="447">
        <v>1296.848</v>
      </c>
      <c r="F9" s="447">
        <v>11814.334999999999</v>
      </c>
      <c r="G9" s="529">
        <v>14528.278</v>
      </c>
      <c r="H9" s="490">
        <v>7892</v>
      </c>
    </row>
    <row r="10" spans="2:9" ht="14.25" customHeight="1" x14ac:dyDescent="0.2">
      <c r="B10" s="360" t="s">
        <v>311</v>
      </c>
      <c r="C10" s="448">
        <v>407.58499999999998</v>
      </c>
      <c r="D10" s="448">
        <v>406.149</v>
      </c>
      <c r="E10" s="447">
        <v>949.06200000000001</v>
      </c>
      <c r="F10" s="447">
        <v>6291.6710000000003</v>
      </c>
      <c r="G10" s="529">
        <v>8054.4669999999996</v>
      </c>
      <c r="H10" s="490">
        <v>4116</v>
      </c>
      <c r="I10" s="440"/>
    </row>
    <row r="11" spans="2:9" ht="14.25" customHeight="1" x14ac:dyDescent="0.2">
      <c r="B11" s="191"/>
      <c r="C11" s="488"/>
      <c r="D11" s="488"/>
      <c r="E11" s="119"/>
      <c r="F11" s="119"/>
      <c r="G11" s="779"/>
      <c r="H11" s="491"/>
      <c r="I11" s="440"/>
    </row>
    <row r="12" spans="2:9" ht="14.25" customHeight="1" x14ac:dyDescent="0.2">
      <c r="B12" s="404" t="s">
        <v>175</v>
      </c>
      <c r="C12" s="569"/>
      <c r="D12" s="569"/>
      <c r="E12" s="435"/>
      <c r="F12" s="435"/>
      <c r="G12" s="478"/>
      <c r="H12" s="491"/>
      <c r="I12" s="440"/>
    </row>
    <row r="13" spans="2:9" ht="14.25" customHeight="1" x14ac:dyDescent="0.2">
      <c r="B13" s="360" t="s">
        <v>122</v>
      </c>
      <c r="C13" s="434">
        <v>105.14</v>
      </c>
      <c r="D13" s="434">
        <v>91.22</v>
      </c>
      <c r="E13" s="434">
        <v>231.244</v>
      </c>
      <c r="F13" s="434">
        <v>2331.9209999999998</v>
      </c>
      <c r="G13" s="780">
        <v>2759.5250000000001</v>
      </c>
      <c r="H13" s="490">
        <v>1885</v>
      </c>
      <c r="I13" s="440"/>
    </row>
    <row r="14" spans="2:9" ht="14.25" customHeight="1" x14ac:dyDescent="0.2">
      <c r="B14" s="191" t="s">
        <v>312</v>
      </c>
      <c r="C14" s="434">
        <v>1107.354</v>
      </c>
      <c r="D14" s="434">
        <v>927.11500000000001</v>
      </c>
      <c r="E14" s="434">
        <v>2014.6659999999999</v>
      </c>
      <c r="F14" s="434">
        <v>15774.084999999999</v>
      </c>
      <c r="G14" s="780">
        <v>19823.22</v>
      </c>
      <c r="H14" s="490">
        <v>10123</v>
      </c>
      <c r="I14" s="440"/>
    </row>
    <row r="15" spans="2:9" ht="14.25" customHeight="1" x14ac:dyDescent="0.2">
      <c r="B15" s="191"/>
      <c r="C15" s="569"/>
      <c r="D15" s="569"/>
      <c r="E15" s="435"/>
      <c r="F15" s="435"/>
      <c r="G15" s="478"/>
      <c r="H15" s="491"/>
      <c r="I15" s="440"/>
    </row>
    <row r="16" spans="2:9" ht="14.25" customHeight="1" x14ac:dyDescent="0.2">
      <c r="B16" s="405" t="s">
        <v>176</v>
      </c>
      <c r="C16" s="488"/>
      <c r="D16" s="488"/>
      <c r="E16" s="119"/>
      <c r="F16" s="119"/>
      <c r="G16" s="779"/>
      <c r="H16" s="491"/>
      <c r="I16" s="440"/>
    </row>
    <row r="17" spans="2:9" ht="14.25" customHeight="1" x14ac:dyDescent="0.2">
      <c r="B17" s="360" t="s">
        <v>86</v>
      </c>
      <c r="C17" s="448">
        <v>169.55799999999999</v>
      </c>
      <c r="D17" s="448">
        <v>93.878</v>
      </c>
      <c r="E17" s="447">
        <v>262.483</v>
      </c>
      <c r="F17" s="447">
        <v>2425.7550000000001</v>
      </c>
      <c r="G17" s="529">
        <v>2951.674</v>
      </c>
      <c r="H17" s="490">
        <v>1897</v>
      </c>
      <c r="I17" s="440"/>
    </row>
    <row r="18" spans="2:9" ht="14.25" customHeight="1" x14ac:dyDescent="0.2">
      <c r="B18" s="360" t="s">
        <v>124</v>
      </c>
      <c r="C18" s="448">
        <v>1042.9359999999999</v>
      </c>
      <c r="D18" s="448">
        <v>924.45699999999999</v>
      </c>
      <c r="E18" s="447">
        <v>1983.4269999999999</v>
      </c>
      <c r="F18" s="447">
        <v>15680.251</v>
      </c>
      <c r="G18" s="529">
        <v>19631.071</v>
      </c>
      <c r="H18" s="490">
        <v>10111</v>
      </c>
      <c r="I18" s="440"/>
    </row>
    <row r="19" spans="2:9" ht="14.25" customHeight="1" x14ac:dyDescent="0.2">
      <c r="B19" s="191"/>
      <c r="C19" s="169"/>
      <c r="D19" s="169"/>
      <c r="E19" s="119"/>
      <c r="F19" s="119"/>
      <c r="G19" s="779"/>
      <c r="H19" s="491"/>
      <c r="I19" s="440"/>
    </row>
    <row r="20" spans="2:9" ht="14.25" customHeight="1" x14ac:dyDescent="0.2">
      <c r="B20" s="405" t="s">
        <v>177</v>
      </c>
      <c r="C20" s="169"/>
      <c r="D20" s="171"/>
      <c r="E20" s="119"/>
      <c r="F20" s="119"/>
      <c r="G20" s="779"/>
      <c r="H20" s="491"/>
      <c r="I20" s="440"/>
    </row>
    <row r="21" spans="2:9" ht="14.25" customHeight="1" x14ac:dyDescent="0.2">
      <c r="B21" s="360" t="s">
        <v>57</v>
      </c>
      <c r="C21" s="451">
        <v>301.6213683788913</v>
      </c>
      <c r="D21" s="449">
        <v>274.30004598483993</v>
      </c>
      <c r="E21" s="447">
        <v>682.01900000000001</v>
      </c>
      <c r="F21" s="447">
        <v>5948.0256702067145</v>
      </c>
      <c r="G21" s="529">
        <v>7205.9660845704448</v>
      </c>
      <c r="H21" s="490">
        <v>4525.6835601569674</v>
      </c>
      <c r="I21" s="440"/>
    </row>
    <row r="22" spans="2:9" ht="14.25" customHeight="1" x14ac:dyDescent="0.2">
      <c r="B22" s="360" t="s">
        <v>56</v>
      </c>
      <c r="C22" s="451">
        <v>910.87263162110878</v>
      </c>
      <c r="D22" s="449">
        <v>744.03495401516011</v>
      </c>
      <c r="E22" s="447">
        <v>1563.8910000000001</v>
      </c>
      <c r="F22" s="447">
        <v>12157.980329793285</v>
      </c>
      <c r="G22" s="529">
        <v>15376.778915429555</v>
      </c>
      <c r="H22" s="490">
        <v>7482.3164398430326</v>
      </c>
      <c r="I22" s="440"/>
    </row>
    <row r="23" spans="2:9" ht="14.25" customHeight="1" x14ac:dyDescent="0.2">
      <c r="B23" s="191"/>
      <c r="C23" s="119"/>
      <c r="D23" s="119"/>
      <c r="E23" s="119"/>
      <c r="F23" s="119"/>
      <c r="G23" s="779"/>
      <c r="H23" s="491"/>
      <c r="I23" s="440"/>
    </row>
    <row r="24" spans="2:9" ht="14.25" customHeight="1" x14ac:dyDescent="0.2">
      <c r="B24" s="359" t="s">
        <v>178</v>
      </c>
      <c r="C24" s="119"/>
      <c r="D24" s="119"/>
      <c r="E24" s="119"/>
      <c r="F24" s="119"/>
      <c r="G24" s="779"/>
      <c r="H24" s="491"/>
      <c r="I24" s="440"/>
    </row>
    <row r="25" spans="2:9" ht="14.25" customHeight="1" x14ac:dyDescent="0.2">
      <c r="B25" s="360" t="s">
        <v>152</v>
      </c>
      <c r="C25" s="447">
        <v>1059.8620000000001</v>
      </c>
      <c r="D25" s="447">
        <v>936.51499999999999</v>
      </c>
      <c r="E25" s="447">
        <v>2031.22</v>
      </c>
      <c r="F25" s="447">
        <v>16163.643</v>
      </c>
      <c r="G25" s="529">
        <v>20191.240000000002</v>
      </c>
      <c r="H25" s="490">
        <v>10691</v>
      </c>
      <c r="I25" s="440"/>
    </row>
    <row r="26" spans="2:9" ht="14.25" customHeight="1" x14ac:dyDescent="0.2">
      <c r="B26" s="360" t="s">
        <v>179</v>
      </c>
      <c r="C26" s="447">
        <v>152.63200000000001</v>
      </c>
      <c r="D26" s="447">
        <v>81.819999999999993</v>
      </c>
      <c r="E26" s="447">
        <v>214.69</v>
      </c>
      <c r="F26" s="447">
        <v>1942.3630000000001</v>
      </c>
      <c r="G26" s="529">
        <v>2391.5050000000001</v>
      </c>
      <c r="H26" s="490">
        <v>1317</v>
      </c>
      <c r="I26" s="440"/>
    </row>
    <row r="27" spans="2:9" ht="14.25" customHeight="1" x14ac:dyDescent="0.2">
      <c r="B27" s="1"/>
      <c r="C27" s="445"/>
      <c r="D27" s="445"/>
      <c r="E27" s="445"/>
      <c r="F27" s="445"/>
      <c r="G27" s="781"/>
      <c r="H27" s="540"/>
      <c r="I27" s="440"/>
    </row>
    <row r="28" spans="2:9" ht="14.25" customHeight="1" x14ac:dyDescent="0.2">
      <c r="B28" s="7" t="s">
        <v>87</v>
      </c>
      <c r="C28" s="457">
        <v>1212.4939999999999</v>
      </c>
      <c r="D28" s="457">
        <v>1018.335</v>
      </c>
      <c r="E28" s="457">
        <v>2245.91</v>
      </c>
      <c r="F28" s="457">
        <v>18106.006000000001</v>
      </c>
      <c r="G28" s="457">
        <v>22582.744999999999</v>
      </c>
      <c r="H28" s="542">
        <v>12008</v>
      </c>
      <c r="I28" s="440"/>
    </row>
    <row r="29" spans="2:9" ht="14.25" customHeight="1" x14ac:dyDescent="0.2">
      <c r="B29" s="167"/>
      <c r="G29" s="172" t="s">
        <v>58</v>
      </c>
    </row>
    <row r="30" spans="2:9" ht="14.25" customHeight="1" x14ac:dyDescent="0.25">
      <c r="B30" s="359" t="s">
        <v>310</v>
      </c>
      <c r="C30" s="168"/>
      <c r="D30" s="168"/>
      <c r="H30" s="147"/>
    </row>
    <row r="31" spans="2:9" ht="14.25" customHeight="1" x14ac:dyDescent="0.2">
      <c r="B31" s="378" t="s">
        <v>123</v>
      </c>
      <c r="C31" s="567">
        <v>5.54</v>
      </c>
      <c r="D31" s="173">
        <v>4.2140000000000004</v>
      </c>
      <c r="E31" s="568">
        <v>8.9260000000000002</v>
      </c>
      <c r="F31" s="568">
        <v>81.319999999999993</v>
      </c>
      <c r="G31" s="114">
        <v>100</v>
      </c>
      <c r="H31" s="147"/>
    </row>
    <row r="32" spans="2:9" ht="14.25" customHeight="1" x14ac:dyDescent="0.2">
      <c r="B32" s="360" t="s">
        <v>311</v>
      </c>
      <c r="C32" s="567">
        <v>5.0599999999999996</v>
      </c>
      <c r="D32" s="173">
        <v>5.0430000000000001</v>
      </c>
      <c r="E32" s="568">
        <v>11.782999999999999</v>
      </c>
      <c r="F32" s="568">
        <v>78.114000000000004</v>
      </c>
      <c r="G32" s="114">
        <v>100</v>
      </c>
      <c r="H32" s="147"/>
    </row>
    <row r="33" spans="2:8" ht="14.25" customHeight="1" x14ac:dyDescent="0.2">
      <c r="B33" s="191"/>
      <c r="C33" s="567"/>
      <c r="D33" s="173"/>
      <c r="E33" s="568"/>
      <c r="F33" s="568"/>
      <c r="H33" s="147"/>
    </row>
    <row r="34" spans="2:8" ht="14.25" customHeight="1" x14ac:dyDescent="0.2">
      <c r="B34" s="404" t="s">
        <v>175</v>
      </c>
      <c r="C34" s="568"/>
      <c r="D34" s="568"/>
      <c r="E34" s="568"/>
      <c r="F34" s="568"/>
      <c r="H34" s="147"/>
    </row>
    <row r="35" spans="2:8" ht="14.25" customHeight="1" x14ac:dyDescent="0.2">
      <c r="B35" s="360" t="s">
        <v>122</v>
      </c>
      <c r="C35" s="568">
        <v>3.81</v>
      </c>
      <c r="D35" s="568">
        <v>3.306</v>
      </c>
      <c r="E35" s="568">
        <v>8.3800000000000008</v>
      </c>
      <c r="F35" s="568">
        <v>84.504000000000005</v>
      </c>
      <c r="G35" s="114">
        <v>100</v>
      </c>
      <c r="H35" s="147"/>
    </row>
    <row r="36" spans="2:8" ht="14.25" customHeight="1" x14ac:dyDescent="0.2">
      <c r="B36" s="191" t="s">
        <v>312</v>
      </c>
      <c r="C36" s="568">
        <v>5.5860000000000003</v>
      </c>
      <c r="D36" s="568">
        <v>4.6769999999999996</v>
      </c>
      <c r="E36" s="568">
        <v>10.163</v>
      </c>
      <c r="F36" s="568">
        <v>79.573999999999998</v>
      </c>
      <c r="G36" s="114">
        <v>100</v>
      </c>
      <c r="H36" s="147"/>
    </row>
    <row r="37" spans="2:8" ht="14.25" customHeight="1" x14ac:dyDescent="0.2">
      <c r="B37" s="191"/>
      <c r="C37" s="568"/>
      <c r="D37" s="568"/>
      <c r="E37" s="568"/>
      <c r="F37" s="568"/>
      <c r="H37" s="147"/>
    </row>
    <row r="38" spans="2:8" ht="14.25" customHeight="1" x14ac:dyDescent="0.2">
      <c r="B38" s="405" t="s">
        <v>176</v>
      </c>
      <c r="C38" s="537"/>
      <c r="D38" s="537"/>
      <c r="E38" s="537"/>
      <c r="F38" s="537"/>
      <c r="H38" s="147"/>
    </row>
    <row r="39" spans="2:8" ht="14.25" customHeight="1" x14ac:dyDescent="0.2">
      <c r="B39" s="360" t="s">
        <v>86</v>
      </c>
      <c r="C39" s="567">
        <v>5.7439999999999998</v>
      </c>
      <c r="D39" s="173">
        <v>3.181</v>
      </c>
      <c r="E39" s="568">
        <v>8.8930000000000007</v>
      </c>
      <c r="F39" s="568">
        <v>82.182000000000002</v>
      </c>
      <c r="G39" s="114">
        <v>100</v>
      </c>
      <c r="H39" s="147"/>
    </row>
    <row r="40" spans="2:8" ht="14.25" customHeight="1" x14ac:dyDescent="0.2">
      <c r="B40" s="360" t="s">
        <v>124</v>
      </c>
      <c r="C40" s="567">
        <v>5.3129999999999997</v>
      </c>
      <c r="D40" s="173">
        <v>4.7089999999999996</v>
      </c>
      <c r="E40" s="568">
        <v>10.103999999999999</v>
      </c>
      <c r="F40" s="568">
        <v>79.875</v>
      </c>
      <c r="G40" s="114">
        <v>100</v>
      </c>
      <c r="H40" s="147"/>
    </row>
    <row r="41" spans="2:8" ht="14.25" customHeight="1" x14ac:dyDescent="0.2">
      <c r="B41" s="191"/>
      <c r="C41" s="567"/>
      <c r="D41" s="173"/>
      <c r="E41" s="568"/>
      <c r="F41" s="568"/>
      <c r="H41" s="169"/>
    </row>
    <row r="42" spans="2:8" ht="14.25" customHeight="1" x14ac:dyDescent="0.2">
      <c r="B42" s="405" t="s">
        <v>177</v>
      </c>
      <c r="C42" s="567"/>
      <c r="D42" s="173"/>
      <c r="E42" s="568"/>
      <c r="F42" s="568"/>
      <c r="H42" s="169"/>
    </row>
    <row r="43" spans="2:8" ht="14.25" customHeight="1" x14ac:dyDescent="0.2">
      <c r="B43" s="360" t="s">
        <v>57</v>
      </c>
      <c r="C43" s="35">
        <v>4.1859999999999999</v>
      </c>
      <c r="D43" s="35">
        <v>3.8069999999999999</v>
      </c>
      <c r="E43" s="35">
        <v>9.4649999999999999</v>
      </c>
      <c r="F43" s="35">
        <v>82.543000000000006</v>
      </c>
      <c r="G43" s="114">
        <v>100</v>
      </c>
      <c r="H43" s="169"/>
    </row>
    <row r="44" spans="2:8" ht="14.25" customHeight="1" x14ac:dyDescent="0.2">
      <c r="B44" s="360" t="s">
        <v>56</v>
      </c>
      <c r="C44" s="35">
        <v>5.9240000000000004</v>
      </c>
      <c r="D44" s="35">
        <v>4.8390000000000004</v>
      </c>
      <c r="E44" s="35">
        <v>10.17</v>
      </c>
      <c r="F44" s="35">
        <v>79.066999999999993</v>
      </c>
      <c r="G44" s="114">
        <v>100</v>
      </c>
      <c r="H44" s="169"/>
    </row>
    <row r="45" spans="2:8" ht="14.25" customHeight="1" x14ac:dyDescent="0.2">
      <c r="B45" s="191"/>
      <c r="C45" s="568"/>
      <c r="D45" s="568"/>
      <c r="E45" s="568"/>
      <c r="F45" s="568"/>
    </row>
    <row r="46" spans="2:8" ht="14.25" customHeight="1" x14ac:dyDescent="0.2">
      <c r="B46" s="359" t="s">
        <v>178</v>
      </c>
      <c r="C46" s="568"/>
      <c r="D46" s="568"/>
      <c r="E46" s="568"/>
      <c r="F46" s="568"/>
    </row>
    <row r="47" spans="2:8" ht="14.25" customHeight="1" x14ac:dyDescent="0.2">
      <c r="B47" s="360" t="s">
        <v>152</v>
      </c>
      <c r="C47" s="568">
        <v>5.2489999999999997</v>
      </c>
      <c r="D47" s="568">
        <v>4.6379999999999999</v>
      </c>
      <c r="E47" s="568">
        <v>10.06</v>
      </c>
      <c r="F47" s="568">
        <v>80.052999999999997</v>
      </c>
      <c r="G47" s="114">
        <v>100</v>
      </c>
    </row>
    <row r="48" spans="2:8" ht="14.25" customHeight="1" x14ac:dyDescent="0.2">
      <c r="B48" s="360" t="s">
        <v>179</v>
      </c>
      <c r="C48" s="568">
        <v>6.3819999999999997</v>
      </c>
      <c r="D48" s="568">
        <v>3.4209999999999998</v>
      </c>
      <c r="E48" s="568">
        <v>8.9770000000000003</v>
      </c>
      <c r="F48" s="568">
        <v>81.218999999999994</v>
      </c>
      <c r="G48" s="114">
        <v>100</v>
      </c>
    </row>
    <row r="49" spans="2:8" ht="14.25" customHeight="1" x14ac:dyDescent="0.2">
      <c r="B49" s="1"/>
      <c r="C49" s="537"/>
      <c r="D49" s="537"/>
      <c r="E49" s="537"/>
      <c r="F49" s="537"/>
      <c r="G49" s="21"/>
      <c r="H49" s="21"/>
    </row>
    <row r="50" spans="2:8" ht="14.25" customHeight="1" x14ac:dyDescent="0.2">
      <c r="B50" s="7" t="s">
        <v>87</v>
      </c>
      <c r="C50" s="460">
        <v>5.3689999999999998</v>
      </c>
      <c r="D50" s="460">
        <v>4.5090000000000003</v>
      </c>
      <c r="E50" s="460">
        <v>9.9450000000000003</v>
      </c>
      <c r="F50" s="460">
        <v>80.176000000000002</v>
      </c>
      <c r="G50" s="113">
        <v>100</v>
      </c>
      <c r="H50" s="138"/>
    </row>
    <row r="51" spans="2:8" ht="14.25" customHeight="1" x14ac:dyDescent="0.2">
      <c r="B51" s="139" t="s">
        <v>256</v>
      </c>
    </row>
    <row r="52" spans="2:8" ht="12.75" customHeight="1" x14ac:dyDescent="0.2"/>
  </sheetData>
  <mergeCells count="1">
    <mergeCell ref="C5:F5"/>
  </mergeCells>
  <pageMargins left="0.7" right="0.7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2:J30"/>
  <sheetViews>
    <sheetView workbookViewId="0"/>
  </sheetViews>
  <sheetFormatPr defaultRowHeight="12" x14ac:dyDescent="0.2"/>
  <cols>
    <col min="1" max="1" width="9.140625" style="16"/>
    <col min="2" max="2" width="23.42578125" style="16" customWidth="1"/>
    <col min="3" max="4" width="12.5703125" style="16" customWidth="1"/>
    <col min="5" max="16384" width="9.140625" style="16"/>
  </cols>
  <sheetData>
    <row r="2" spans="2:4" ht="18.75" customHeight="1" x14ac:dyDescent="0.2">
      <c r="B2" s="78" t="s">
        <v>299</v>
      </c>
    </row>
    <row r="3" spans="2:4" ht="14.25" customHeight="1" x14ac:dyDescent="0.2"/>
    <row r="4" spans="2:4" ht="14.25" customHeight="1" x14ac:dyDescent="0.2">
      <c r="B4" s="100" t="s">
        <v>0</v>
      </c>
    </row>
    <row r="5" spans="2:4" ht="14.25" customHeight="1" x14ac:dyDescent="0.2">
      <c r="B5" s="101"/>
      <c r="C5" s="166">
        <v>2001</v>
      </c>
      <c r="D5" s="166">
        <v>2013</v>
      </c>
    </row>
    <row r="6" spans="2:4" ht="14.25" customHeight="1" x14ac:dyDescent="0.25">
      <c r="B6" s="170"/>
      <c r="C6" s="168"/>
      <c r="D6" s="147" t="s">
        <v>54</v>
      </c>
    </row>
    <row r="7" spans="2:4" ht="14.25" customHeight="1" x14ac:dyDescent="0.25">
      <c r="B7" s="140" t="s">
        <v>237</v>
      </c>
      <c r="C7" s="168"/>
      <c r="D7" s="168"/>
    </row>
    <row r="8" spans="2:4" ht="14.25" customHeight="1" x14ac:dyDescent="0.2">
      <c r="B8" s="170" t="s">
        <v>115</v>
      </c>
      <c r="C8" s="169">
        <v>5215.3190000000004</v>
      </c>
      <c r="D8" s="169">
        <v>1295.2829999999999</v>
      </c>
    </row>
    <row r="9" spans="2:4" ht="14.25" customHeight="1" x14ac:dyDescent="0.2">
      <c r="B9" s="170" t="s">
        <v>233</v>
      </c>
      <c r="C9" s="169">
        <v>2109.8719999999998</v>
      </c>
      <c r="D9" s="169">
        <v>1062.569</v>
      </c>
    </row>
    <row r="10" spans="2:4" ht="14.25" customHeight="1" x14ac:dyDescent="0.2">
      <c r="B10" s="170" t="s">
        <v>236</v>
      </c>
      <c r="C10" s="169">
        <v>3094.7440000000001</v>
      </c>
      <c r="D10" s="169">
        <v>2297.7370000000001</v>
      </c>
    </row>
    <row r="11" spans="2:4" ht="14.25" customHeight="1" x14ac:dyDescent="0.2">
      <c r="B11" s="170" t="s">
        <v>234</v>
      </c>
      <c r="C11" s="169">
        <v>10786.641</v>
      </c>
      <c r="D11" s="169">
        <v>18598.191999999999</v>
      </c>
    </row>
    <row r="12" spans="2:4" ht="14.25" customHeight="1" x14ac:dyDescent="0.2">
      <c r="B12" s="170"/>
    </row>
    <row r="13" spans="2:4" ht="14.25" customHeight="1" x14ac:dyDescent="0.2">
      <c r="B13" s="112" t="s">
        <v>0</v>
      </c>
      <c r="C13" s="457">
        <v>21206.576000000001</v>
      </c>
      <c r="D13" s="457">
        <v>23253.780999999999</v>
      </c>
    </row>
    <row r="14" spans="2:4" ht="14.25" customHeight="1" x14ac:dyDescent="0.2">
      <c r="B14" s="167"/>
      <c r="D14" s="147" t="s">
        <v>58</v>
      </c>
    </row>
    <row r="15" spans="2:4" ht="14.25" customHeight="1" x14ac:dyDescent="0.2">
      <c r="B15" s="140" t="s">
        <v>237</v>
      </c>
      <c r="C15" s="149"/>
      <c r="D15" s="149"/>
    </row>
    <row r="16" spans="2:4" ht="14.25" customHeight="1" x14ac:dyDescent="0.2">
      <c r="B16" s="170" t="s">
        <v>115</v>
      </c>
      <c r="C16" s="149">
        <v>24.593</v>
      </c>
      <c r="D16" s="149">
        <v>5.57</v>
      </c>
    </row>
    <row r="17" spans="1:10" ht="14.25" customHeight="1" x14ac:dyDescent="0.2">
      <c r="B17" s="170" t="s">
        <v>233</v>
      </c>
      <c r="C17" s="149">
        <v>9.9489999999999998</v>
      </c>
      <c r="D17" s="149">
        <v>4.569</v>
      </c>
    </row>
    <row r="18" spans="1:10" ht="14.25" customHeight="1" x14ac:dyDescent="0.2">
      <c r="B18" s="170" t="s">
        <v>236</v>
      </c>
      <c r="C18" s="149">
        <v>14.593</v>
      </c>
      <c r="D18" s="149">
        <v>9.8810000000000002</v>
      </c>
    </row>
    <row r="19" spans="1:10" ht="14.25" customHeight="1" x14ac:dyDescent="0.2">
      <c r="B19" s="170" t="s">
        <v>234</v>
      </c>
      <c r="C19" s="149">
        <v>50.865000000000002</v>
      </c>
      <c r="D19" s="149">
        <v>79.978999999999999</v>
      </c>
    </row>
    <row r="20" spans="1:10" ht="14.25" customHeight="1" x14ac:dyDescent="0.2">
      <c r="B20" s="170"/>
      <c r="C20" s="149"/>
      <c r="D20" s="149"/>
    </row>
    <row r="21" spans="1:10" ht="14.25" customHeight="1" x14ac:dyDescent="0.2">
      <c r="A21" s="21"/>
      <c r="B21" s="108" t="s">
        <v>0</v>
      </c>
      <c r="C21" s="114">
        <v>100</v>
      </c>
      <c r="D21" s="114">
        <v>100</v>
      </c>
    </row>
    <row r="22" spans="1:10" ht="14.25" customHeight="1" x14ac:dyDescent="0.2">
      <c r="A22" s="21"/>
      <c r="B22" s="667"/>
      <c r="C22" s="150"/>
      <c r="D22" s="150"/>
    </row>
    <row r="23" spans="1:10" ht="14.25" customHeight="1" x14ac:dyDescent="0.2">
      <c r="A23" s="21"/>
      <c r="B23" s="668" t="s">
        <v>16</v>
      </c>
      <c r="C23" s="666">
        <v>17532</v>
      </c>
      <c r="D23" s="666">
        <v>12498</v>
      </c>
    </row>
    <row r="24" spans="1:10" ht="14.25" customHeight="1" x14ac:dyDescent="0.2">
      <c r="B24" s="22" t="s">
        <v>207</v>
      </c>
    </row>
    <row r="25" spans="1:10" ht="14.25" customHeight="1" x14ac:dyDescent="0.2">
      <c r="B25" s="12" t="s">
        <v>119</v>
      </c>
    </row>
    <row r="26" spans="1:10" ht="14.25" customHeight="1" x14ac:dyDescent="0.2">
      <c r="B26" s="12" t="s">
        <v>120</v>
      </c>
    </row>
    <row r="28" spans="1:10" x14ac:dyDescent="0.2">
      <c r="B28" s="544"/>
      <c r="C28" s="544"/>
      <c r="D28" s="544"/>
      <c r="E28" s="544"/>
      <c r="F28" s="544"/>
      <c r="G28" s="544"/>
      <c r="H28" s="544"/>
      <c r="I28" s="544"/>
      <c r="J28" s="544"/>
    </row>
    <row r="29" spans="1:10" x14ac:dyDescent="0.2">
      <c r="C29" s="11"/>
      <c r="D29" s="11"/>
      <c r="E29" s="11"/>
      <c r="F29" s="11"/>
      <c r="G29" s="11"/>
      <c r="H29" s="11"/>
      <c r="I29" s="11"/>
      <c r="J29" s="11"/>
    </row>
    <row r="30" spans="1:10" x14ac:dyDescent="0.2">
      <c r="C30" s="11"/>
      <c r="D30" s="11"/>
      <c r="E30" s="11"/>
      <c r="F30" s="11"/>
      <c r="G30" s="11"/>
      <c r="H30" s="11"/>
      <c r="I30" s="11"/>
      <c r="J30" s="11"/>
    </row>
  </sheetData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 enableFormatConditionsCalculation="0">
    <tabColor indexed="46"/>
  </sheetPr>
  <dimension ref="A1:O24"/>
  <sheetViews>
    <sheetView workbookViewId="0">
      <selection activeCell="A2" sqref="A2"/>
    </sheetView>
  </sheetViews>
  <sheetFormatPr defaultRowHeight="12.75" customHeight="1" x14ac:dyDescent="0.2"/>
  <cols>
    <col min="1" max="1" width="9.140625" style="16"/>
    <col min="2" max="2" width="32" style="16" customWidth="1"/>
    <col min="3" max="3" width="11.140625" style="16" customWidth="1"/>
    <col min="4" max="4" width="12.42578125" style="16" customWidth="1"/>
    <col min="5" max="5" width="11.42578125" style="16" customWidth="1"/>
    <col min="6" max="6" width="13.28515625" style="16" customWidth="1"/>
    <col min="7" max="7" width="10.7109375" style="16" customWidth="1"/>
    <col min="8" max="16384" width="9.140625" style="16"/>
  </cols>
  <sheetData>
    <row r="1" spans="1:15" ht="14.25" customHeight="1" x14ac:dyDescent="0.2">
      <c r="A1" s="146"/>
      <c r="B1" s="81"/>
      <c r="C1" s="81"/>
      <c r="D1" s="81"/>
      <c r="E1" s="81"/>
      <c r="F1" s="81"/>
      <c r="G1" s="81"/>
    </row>
    <row r="2" spans="1:15" ht="14.25" customHeight="1" x14ac:dyDescent="0.2">
      <c r="B2" s="136" t="s">
        <v>228</v>
      </c>
      <c r="C2" s="34"/>
      <c r="D2" s="34"/>
      <c r="E2" s="34"/>
      <c r="F2" s="34"/>
      <c r="G2" s="34"/>
      <c r="H2" s="34"/>
    </row>
    <row r="3" spans="1:15" ht="14.25" customHeight="1" x14ac:dyDescent="0.25">
      <c r="B3" s="165"/>
    </row>
    <row r="4" spans="1:15" ht="14.25" customHeight="1" x14ac:dyDescent="0.2">
      <c r="B4" s="100" t="s">
        <v>60</v>
      </c>
    </row>
    <row r="5" spans="1:15" ht="28.5" customHeight="1" x14ac:dyDescent="0.2">
      <c r="B5" s="101"/>
      <c r="C5" s="166" t="s">
        <v>49</v>
      </c>
      <c r="D5" s="166" t="s">
        <v>48</v>
      </c>
      <c r="E5" s="166" t="s">
        <v>47</v>
      </c>
      <c r="F5" s="166" t="s">
        <v>50</v>
      </c>
      <c r="G5" s="166" t="s">
        <v>315</v>
      </c>
    </row>
    <row r="6" spans="1:15" ht="14.25" customHeight="1" x14ac:dyDescent="0.25">
      <c r="B6" s="167"/>
      <c r="C6" s="168"/>
      <c r="D6" s="168"/>
      <c r="E6" s="168"/>
      <c r="F6" s="168"/>
      <c r="G6" s="147" t="s">
        <v>54</v>
      </c>
      <c r="I6" s="531"/>
    </row>
    <row r="7" spans="1:15" ht="14.25" customHeight="1" x14ac:dyDescent="0.2">
      <c r="B7" s="170" t="s">
        <v>46</v>
      </c>
      <c r="C7" s="169">
        <v>813.65899999999999</v>
      </c>
      <c r="D7" s="169">
        <v>639.76499999999999</v>
      </c>
      <c r="E7" s="169">
        <v>127.598</v>
      </c>
      <c r="F7" s="169">
        <v>179.88800000000001</v>
      </c>
      <c r="G7" s="790">
        <v>1760.91</v>
      </c>
      <c r="H7" s="444"/>
      <c r="I7" s="531"/>
    </row>
    <row r="8" spans="1:15" ht="14.25" customHeight="1" x14ac:dyDescent="0.2">
      <c r="B8" s="170" t="s">
        <v>30</v>
      </c>
      <c r="C8" s="169">
        <v>320.04700000000003</v>
      </c>
      <c r="D8" s="169">
        <v>144</v>
      </c>
      <c r="E8" s="171">
        <v>15.132999999999999</v>
      </c>
      <c r="F8" s="171">
        <v>15.007999999999999</v>
      </c>
      <c r="G8" s="790">
        <v>494.18799999999999</v>
      </c>
      <c r="H8" s="444"/>
      <c r="I8" s="531"/>
    </row>
    <row r="9" spans="1:15" ht="14.25" customHeight="1" x14ac:dyDescent="0.2">
      <c r="B9" s="170" t="s">
        <v>31</v>
      </c>
      <c r="C9" s="169">
        <v>1710.971</v>
      </c>
      <c r="D9" s="169">
        <v>536.70100000000002</v>
      </c>
      <c r="E9" s="169">
        <v>95.671000000000006</v>
      </c>
      <c r="F9" s="169">
        <v>111.179</v>
      </c>
      <c r="G9" s="790">
        <v>2454.5219999999999</v>
      </c>
      <c r="H9" s="444"/>
      <c r="I9" s="531"/>
    </row>
    <row r="10" spans="1:15" ht="14.25" customHeight="1" x14ac:dyDescent="0.2">
      <c r="B10" s="170" t="s">
        <v>32</v>
      </c>
      <c r="C10" s="169">
        <v>3096.7</v>
      </c>
      <c r="D10" s="169">
        <v>614.06100000000004</v>
      </c>
      <c r="E10" s="169">
        <v>186.94399999999999</v>
      </c>
      <c r="F10" s="169">
        <v>264.81</v>
      </c>
      <c r="G10" s="790">
        <v>4162.5150000000003</v>
      </c>
      <c r="H10" s="444"/>
      <c r="I10" s="531"/>
    </row>
    <row r="11" spans="1:15" ht="14.25" customHeight="1" x14ac:dyDescent="0.2">
      <c r="B11" s="170" t="s">
        <v>33</v>
      </c>
      <c r="C11" s="169">
        <v>7995.0379999999996</v>
      </c>
      <c r="D11" s="169">
        <v>1500.2929999999999</v>
      </c>
      <c r="E11" s="169">
        <v>753.26599999999996</v>
      </c>
      <c r="F11" s="169">
        <v>1143.463</v>
      </c>
      <c r="G11" s="790">
        <v>11392.06</v>
      </c>
      <c r="H11" s="444"/>
      <c r="I11" s="124"/>
    </row>
    <row r="12" spans="1:15" ht="14.25" customHeight="1" x14ac:dyDescent="0.2">
      <c r="B12" s="170"/>
      <c r="C12" s="444"/>
      <c r="D12" s="444"/>
      <c r="E12" s="444"/>
      <c r="F12" s="444"/>
      <c r="G12" s="444"/>
      <c r="H12" s="444"/>
      <c r="I12" s="531"/>
    </row>
    <row r="13" spans="1:15" ht="14.25" customHeight="1" x14ac:dyDescent="0.2">
      <c r="B13" s="112" t="s">
        <v>0</v>
      </c>
      <c r="C13" s="129">
        <v>13936.415000000001</v>
      </c>
      <c r="D13" s="129">
        <v>3434.82</v>
      </c>
      <c r="E13" s="129">
        <v>1178.6120000000001</v>
      </c>
      <c r="F13" s="129">
        <v>1714.348</v>
      </c>
      <c r="G13" s="129">
        <v>20264.195</v>
      </c>
      <c r="H13" s="444"/>
      <c r="I13" s="531"/>
    </row>
    <row r="14" spans="1:15" ht="14.25" customHeight="1" x14ac:dyDescent="0.2">
      <c r="B14" s="167"/>
      <c r="G14" s="147" t="s">
        <v>58</v>
      </c>
    </row>
    <row r="15" spans="1:15" ht="14.25" customHeight="1" x14ac:dyDescent="0.2">
      <c r="B15" s="170" t="s">
        <v>46</v>
      </c>
      <c r="C15" s="149">
        <v>5.8380000000000001</v>
      </c>
      <c r="D15" s="149">
        <v>18.626000000000001</v>
      </c>
      <c r="E15" s="149">
        <v>10.826000000000001</v>
      </c>
      <c r="F15" s="149">
        <v>10.493</v>
      </c>
      <c r="G15" s="788">
        <v>8.69</v>
      </c>
      <c r="J15" s="533"/>
      <c r="K15" s="533"/>
      <c r="L15" s="533"/>
      <c r="M15" s="533"/>
      <c r="N15" s="533"/>
      <c r="O15" s="534"/>
    </row>
    <row r="16" spans="1:15" ht="14.25" customHeight="1" x14ac:dyDescent="0.2">
      <c r="B16" s="170" t="s">
        <v>30</v>
      </c>
      <c r="C16" s="149">
        <v>2.2959999999999998</v>
      </c>
      <c r="D16" s="149">
        <v>4.1920000000000002</v>
      </c>
      <c r="E16" s="173">
        <v>1.284</v>
      </c>
      <c r="F16" s="173">
        <v>0.875</v>
      </c>
      <c r="G16" s="789">
        <v>2.4390000000000001</v>
      </c>
      <c r="J16" s="533"/>
      <c r="K16" s="533"/>
      <c r="L16" s="533"/>
      <c r="M16" s="533"/>
      <c r="N16" s="533"/>
      <c r="O16" s="534"/>
    </row>
    <row r="17" spans="2:15" ht="14.25" customHeight="1" x14ac:dyDescent="0.2">
      <c r="B17" s="170" t="s">
        <v>31</v>
      </c>
      <c r="C17" s="149">
        <v>12.276999999999999</v>
      </c>
      <c r="D17" s="149">
        <v>15.625</v>
      </c>
      <c r="E17" s="149">
        <v>8.1170000000000009</v>
      </c>
      <c r="F17" s="149">
        <v>6.4850000000000003</v>
      </c>
      <c r="G17" s="788">
        <v>12.113</v>
      </c>
      <c r="J17" s="533"/>
      <c r="K17" s="533"/>
      <c r="L17" s="533"/>
      <c r="M17" s="533"/>
      <c r="N17" s="533"/>
      <c r="O17" s="534"/>
    </row>
    <row r="18" spans="2:15" ht="14.25" customHeight="1" x14ac:dyDescent="0.2">
      <c r="B18" s="170" t="s">
        <v>32</v>
      </c>
      <c r="C18" s="149">
        <v>22.22</v>
      </c>
      <c r="D18" s="149">
        <v>17.878</v>
      </c>
      <c r="E18" s="149">
        <v>15.861000000000001</v>
      </c>
      <c r="F18" s="149">
        <v>15.446999999999999</v>
      </c>
      <c r="G18" s="788">
        <v>20.541</v>
      </c>
      <c r="J18" s="533"/>
      <c r="K18" s="533"/>
      <c r="L18" s="533"/>
      <c r="M18" s="533"/>
      <c r="N18" s="533"/>
      <c r="O18" s="534"/>
    </row>
    <row r="19" spans="2:15" ht="14.25" customHeight="1" x14ac:dyDescent="0.2">
      <c r="B19" s="170" t="s">
        <v>33</v>
      </c>
      <c r="C19" s="149">
        <v>57.368000000000002</v>
      </c>
      <c r="D19" s="149">
        <v>43.679000000000002</v>
      </c>
      <c r="E19" s="149">
        <v>63.911000000000001</v>
      </c>
      <c r="F19" s="149">
        <v>66.7</v>
      </c>
      <c r="G19" s="788">
        <v>56.218000000000004</v>
      </c>
      <c r="J19" s="533"/>
      <c r="K19" s="533"/>
      <c r="L19" s="533"/>
      <c r="M19" s="533"/>
      <c r="N19" s="533"/>
      <c r="O19" s="534"/>
    </row>
    <row r="20" spans="2:15" ht="14.25" customHeight="1" x14ac:dyDescent="0.2">
      <c r="B20" s="170"/>
      <c r="C20" s="149"/>
      <c r="D20" s="149"/>
      <c r="E20" s="149"/>
      <c r="F20" s="149"/>
      <c r="G20" s="149"/>
      <c r="J20" s="534"/>
      <c r="K20" s="534"/>
      <c r="L20" s="534"/>
      <c r="M20" s="534"/>
      <c r="N20" s="534"/>
      <c r="O20" s="534"/>
    </row>
    <row r="21" spans="2:15" ht="14.25" customHeight="1" x14ac:dyDescent="0.2">
      <c r="B21" s="108" t="s">
        <v>0</v>
      </c>
      <c r="C21" s="114">
        <v>100</v>
      </c>
      <c r="D21" s="114">
        <v>100</v>
      </c>
      <c r="E21" s="114">
        <v>100</v>
      </c>
      <c r="F21" s="114">
        <v>100</v>
      </c>
      <c r="G21" s="114">
        <v>100</v>
      </c>
      <c r="J21" s="534"/>
      <c r="K21" s="534"/>
      <c r="L21" s="534"/>
      <c r="M21" s="534"/>
      <c r="N21" s="534"/>
      <c r="O21" s="534"/>
    </row>
    <row r="22" spans="2:15" ht="14.25" customHeight="1" x14ac:dyDescent="0.2">
      <c r="B22" s="174"/>
      <c r="C22" s="150"/>
      <c r="D22" s="150"/>
      <c r="E22" s="150"/>
      <c r="F22" s="150"/>
      <c r="G22" s="150"/>
      <c r="J22" s="534"/>
      <c r="K22" s="534"/>
      <c r="L22" s="534"/>
      <c r="M22" s="534"/>
      <c r="N22" s="534"/>
      <c r="O22" s="534"/>
    </row>
    <row r="23" spans="2:15" ht="14.25" customHeight="1" x14ac:dyDescent="0.2">
      <c r="B23" s="669" t="s">
        <v>16</v>
      </c>
      <c r="C23" s="570">
        <v>4760</v>
      </c>
      <c r="D23" s="570">
        <v>2066</v>
      </c>
      <c r="E23" s="570">
        <v>1573</v>
      </c>
      <c r="F23" s="571">
        <v>2070</v>
      </c>
      <c r="G23" s="570">
        <v>10469</v>
      </c>
      <c r="J23" s="534"/>
      <c r="K23" s="534"/>
      <c r="L23" s="534"/>
      <c r="M23" s="534"/>
      <c r="N23" s="534"/>
      <c r="O23" s="534"/>
    </row>
    <row r="24" spans="2:15" ht="14.25" customHeight="1" x14ac:dyDescent="0.2">
      <c r="B24" s="22" t="s">
        <v>12</v>
      </c>
      <c r="J24" s="534"/>
      <c r="K24" s="534"/>
      <c r="L24" s="534"/>
      <c r="M24" s="534"/>
      <c r="N24" s="534"/>
      <c r="O24" s="534"/>
    </row>
  </sheetData>
  <phoneticPr fontId="36" type="noConversion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B2:J50"/>
  <sheetViews>
    <sheetView workbookViewId="0">
      <selection activeCell="A2" sqref="A2"/>
    </sheetView>
  </sheetViews>
  <sheetFormatPr defaultRowHeight="12" x14ac:dyDescent="0.2"/>
  <cols>
    <col min="1" max="1" width="9.140625" style="16"/>
    <col min="2" max="2" width="31.42578125" style="16" customWidth="1"/>
    <col min="3" max="3" width="10.5703125" style="16" bestFit="1" customWidth="1"/>
    <col min="4" max="4" width="10.42578125" style="16" bestFit="1" customWidth="1"/>
    <col min="5" max="7" width="11.42578125" style="16" bestFit="1" customWidth="1"/>
    <col min="8" max="8" width="13.42578125" style="16" customWidth="1"/>
    <col min="9" max="9" width="10.28515625" style="16" bestFit="1" customWidth="1"/>
    <col min="10" max="12" width="9.140625" style="16"/>
    <col min="13" max="13" width="9.5703125" style="16" bestFit="1" customWidth="1"/>
    <col min="14" max="14" width="9.28515625" style="16" bestFit="1" customWidth="1"/>
    <col min="15" max="17" width="9.42578125" style="16" bestFit="1" customWidth="1"/>
    <col min="18" max="16384" width="9.140625" style="16"/>
  </cols>
  <sheetData>
    <row r="2" spans="2:10" ht="37.5" customHeight="1" x14ac:dyDescent="0.2">
      <c r="B2" s="816" t="s">
        <v>229</v>
      </c>
      <c r="C2" s="816"/>
      <c r="D2" s="816"/>
      <c r="E2" s="816"/>
      <c r="F2" s="816"/>
      <c r="G2" s="816"/>
      <c r="H2" s="816"/>
      <c r="I2" s="816"/>
    </row>
    <row r="3" spans="2:10" ht="14.25" customHeight="1" x14ac:dyDescent="0.2"/>
    <row r="4" spans="2:10" ht="14.25" customHeight="1" x14ac:dyDescent="0.2">
      <c r="B4" s="686" t="s">
        <v>301</v>
      </c>
    </row>
    <row r="5" spans="2:10" ht="28.5" customHeight="1" x14ac:dyDescent="0.2">
      <c r="B5" s="101"/>
      <c r="C5" s="670" t="s">
        <v>230</v>
      </c>
      <c r="D5" s="670" t="s">
        <v>30</v>
      </c>
      <c r="E5" s="670" t="s">
        <v>231</v>
      </c>
      <c r="F5" s="670" t="s">
        <v>292</v>
      </c>
      <c r="G5" s="670" t="s">
        <v>293</v>
      </c>
      <c r="H5" s="166" t="s">
        <v>95</v>
      </c>
      <c r="I5" s="671" t="s">
        <v>53</v>
      </c>
    </row>
    <row r="6" spans="2:10" ht="14.25" customHeight="1" x14ac:dyDescent="0.25">
      <c r="B6" s="167"/>
      <c r="C6" s="168"/>
      <c r="D6" s="168"/>
      <c r="H6" s="147" t="s">
        <v>97</v>
      </c>
    </row>
    <row r="7" spans="2:10" ht="14.25" customHeight="1" x14ac:dyDescent="0.25">
      <c r="B7" s="359" t="s">
        <v>310</v>
      </c>
      <c r="C7" s="168"/>
      <c r="D7" s="168"/>
      <c r="H7" s="147"/>
    </row>
    <row r="8" spans="2:10" ht="14.25" customHeight="1" x14ac:dyDescent="0.2">
      <c r="B8" s="378" t="s">
        <v>123</v>
      </c>
      <c r="C8" s="448">
        <v>1294.6420000000001</v>
      </c>
      <c r="D8" s="448">
        <v>269.19900000000001</v>
      </c>
      <c r="E8" s="447">
        <v>1605.2560000000001</v>
      </c>
      <c r="F8" s="447">
        <v>2668.0540000000001</v>
      </c>
      <c r="G8" s="447">
        <v>6640.7359999999999</v>
      </c>
      <c r="H8" s="786">
        <v>12477.887000000001</v>
      </c>
      <c r="I8" s="528">
        <v>6606</v>
      </c>
      <c r="J8" s="440"/>
    </row>
    <row r="9" spans="2:10" ht="14.25" customHeight="1" x14ac:dyDescent="0.2">
      <c r="B9" s="360" t="s">
        <v>311</v>
      </c>
      <c r="C9" s="447">
        <v>365.858</v>
      </c>
      <c r="D9" s="447">
        <v>170.51400000000001</v>
      </c>
      <c r="E9" s="447">
        <v>778.31200000000001</v>
      </c>
      <c r="F9" s="447">
        <v>1412.32</v>
      </c>
      <c r="G9" s="447">
        <v>4515.5050000000001</v>
      </c>
      <c r="H9" s="529">
        <v>7242.509</v>
      </c>
      <c r="I9" s="528">
        <v>3518</v>
      </c>
      <c r="J9" s="440"/>
    </row>
    <row r="10" spans="2:10" ht="14.25" customHeight="1" x14ac:dyDescent="0.2">
      <c r="B10" s="191"/>
      <c r="C10" s="448"/>
      <c r="D10" s="448"/>
      <c r="E10" s="447"/>
      <c r="F10" s="447"/>
      <c r="G10" s="447"/>
      <c r="H10" s="786"/>
      <c r="I10" s="528"/>
      <c r="J10" s="440"/>
    </row>
    <row r="11" spans="2:10" ht="14.25" customHeight="1" x14ac:dyDescent="0.2">
      <c r="B11" s="404" t="s">
        <v>175</v>
      </c>
      <c r="C11" s="448"/>
      <c r="D11" s="448"/>
      <c r="E11" s="447"/>
      <c r="F11" s="447"/>
      <c r="G11" s="447"/>
      <c r="H11" s="786"/>
      <c r="I11" s="528"/>
      <c r="J11" s="440"/>
    </row>
    <row r="12" spans="2:10" ht="14.25" customHeight="1" x14ac:dyDescent="0.2">
      <c r="B12" s="360" t="s">
        <v>122</v>
      </c>
      <c r="C12" s="447">
        <v>218.536</v>
      </c>
      <c r="D12" s="447">
        <v>29.088999999999999</v>
      </c>
      <c r="E12" s="447">
        <v>328.42</v>
      </c>
      <c r="F12" s="447">
        <v>479.40300000000002</v>
      </c>
      <c r="G12" s="447">
        <v>1381.7239999999999</v>
      </c>
      <c r="H12" s="529">
        <v>2437.172</v>
      </c>
      <c r="I12" s="528">
        <v>1637</v>
      </c>
      <c r="J12" s="440"/>
    </row>
    <row r="13" spans="2:10" ht="14.25" customHeight="1" x14ac:dyDescent="0.2">
      <c r="B13" s="191" t="s">
        <v>312</v>
      </c>
      <c r="C13" s="447">
        <v>1441.9639999999999</v>
      </c>
      <c r="D13" s="447">
        <v>410.62400000000002</v>
      </c>
      <c r="E13" s="447">
        <v>2055.1480000000001</v>
      </c>
      <c r="F13" s="447">
        <v>3600.971</v>
      </c>
      <c r="G13" s="447">
        <v>9774.5169999999998</v>
      </c>
      <c r="H13" s="529">
        <v>17283.223999999998</v>
      </c>
      <c r="I13" s="528">
        <v>8487</v>
      </c>
      <c r="J13" s="440"/>
    </row>
    <row r="14" spans="2:10" ht="14.25" customHeight="1" x14ac:dyDescent="0.2">
      <c r="B14" s="191"/>
      <c r="C14" s="448"/>
      <c r="D14" s="448"/>
      <c r="E14" s="447"/>
      <c r="F14" s="447"/>
      <c r="G14" s="447"/>
      <c r="H14" s="786"/>
      <c r="I14" s="528"/>
      <c r="J14" s="440"/>
    </row>
    <row r="15" spans="2:10" ht="14.25" customHeight="1" x14ac:dyDescent="0.2">
      <c r="B15" s="405" t="s">
        <v>176</v>
      </c>
      <c r="C15" s="448"/>
      <c r="D15" s="448"/>
      <c r="E15" s="447"/>
      <c r="F15" s="447"/>
      <c r="G15" s="447"/>
      <c r="H15" s="786"/>
      <c r="I15" s="528"/>
      <c r="J15" s="440"/>
    </row>
    <row r="16" spans="2:10" ht="14.25" customHeight="1" x14ac:dyDescent="0.2">
      <c r="B16" s="360" t="s">
        <v>86</v>
      </c>
      <c r="C16" s="448">
        <v>232.179</v>
      </c>
      <c r="D16" s="448">
        <v>85.347999999999999</v>
      </c>
      <c r="E16" s="447">
        <v>259.69299999999998</v>
      </c>
      <c r="F16" s="447">
        <v>433.66300000000001</v>
      </c>
      <c r="G16" s="447">
        <v>1461.3240000000001</v>
      </c>
      <c r="H16" s="786">
        <v>2472.2069999999999</v>
      </c>
      <c r="I16" s="528">
        <v>1541</v>
      </c>
      <c r="J16" s="440"/>
    </row>
    <row r="17" spans="2:10" ht="14.25" customHeight="1" x14ac:dyDescent="0.2">
      <c r="B17" s="360" t="s">
        <v>124</v>
      </c>
      <c r="C17" s="448">
        <v>1428.3209999999999</v>
      </c>
      <c r="D17" s="448">
        <v>354.36500000000001</v>
      </c>
      <c r="E17" s="447">
        <v>2123.875</v>
      </c>
      <c r="F17" s="447">
        <v>3646.7109999999998</v>
      </c>
      <c r="G17" s="447">
        <v>9694.9169999999995</v>
      </c>
      <c r="H17" s="786">
        <v>17248.188999999998</v>
      </c>
      <c r="I17" s="528">
        <v>8583</v>
      </c>
      <c r="J17" s="440"/>
    </row>
    <row r="18" spans="2:10" ht="14.25" customHeight="1" x14ac:dyDescent="0.2">
      <c r="B18" s="191"/>
      <c r="C18" s="451"/>
      <c r="D18" s="451"/>
      <c r="E18" s="447"/>
      <c r="F18" s="447"/>
      <c r="G18" s="447"/>
      <c r="H18" s="787"/>
      <c r="I18" s="543"/>
      <c r="J18" s="440"/>
    </row>
    <row r="19" spans="2:10" ht="14.25" customHeight="1" x14ac:dyDescent="0.2">
      <c r="B19" s="405" t="s">
        <v>177</v>
      </c>
      <c r="C19" s="451"/>
      <c r="D19" s="449"/>
      <c r="E19" s="447"/>
      <c r="F19" s="447"/>
      <c r="G19" s="447"/>
      <c r="H19" s="787"/>
      <c r="I19" s="543"/>
      <c r="J19" s="440"/>
    </row>
    <row r="20" spans="2:10" ht="14.25" customHeight="1" x14ac:dyDescent="0.2">
      <c r="B20" s="360" t="s">
        <v>57</v>
      </c>
      <c r="C20" s="451">
        <v>462.17899999999997</v>
      </c>
      <c r="D20" s="449">
        <v>153.529</v>
      </c>
      <c r="E20" s="447">
        <v>674.89300000000003</v>
      </c>
      <c r="F20" s="447">
        <v>1215.933</v>
      </c>
      <c r="G20" s="447">
        <v>3785.8249999999998</v>
      </c>
      <c r="H20" s="787">
        <v>6292.3580000000002</v>
      </c>
      <c r="I20" s="543">
        <v>3713.6379999999999</v>
      </c>
      <c r="J20" s="440"/>
    </row>
    <row r="21" spans="2:10" ht="14.25" customHeight="1" x14ac:dyDescent="0.2">
      <c r="B21" s="360" t="s">
        <v>56</v>
      </c>
      <c r="C21" s="451">
        <v>1198.3209999999999</v>
      </c>
      <c r="D21" s="449">
        <v>286.18400000000003</v>
      </c>
      <c r="E21" s="447">
        <v>1708.675</v>
      </c>
      <c r="F21" s="447">
        <v>2864.4409999999998</v>
      </c>
      <c r="G21" s="447">
        <v>7370.4160000000002</v>
      </c>
      <c r="H21" s="787">
        <v>13428.038</v>
      </c>
      <c r="I21" s="543">
        <v>6410.3620000000001</v>
      </c>
      <c r="J21" s="440"/>
    </row>
    <row r="22" spans="2:10" ht="14.25" customHeight="1" x14ac:dyDescent="0.2">
      <c r="B22" s="191"/>
      <c r="C22" s="447"/>
      <c r="D22" s="447"/>
      <c r="E22" s="447"/>
      <c r="F22" s="447"/>
      <c r="G22" s="447"/>
      <c r="H22" s="529"/>
      <c r="I22" s="490"/>
      <c r="J22" s="440"/>
    </row>
    <row r="23" spans="2:10" ht="14.25" customHeight="1" x14ac:dyDescent="0.2">
      <c r="B23" s="359" t="s">
        <v>178</v>
      </c>
      <c r="C23" s="447"/>
      <c r="D23" s="447"/>
      <c r="E23" s="447"/>
      <c r="F23" s="447"/>
      <c r="G23" s="447"/>
      <c r="H23" s="529"/>
      <c r="I23" s="490"/>
      <c r="J23" s="440"/>
    </row>
    <row r="24" spans="2:10" ht="14.25" customHeight="1" x14ac:dyDescent="0.2">
      <c r="B24" s="360" t="s">
        <v>152</v>
      </c>
      <c r="C24" s="448">
        <v>1385.8969999999999</v>
      </c>
      <c r="D24" s="448">
        <v>370.04</v>
      </c>
      <c r="E24" s="447">
        <v>2125.9920000000002</v>
      </c>
      <c r="F24" s="447">
        <v>3771.1529999999998</v>
      </c>
      <c r="G24" s="447">
        <v>10191.53299999999</v>
      </c>
      <c r="H24" s="786">
        <v>17844.615000000002</v>
      </c>
      <c r="I24" s="490">
        <v>9179</v>
      </c>
      <c r="J24" s="440"/>
    </row>
    <row r="25" spans="2:10" ht="14.25" customHeight="1" x14ac:dyDescent="0.2">
      <c r="B25" s="360" t="s">
        <v>179</v>
      </c>
      <c r="C25" s="447">
        <v>274.60300000000001</v>
      </c>
      <c r="D25" s="447">
        <v>69.673000000000002</v>
      </c>
      <c r="E25" s="447">
        <v>257.57600000000002</v>
      </c>
      <c r="F25" s="447">
        <v>309.221</v>
      </c>
      <c r="G25" s="447">
        <v>964.70799999999997</v>
      </c>
      <c r="H25" s="529">
        <v>1875.7809999999999</v>
      </c>
      <c r="I25" s="490">
        <v>945</v>
      </c>
      <c r="J25" s="440"/>
    </row>
    <row r="26" spans="2:10" ht="14.25" customHeight="1" x14ac:dyDescent="0.2">
      <c r="B26" s="1"/>
      <c r="C26" s="447"/>
      <c r="D26" s="447"/>
      <c r="E26" s="447"/>
      <c r="F26" s="447"/>
      <c r="G26" s="447"/>
      <c r="H26" s="447"/>
      <c r="I26" s="490"/>
      <c r="J26" s="440"/>
    </row>
    <row r="27" spans="2:10" ht="14.25" customHeight="1" x14ac:dyDescent="0.2">
      <c r="B27" s="4" t="s">
        <v>87</v>
      </c>
      <c r="C27" s="529">
        <v>1660.5</v>
      </c>
      <c r="D27" s="529">
        <v>439.71300000000002</v>
      </c>
      <c r="E27" s="529">
        <v>2383.5680000000002</v>
      </c>
      <c r="F27" s="529">
        <v>4080.3739999999998</v>
      </c>
      <c r="G27" s="529">
        <v>11156.240999999991</v>
      </c>
      <c r="H27" s="529">
        <v>19720.396000000001</v>
      </c>
      <c r="I27" s="530">
        <v>10124</v>
      </c>
      <c r="J27" s="440"/>
    </row>
    <row r="28" spans="2:10" ht="14.25" customHeight="1" x14ac:dyDescent="0.2">
      <c r="B28" s="425"/>
      <c r="C28" s="127"/>
      <c r="D28" s="127"/>
      <c r="E28" s="127"/>
      <c r="F28" s="127"/>
      <c r="G28" s="127"/>
      <c r="H28" s="134" t="s">
        <v>58</v>
      </c>
      <c r="I28" s="127"/>
    </row>
    <row r="29" spans="2:10" ht="14.25" customHeight="1" x14ac:dyDescent="0.2">
      <c r="B29" s="359" t="s">
        <v>310</v>
      </c>
      <c r="I29" s="454"/>
    </row>
    <row r="30" spans="2:10" ht="14.25" customHeight="1" x14ac:dyDescent="0.2">
      <c r="B30" s="378" t="s">
        <v>123</v>
      </c>
      <c r="C30" s="35">
        <v>10.375</v>
      </c>
      <c r="D30" s="35">
        <v>2.157</v>
      </c>
      <c r="E30" s="35">
        <v>12.865</v>
      </c>
      <c r="F30" s="35">
        <v>21.382000000000001</v>
      </c>
      <c r="G30" s="35">
        <v>53.22</v>
      </c>
      <c r="H30" s="36">
        <v>100</v>
      </c>
      <c r="I30" s="454"/>
    </row>
    <row r="31" spans="2:10" ht="14.25" customHeight="1" x14ac:dyDescent="0.2">
      <c r="B31" s="360" t="s">
        <v>311</v>
      </c>
      <c r="C31" s="35">
        <v>5.0519999999999996</v>
      </c>
      <c r="D31" s="35">
        <v>2.3540000000000001</v>
      </c>
      <c r="E31" s="35">
        <v>10.746</v>
      </c>
      <c r="F31" s="35">
        <v>19.5</v>
      </c>
      <c r="G31" s="35">
        <v>62.347000000000001</v>
      </c>
      <c r="H31" s="36">
        <v>100</v>
      </c>
      <c r="I31" s="454"/>
    </row>
    <row r="32" spans="2:10" ht="14.25" customHeight="1" x14ac:dyDescent="0.2">
      <c r="B32" s="191"/>
      <c r="C32" s="35"/>
      <c r="D32" s="35"/>
      <c r="E32" s="35"/>
      <c r="F32" s="35"/>
      <c r="G32" s="35"/>
      <c r="H32" s="438"/>
      <c r="I32" s="454"/>
    </row>
    <row r="33" spans="2:9" ht="14.25" customHeight="1" x14ac:dyDescent="0.2">
      <c r="B33" s="404" t="s">
        <v>175</v>
      </c>
      <c r="C33" s="35"/>
      <c r="D33" s="35"/>
      <c r="E33" s="35"/>
      <c r="F33" s="35"/>
      <c r="G33" s="35"/>
      <c r="H33" s="438"/>
      <c r="I33" s="454"/>
    </row>
    <row r="34" spans="2:9" ht="14.25" customHeight="1" x14ac:dyDescent="0.2">
      <c r="B34" s="360" t="s">
        <v>122</v>
      </c>
      <c r="C34" s="35">
        <v>8.9670000000000005</v>
      </c>
      <c r="D34" s="35">
        <v>1.194</v>
      </c>
      <c r="E34" s="35">
        <v>13.475</v>
      </c>
      <c r="F34" s="35">
        <v>19.670000000000002</v>
      </c>
      <c r="G34" s="35">
        <v>56.694000000000003</v>
      </c>
      <c r="H34" s="36">
        <v>100</v>
      </c>
      <c r="I34" s="454"/>
    </row>
    <row r="35" spans="2:9" ht="14.25" customHeight="1" x14ac:dyDescent="0.2">
      <c r="B35" s="191" t="s">
        <v>312</v>
      </c>
      <c r="C35" s="35">
        <v>8.343</v>
      </c>
      <c r="D35" s="35">
        <v>2.3759999999999999</v>
      </c>
      <c r="E35" s="35">
        <v>11.891</v>
      </c>
      <c r="F35" s="35">
        <v>20.835000000000001</v>
      </c>
      <c r="G35" s="35">
        <v>56.555</v>
      </c>
      <c r="H35" s="36">
        <v>100</v>
      </c>
      <c r="I35" s="454"/>
    </row>
    <row r="36" spans="2:9" ht="14.25" customHeight="1" x14ac:dyDescent="0.2">
      <c r="B36" s="191"/>
      <c r="C36" s="35"/>
      <c r="D36" s="35"/>
      <c r="E36" s="35"/>
      <c r="F36" s="35"/>
      <c r="G36" s="35"/>
      <c r="H36" s="438"/>
      <c r="I36" s="454"/>
    </row>
    <row r="37" spans="2:9" ht="14.25" customHeight="1" x14ac:dyDescent="0.2">
      <c r="B37" s="405" t="s">
        <v>176</v>
      </c>
      <c r="C37" s="35"/>
      <c r="D37" s="35"/>
      <c r="E37" s="35"/>
      <c r="F37" s="35"/>
      <c r="G37" s="35"/>
      <c r="H37" s="438"/>
      <c r="I37" s="454"/>
    </row>
    <row r="38" spans="2:9" ht="14.25" customHeight="1" x14ac:dyDescent="0.2">
      <c r="B38" s="360" t="s">
        <v>86</v>
      </c>
      <c r="C38" s="35">
        <v>9.3919999999999995</v>
      </c>
      <c r="D38" s="35">
        <v>3.452</v>
      </c>
      <c r="E38" s="35">
        <v>10.505000000000001</v>
      </c>
      <c r="F38" s="35">
        <v>17.542000000000002</v>
      </c>
      <c r="G38" s="35">
        <v>59.11</v>
      </c>
      <c r="H38" s="36">
        <v>100</v>
      </c>
      <c r="I38" s="454"/>
    </row>
    <row r="39" spans="2:9" ht="14.25" customHeight="1" x14ac:dyDescent="0.2">
      <c r="B39" s="360" t="s">
        <v>124</v>
      </c>
      <c r="C39" s="35">
        <v>8.2810000000000006</v>
      </c>
      <c r="D39" s="35">
        <v>2.0550000000000002</v>
      </c>
      <c r="E39" s="35">
        <v>12.314</v>
      </c>
      <c r="F39" s="35">
        <v>21.143000000000001</v>
      </c>
      <c r="G39" s="35">
        <v>56.207999999999998</v>
      </c>
      <c r="H39" s="36">
        <v>100</v>
      </c>
      <c r="I39" s="169"/>
    </row>
    <row r="40" spans="2:9" ht="14.25" customHeight="1" x14ac:dyDescent="0.2">
      <c r="B40" s="191"/>
      <c r="C40" s="35"/>
      <c r="D40" s="35"/>
      <c r="E40" s="35"/>
      <c r="F40" s="35"/>
      <c r="G40" s="35"/>
      <c r="H40" s="438"/>
      <c r="I40" s="169"/>
    </row>
    <row r="41" spans="2:9" ht="14.25" customHeight="1" x14ac:dyDescent="0.2">
      <c r="B41" s="405" t="s">
        <v>177</v>
      </c>
      <c r="C41" s="35"/>
      <c r="D41" s="35"/>
      <c r="E41" s="35"/>
      <c r="F41" s="35"/>
      <c r="G41" s="35"/>
      <c r="H41" s="438"/>
      <c r="I41" s="169"/>
    </row>
    <row r="42" spans="2:9" ht="14.25" customHeight="1" x14ac:dyDescent="0.2">
      <c r="B42" s="360" t="s">
        <v>57</v>
      </c>
      <c r="C42" s="20">
        <v>7.3449999999999998</v>
      </c>
      <c r="D42" s="20">
        <v>2.44</v>
      </c>
      <c r="E42" s="20">
        <v>10.726000000000001</v>
      </c>
      <c r="F42" s="20">
        <v>19.324000000000002</v>
      </c>
      <c r="G42" s="20">
        <v>60.164999999999999</v>
      </c>
      <c r="H42" s="36">
        <v>100</v>
      </c>
      <c r="I42" s="169"/>
    </row>
    <row r="43" spans="2:9" ht="14.25" customHeight="1" x14ac:dyDescent="0.2">
      <c r="B43" s="360" t="s">
        <v>56</v>
      </c>
      <c r="C43" s="20">
        <v>8.9239999999999995</v>
      </c>
      <c r="D43" s="20">
        <v>2.1309999999999998</v>
      </c>
      <c r="E43" s="20">
        <v>12.725</v>
      </c>
      <c r="F43" s="20">
        <v>21.332000000000001</v>
      </c>
      <c r="G43" s="20">
        <v>54.887999999999998</v>
      </c>
      <c r="H43" s="36">
        <v>100</v>
      </c>
      <c r="I43" s="119"/>
    </row>
    <row r="44" spans="2:9" ht="14.25" customHeight="1" x14ac:dyDescent="0.2">
      <c r="B44" s="191"/>
      <c r="C44" s="35"/>
      <c r="D44" s="35"/>
      <c r="E44" s="35"/>
      <c r="F44" s="35"/>
      <c r="G44" s="35"/>
      <c r="H44" s="438"/>
      <c r="I44" s="119"/>
    </row>
    <row r="45" spans="2:9" ht="14.25" customHeight="1" x14ac:dyDescent="0.2">
      <c r="B45" s="359" t="s">
        <v>178</v>
      </c>
      <c r="C45" s="35">
        <v>7.766</v>
      </c>
      <c r="D45" s="35">
        <v>2.0739999999999998</v>
      </c>
      <c r="E45" s="35">
        <v>11.914</v>
      </c>
      <c r="F45" s="35">
        <v>21.132999999999999</v>
      </c>
      <c r="G45" s="35">
        <v>57.113</v>
      </c>
      <c r="H45" s="36">
        <v>100</v>
      </c>
      <c r="I45" s="119"/>
    </row>
    <row r="46" spans="2:9" ht="14.25" customHeight="1" x14ac:dyDescent="0.2">
      <c r="B46" s="360" t="s">
        <v>152</v>
      </c>
      <c r="C46" s="35">
        <v>14.638999999999999</v>
      </c>
      <c r="D46" s="35">
        <v>3.714</v>
      </c>
      <c r="E46" s="35">
        <v>13.731999999999999</v>
      </c>
      <c r="F46" s="35">
        <v>16.484999999999999</v>
      </c>
      <c r="G46" s="35">
        <v>51.43</v>
      </c>
      <c r="H46" s="36">
        <v>100</v>
      </c>
      <c r="I46" s="119"/>
    </row>
    <row r="47" spans="2:9" ht="14.25" customHeight="1" x14ac:dyDescent="0.2">
      <c r="B47" s="360" t="s">
        <v>179</v>
      </c>
      <c r="C47" s="35"/>
      <c r="D47" s="35"/>
      <c r="E47" s="35"/>
      <c r="F47" s="35"/>
      <c r="G47" s="35"/>
      <c r="H47" s="438"/>
      <c r="I47" s="119"/>
    </row>
    <row r="48" spans="2:9" ht="14.25" customHeight="1" x14ac:dyDescent="0.2">
      <c r="B48" s="4"/>
      <c r="C48" s="35"/>
      <c r="D48" s="35"/>
      <c r="E48" s="35"/>
      <c r="F48" s="35"/>
      <c r="G48" s="35"/>
      <c r="H48" s="438"/>
      <c r="I48" s="454"/>
    </row>
    <row r="49" spans="2:9" ht="14.25" customHeight="1" x14ac:dyDescent="0.2">
      <c r="B49" s="7" t="s">
        <v>87</v>
      </c>
      <c r="C49" s="113">
        <v>8.42</v>
      </c>
      <c r="D49" s="113">
        <v>2.23</v>
      </c>
      <c r="E49" s="37">
        <v>12.087</v>
      </c>
      <c r="F49" s="37">
        <v>20.690999999999999</v>
      </c>
      <c r="G49" s="37">
        <v>56.572000000000003</v>
      </c>
      <c r="H49" s="37">
        <v>100</v>
      </c>
      <c r="I49" s="138"/>
    </row>
    <row r="50" spans="2:9" ht="14.25" customHeight="1" x14ac:dyDescent="0.2">
      <c r="B50" s="22" t="s">
        <v>125</v>
      </c>
    </row>
  </sheetData>
  <mergeCells count="1">
    <mergeCell ref="B2:I2"/>
  </mergeCells>
  <pageMargins left="0.7" right="0.7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 enableFormatConditionsCalculation="0">
    <tabColor rgb="FFCC99FF"/>
  </sheetPr>
  <dimension ref="A1:T34"/>
  <sheetViews>
    <sheetView workbookViewId="0"/>
  </sheetViews>
  <sheetFormatPr defaultRowHeight="12.75" customHeight="1" x14ac:dyDescent="0.2"/>
  <cols>
    <col min="1" max="1" width="9.140625" style="16"/>
    <col min="2" max="2" width="20.42578125" style="16" customWidth="1"/>
    <col min="3" max="3" width="9.140625" style="16"/>
    <col min="4" max="4" width="10.7109375" style="16" customWidth="1"/>
    <col min="5" max="5" width="10.42578125" style="16" bestFit="1" customWidth="1"/>
    <col min="6" max="10" width="9.140625" style="16"/>
    <col min="11" max="12" width="9.28515625" style="16" bestFit="1" customWidth="1"/>
    <col min="13" max="16384" width="9.140625" style="16"/>
  </cols>
  <sheetData>
    <row r="1" spans="1:13" ht="14.25" customHeight="1" x14ac:dyDescent="0.2">
      <c r="A1" s="146"/>
    </row>
    <row r="2" spans="1:13" ht="18.75" customHeight="1" x14ac:dyDescent="0.2">
      <c r="B2" s="672" t="s">
        <v>232</v>
      </c>
    </row>
    <row r="3" spans="1:13" ht="14.25" customHeight="1" x14ac:dyDescent="0.2"/>
    <row r="4" spans="1:13" ht="14.25" customHeight="1" x14ac:dyDescent="0.2">
      <c r="B4" s="100" t="s">
        <v>60</v>
      </c>
    </row>
    <row r="5" spans="1:13" ht="14.25" customHeight="1" x14ac:dyDescent="0.2">
      <c r="B5" s="101"/>
      <c r="C5" s="125">
        <v>2003</v>
      </c>
      <c r="D5" s="125">
        <v>2004</v>
      </c>
      <c r="E5" s="125">
        <v>2005</v>
      </c>
      <c r="F5" s="125">
        <v>2006</v>
      </c>
      <c r="G5" s="125">
        <v>2007</v>
      </c>
      <c r="H5" s="126">
        <v>2008</v>
      </c>
      <c r="I5" s="126">
        <v>2009</v>
      </c>
      <c r="J5" s="126">
        <v>2010</v>
      </c>
      <c r="K5" s="126">
        <v>2011</v>
      </c>
      <c r="L5" s="99">
        <v>2012</v>
      </c>
      <c r="M5" s="99">
        <v>2013</v>
      </c>
    </row>
    <row r="6" spans="1:13" ht="14.25" customHeight="1" x14ac:dyDescent="0.2">
      <c r="B6" s="103"/>
      <c r="C6" s="104"/>
      <c r="D6" s="104"/>
      <c r="E6" s="104"/>
      <c r="F6" s="104"/>
      <c r="G6" s="104"/>
      <c r="H6" s="102"/>
      <c r="I6" s="102"/>
      <c r="K6" s="134"/>
      <c r="M6" s="134" t="s">
        <v>54</v>
      </c>
    </row>
    <row r="7" spans="1:13" ht="14.25" customHeight="1" x14ac:dyDescent="0.2">
      <c r="B7" s="106" t="s">
        <v>30</v>
      </c>
      <c r="C7" s="107">
        <v>768.43299999999999</v>
      </c>
      <c r="D7" s="107">
        <v>825.19399999999996</v>
      </c>
      <c r="E7" s="107">
        <v>857.07100000000003</v>
      </c>
      <c r="F7" s="107">
        <v>818.77700000000004</v>
      </c>
      <c r="G7" s="107">
        <v>735.96</v>
      </c>
      <c r="H7" s="107">
        <v>669.73099999999999</v>
      </c>
      <c r="I7" s="107">
        <v>665.67200000000003</v>
      </c>
      <c r="J7" s="107">
        <v>637.62</v>
      </c>
      <c r="K7" s="107">
        <v>569.69100000000003</v>
      </c>
      <c r="L7" s="128">
        <v>498.69299999999998</v>
      </c>
      <c r="M7" s="107">
        <v>494.18799999999999</v>
      </c>
    </row>
    <row r="8" spans="1:13" ht="14.25" customHeight="1" x14ac:dyDescent="0.2">
      <c r="B8" s="106" t="s">
        <v>31</v>
      </c>
      <c r="C8" s="107">
        <v>4939.0469999999996</v>
      </c>
      <c r="D8" s="107">
        <v>5072.7510000000002</v>
      </c>
      <c r="E8" s="107">
        <v>4748.5659999999998</v>
      </c>
      <c r="F8" s="107">
        <v>4423.2120000000004</v>
      </c>
      <c r="G8" s="107">
        <v>4193.0870000000004</v>
      </c>
      <c r="H8" s="107">
        <v>4007.8229999999999</v>
      </c>
      <c r="I8" s="107">
        <v>3929.3040000000001</v>
      </c>
      <c r="J8" s="107">
        <v>3752.6860000000001</v>
      </c>
      <c r="K8" s="107">
        <v>3335.5329999999999</v>
      </c>
      <c r="L8" s="128">
        <v>2835.3629999999998</v>
      </c>
      <c r="M8" s="107">
        <v>2454.5219999999999</v>
      </c>
    </row>
    <row r="9" spans="1:13" ht="14.25" customHeight="1" x14ac:dyDescent="0.2">
      <c r="B9" s="106" t="s">
        <v>32</v>
      </c>
      <c r="C9" s="107">
        <v>6925.0389999999998</v>
      </c>
      <c r="D9" s="107">
        <v>6753.6540000000005</v>
      </c>
      <c r="E9" s="107">
        <v>6552.97</v>
      </c>
      <c r="F9" s="107">
        <v>6577.3810000000003</v>
      </c>
      <c r="G9" s="107">
        <v>6460.1989999999996</v>
      </c>
      <c r="H9" s="107">
        <v>6151.8590000000004</v>
      </c>
      <c r="I9" s="107">
        <v>5749.6469999999999</v>
      </c>
      <c r="J9" s="107">
        <v>5088.8119999999999</v>
      </c>
      <c r="K9" s="107">
        <v>4787.9799999999996</v>
      </c>
      <c r="L9" s="128">
        <v>4493.451</v>
      </c>
      <c r="M9" s="107">
        <v>4162.5150000000003</v>
      </c>
    </row>
    <row r="10" spans="1:13" ht="14.25" customHeight="1" x14ac:dyDescent="0.2">
      <c r="B10" s="106" t="s">
        <v>33</v>
      </c>
      <c r="C10" s="107">
        <v>4608.99</v>
      </c>
      <c r="D10" s="107">
        <v>5163.47</v>
      </c>
      <c r="E10" s="107">
        <v>5614.0969999999998</v>
      </c>
      <c r="F10" s="107">
        <v>6242.0770000000002</v>
      </c>
      <c r="G10" s="107">
        <v>6940.6750000000002</v>
      </c>
      <c r="H10" s="107">
        <v>7237.0609999999997</v>
      </c>
      <c r="I10" s="107">
        <v>7765.491</v>
      </c>
      <c r="J10" s="107">
        <v>8457.3790000000008</v>
      </c>
      <c r="K10" s="107">
        <v>9355.5210000000006</v>
      </c>
      <c r="L10" s="128">
        <v>10346.645</v>
      </c>
      <c r="M10" s="107">
        <v>11392.06</v>
      </c>
    </row>
    <row r="11" spans="1:13" ht="14.25" customHeight="1" x14ac:dyDescent="0.2">
      <c r="B11" s="106" t="s">
        <v>46</v>
      </c>
      <c r="C11" s="107">
        <v>1977.9960000000001</v>
      </c>
      <c r="D11" s="107">
        <v>1577.961</v>
      </c>
      <c r="E11" s="107">
        <v>1633.654</v>
      </c>
      <c r="F11" s="107">
        <v>1559.9290000000001</v>
      </c>
      <c r="G11" s="107">
        <v>1577.357</v>
      </c>
      <c r="H11" s="107">
        <v>1672.1969999999999</v>
      </c>
      <c r="I11" s="107">
        <v>1628.6379999999999</v>
      </c>
      <c r="J11" s="107">
        <v>1711.809</v>
      </c>
      <c r="K11" s="107">
        <v>1749.8030000000001</v>
      </c>
      <c r="L11" s="128">
        <v>1687.9159999999999</v>
      </c>
      <c r="M11" s="107">
        <v>1760.91</v>
      </c>
    </row>
    <row r="12" spans="1:13" ht="14.25" customHeight="1" x14ac:dyDescent="0.2">
      <c r="B12" s="106"/>
      <c r="C12" s="107"/>
      <c r="D12" s="107"/>
      <c r="E12" s="107"/>
      <c r="F12" s="107"/>
      <c r="G12" s="107"/>
      <c r="H12" s="107"/>
      <c r="I12" s="107"/>
      <c r="J12" s="107"/>
      <c r="K12" s="107"/>
    </row>
    <row r="13" spans="1:13" ht="14.25" customHeight="1" x14ac:dyDescent="0.2">
      <c r="B13" s="108" t="s">
        <v>0</v>
      </c>
      <c r="C13" s="129">
        <v>19219.505000000001</v>
      </c>
      <c r="D13" s="129">
        <v>19393.03</v>
      </c>
      <c r="E13" s="129">
        <v>19406.358</v>
      </c>
      <c r="F13" s="129">
        <v>19621.376</v>
      </c>
      <c r="G13" s="129">
        <v>19907.277999999998</v>
      </c>
      <c r="H13" s="129">
        <v>19738.670999999998</v>
      </c>
      <c r="I13" s="129">
        <v>19738.752</v>
      </c>
      <c r="J13" s="129">
        <v>19648.306</v>
      </c>
      <c r="K13" s="129">
        <v>19798.527999999998</v>
      </c>
      <c r="L13" s="135">
        <v>19862.067999999999</v>
      </c>
      <c r="M13" s="129">
        <v>20264.195</v>
      </c>
    </row>
    <row r="14" spans="1:13" ht="14.25" customHeight="1" x14ac:dyDescent="0.2">
      <c r="B14" s="109"/>
      <c r="C14" s="130"/>
      <c r="D14" s="130"/>
      <c r="E14" s="130"/>
      <c r="F14" s="130"/>
      <c r="G14" s="130"/>
      <c r="H14" s="130"/>
      <c r="I14" s="130"/>
      <c r="J14" s="134"/>
      <c r="K14" s="134"/>
      <c r="M14" s="134" t="s">
        <v>58</v>
      </c>
    </row>
    <row r="15" spans="1:13" ht="14.25" customHeight="1" x14ac:dyDescent="0.2">
      <c r="B15" s="106" t="s">
        <v>30</v>
      </c>
      <c r="C15" s="110">
        <v>3.9980000000000002</v>
      </c>
      <c r="D15" s="110">
        <v>4.2549999999999999</v>
      </c>
      <c r="E15" s="110">
        <v>4.4160000000000004</v>
      </c>
      <c r="F15" s="110">
        <v>4.1719999999999997</v>
      </c>
      <c r="G15" s="110">
        <v>3.6960000000000002</v>
      </c>
      <c r="H15" s="110">
        <v>3.3919999999999999</v>
      </c>
      <c r="I15" s="110">
        <v>3.3719999999999999</v>
      </c>
      <c r="J15" s="110">
        <v>3.2450000000000001</v>
      </c>
      <c r="K15" s="110">
        <v>2.8769999999999998</v>
      </c>
      <c r="L15" s="35">
        <v>2.5110000000000001</v>
      </c>
      <c r="M15" s="110">
        <v>2.4390000000000001</v>
      </c>
    </row>
    <row r="16" spans="1:13" ht="14.25" customHeight="1" x14ac:dyDescent="0.2">
      <c r="B16" s="106" t="s">
        <v>31</v>
      </c>
      <c r="C16" s="110">
        <v>25.698</v>
      </c>
      <c r="D16" s="110">
        <v>26.157</v>
      </c>
      <c r="E16" s="110">
        <v>24.469000000000001</v>
      </c>
      <c r="F16" s="110">
        <v>22.542000000000002</v>
      </c>
      <c r="G16" s="110">
        <v>21.062999999999999</v>
      </c>
      <c r="H16" s="110">
        <v>20.303999999999998</v>
      </c>
      <c r="I16" s="110">
        <v>19.905999999999999</v>
      </c>
      <c r="J16" s="110">
        <v>19.099</v>
      </c>
      <c r="K16" s="110">
        <v>16.847000000000001</v>
      </c>
      <c r="L16" s="35">
        <v>14.275</v>
      </c>
      <c r="M16" s="110">
        <v>12.113</v>
      </c>
    </row>
    <row r="17" spans="2:20" ht="14.25" customHeight="1" x14ac:dyDescent="0.2">
      <c r="B17" s="106" t="s">
        <v>32</v>
      </c>
      <c r="C17" s="110">
        <v>36.030999999999999</v>
      </c>
      <c r="D17" s="110">
        <v>34.825000000000003</v>
      </c>
      <c r="E17" s="110">
        <v>33.767000000000003</v>
      </c>
      <c r="F17" s="110">
        <v>33.521000000000001</v>
      </c>
      <c r="G17" s="110">
        <v>32.451000000000001</v>
      </c>
      <c r="H17" s="110">
        <v>31.166</v>
      </c>
      <c r="I17" s="110">
        <v>29.128</v>
      </c>
      <c r="J17" s="110">
        <v>25.899000000000001</v>
      </c>
      <c r="K17" s="110">
        <v>24.184000000000001</v>
      </c>
      <c r="L17" s="35">
        <v>22.623000000000001</v>
      </c>
      <c r="M17" s="110">
        <v>20.541</v>
      </c>
    </row>
    <row r="18" spans="2:20" ht="14.25" customHeight="1" x14ac:dyDescent="0.2">
      <c r="B18" s="106" t="s">
        <v>33</v>
      </c>
      <c r="C18" s="110">
        <v>23.98</v>
      </c>
      <c r="D18" s="110">
        <v>26.625</v>
      </c>
      <c r="E18" s="110">
        <v>28.928999999999998</v>
      </c>
      <c r="F18" s="110">
        <v>31.812000000000001</v>
      </c>
      <c r="G18" s="110">
        <v>34.865000000000002</v>
      </c>
      <c r="H18" s="110">
        <v>36.664000000000001</v>
      </c>
      <c r="I18" s="110">
        <v>39.341000000000001</v>
      </c>
      <c r="J18" s="110">
        <v>43.042999999999999</v>
      </c>
      <c r="K18" s="110">
        <v>47.253999999999998</v>
      </c>
      <c r="L18" s="35">
        <v>52.091999999999999</v>
      </c>
      <c r="M18" s="110">
        <v>56.218000000000004</v>
      </c>
    </row>
    <row r="19" spans="2:20" ht="14.25" customHeight="1" x14ac:dyDescent="0.2">
      <c r="B19" s="106" t="s">
        <v>46</v>
      </c>
      <c r="C19" s="110">
        <v>10.291</v>
      </c>
      <c r="D19" s="110">
        <v>8.1359999999999992</v>
      </c>
      <c r="E19" s="110">
        <v>8.4179999999999993</v>
      </c>
      <c r="F19" s="110">
        <v>7.95</v>
      </c>
      <c r="G19" s="110">
        <v>7.923</v>
      </c>
      <c r="H19" s="110">
        <v>8.4710000000000001</v>
      </c>
      <c r="I19" s="110">
        <v>8.25</v>
      </c>
      <c r="J19" s="110">
        <v>8.7119999999999997</v>
      </c>
      <c r="K19" s="110">
        <v>8.8379999999999992</v>
      </c>
      <c r="L19" s="35">
        <v>8.4979999999999993</v>
      </c>
      <c r="M19" s="110">
        <v>8.69</v>
      </c>
    </row>
    <row r="20" spans="2:20" ht="14.25" customHeight="1" x14ac:dyDescent="0.2">
      <c r="B20" s="106"/>
      <c r="C20" s="110"/>
      <c r="D20" s="110"/>
      <c r="E20" s="110"/>
      <c r="F20" s="110"/>
      <c r="G20" s="110"/>
      <c r="H20" s="110"/>
      <c r="I20" s="110"/>
      <c r="J20" s="110"/>
      <c r="K20" s="21"/>
    </row>
    <row r="21" spans="2:20" ht="14.25" customHeight="1" x14ac:dyDescent="0.2">
      <c r="B21" s="112" t="s">
        <v>0</v>
      </c>
      <c r="C21" s="113">
        <v>100</v>
      </c>
      <c r="D21" s="113">
        <v>100</v>
      </c>
      <c r="E21" s="113">
        <v>100</v>
      </c>
      <c r="F21" s="113">
        <v>100</v>
      </c>
      <c r="G21" s="113">
        <v>100</v>
      </c>
      <c r="H21" s="113">
        <v>100</v>
      </c>
      <c r="I21" s="113">
        <v>100</v>
      </c>
      <c r="J21" s="113">
        <v>100</v>
      </c>
      <c r="K21" s="113">
        <v>100</v>
      </c>
      <c r="L21" s="113">
        <v>100</v>
      </c>
      <c r="M21" s="113">
        <v>100</v>
      </c>
    </row>
    <row r="22" spans="2:20" ht="14.25" customHeight="1" x14ac:dyDescent="0.2">
      <c r="B22" s="131" t="s">
        <v>7</v>
      </c>
    </row>
    <row r="23" spans="2:20" ht="14.25" customHeight="1" x14ac:dyDescent="0.2">
      <c r="B23" s="132" t="s">
        <v>257</v>
      </c>
    </row>
    <row r="24" spans="2:20" ht="14.25" customHeight="1" x14ac:dyDescent="0.2">
      <c r="B24" s="133" t="s">
        <v>8</v>
      </c>
    </row>
    <row r="27" spans="2:20" ht="12.75" customHeight="1" x14ac:dyDescent="0.2">
      <c r="L27" s="533"/>
      <c r="T27" s="532"/>
    </row>
    <row r="28" spans="2:20" ht="12.75" customHeight="1" x14ac:dyDescent="0.2">
      <c r="L28" s="533"/>
      <c r="T28" s="532"/>
    </row>
    <row r="29" spans="2:20" ht="12.75" customHeight="1" x14ac:dyDescent="0.2">
      <c r="L29" s="533"/>
      <c r="T29" s="532"/>
    </row>
    <row r="30" spans="2:20" ht="12.75" customHeight="1" x14ac:dyDescent="0.2">
      <c r="L30" s="533"/>
      <c r="T30" s="532"/>
    </row>
    <row r="31" spans="2:20" ht="12.75" customHeight="1" x14ac:dyDescent="0.2">
      <c r="L31" s="533"/>
      <c r="T31" s="532"/>
    </row>
    <row r="32" spans="2:20" ht="12.75" customHeight="1" x14ac:dyDescent="0.2">
      <c r="L32" s="535"/>
      <c r="T32" s="124"/>
    </row>
    <row r="33" spans="12:20" ht="12.75" customHeight="1" x14ac:dyDescent="0.2">
      <c r="L33" s="533"/>
      <c r="T33" s="532"/>
    </row>
    <row r="34" spans="12:20" ht="12.75" customHeight="1" x14ac:dyDescent="0.2">
      <c r="L34" s="535"/>
    </row>
  </sheetData>
  <phoneticPr fontId="36" type="noConversion"/>
  <pageMargins left="0.7" right="0.7" top="0.75" bottom="0.75" header="0.3" footer="0.3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2:I22"/>
  <sheetViews>
    <sheetView workbookViewId="0">
      <selection activeCell="A2" sqref="A2"/>
    </sheetView>
  </sheetViews>
  <sheetFormatPr defaultRowHeight="12" x14ac:dyDescent="0.2"/>
  <cols>
    <col min="1" max="1" width="9.140625" style="16"/>
    <col min="2" max="2" width="20.85546875" style="16" customWidth="1"/>
    <col min="3" max="5" width="13.140625" style="16" customWidth="1"/>
    <col min="6" max="6" width="2.7109375" style="16" customWidth="1"/>
    <col min="7" max="9" width="13.140625" style="16" customWidth="1"/>
    <col min="10" max="16384" width="9.140625" style="16"/>
  </cols>
  <sheetData>
    <row r="2" spans="2:9" ht="15.75" x14ac:dyDescent="0.2">
      <c r="B2" s="337" t="s">
        <v>259</v>
      </c>
      <c r="C2" s="338"/>
      <c r="D2" s="338"/>
      <c r="I2" s="21"/>
    </row>
    <row r="3" spans="2:9" x14ac:dyDescent="0.2">
      <c r="B3" s="81"/>
      <c r="C3" s="81"/>
      <c r="D3" s="81"/>
      <c r="E3" s="82"/>
      <c r="G3" s="21"/>
      <c r="H3" s="21"/>
      <c r="I3" s="83"/>
    </row>
    <row r="5" spans="2:9" ht="14.25" customHeight="1" x14ac:dyDescent="0.2">
      <c r="B5" s="84" t="s">
        <v>0</v>
      </c>
    </row>
    <row r="6" spans="2:9" ht="14.25" customHeight="1" x14ac:dyDescent="0.2">
      <c r="B6" s="127"/>
      <c r="C6" s="966">
        <v>2011</v>
      </c>
      <c r="D6" s="966"/>
      <c r="E6" s="966"/>
      <c r="F6" s="675"/>
      <c r="G6" s="966">
        <v>2013</v>
      </c>
      <c r="H6" s="966"/>
      <c r="I6" s="966"/>
    </row>
    <row r="7" spans="2:9" ht="29.25" customHeight="1" x14ac:dyDescent="0.2">
      <c r="B7" s="673"/>
      <c r="C7" s="674" t="s">
        <v>294</v>
      </c>
      <c r="D7" s="674" t="s">
        <v>166</v>
      </c>
      <c r="E7" s="674" t="s">
        <v>295</v>
      </c>
      <c r="F7" s="676"/>
      <c r="G7" s="674" t="s">
        <v>294</v>
      </c>
      <c r="H7" s="674" t="s">
        <v>166</v>
      </c>
      <c r="I7" s="674" t="s">
        <v>295</v>
      </c>
    </row>
    <row r="8" spans="2:9" ht="14.25" customHeight="1" x14ac:dyDescent="0.2">
      <c r="B8" s="86"/>
      <c r="C8" s="86"/>
      <c r="D8" s="86"/>
      <c r="E8" s="87" t="s">
        <v>54</v>
      </c>
      <c r="F8" s="85"/>
      <c r="G8" s="86"/>
      <c r="H8" s="86"/>
      <c r="I8" s="87" t="s">
        <v>54</v>
      </c>
    </row>
    <row r="9" spans="2:9" ht="14.25" customHeight="1" x14ac:dyDescent="0.2">
      <c r="B9" s="88" t="s">
        <v>3</v>
      </c>
      <c r="C9" s="89">
        <v>137.23400000000001</v>
      </c>
      <c r="D9" s="89">
        <v>142.83099999999999</v>
      </c>
      <c r="E9" s="784">
        <v>260.05200000000002</v>
      </c>
      <c r="F9" s="85"/>
      <c r="G9" s="89">
        <v>151.61799999999999</v>
      </c>
      <c r="H9" s="339">
        <v>391.42500000000001</v>
      </c>
      <c r="I9" s="783">
        <v>495.50700000000001</v>
      </c>
    </row>
    <row r="10" spans="2:9" ht="14.25" customHeight="1" x14ac:dyDescent="0.2">
      <c r="B10" s="88" t="s">
        <v>6</v>
      </c>
      <c r="C10" s="89">
        <v>11.25</v>
      </c>
      <c r="D10" s="89">
        <v>25.585000000000001</v>
      </c>
      <c r="E10" s="784">
        <v>35.052</v>
      </c>
      <c r="F10" s="85"/>
      <c r="G10" s="89">
        <v>24.137</v>
      </c>
      <c r="H10" s="339">
        <v>82.286000000000001</v>
      </c>
      <c r="I10" s="783">
        <v>106.05800000000001</v>
      </c>
    </row>
    <row r="11" spans="2:9" ht="14.25" customHeight="1" x14ac:dyDescent="0.2">
      <c r="B11" s="88"/>
      <c r="C11" s="88"/>
      <c r="D11" s="88"/>
      <c r="E11" s="90"/>
      <c r="F11" s="85"/>
      <c r="G11" s="88"/>
      <c r="H11" s="88"/>
      <c r="I11" s="90"/>
    </row>
    <row r="12" spans="2:9" ht="14.25" customHeight="1" x14ac:dyDescent="0.2">
      <c r="B12" s="91" t="s">
        <v>0</v>
      </c>
      <c r="C12" s="92">
        <v>148.48400000000001</v>
      </c>
      <c r="D12" s="92">
        <v>168.416</v>
      </c>
      <c r="E12" s="93">
        <v>295.10399999999998</v>
      </c>
      <c r="F12" s="676"/>
      <c r="G12" s="340">
        <v>175.755</v>
      </c>
      <c r="H12" s="340">
        <v>473.71100000000001</v>
      </c>
      <c r="I12" s="341">
        <v>601.56500000000005</v>
      </c>
    </row>
    <row r="13" spans="2:9" ht="14.25" customHeight="1" x14ac:dyDescent="0.2">
      <c r="B13" s="94"/>
      <c r="C13" s="94"/>
      <c r="D13" s="94"/>
      <c r="E13" s="87" t="s">
        <v>58</v>
      </c>
      <c r="F13" s="85"/>
      <c r="G13" s="94"/>
      <c r="H13" s="94"/>
      <c r="I13" s="87" t="s">
        <v>58</v>
      </c>
    </row>
    <row r="14" spans="2:9" ht="14.25" customHeight="1" x14ac:dyDescent="0.2">
      <c r="B14" s="88" t="s">
        <v>3</v>
      </c>
      <c r="C14" s="96">
        <v>92.423000000000002</v>
      </c>
      <c r="D14" s="96">
        <v>84.808000000000007</v>
      </c>
      <c r="E14" s="785">
        <v>88.122</v>
      </c>
      <c r="F14" s="97"/>
      <c r="G14" s="96">
        <v>86.266999999999996</v>
      </c>
      <c r="H14" s="97">
        <v>82.629000000000005</v>
      </c>
      <c r="I14" s="782">
        <v>82.37</v>
      </c>
    </row>
    <row r="15" spans="2:9" ht="14.25" customHeight="1" x14ac:dyDescent="0.2">
      <c r="B15" s="88" t="s">
        <v>6</v>
      </c>
      <c r="C15" s="96">
        <v>7.577</v>
      </c>
      <c r="D15" s="96">
        <v>15.192</v>
      </c>
      <c r="E15" s="785">
        <v>11.878</v>
      </c>
      <c r="F15" s="97"/>
      <c r="G15" s="96">
        <v>13.733000000000001</v>
      </c>
      <c r="H15" s="97">
        <v>17.370999999999999</v>
      </c>
      <c r="I15" s="782">
        <v>17.63</v>
      </c>
    </row>
    <row r="16" spans="2:9" ht="14.25" customHeight="1" x14ac:dyDescent="0.2">
      <c r="B16" s="95"/>
      <c r="C16" s="95"/>
      <c r="D16" s="95"/>
      <c r="E16" s="96"/>
      <c r="F16" s="97"/>
      <c r="G16" s="95"/>
      <c r="H16" s="95"/>
      <c r="I16" s="96"/>
    </row>
    <row r="17" spans="2:9" ht="14.25" customHeight="1" x14ac:dyDescent="0.2">
      <c r="B17" s="91" t="s">
        <v>0</v>
      </c>
      <c r="C17" s="98">
        <v>100</v>
      </c>
      <c r="D17" s="98">
        <v>100</v>
      </c>
      <c r="E17" s="98">
        <v>100</v>
      </c>
      <c r="F17" s="98"/>
      <c r="G17" s="98">
        <v>100</v>
      </c>
      <c r="H17" s="98">
        <v>100</v>
      </c>
      <c r="I17" s="98">
        <v>100</v>
      </c>
    </row>
    <row r="18" spans="2:9" ht="14.25" customHeight="1" x14ac:dyDescent="0.2">
      <c r="B18" s="127"/>
      <c r="C18" s="127"/>
      <c r="D18" s="127"/>
      <c r="E18" s="127"/>
      <c r="G18" s="127"/>
      <c r="H18" s="127"/>
      <c r="I18" s="127"/>
    </row>
    <row r="19" spans="2:9" ht="14.25" customHeight="1" x14ac:dyDescent="0.2">
      <c r="B19" s="384" t="s">
        <v>16</v>
      </c>
      <c r="C19" s="384">
        <v>89</v>
      </c>
      <c r="D19" s="384">
        <v>94</v>
      </c>
      <c r="E19" s="384">
        <v>173</v>
      </c>
      <c r="F19" s="138"/>
      <c r="G19" s="385">
        <v>82</v>
      </c>
      <c r="H19" s="385">
        <v>243</v>
      </c>
      <c r="I19" s="385">
        <v>309</v>
      </c>
    </row>
    <row r="20" spans="2:9" ht="14.25" customHeight="1" x14ac:dyDescent="0.2">
      <c r="B20" s="677" t="s">
        <v>105</v>
      </c>
    </row>
    <row r="21" spans="2:9" ht="14.25" customHeight="1" x14ac:dyDescent="0.2">
      <c r="B21" s="622" t="s">
        <v>55</v>
      </c>
    </row>
    <row r="22" spans="2:9" ht="14.25" customHeight="1" x14ac:dyDescent="0.2">
      <c r="B22" s="622" t="s">
        <v>260</v>
      </c>
    </row>
  </sheetData>
  <mergeCells count="2">
    <mergeCell ref="C6:E6"/>
    <mergeCell ref="G6:I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15"/>
  </sheetPr>
  <dimension ref="B2:AE31"/>
  <sheetViews>
    <sheetView workbookViewId="0">
      <selection activeCell="K27" sqref="K27"/>
    </sheetView>
  </sheetViews>
  <sheetFormatPr defaultRowHeight="12" x14ac:dyDescent="0.2"/>
  <cols>
    <col min="1" max="16" width="9.140625" style="16"/>
    <col min="17" max="17" width="19" style="16" customWidth="1"/>
    <col min="18" max="16384" width="9.140625" style="16"/>
  </cols>
  <sheetData>
    <row r="2" spans="2:31" ht="18.75" customHeight="1" x14ac:dyDescent="0.2">
      <c r="B2" s="78" t="s">
        <v>252</v>
      </c>
    </row>
    <row r="4" spans="2:31" x14ac:dyDescent="0.2"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124"/>
      <c r="AD4" s="81"/>
    </row>
    <row r="5" spans="2:31" ht="12.75" x14ac:dyDescent="0.2">
      <c r="Q5" s="346" t="s">
        <v>0</v>
      </c>
      <c r="R5" s="345"/>
      <c r="S5" s="345"/>
      <c r="T5" s="345"/>
      <c r="U5" s="345"/>
      <c r="V5" s="345"/>
      <c r="W5" s="345"/>
      <c r="X5" s="345"/>
      <c r="Y5" s="345"/>
      <c r="Z5" s="345"/>
      <c r="AA5" s="345"/>
      <c r="AB5" s="347"/>
      <c r="AC5" s="688"/>
      <c r="AD5" s="688"/>
    </row>
    <row r="6" spans="2:31" ht="12.75" x14ac:dyDescent="0.2">
      <c r="Q6" s="348"/>
      <c r="R6" s="349">
        <v>2001</v>
      </c>
      <c r="S6" s="349"/>
      <c r="T6" s="349">
        <v>2003</v>
      </c>
      <c r="U6" s="349">
        <v>2004</v>
      </c>
      <c r="V6" s="349">
        <v>2005</v>
      </c>
      <c r="W6" s="349">
        <v>2006</v>
      </c>
      <c r="X6" s="349">
        <v>2007</v>
      </c>
      <c r="Y6" s="349">
        <v>2008</v>
      </c>
      <c r="Z6" s="349">
        <v>2009</v>
      </c>
      <c r="AA6" s="349">
        <v>2010</v>
      </c>
      <c r="AB6" s="350">
        <v>2011</v>
      </c>
      <c r="AC6" s="689">
        <v>2012</v>
      </c>
      <c r="AD6" s="689">
        <v>2013</v>
      </c>
    </row>
    <row r="7" spans="2:31" ht="12.75" x14ac:dyDescent="0.2">
      <c r="Q7" s="347"/>
      <c r="R7" s="343"/>
      <c r="S7" s="343"/>
      <c r="T7" s="343"/>
      <c r="U7" s="343"/>
      <c r="V7" s="343"/>
      <c r="W7" s="343"/>
      <c r="X7" s="343"/>
      <c r="Y7" s="343"/>
      <c r="Z7" s="343"/>
      <c r="AA7" s="343"/>
      <c r="AB7" s="344"/>
      <c r="AC7" s="690"/>
      <c r="AD7" s="688"/>
    </row>
    <row r="8" spans="2:31" ht="12.75" x14ac:dyDescent="0.2">
      <c r="Q8" s="347" t="s">
        <v>1</v>
      </c>
      <c r="R8" s="353">
        <v>44.959000000000003</v>
      </c>
      <c r="S8" s="353"/>
      <c r="T8" s="353">
        <v>46.738999999999997</v>
      </c>
      <c r="U8" s="353">
        <v>47.533000000000001</v>
      </c>
      <c r="V8" s="353">
        <v>48.073</v>
      </c>
      <c r="W8" s="353">
        <v>48.92</v>
      </c>
      <c r="X8" s="353">
        <v>50.332999999999998</v>
      </c>
      <c r="Y8" s="353">
        <v>51.533999999999999</v>
      </c>
      <c r="Z8" s="353">
        <v>52.968000000000004</v>
      </c>
      <c r="AA8" s="353">
        <v>54.268000000000001</v>
      </c>
      <c r="AB8" s="353">
        <v>55.572000000000003</v>
      </c>
      <c r="AC8" s="353">
        <v>57.328000000000003</v>
      </c>
      <c r="AD8" s="351">
        <v>58.508000000000003</v>
      </c>
      <c r="AE8" s="76"/>
    </row>
    <row r="9" spans="2:31" ht="12.75" x14ac:dyDescent="0.2">
      <c r="Q9" s="347" t="s">
        <v>2</v>
      </c>
      <c r="R9" s="353">
        <v>42.795999999999999</v>
      </c>
      <c r="S9" s="353"/>
      <c r="T9" s="353">
        <v>44.628</v>
      </c>
      <c r="U9" s="353">
        <v>45.972000000000001</v>
      </c>
      <c r="V9" s="353">
        <v>46.383000000000003</v>
      </c>
      <c r="W9" s="353">
        <v>47.061</v>
      </c>
      <c r="X9" s="353">
        <v>49.064</v>
      </c>
      <c r="Y9" s="353">
        <v>50.43</v>
      </c>
      <c r="Z9" s="353">
        <v>52.073</v>
      </c>
      <c r="AA9" s="353">
        <v>53.889000000000003</v>
      </c>
      <c r="AB9" s="353">
        <v>55.231000000000002</v>
      </c>
      <c r="AC9" s="353">
        <v>57.225000000000001</v>
      </c>
      <c r="AD9" s="351">
        <v>58.433</v>
      </c>
      <c r="AE9" s="76"/>
    </row>
    <row r="10" spans="2:31" ht="12.75" x14ac:dyDescent="0.2">
      <c r="Q10" s="347" t="s">
        <v>4</v>
      </c>
      <c r="R10" s="354">
        <v>49.639000000000003</v>
      </c>
      <c r="S10" s="354"/>
      <c r="T10" s="354">
        <v>51.933999999999997</v>
      </c>
      <c r="U10" s="354">
        <v>53.512999999999998</v>
      </c>
      <c r="V10" s="354">
        <v>54.835999999999999</v>
      </c>
      <c r="W10" s="354">
        <v>55.787999999999997</v>
      </c>
      <c r="X10" s="354">
        <v>56.707999999999998</v>
      </c>
      <c r="Y10" s="354">
        <v>57.890999999999998</v>
      </c>
      <c r="Z10" s="354">
        <v>59.368000000000002</v>
      </c>
      <c r="AA10" s="354">
        <v>60.76</v>
      </c>
      <c r="AB10" s="353">
        <v>62.250999999999998</v>
      </c>
      <c r="AC10" s="353">
        <v>64.135999999999996</v>
      </c>
      <c r="AD10" s="351">
        <v>64.903999999999996</v>
      </c>
      <c r="AE10" s="76"/>
    </row>
    <row r="11" spans="2:31" ht="12.75" x14ac:dyDescent="0.2">
      <c r="Q11" s="347" t="s">
        <v>5</v>
      </c>
      <c r="R11" s="354">
        <v>55.234999999999999</v>
      </c>
      <c r="S11" s="354"/>
      <c r="T11" s="354">
        <v>56.308999999999997</v>
      </c>
      <c r="U11" s="354">
        <v>56.912999999999997</v>
      </c>
      <c r="V11" s="354">
        <v>58.249000000000002</v>
      </c>
      <c r="W11" s="354">
        <v>58.905000000000001</v>
      </c>
      <c r="X11" s="354">
        <v>59.512999999999998</v>
      </c>
      <c r="Y11" s="354">
        <v>60.268999999999998</v>
      </c>
      <c r="Z11" s="354">
        <v>61.918999999999997</v>
      </c>
      <c r="AA11" s="354">
        <v>63.389000000000003</v>
      </c>
      <c r="AB11" s="353">
        <v>64.221000000000004</v>
      </c>
      <c r="AC11" s="353">
        <v>65.233000000000004</v>
      </c>
      <c r="AD11" s="351">
        <v>66.156000000000006</v>
      </c>
      <c r="AE11" s="76"/>
    </row>
    <row r="12" spans="2:31" ht="12.75" x14ac:dyDescent="0.2">
      <c r="Q12" s="342" t="s">
        <v>0</v>
      </c>
      <c r="R12" s="355">
        <v>46.048000000000002</v>
      </c>
      <c r="S12" s="355"/>
      <c r="T12" s="355">
        <v>47.838999999999999</v>
      </c>
      <c r="U12" s="355">
        <v>48.732999999999997</v>
      </c>
      <c r="V12" s="355">
        <v>49.402999999999999</v>
      </c>
      <c r="W12" s="355">
        <v>50.191000000000003</v>
      </c>
      <c r="X12" s="355">
        <v>51.534999999999997</v>
      </c>
      <c r="Y12" s="355">
        <v>52.704000000000001</v>
      </c>
      <c r="Z12" s="355">
        <v>54.134</v>
      </c>
      <c r="AA12" s="355">
        <v>55.55</v>
      </c>
      <c r="AB12" s="355">
        <v>56.859000000000002</v>
      </c>
      <c r="AC12" s="355">
        <v>58.552</v>
      </c>
      <c r="AD12" s="352">
        <v>59.728999999999999</v>
      </c>
      <c r="AE12" s="76"/>
    </row>
    <row r="21" spans="2:30" x14ac:dyDescent="0.2"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</row>
    <row r="22" spans="2:30" x14ac:dyDescent="0.2"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</row>
    <row r="23" spans="2:30" x14ac:dyDescent="0.2"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</row>
    <row r="24" spans="2:30" ht="12.75" x14ac:dyDescent="0.2">
      <c r="Q24" s="691"/>
      <c r="R24" s="688"/>
      <c r="S24" s="688"/>
      <c r="T24" s="688"/>
      <c r="U24" s="688"/>
      <c r="V24" s="688"/>
      <c r="W24" s="688"/>
      <c r="X24" s="688"/>
      <c r="Y24" s="688"/>
      <c r="Z24" s="688"/>
      <c r="AA24" s="692"/>
      <c r="AB24" s="692"/>
      <c r="AC24" s="688"/>
      <c r="AD24" s="688"/>
    </row>
    <row r="25" spans="2:30" ht="12.75" x14ac:dyDescent="0.2">
      <c r="Q25" s="812"/>
      <c r="R25" s="812"/>
      <c r="S25" s="812"/>
      <c r="T25" s="812"/>
      <c r="U25" s="812"/>
      <c r="V25" s="812"/>
      <c r="W25" s="812"/>
      <c r="X25" s="812"/>
      <c r="Y25" s="812"/>
      <c r="Z25" s="812"/>
      <c r="AA25" s="693"/>
      <c r="AB25" s="692"/>
      <c r="AC25" s="81"/>
      <c r="AD25" s="81"/>
    </row>
    <row r="26" spans="2:30" ht="12.75" x14ac:dyDescent="0.2">
      <c r="Q26" s="694"/>
      <c r="R26" s="695"/>
      <c r="S26" s="695"/>
      <c r="T26" s="695"/>
      <c r="U26" s="695"/>
      <c r="V26" s="695"/>
      <c r="W26" s="695"/>
      <c r="X26" s="695"/>
      <c r="Y26" s="695"/>
      <c r="Z26" s="695"/>
      <c r="AA26" s="693"/>
      <c r="AB26" s="692"/>
      <c r="AC26" s="81"/>
      <c r="AD26" s="81"/>
    </row>
    <row r="27" spans="2:30" ht="14.25" customHeight="1" x14ac:dyDescent="0.2">
      <c r="B27" s="23" t="s">
        <v>9</v>
      </c>
      <c r="Q27" s="696"/>
      <c r="R27" s="691"/>
      <c r="S27" s="691"/>
      <c r="T27" s="691"/>
      <c r="U27" s="691"/>
      <c r="V27" s="691"/>
      <c r="W27" s="691"/>
      <c r="X27" s="691"/>
      <c r="Y27" s="691"/>
      <c r="Z27" s="691"/>
      <c r="AA27" s="688"/>
      <c r="AB27" s="688"/>
      <c r="AC27" s="81"/>
      <c r="AD27" s="81"/>
    </row>
    <row r="28" spans="2:30" ht="14.25" customHeight="1" x14ac:dyDescent="0.2">
      <c r="B28" s="201" t="s">
        <v>143</v>
      </c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</row>
    <row r="29" spans="2:30" ht="14.25" customHeight="1" x14ac:dyDescent="0.2">
      <c r="B29" s="23" t="s">
        <v>7</v>
      </c>
    </row>
    <row r="30" spans="2:30" ht="14.25" customHeight="1" x14ac:dyDescent="0.2">
      <c r="B30" s="59" t="s">
        <v>99</v>
      </c>
    </row>
    <row r="31" spans="2:30" ht="14.25" customHeight="1" x14ac:dyDescent="0.2">
      <c r="B31" s="31" t="s">
        <v>8</v>
      </c>
    </row>
  </sheetData>
  <mergeCells count="1">
    <mergeCell ref="Q25:Z25"/>
  </mergeCells>
  <phoneticPr fontId="36" type="noConversion"/>
  <pageMargins left="0.7" right="0.7" top="0.75" bottom="0.75" header="0.3" footer="0.3"/>
  <pageSetup paperSize="9" orientation="portrait" verticalDpi="599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B2:Z34"/>
  <sheetViews>
    <sheetView workbookViewId="0"/>
  </sheetViews>
  <sheetFormatPr defaultRowHeight="12" x14ac:dyDescent="0.2"/>
  <cols>
    <col min="1" max="15" width="9.140625" style="16"/>
    <col min="16" max="16" width="18.140625" style="16" customWidth="1"/>
    <col min="17" max="16384" width="9.140625" style="16"/>
  </cols>
  <sheetData>
    <row r="2" spans="2:26" ht="37.5" customHeight="1" x14ac:dyDescent="0.2">
      <c r="B2" s="815" t="s">
        <v>145</v>
      </c>
      <c r="C2" s="815"/>
      <c r="D2" s="815"/>
      <c r="E2" s="815"/>
      <c r="F2" s="815"/>
      <c r="G2" s="815"/>
      <c r="H2" s="815"/>
      <c r="I2" s="815"/>
      <c r="J2" s="815"/>
    </row>
    <row r="6" spans="2:26" x14ac:dyDescent="0.2">
      <c r="P6" s="273"/>
      <c r="Q6" s="813" t="s">
        <v>126</v>
      </c>
      <c r="R6" s="813"/>
      <c r="S6" s="813"/>
      <c r="T6" s="813"/>
      <c r="U6" s="813"/>
      <c r="V6" s="813"/>
      <c r="W6" s="814"/>
    </row>
    <row r="7" spans="2:26" x14ac:dyDescent="0.2">
      <c r="P7" s="370"/>
      <c r="Q7" s="21">
        <v>2001</v>
      </c>
      <c r="R7" s="21">
        <v>2003</v>
      </c>
      <c r="S7" s="21">
        <v>2005</v>
      </c>
      <c r="T7" s="21">
        <v>2007</v>
      </c>
      <c r="U7" s="21">
        <v>2009</v>
      </c>
      <c r="V7" s="21">
        <v>2011</v>
      </c>
      <c r="W7" s="616">
        <v>2013</v>
      </c>
    </row>
    <row r="8" spans="2:26" x14ac:dyDescent="0.2">
      <c r="P8" s="370" t="s">
        <v>19</v>
      </c>
      <c r="Q8" s="57">
        <v>37.759</v>
      </c>
      <c r="R8" s="57">
        <v>38.686999999999998</v>
      </c>
      <c r="S8" s="57">
        <v>39.372999999999998</v>
      </c>
      <c r="T8" s="57">
        <v>41.276000000000003</v>
      </c>
      <c r="U8" s="57">
        <v>44.521999999999998</v>
      </c>
      <c r="V8" s="57">
        <v>47.259</v>
      </c>
      <c r="W8" s="617">
        <v>49.743000000000002</v>
      </c>
      <c r="Y8" s="20"/>
      <c r="Z8" s="364"/>
    </row>
    <row r="9" spans="2:26" x14ac:dyDescent="0.2">
      <c r="P9" s="618" t="s">
        <v>17</v>
      </c>
      <c r="Q9" s="57">
        <v>41.908999999999999</v>
      </c>
      <c r="R9" s="57">
        <v>45.250999999999998</v>
      </c>
      <c r="S9" s="57">
        <v>47.43</v>
      </c>
      <c r="T9" s="57">
        <v>49.716999999999999</v>
      </c>
      <c r="U9" s="57">
        <v>51.351999999999997</v>
      </c>
      <c r="V9" s="57">
        <v>54.417999999999999</v>
      </c>
      <c r="W9" s="617">
        <v>57.790999999999997</v>
      </c>
      <c r="Y9" s="361"/>
      <c r="Z9" s="364"/>
    </row>
    <row r="10" spans="2:26" x14ac:dyDescent="0.2">
      <c r="P10" s="618" t="s">
        <v>127</v>
      </c>
      <c r="Q10" s="57">
        <v>42.131999999999998</v>
      </c>
      <c r="R10" s="57">
        <v>45.941000000000003</v>
      </c>
      <c r="S10" s="57">
        <v>46.738</v>
      </c>
      <c r="T10" s="57">
        <v>50.076000000000001</v>
      </c>
      <c r="U10" s="57">
        <v>51.908999999999999</v>
      </c>
      <c r="V10" s="57">
        <v>54.926000000000002</v>
      </c>
      <c r="W10" s="617">
        <v>57.988</v>
      </c>
      <c r="Y10" s="361"/>
      <c r="Z10" s="364"/>
    </row>
    <row r="11" spans="2:26" x14ac:dyDescent="0.2">
      <c r="P11" s="618" t="s">
        <v>18</v>
      </c>
      <c r="Q11" s="57">
        <v>42.518000000000001</v>
      </c>
      <c r="R11" s="57">
        <v>42.749000000000002</v>
      </c>
      <c r="S11" s="57">
        <v>44.308999999999997</v>
      </c>
      <c r="T11" s="57">
        <v>45.482999999999997</v>
      </c>
      <c r="U11" s="57">
        <v>48.216000000000001</v>
      </c>
      <c r="V11" s="57">
        <v>51.527000000000001</v>
      </c>
      <c r="W11" s="617">
        <v>53.429000000000002</v>
      </c>
      <c r="Y11" s="20"/>
      <c r="Z11" s="364"/>
    </row>
    <row r="12" spans="2:26" x14ac:dyDescent="0.2">
      <c r="P12" s="619" t="s">
        <v>261</v>
      </c>
      <c r="Q12" s="492">
        <v>40.493000000000002</v>
      </c>
      <c r="R12" s="492">
        <v>43.387</v>
      </c>
      <c r="S12" s="492">
        <v>44.445999999999998</v>
      </c>
      <c r="T12" s="492">
        <v>46.225000000000001</v>
      </c>
      <c r="U12" s="492">
        <v>48.173000000000002</v>
      </c>
      <c r="V12" s="492">
        <v>50.53</v>
      </c>
      <c r="W12" s="620">
        <v>54.262</v>
      </c>
      <c r="Y12" s="20"/>
      <c r="Z12" s="364"/>
    </row>
    <row r="13" spans="2:26" x14ac:dyDescent="0.2">
      <c r="P13" s="362"/>
      <c r="Q13" s="20"/>
      <c r="R13" s="20"/>
      <c r="S13" s="20"/>
      <c r="T13" s="20"/>
      <c r="U13" s="20"/>
      <c r="V13" s="20"/>
      <c r="W13" s="20"/>
      <c r="Y13" s="20"/>
      <c r="Z13" s="364"/>
    </row>
    <row r="30" spans="2:2" ht="14.25" customHeight="1" x14ac:dyDescent="0.2">
      <c r="B30" s="180" t="s">
        <v>9</v>
      </c>
    </row>
    <row r="31" spans="2:2" ht="14.25" customHeight="1" x14ac:dyDescent="0.2">
      <c r="B31" s="180" t="s">
        <v>146</v>
      </c>
    </row>
    <row r="32" spans="2:2" ht="14.25" customHeight="1" x14ac:dyDescent="0.2">
      <c r="B32" s="180" t="s">
        <v>7</v>
      </c>
    </row>
    <row r="33" spans="2:2" ht="14.25" customHeight="1" x14ac:dyDescent="0.2">
      <c r="B33" s="640" t="s">
        <v>99</v>
      </c>
    </row>
    <row r="34" spans="2:2" ht="14.25" customHeight="1" x14ac:dyDescent="0.2">
      <c r="B34" s="640" t="s">
        <v>8</v>
      </c>
    </row>
  </sheetData>
  <mergeCells count="2">
    <mergeCell ref="Q6:W6"/>
    <mergeCell ref="B2:J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B2:AA32"/>
  <sheetViews>
    <sheetView workbookViewId="0">
      <selection activeCell="G35" sqref="G35"/>
    </sheetView>
  </sheetViews>
  <sheetFormatPr defaultRowHeight="12" x14ac:dyDescent="0.2"/>
  <cols>
    <col min="1" max="16" width="9.140625" style="16"/>
    <col min="17" max="17" width="18.5703125" style="16" customWidth="1"/>
    <col min="18" max="16384" width="9.140625" style="16"/>
  </cols>
  <sheetData>
    <row r="2" spans="2:27" ht="37.5" customHeight="1" x14ac:dyDescent="0.2">
      <c r="B2" s="816" t="s">
        <v>198</v>
      </c>
      <c r="C2" s="816"/>
      <c r="D2" s="816"/>
      <c r="E2" s="816"/>
      <c r="F2" s="816"/>
      <c r="G2" s="816"/>
      <c r="H2" s="816"/>
      <c r="I2" s="816"/>
      <c r="J2" s="816"/>
    </row>
    <row r="6" spans="2:27" x14ac:dyDescent="0.2">
      <c r="Q6" s="273"/>
      <c r="R6" s="813" t="s">
        <v>126</v>
      </c>
      <c r="S6" s="813"/>
      <c r="T6" s="813"/>
      <c r="U6" s="813"/>
      <c r="V6" s="813"/>
      <c r="W6" s="813"/>
      <c r="X6" s="814"/>
    </row>
    <row r="7" spans="2:27" x14ac:dyDescent="0.2">
      <c r="Q7" s="370"/>
      <c r="R7" s="21">
        <v>2001</v>
      </c>
      <c r="S7" s="21">
        <v>2003</v>
      </c>
      <c r="T7" s="21">
        <v>2005</v>
      </c>
      <c r="U7" s="21">
        <v>2007</v>
      </c>
      <c r="V7" s="21">
        <v>2009</v>
      </c>
      <c r="W7" s="21">
        <v>2011</v>
      </c>
      <c r="X7" s="616">
        <v>2013</v>
      </c>
    </row>
    <row r="8" spans="2:27" x14ac:dyDescent="0.2">
      <c r="Q8" s="370" t="s">
        <v>305</v>
      </c>
      <c r="R8" s="57">
        <v>44.807000000000002</v>
      </c>
      <c r="S8" s="57">
        <v>47.113999999999997</v>
      </c>
      <c r="T8" s="57">
        <v>48.456000000000003</v>
      </c>
      <c r="U8" s="57">
        <v>50.875999999999998</v>
      </c>
      <c r="V8" s="57">
        <v>52.969000000000001</v>
      </c>
      <c r="W8" s="57">
        <v>55.488</v>
      </c>
      <c r="X8" s="617">
        <v>58.470999999999997</v>
      </c>
      <c r="Z8" s="20"/>
      <c r="AA8" s="364"/>
    </row>
    <row r="9" spans="2:27" x14ac:dyDescent="0.2">
      <c r="Q9" s="636" t="s">
        <v>306</v>
      </c>
      <c r="R9" s="57">
        <v>46.801000000000002</v>
      </c>
      <c r="S9" s="57">
        <v>49.8</v>
      </c>
      <c r="T9" s="57">
        <v>51.454000000000001</v>
      </c>
      <c r="U9" s="57">
        <v>53.53</v>
      </c>
      <c r="V9" s="57">
        <v>57</v>
      </c>
      <c r="W9" s="57">
        <v>58.779000000000003</v>
      </c>
      <c r="X9" s="617">
        <v>62.451000000000001</v>
      </c>
      <c r="Z9" s="361"/>
      <c r="AA9" s="364"/>
    </row>
    <row r="10" spans="2:27" ht="24" x14ac:dyDescent="0.2">
      <c r="Q10" s="636" t="s">
        <v>284</v>
      </c>
      <c r="R10" s="57">
        <v>45.886000000000003</v>
      </c>
      <c r="S10" s="57">
        <v>48.338999999999999</v>
      </c>
      <c r="T10" s="57">
        <v>49.871000000000002</v>
      </c>
      <c r="U10" s="57">
        <v>52.38</v>
      </c>
      <c r="V10" s="57">
        <v>54.725000000000001</v>
      </c>
      <c r="W10" s="57">
        <v>57.418999999999997</v>
      </c>
      <c r="X10" s="617">
        <v>60.220999999999997</v>
      </c>
      <c r="Z10" s="361"/>
      <c r="AA10" s="364"/>
    </row>
    <row r="11" spans="2:27" x14ac:dyDescent="0.2">
      <c r="Q11" s="619" t="s">
        <v>309</v>
      </c>
      <c r="R11" s="492">
        <v>49.180999999999997</v>
      </c>
      <c r="S11" s="492">
        <v>50.363</v>
      </c>
      <c r="T11" s="492">
        <v>52.325000000000003</v>
      </c>
      <c r="U11" s="492">
        <v>53.771000000000001</v>
      </c>
      <c r="V11" s="492">
        <v>56.344000000000001</v>
      </c>
      <c r="W11" s="492">
        <v>57.418999999999997</v>
      </c>
      <c r="X11" s="620">
        <v>61.49</v>
      </c>
      <c r="Z11" s="20"/>
      <c r="AA11" s="364"/>
    </row>
    <row r="12" spans="2:27" x14ac:dyDescent="0.2">
      <c r="Q12" s="362"/>
      <c r="R12" s="20"/>
      <c r="S12" s="20"/>
      <c r="T12" s="20"/>
      <c r="U12" s="20"/>
      <c r="V12" s="20"/>
      <c r="W12" s="20"/>
      <c r="X12" s="20"/>
      <c r="Z12" s="363"/>
      <c r="AA12" s="364"/>
    </row>
    <row r="13" spans="2:27" x14ac:dyDescent="0.2">
      <c r="Q13" s="362"/>
      <c r="R13" s="20"/>
      <c r="S13" s="20"/>
      <c r="T13" s="20"/>
      <c r="U13" s="20"/>
      <c r="V13" s="20"/>
      <c r="W13" s="20"/>
      <c r="X13" s="20"/>
      <c r="Z13" s="20"/>
      <c r="AA13" s="364"/>
    </row>
    <row r="14" spans="2:27" x14ac:dyDescent="0.2">
      <c r="Q14" s="362"/>
      <c r="R14" s="20"/>
      <c r="S14" s="20"/>
      <c r="T14" s="20"/>
      <c r="U14" s="20"/>
      <c r="V14" s="20"/>
      <c r="W14" s="20"/>
      <c r="X14" s="20"/>
      <c r="Z14" s="20"/>
      <c r="AA14" s="364"/>
    </row>
    <row r="16" spans="2:27" ht="24.75" customHeight="1" x14ac:dyDescent="0.2">
      <c r="J16" s="21"/>
      <c r="K16" s="21"/>
      <c r="L16" s="21"/>
      <c r="M16" s="21"/>
      <c r="N16" s="21"/>
      <c r="O16" s="21"/>
      <c r="P16" s="21"/>
      <c r="Q16" s="21"/>
      <c r="R16" s="21"/>
      <c r="S16" s="366"/>
      <c r="T16" s="367"/>
      <c r="U16" s="368"/>
      <c r="V16" s="21"/>
      <c r="W16" s="366"/>
      <c r="X16" s="367"/>
      <c r="Y16" s="368"/>
    </row>
    <row r="28" spans="2:2" ht="14.25" customHeight="1" x14ac:dyDescent="0.2">
      <c r="B28" s="180" t="s">
        <v>98</v>
      </c>
    </row>
    <row r="29" spans="2:2" ht="14.25" customHeight="1" x14ac:dyDescent="0.2">
      <c r="B29" s="180" t="s">
        <v>147</v>
      </c>
    </row>
    <row r="30" spans="2:2" ht="14.25" customHeight="1" x14ac:dyDescent="0.2">
      <c r="B30" s="180" t="s">
        <v>7</v>
      </c>
    </row>
    <row r="31" spans="2:2" ht="14.25" customHeight="1" x14ac:dyDescent="0.2">
      <c r="B31" s="640" t="s">
        <v>286</v>
      </c>
    </row>
    <row r="32" spans="2:2" ht="14.25" customHeight="1" x14ac:dyDescent="0.2">
      <c r="B32" s="640" t="s">
        <v>287</v>
      </c>
    </row>
  </sheetData>
  <mergeCells count="2">
    <mergeCell ref="R6:X6"/>
    <mergeCell ref="B2:J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15"/>
  </sheetPr>
  <dimension ref="A1:Y50"/>
  <sheetViews>
    <sheetView workbookViewId="0">
      <selection activeCell="A4" sqref="A4"/>
    </sheetView>
  </sheetViews>
  <sheetFormatPr defaultRowHeight="12" x14ac:dyDescent="0.2"/>
  <cols>
    <col min="1" max="18" width="9.140625" style="16"/>
    <col min="19" max="22" width="9.28515625" style="16" bestFit="1" customWidth="1"/>
    <col min="23" max="23" width="9.42578125" style="16" bestFit="1" customWidth="1"/>
    <col min="24" max="16384" width="9.140625" style="16"/>
  </cols>
  <sheetData>
    <row r="1" spans="1:25" x14ac:dyDescent="0.2">
      <c r="A1" s="362"/>
    </row>
    <row r="2" spans="1:25" ht="37.5" customHeight="1" x14ac:dyDescent="0.25">
      <c r="B2" s="817" t="s">
        <v>313</v>
      </c>
      <c r="C2" s="817"/>
      <c r="D2" s="817"/>
      <c r="E2" s="817"/>
      <c r="F2" s="817"/>
      <c r="G2" s="817"/>
      <c r="H2" s="817"/>
      <c r="I2" s="817"/>
    </row>
    <row r="3" spans="1:25" ht="15.75" x14ac:dyDescent="0.25">
      <c r="B3" s="77"/>
    </row>
    <row r="7" spans="1:25" x14ac:dyDescent="0.2">
      <c r="Q7" s="824"/>
      <c r="R7" s="824"/>
      <c r="S7" s="824"/>
      <c r="T7" s="824"/>
      <c r="U7" s="824"/>
      <c r="V7" s="824"/>
      <c r="W7" s="824"/>
      <c r="X7" s="824"/>
    </row>
    <row r="8" spans="1:25" x14ac:dyDescent="0.2">
      <c r="Q8" s="825"/>
      <c r="R8" s="825"/>
      <c r="S8" s="825"/>
      <c r="T8" s="825"/>
      <c r="U8" s="825"/>
      <c r="V8" s="825"/>
      <c r="W8" s="825"/>
      <c r="X8" s="825"/>
    </row>
    <row r="9" spans="1:25" ht="48.75" thickBot="1" x14ac:dyDescent="0.25">
      <c r="Q9" s="380"/>
      <c r="R9" s="711" t="s">
        <v>25</v>
      </c>
      <c r="S9" s="381" t="s">
        <v>27</v>
      </c>
      <c r="T9" s="381" t="s">
        <v>28</v>
      </c>
      <c r="U9" s="381" t="s">
        <v>29</v>
      </c>
      <c r="V9" s="271"/>
    </row>
    <row r="10" spans="1:25" ht="24.75" thickTop="1" x14ac:dyDescent="0.2">
      <c r="Q10" s="382" t="s">
        <v>1</v>
      </c>
      <c r="R10" s="322">
        <v>27.370999999999999</v>
      </c>
      <c r="S10" s="322">
        <v>13.755000000000001</v>
      </c>
      <c r="T10" s="322">
        <v>15.656000000000001</v>
      </c>
      <c r="U10" s="322">
        <v>32.430999999999997</v>
      </c>
      <c r="V10" s="57"/>
      <c r="Y10" s="20"/>
    </row>
    <row r="11" spans="1:25" ht="24" x14ac:dyDescent="0.2">
      <c r="Q11" s="382" t="s">
        <v>2</v>
      </c>
      <c r="R11" s="322">
        <v>16.619</v>
      </c>
      <c r="S11" s="322">
        <v>17.945</v>
      </c>
      <c r="T11" s="322">
        <v>6.7489999999999997</v>
      </c>
      <c r="U11" s="322">
        <v>36.83</v>
      </c>
      <c r="V11" s="57"/>
      <c r="Y11" s="20"/>
    </row>
    <row r="12" spans="1:25" ht="24" x14ac:dyDescent="0.2">
      <c r="Q12" s="382" t="s">
        <v>4</v>
      </c>
      <c r="R12" s="322">
        <v>11.311999999999999</v>
      </c>
      <c r="S12" s="322">
        <v>9.6929999999999996</v>
      </c>
      <c r="T12" s="322">
        <v>13.635</v>
      </c>
      <c r="U12" s="322">
        <v>46.408999999999999</v>
      </c>
      <c r="V12" s="57"/>
      <c r="Y12" s="20"/>
    </row>
    <row r="13" spans="1:25" ht="36" x14ac:dyDescent="0.2">
      <c r="Q13" s="382" t="s">
        <v>5</v>
      </c>
      <c r="R13" s="322">
        <v>12.208</v>
      </c>
      <c r="S13" s="322">
        <v>12.420999999999999</v>
      </c>
      <c r="T13" s="322">
        <v>12.224</v>
      </c>
      <c r="U13" s="322">
        <v>41.706000000000003</v>
      </c>
      <c r="V13" s="57"/>
      <c r="Y13" s="20"/>
    </row>
    <row r="14" spans="1:25" x14ac:dyDescent="0.2">
      <c r="Q14" s="382"/>
      <c r="R14" s="322"/>
      <c r="S14" s="322"/>
      <c r="T14" s="322"/>
      <c r="U14" s="322"/>
      <c r="V14" s="57"/>
      <c r="Y14" s="20"/>
    </row>
    <row r="15" spans="1:25" ht="24" x14ac:dyDescent="0.2">
      <c r="Q15" s="382" t="s">
        <v>52</v>
      </c>
      <c r="R15" s="322">
        <v>22.613</v>
      </c>
      <c r="S15" s="322">
        <v>14.129</v>
      </c>
      <c r="T15" s="322">
        <v>13.455</v>
      </c>
      <c r="U15" s="322">
        <v>35.225999999999999</v>
      </c>
      <c r="V15" s="57"/>
      <c r="Y15" s="20"/>
    </row>
    <row r="18" spans="2:21" ht="12.75" x14ac:dyDescent="0.2">
      <c r="M18" s="119"/>
      <c r="N18" s="119"/>
      <c r="O18" s="119"/>
      <c r="P18" s="119"/>
      <c r="Q18" s="35"/>
      <c r="R18" s="35"/>
      <c r="S18" s="35"/>
      <c r="T18" s="35"/>
      <c r="U18" s="35"/>
    </row>
    <row r="19" spans="2:21" ht="12.75" x14ac:dyDescent="0.2">
      <c r="M19" s="119"/>
      <c r="N19" s="119"/>
      <c r="O19" s="119"/>
      <c r="P19" s="119"/>
      <c r="Q19" s="35"/>
      <c r="R19" s="35"/>
      <c r="S19" s="35"/>
      <c r="T19" s="35"/>
      <c r="U19" s="35"/>
    </row>
    <row r="20" spans="2:21" ht="12.75" x14ac:dyDescent="0.2">
      <c r="M20" s="119"/>
      <c r="N20" s="119"/>
      <c r="O20" s="119"/>
      <c r="P20" s="119"/>
      <c r="Q20" s="35"/>
      <c r="R20" s="35"/>
      <c r="S20" s="35"/>
      <c r="T20" s="35"/>
      <c r="U20" s="35"/>
    </row>
    <row r="21" spans="2:21" ht="12.75" x14ac:dyDescent="0.2">
      <c r="M21" s="119"/>
      <c r="N21" s="119"/>
      <c r="O21" s="119"/>
      <c r="P21" s="119"/>
      <c r="Q21" s="35"/>
      <c r="R21" s="35"/>
      <c r="S21" s="35"/>
      <c r="T21" s="35"/>
      <c r="U21" s="35"/>
    </row>
    <row r="22" spans="2:21" ht="12.75" x14ac:dyDescent="0.2">
      <c r="M22" s="119"/>
      <c r="N22" s="119"/>
      <c r="O22" s="119"/>
      <c r="P22" s="119"/>
      <c r="Q22" s="35"/>
      <c r="R22" s="35"/>
      <c r="S22" s="35"/>
      <c r="T22" s="35"/>
      <c r="U22" s="35"/>
    </row>
    <row r="23" spans="2:21" ht="12.75" x14ac:dyDescent="0.2">
      <c r="M23" s="119"/>
      <c r="N23" s="119"/>
      <c r="O23" s="119"/>
      <c r="P23" s="119"/>
      <c r="Q23" s="35"/>
      <c r="R23" s="35"/>
      <c r="S23" s="35"/>
      <c r="T23" s="35"/>
      <c r="U23" s="35"/>
    </row>
    <row r="28" spans="2:21" x14ac:dyDescent="0.2">
      <c r="B28" s="22" t="s">
        <v>9</v>
      </c>
    </row>
    <row r="29" spans="2:21" x14ac:dyDescent="0.2">
      <c r="B29" s="621" t="s">
        <v>199</v>
      </c>
    </row>
    <row r="30" spans="2:21" x14ac:dyDescent="0.2">
      <c r="B30" s="22" t="s">
        <v>12</v>
      </c>
    </row>
    <row r="31" spans="2:21" ht="14.25" customHeight="1" x14ac:dyDescent="0.2">
      <c r="B31" s="22"/>
    </row>
    <row r="32" spans="2:21" ht="14.25" customHeight="1" x14ac:dyDescent="0.2">
      <c r="B32" s="621"/>
    </row>
    <row r="33" spans="2:25" ht="14.25" customHeight="1" x14ac:dyDescent="0.2">
      <c r="B33" s="22"/>
    </row>
    <row r="41" spans="2:25" x14ac:dyDescent="0.2">
      <c r="Q41" s="16" t="s">
        <v>16</v>
      </c>
      <c r="R41" s="697"/>
      <c r="S41" s="697"/>
      <c r="T41" s="697"/>
      <c r="U41" s="697"/>
      <c r="V41" s="697"/>
      <c r="W41" s="697"/>
      <c r="X41" s="697"/>
      <c r="Y41" s="697"/>
    </row>
    <row r="42" spans="2:25" ht="12.75" thickBot="1" x14ac:dyDescent="0.25">
      <c r="Q42" s="825"/>
      <c r="R42" s="825"/>
      <c r="S42" s="825"/>
      <c r="T42" s="825"/>
      <c r="U42" s="825"/>
      <c r="V42" s="825"/>
      <c r="W42" s="825"/>
      <c r="X42" s="825"/>
      <c r="Y42" s="825"/>
    </row>
    <row r="43" spans="2:25" ht="12.75" thickTop="1" x14ac:dyDescent="0.2">
      <c r="Q43" s="828" t="s">
        <v>37</v>
      </c>
      <c r="R43" s="829"/>
      <c r="S43" s="826" t="s">
        <v>43</v>
      </c>
      <c r="T43" s="827"/>
      <c r="U43" s="827"/>
      <c r="V43" s="827"/>
      <c r="W43" s="827"/>
      <c r="X43" s="827"/>
      <c r="Y43" s="822" t="s">
        <v>10</v>
      </c>
    </row>
    <row r="44" spans="2:25" ht="48.75" thickBot="1" x14ac:dyDescent="0.25">
      <c r="Q44" s="830"/>
      <c r="R44" s="831"/>
      <c r="S44" s="712" t="s">
        <v>45</v>
      </c>
      <c r="T44" s="713" t="s">
        <v>25</v>
      </c>
      <c r="U44" s="713" t="s">
        <v>26</v>
      </c>
      <c r="V44" s="713" t="s">
        <v>27</v>
      </c>
      <c r="W44" s="713" t="s">
        <v>28</v>
      </c>
      <c r="X44" s="713" t="s">
        <v>29</v>
      </c>
      <c r="Y44" s="823"/>
    </row>
    <row r="45" spans="2:25" ht="24.75" thickTop="1" x14ac:dyDescent="0.2">
      <c r="Q45" s="818" t="s">
        <v>11</v>
      </c>
      <c r="R45" s="714" t="s">
        <v>1</v>
      </c>
      <c r="S45" s="715">
        <v>311</v>
      </c>
      <c r="T45" s="716">
        <v>1329</v>
      </c>
      <c r="U45" s="716">
        <v>201</v>
      </c>
      <c r="V45" s="716">
        <v>705</v>
      </c>
      <c r="W45" s="716">
        <v>786</v>
      </c>
      <c r="X45" s="716">
        <v>1662</v>
      </c>
      <c r="Y45" s="717">
        <v>4994</v>
      </c>
    </row>
    <row r="46" spans="2:25" ht="24" x14ac:dyDescent="0.2">
      <c r="Q46" s="819"/>
      <c r="R46" s="718" t="s">
        <v>2</v>
      </c>
      <c r="S46" s="719">
        <v>457</v>
      </c>
      <c r="T46" s="720">
        <v>444</v>
      </c>
      <c r="U46" s="720">
        <v>74</v>
      </c>
      <c r="V46" s="720">
        <v>450</v>
      </c>
      <c r="W46" s="720">
        <v>188</v>
      </c>
      <c r="X46" s="720">
        <v>977</v>
      </c>
      <c r="Y46" s="721">
        <v>2590</v>
      </c>
    </row>
    <row r="47" spans="2:25" ht="24" x14ac:dyDescent="0.2">
      <c r="Q47" s="819"/>
      <c r="R47" s="718" t="s">
        <v>4</v>
      </c>
      <c r="S47" s="719">
        <v>292</v>
      </c>
      <c r="T47" s="720">
        <v>257</v>
      </c>
      <c r="U47" s="720">
        <v>111</v>
      </c>
      <c r="V47" s="720">
        <v>207</v>
      </c>
      <c r="W47" s="720">
        <v>286</v>
      </c>
      <c r="X47" s="720">
        <v>1061</v>
      </c>
      <c r="Y47" s="721">
        <v>2214</v>
      </c>
    </row>
    <row r="48" spans="2:25" x14ac:dyDescent="0.2">
      <c r="Q48" s="819"/>
      <c r="R48" s="718" t="s">
        <v>15</v>
      </c>
      <c r="S48" s="719">
        <v>447</v>
      </c>
      <c r="T48" s="720">
        <v>338</v>
      </c>
      <c r="U48" s="720">
        <v>93</v>
      </c>
      <c r="V48" s="720">
        <v>318</v>
      </c>
      <c r="W48" s="720">
        <v>340</v>
      </c>
      <c r="X48" s="720">
        <v>1164</v>
      </c>
      <c r="Y48" s="721">
        <v>2700</v>
      </c>
    </row>
    <row r="49" spans="17:25" ht="12.75" thickBot="1" x14ac:dyDescent="0.25">
      <c r="Q49" s="820" t="s">
        <v>10</v>
      </c>
      <c r="R49" s="821"/>
      <c r="S49" s="722">
        <v>1507</v>
      </c>
      <c r="T49" s="723">
        <v>2368</v>
      </c>
      <c r="U49" s="723">
        <v>479</v>
      </c>
      <c r="V49" s="723">
        <v>1680</v>
      </c>
      <c r="W49" s="723">
        <v>1600</v>
      </c>
      <c r="X49" s="723">
        <v>4864</v>
      </c>
      <c r="Y49" s="724">
        <v>12498</v>
      </c>
    </row>
    <row r="50" spans="17:25" ht="12.75" thickTop="1" x14ac:dyDescent="0.2"/>
  </sheetData>
  <mergeCells count="9">
    <mergeCell ref="B2:I2"/>
    <mergeCell ref="Q45:Q48"/>
    <mergeCell ref="Q49:R49"/>
    <mergeCell ref="Y43:Y44"/>
    <mergeCell ref="Q7:X7"/>
    <mergeCell ref="Q8:X8"/>
    <mergeCell ref="S43:X43"/>
    <mergeCell ref="Q42:Y42"/>
    <mergeCell ref="Q43:R44"/>
  </mergeCells>
  <phoneticPr fontId="36" type="noConversion"/>
  <pageMargins left="0.7" right="0.7" top="0.75" bottom="0.75" header="0.3" footer="0.3"/>
  <pageSetup paperSize="9" orientation="portrait" verticalDpi="599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B1:BE70"/>
  <sheetViews>
    <sheetView workbookViewId="0">
      <selection activeCell="M36" sqref="M36"/>
    </sheetView>
  </sheetViews>
  <sheetFormatPr defaultRowHeight="12" x14ac:dyDescent="0.2"/>
  <cols>
    <col min="1" max="1" width="9.140625" style="16"/>
    <col min="2" max="2" width="17.85546875" style="16" customWidth="1"/>
    <col min="3" max="14" width="9.140625" style="16"/>
    <col min="15" max="15" width="12.140625" style="16" customWidth="1"/>
    <col min="16" max="16" width="31.42578125" style="16" customWidth="1"/>
    <col min="17" max="16384" width="9.140625" style="16"/>
  </cols>
  <sheetData>
    <row r="1" spans="2:40" x14ac:dyDescent="0.2">
      <c r="AD1" s="232"/>
      <c r="AE1" s="233"/>
      <c r="AF1" s="234"/>
      <c r="AG1" s="235"/>
      <c r="AH1" s="235"/>
      <c r="AI1" s="235"/>
    </row>
    <row r="2" spans="2:40" ht="18.75" customHeight="1" x14ac:dyDescent="0.2">
      <c r="B2" s="136" t="s">
        <v>296</v>
      </c>
      <c r="AD2" s="232"/>
      <c r="AE2" s="233"/>
      <c r="AF2" s="269"/>
      <c r="AG2" s="269"/>
      <c r="AH2" s="270"/>
      <c r="AI2" s="270"/>
      <c r="AJ2" s="270"/>
      <c r="AK2" s="270"/>
      <c r="AL2" s="270"/>
      <c r="AM2" s="270"/>
      <c r="AN2" s="270"/>
    </row>
    <row r="3" spans="2:40" x14ac:dyDescent="0.2">
      <c r="AD3" s="232"/>
      <c r="AE3" s="233"/>
      <c r="AF3" s="269"/>
      <c r="AG3" s="269"/>
      <c r="AH3" s="271"/>
      <c r="AI3" s="271"/>
      <c r="AJ3" s="271"/>
      <c r="AK3" s="271"/>
      <c r="AL3" s="271"/>
      <c r="AM3" s="271"/>
      <c r="AN3" s="270"/>
    </row>
    <row r="4" spans="2:40" ht="12.75" x14ac:dyDescent="0.2">
      <c r="P4" s="273"/>
      <c r="Q4" s="274">
        <v>2001</v>
      </c>
      <c r="R4" s="274"/>
      <c r="S4" s="274">
        <v>2003</v>
      </c>
      <c r="T4" s="274">
        <v>2004</v>
      </c>
      <c r="U4" s="274">
        <v>2005</v>
      </c>
      <c r="V4" s="274">
        <v>2006</v>
      </c>
      <c r="W4" s="274">
        <v>2007</v>
      </c>
      <c r="X4" s="275">
        <v>2008</v>
      </c>
      <c r="Y4" s="275">
        <v>2009</v>
      </c>
      <c r="Z4" s="275">
        <v>2010</v>
      </c>
      <c r="AA4" s="275">
        <v>2011</v>
      </c>
      <c r="AB4" s="275">
        <v>2012</v>
      </c>
      <c r="AC4" s="276">
        <v>2013</v>
      </c>
      <c r="AD4" s="232"/>
      <c r="AE4" s="233"/>
      <c r="AF4" s="272"/>
      <c r="AG4" s="151"/>
      <c r="AH4" s="57"/>
      <c r="AI4" s="57"/>
      <c r="AJ4" s="57"/>
      <c r="AK4" s="57"/>
      <c r="AL4" s="57"/>
      <c r="AM4" s="57"/>
      <c r="AN4" s="57"/>
    </row>
    <row r="5" spans="2:40" x14ac:dyDescent="0.2">
      <c r="P5" s="277" t="s">
        <v>28</v>
      </c>
      <c r="Q5" s="268">
        <v>0.73399999999999999</v>
      </c>
      <c r="R5" s="268"/>
      <c r="S5" s="268">
        <v>0.71499999999999997</v>
      </c>
      <c r="T5" s="268">
        <v>0.93600000000000005</v>
      </c>
      <c r="U5" s="268">
        <v>1.3779999999999999</v>
      </c>
      <c r="V5" s="268">
        <v>2.0910000000000002</v>
      </c>
      <c r="W5" s="268">
        <v>3.1480000000000001</v>
      </c>
      <c r="X5" s="268">
        <v>4.3</v>
      </c>
      <c r="Y5" s="268">
        <v>5.9589999999999996</v>
      </c>
      <c r="Z5" s="268">
        <v>7.9320000000000004</v>
      </c>
      <c r="AA5" s="268">
        <v>9.6107345740159804</v>
      </c>
      <c r="AB5" s="268">
        <v>11.876698688183332</v>
      </c>
      <c r="AC5" s="278">
        <v>13.454801178354609</v>
      </c>
      <c r="AD5" s="232"/>
      <c r="AE5" s="233"/>
      <c r="AF5" s="272"/>
      <c r="AG5" s="151"/>
      <c r="AH5" s="57"/>
      <c r="AI5" s="57"/>
      <c r="AJ5" s="57"/>
      <c r="AK5" s="57"/>
      <c r="AL5" s="57"/>
      <c r="AM5" s="57"/>
      <c r="AN5" s="57"/>
    </row>
    <row r="6" spans="2:40" x14ac:dyDescent="0.2">
      <c r="P6" s="277" t="s">
        <v>29</v>
      </c>
      <c r="Q6" s="268">
        <v>1.5049999999999999</v>
      </c>
      <c r="R6" s="268"/>
      <c r="S6" s="268">
        <v>1.7330000000000001</v>
      </c>
      <c r="T6" s="268">
        <v>1.93</v>
      </c>
      <c r="U6" s="268">
        <v>3.339</v>
      </c>
      <c r="V6" s="268">
        <v>5.8970000000000002</v>
      </c>
      <c r="W6" s="268">
        <v>8.2940000000000005</v>
      </c>
      <c r="X6" s="268">
        <v>12.5</v>
      </c>
      <c r="Y6" s="268">
        <v>18.184000000000001</v>
      </c>
      <c r="Z6" s="268">
        <v>23.734999999999999</v>
      </c>
      <c r="AA6" s="268">
        <v>28.268104177964975</v>
      </c>
      <c r="AB6" s="268">
        <v>31.644959170739529</v>
      </c>
      <c r="AC6" s="278">
        <v>35.225768230981444</v>
      </c>
      <c r="AD6" s="232"/>
      <c r="AE6" s="233"/>
      <c r="AF6" s="272"/>
      <c r="AG6" s="151"/>
      <c r="AH6" s="57"/>
      <c r="AI6" s="57"/>
      <c r="AJ6" s="57"/>
      <c r="AK6" s="57"/>
      <c r="AL6" s="57"/>
      <c r="AM6" s="57"/>
      <c r="AN6" s="57"/>
    </row>
    <row r="7" spans="2:40" x14ac:dyDescent="0.2">
      <c r="P7" s="277" t="s">
        <v>106</v>
      </c>
      <c r="Q7" s="268">
        <v>48.9</v>
      </c>
      <c r="R7" s="268"/>
      <c r="S7" s="268">
        <v>44.877000000000002</v>
      </c>
      <c r="T7" s="268">
        <v>44.58</v>
      </c>
      <c r="U7" s="268">
        <v>43.27</v>
      </c>
      <c r="V7" s="268">
        <v>40.991999999999997</v>
      </c>
      <c r="W7" s="268">
        <v>39.572000000000003</v>
      </c>
      <c r="X7" s="268">
        <v>36.299999999999997</v>
      </c>
      <c r="Y7" s="268">
        <v>32.698</v>
      </c>
      <c r="Z7" s="268">
        <v>29.248000000000001</v>
      </c>
      <c r="AA7" s="268">
        <v>26.107903880348807</v>
      </c>
      <c r="AB7" s="268">
        <v>24.251511977190514</v>
      </c>
      <c r="AC7" s="278">
        <v>22.612744138254335</v>
      </c>
      <c r="AD7" s="233"/>
      <c r="AE7" s="233"/>
      <c r="AF7" s="272"/>
      <c r="AG7" s="151"/>
      <c r="AH7" s="57"/>
      <c r="AI7" s="57"/>
      <c r="AJ7" s="57"/>
      <c r="AK7" s="57"/>
      <c r="AL7" s="57"/>
      <c r="AM7" s="57"/>
      <c r="AN7" s="57"/>
    </row>
    <row r="8" spans="2:40" x14ac:dyDescent="0.2">
      <c r="P8" s="279" t="s">
        <v>27</v>
      </c>
      <c r="Q8" s="280">
        <v>20.957999999999998</v>
      </c>
      <c r="R8" s="280"/>
      <c r="S8" s="280">
        <v>25.562000000000001</v>
      </c>
      <c r="T8" s="280">
        <v>27.456</v>
      </c>
      <c r="U8" s="280">
        <v>28.710999999999999</v>
      </c>
      <c r="V8" s="280">
        <v>28.706</v>
      </c>
      <c r="W8" s="280">
        <v>28.312000000000001</v>
      </c>
      <c r="X8" s="280">
        <v>27.3</v>
      </c>
      <c r="Y8" s="280">
        <v>24.614999999999998</v>
      </c>
      <c r="Z8" s="280">
        <v>21.579000000000001</v>
      </c>
      <c r="AA8" s="280">
        <v>19.40596744152932</v>
      </c>
      <c r="AB8" s="280">
        <v>16.81458875426496</v>
      </c>
      <c r="AC8" s="281">
        <v>14.128743192343645</v>
      </c>
      <c r="AD8" s="232"/>
      <c r="AE8" s="232"/>
      <c r="AF8" s="151"/>
      <c r="AG8" s="151"/>
      <c r="AH8" s="57"/>
      <c r="AI8" s="57"/>
      <c r="AJ8" s="57"/>
      <c r="AK8" s="57"/>
      <c r="AL8" s="57"/>
      <c r="AM8" s="57"/>
      <c r="AN8" s="57"/>
    </row>
    <row r="9" spans="2:40" x14ac:dyDescent="0.2">
      <c r="P9" s="455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F9" s="151"/>
      <c r="AG9" s="151"/>
      <c r="AH9" s="57"/>
      <c r="AI9" s="57"/>
      <c r="AJ9" s="57"/>
      <c r="AK9" s="57"/>
      <c r="AL9" s="57"/>
      <c r="AM9" s="57"/>
      <c r="AN9" s="57"/>
    </row>
    <row r="10" spans="2:40" x14ac:dyDescent="0.2">
      <c r="P10" s="455"/>
      <c r="Q10" s="268"/>
      <c r="R10" s="268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268"/>
    </row>
    <row r="11" spans="2:40" x14ac:dyDescent="0.2">
      <c r="P11" s="455"/>
      <c r="Q11" s="456"/>
      <c r="R11" s="456"/>
      <c r="S11" s="456"/>
      <c r="T11" s="456"/>
      <c r="U11" s="456"/>
      <c r="V11" s="456"/>
      <c r="W11" s="456"/>
      <c r="X11" s="456"/>
      <c r="Y11" s="456"/>
      <c r="Z11" s="456"/>
      <c r="AA11" s="456"/>
      <c r="AB11" s="456"/>
      <c r="AC11" s="456"/>
    </row>
    <row r="26" spans="2:52" x14ac:dyDescent="0.2">
      <c r="B26" s="622" t="s">
        <v>9</v>
      </c>
    </row>
    <row r="27" spans="2:52" x14ac:dyDescent="0.2">
      <c r="B27" s="622" t="s">
        <v>155</v>
      </c>
    </row>
    <row r="28" spans="2:52" ht="14.25" customHeight="1" x14ac:dyDescent="0.2">
      <c r="B28" s="622" t="s">
        <v>7</v>
      </c>
    </row>
    <row r="29" spans="2:52" ht="14.25" customHeight="1" x14ac:dyDescent="0.2">
      <c r="B29" s="641" t="s">
        <v>288</v>
      </c>
      <c r="AB29" s="16" t="s">
        <v>100</v>
      </c>
    </row>
    <row r="30" spans="2:52" ht="14.25" customHeight="1" x14ac:dyDescent="0.2">
      <c r="B30" s="641" t="s">
        <v>8</v>
      </c>
    </row>
    <row r="31" spans="2:52" ht="14.25" customHeight="1" x14ac:dyDescent="0.2">
      <c r="B31" s="641"/>
      <c r="AB31" s="16">
        <v>2001</v>
      </c>
      <c r="AH31" s="16">
        <v>2003</v>
      </c>
      <c r="AN31" s="16">
        <v>2004</v>
      </c>
      <c r="AT31" s="16">
        <v>2005</v>
      </c>
      <c r="AZ31" s="16">
        <v>2006</v>
      </c>
    </row>
    <row r="32" spans="2:52" ht="14.25" customHeight="1" x14ac:dyDescent="0.2">
      <c r="B32" s="641"/>
    </row>
    <row r="33" spans="28:57" ht="13.5" customHeight="1" thickBot="1" x14ac:dyDescent="0.25">
      <c r="AB33" s="834" t="s">
        <v>43</v>
      </c>
      <c r="AC33" s="834"/>
      <c r="AD33" s="834"/>
      <c r="AE33" s="834"/>
      <c r="AF33" s="834"/>
      <c r="AG33" s="834"/>
      <c r="AH33" s="834" t="s">
        <v>43</v>
      </c>
      <c r="AI33" s="834"/>
      <c r="AJ33" s="834"/>
      <c r="AK33" s="834"/>
      <c r="AL33" s="834"/>
      <c r="AM33" s="834"/>
      <c r="AN33" s="834" t="s">
        <v>43</v>
      </c>
      <c r="AO33" s="834"/>
      <c r="AP33" s="834"/>
      <c r="AQ33" s="834"/>
      <c r="AR33" s="834"/>
      <c r="AS33" s="834"/>
      <c r="AT33" s="834" t="s">
        <v>43</v>
      </c>
      <c r="AU33" s="834"/>
      <c r="AV33" s="834"/>
      <c r="AW33" s="834"/>
      <c r="AX33" s="834"/>
      <c r="AY33" s="834"/>
      <c r="AZ33" s="834" t="s">
        <v>43</v>
      </c>
      <c r="BA33" s="834"/>
      <c r="BB33" s="834"/>
      <c r="BC33" s="834"/>
      <c r="BD33" s="834"/>
      <c r="BE33" s="834"/>
    </row>
    <row r="34" spans="28:57" ht="15" customHeight="1" thickTop="1" thickBot="1" x14ac:dyDescent="0.25">
      <c r="AB34" s="835"/>
      <c r="AC34" s="836"/>
      <c r="AD34" s="238" t="s">
        <v>38</v>
      </c>
      <c r="AE34" s="239" t="s">
        <v>39</v>
      </c>
      <c r="AF34" s="239" t="s">
        <v>40</v>
      </c>
      <c r="AG34" s="240" t="s">
        <v>41</v>
      </c>
      <c r="AH34" s="835"/>
      <c r="AI34" s="836"/>
      <c r="AJ34" s="238" t="s">
        <v>38</v>
      </c>
      <c r="AK34" s="239" t="s">
        <v>39</v>
      </c>
      <c r="AL34" s="239" t="s">
        <v>40</v>
      </c>
      <c r="AM34" s="240" t="s">
        <v>41</v>
      </c>
      <c r="AN34" s="835"/>
      <c r="AO34" s="836"/>
      <c r="AP34" s="238" t="s">
        <v>38</v>
      </c>
      <c r="AQ34" s="239" t="s">
        <v>39</v>
      </c>
      <c r="AR34" s="239" t="s">
        <v>40</v>
      </c>
      <c r="AS34" s="240" t="s">
        <v>41</v>
      </c>
      <c r="AT34" s="835"/>
      <c r="AU34" s="836"/>
      <c r="AV34" s="238" t="s">
        <v>38</v>
      </c>
      <c r="AW34" s="239" t="s">
        <v>39</v>
      </c>
      <c r="AX34" s="239" t="s">
        <v>40</v>
      </c>
      <c r="AY34" s="240" t="s">
        <v>41</v>
      </c>
      <c r="AZ34" s="835"/>
      <c r="BA34" s="836"/>
      <c r="BB34" s="238" t="s">
        <v>38</v>
      </c>
      <c r="BC34" s="239" t="s">
        <v>39</v>
      </c>
      <c r="BD34" s="239" t="s">
        <v>40</v>
      </c>
      <c r="BE34" s="240" t="s">
        <v>41</v>
      </c>
    </row>
    <row r="35" spans="28:57" ht="48.75" thickTop="1" x14ac:dyDescent="0.2">
      <c r="AB35" s="837" t="s">
        <v>42</v>
      </c>
      <c r="AC35" s="241" t="s">
        <v>108</v>
      </c>
      <c r="AD35" s="242">
        <v>7826</v>
      </c>
      <c r="AE35" s="243">
        <v>44.638375541866303</v>
      </c>
      <c r="AF35" s="243">
        <v>44.638375541866303</v>
      </c>
      <c r="AG35" s="244">
        <v>44.638375541866303</v>
      </c>
      <c r="AH35" s="837" t="s">
        <v>42</v>
      </c>
      <c r="AI35" s="241" t="s">
        <v>108</v>
      </c>
      <c r="AJ35" s="242">
        <v>6765</v>
      </c>
      <c r="AK35" s="243">
        <v>40.635511773185968</v>
      </c>
      <c r="AL35" s="243">
        <v>40.635511773185968</v>
      </c>
      <c r="AM35" s="244">
        <v>40.635511773185968</v>
      </c>
      <c r="AN35" s="837" t="s">
        <v>42</v>
      </c>
      <c r="AO35" s="241" t="s">
        <v>108</v>
      </c>
      <c r="AP35" s="242">
        <v>6786</v>
      </c>
      <c r="AQ35" s="243">
        <v>41.122288207490001</v>
      </c>
      <c r="AR35" s="243">
        <v>41.122288207490001</v>
      </c>
      <c r="AS35" s="244">
        <v>41.122288207490001</v>
      </c>
      <c r="AT35" s="837" t="s">
        <v>42</v>
      </c>
      <c r="AU35" s="241" t="s">
        <v>108</v>
      </c>
      <c r="AV35" s="242">
        <v>6733</v>
      </c>
      <c r="AW35" s="243">
        <v>40.389922015596881</v>
      </c>
      <c r="AX35" s="243">
        <v>40.389922015596881</v>
      </c>
      <c r="AY35" s="244">
        <v>40.389922015596881</v>
      </c>
      <c r="AZ35" s="837" t="s">
        <v>42</v>
      </c>
      <c r="BA35" s="241" t="s">
        <v>108</v>
      </c>
      <c r="BB35" s="242">
        <v>6178</v>
      </c>
      <c r="BC35" s="243">
        <v>37.974061097793353</v>
      </c>
      <c r="BD35" s="243">
        <v>44.293088614855179</v>
      </c>
      <c r="BE35" s="244">
        <v>44.293088614855179</v>
      </c>
    </row>
    <row r="36" spans="28:57" ht="48" x14ac:dyDescent="0.2">
      <c r="AB36" s="838"/>
      <c r="AC36" s="246" t="s">
        <v>109</v>
      </c>
      <c r="AD36" s="247">
        <v>3054</v>
      </c>
      <c r="AE36" s="248">
        <v>17.419575633127995</v>
      </c>
      <c r="AF36" s="248">
        <v>17.419575633127995</v>
      </c>
      <c r="AG36" s="249">
        <v>62.057951174994294</v>
      </c>
      <c r="AH36" s="838"/>
      <c r="AI36" s="246" t="s">
        <v>109</v>
      </c>
      <c r="AJ36" s="247">
        <v>2378</v>
      </c>
      <c r="AK36" s="248">
        <v>14.283998077847189</v>
      </c>
      <c r="AL36" s="248">
        <v>14.283998077847189</v>
      </c>
      <c r="AM36" s="249">
        <v>54.919509851033155</v>
      </c>
      <c r="AN36" s="838"/>
      <c r="AO36" s="246" t="s">
        <v>109</v>
      </c>
      <c r="AP36" s="247">
        <v>2186</v>
      </c>
      <c r="AQ36" s="248">
        <v>13.246879166161678</v>
      </c>
      <c r="AR36" s="248">
        <v>13.246879166161678</v>
      </c>
      <c r="AS36" s="249">
        <v>54.369167373651678</v>
      </c>
      <c r="AT36" s="838"/>
      <c r="AU36" s="246" t="s">
        <v>109</v>
      </c>
      <c r="AV36" s="247">
        <v>2020</v>
      </c>
      <c r="AW36" s="248">
        <v>12.11757648470306</v>
      </c>
      <c r="AX36" s="248">
        <v>12.11757648470306</v>
      </c>
      <c r="AY36" s="249">
        <v>52.507498500299938</v>
      </c>
      <c r="AZ36" s="838"/>
      <c r="BA36" s="246" t="s">
        <v>109</v>
      </c>
      <c r="BB36" s="247">
        <v>1935</v>
      </c>
      <c r="BC36" s="248">
        <v>11.893785727457127</v>
      </c>
      <c r="BD36" s="248">
        <v>13.872956696300545</v>
      </c>
      <c r="BE36" s="249">
        <v>58.16604531115572</v>
      </c>
    </row>
    <row r="37" spans="28:57" ht="24" x14ac:dyDescent="0.2">
      <c r="AB37" s="838"/>
      <c r="AC37" s="246" t="s">
        <v>110</v>
      </c>
      <c r="AD37" s="247">
        <v>3578</v>
      </c>
      <c r="AE37" s="248">
        <v>20.408396075747206</v>
      </c>
      <c r="AF37" s="248">
        <v>20.408396075747206</v>
      </c>
      <c r="AG37" s="249">
        <v>82.466347250741507</v>
      </c>
      <c r="AH37" s="838"/>
      <c r="AI37" s="246" t="s">
        <v>110</v>
      </c>
      <c r="AJ37" s="247">
        <v>4132</v>
      </c>
      <c r="AK37" s="248">
        <v>24.81979817395483</v>
      </c>
      <c r="AL37" s="248">
        <v>24.81979817395483</v>
      </c>
      <c r="AM37" s="249">
        <v>79.739308024987992</v>
      </c>
      <c r="AN37" s="838"/>
      <c r="AO37" s="246" t="s">
        <v>110</v>
      </c>
      <c r="AP37" s="247">
        <v>4407</v>
      </c>
      <c r="AQ37" s="248">
        <v>26.705853835898679</v>
      </c>
      <c r="AR37" s="248">
        <v>26.705853835898679</v>
      </c>
      <c r="AS37" s="249">
        <v>81.075021209550357</v>
      </c>
      <c r="AT37" s="838"/>
      <c r="AU37" s="246" t="s">
        <v>110</v>
      </c>
      <c r="AV37" s="247">
        <v>4617</v>
      </c>
      <c r="AW37" s="248">
        <v>27.696460707858428</v>
      </c>
      <c r="AX37" s="248">
        <v>27.696460707858428</v>
      </c>
      <c r="AY37" s="249">
        <v>80.203959208158366</v>
      </c>
      <c r="AZ37" s="838"/>
      <c r="BA37" s="246" t="s">
        <v>110</v>
      </c>
      <c r="BB37" s="247">
        <v>4527</v>
      </c>
      <c r="BC37" s="248">
        <v>27.825926608888068</v>
      </c>
      <c r="BD37" s="248">
        <v>32.456266131344996</v>
      </c>
      <c r="BE37" s="249">
        <v>90.622311442500717</v>
      </c>
    </row>
    <row r="38" spans="28:57" ht="24" x14ac:dyDescent="0.2">
      <c r="AB38" s="838"/>
      <c r="AC38" s="246" t="s">
        <v>111</v>
      </c>
      <c r="AD38" s="247">
        <v>119</v>
      </c>
      <c r="AE38" s="250">
        <v>0.67875884097650008</v>
      </c>
      <c r="AF38" s="250">
        <v>0.67875884097650008</v>
      </c>
      <c r="AG38" s="249">
        <v>83.145106091718006</v>
      </c>
      <c r="AH38" s="838"/>
      <c r="AI38" s="246" t="s">
        <v>111</v>
      </c>
      <c r="AJ38" s="247">
        <v>113</v>
      </c>
      <c r="AK38" s="250">
        <v>0.6787602114368092</v>
      </c>
      <c r="AL38" s="250">
        <v>0.6787602114368092</v>
      </c>
      <c r="AM38" s="249">
        <v>80.418068236424801</v>
      </c>
      <c r="AN38" s="838"/>
      <c r="AO38" s="246" t="s">
        <v>111</v>
      </c>
      <c r="AP38" s="247">
        <v>143</v>
      </c>
      <c r="AQ38" s="250">
        <v>0.86656162889346744</v>
      </c>
      <c r="AR38" s="250">
        <v>0.86656162889346744</v>
      </c>
      <c r="AS38" s="249">
        <v>81.941582838443821</v>
      </c>
      <c r="AT38" s="838"/>
      <c r="AU38" s="246" t="s">
        <v>111</v>
      </c>
      <c r="AV38" s="247">
        <v>235</v>
      </c>
      <c r="AW38" s="248">
        <v>1.4097180563887222</v>
      </c>
      <c r="AX38" s="248">
        <v>1.4097180563887222</v>
      </c>
      <c r="AY38" s="249">
        <v>81.613677264547093</v>
      </c>
      <c r="AZ38" s="838"/>
      <c r="BA38" s="246" t="s">
        <v>111</v>
      </c>
      <c r="BB38" s="247">
        <v>348</v>
      </c>
      <c r="BC38" s="248">
        <v>2.1390374331550803</v>
      </c>
      <c r="BD38" s="248">
        <v>2.4949813593346715</v>
      </c>
      <c r="BE38" s="249">
        <v>93.11729280183539</v>
      </c>
    </row>
    <row r="39" spans="28:57" ht="48" x14ac:dyDescent="0.2">
      <c r="AB39" s="838"/>
      <c r="AC39" s="246" t="s">
        <v>112</v>
      </c>
      <c r="AD39" s="247">
        <v>275</v>
      </c>
      <c r="AE39" s="248">
        <v>1.5685603467944331</v>
      </c>
      <c r="AF39" s="248">
        <v>1.5685603467944331</v>
      </c>
      <c r="AG39" s="249">
        <v>84.713666438512433</v>
      </c>
      <c r="AH39" s="838"/>
      <c r="AI39" s="246" t="s">
        <v>112</v>
      </c>
      <c r="AJ39" s="247">
        <v>282</v>
      </c>
      <c r="AK39" s="248">
        <v>1.6938971648246035</v>
      </c>
      <c r="AL39" s="248">
        <v>1.6938971648246035</v>
      </c>
      <c r="AM39" s="249">
        <v>82.111965401249392</v>
      </c>
      <c r="AN39" s="838"/>
      <c r="AO39" s="246" t="s">
        <v>112</v>
      </c>
      <c r="AP39" s="247">
        <v>324</v>
      </c>
      <c r="AQ39" s="248">
        <v>1.9633983759544298</v>
      </c>
      <c r="AR39" s="248">
        <v>1.9633983759544298</v>
      </c>
      <c r="AS39" s="249">
        <v>83.904981214398248</v>
      </c>
      <c r="AT39" s="838"/>
      <c r="AU39" s="246" t="s">
        <v>112</v>
      </c>
      <c r="AV39" s="247">
        <v>556</v>
      </c>
      <c r="AW39" s="248">
        <v>3.3353329334133175</v>
      </c>
      <c r="AX39" s="248">
        <v>3.3353329334133175</v>
      </c>
      <c r="AY39" s="249">
        <v>84.949010197960405</v>
      </c>
      <c r="AZ39" s="838"/>
      <c r="BA39" s="246" t="s">
        <v>112</v>
      </c>
      <c r="BB39" s="247">
        <v>960</v>
      </c>
      <c r="BC39" s="248">
        <v>5.9007929190484969</v>
      </c>
      <c r="BD39" s="248">
        <v>6.8827071981646117</v>
      </c>
      <c r="BE39" s="249">
        <v>100</v>
      </c>
    </row>
    <row r="40" spans="28:57" x14ac:dyDescent="0.2">
      <c r="AB40" s="838"/>
      <c r="AC40" s="246" t="s">
        <v>113</v>
      </c>
      <c r="AD40" s="247">
        <v>2680</v>
      </c>
      <c r="AE40" s="248">
        <v>15.286333561487565</v>
      </c>
      <c r="AF40" s="248">
        <v>15.286333561487565</v>
      </c>
      <c r="AG40" s="249">
        <v>100</v>
      </c>
      <c r="AH40" s="838"/>
      <c r="AI40" s="246" t="s">
        <v>113</v>
      </c>
      <c r="AJ40" s="247">
        <v>2978</v>
      </c>
      <c r="AK40" s="248">
        <v>17.8880345987506</v>
      </c>
      <c r="AL40" s="248">
        <v>17.8880345987506</v>
      </c>
      <c r="AM40" s="249">
        <v>100</v>
      </c>
      <c r="AN40" s="838"/>
      <c r="AO40" s="246" t="s">
        <v>113</v>
      </c>
      <c r="AP40" s="247">
        <v>2656</v>
      </c>
      <c r="AQ40" s="248">
        <v>16.095018785601745</v>
      </c>
      <c r="AR40" s="248">
        <v>16.095018785601745</v>
      </c>
      <c r="AS40" s="249">
        <v>100</v>
      </c>
      <c r="AT40" s="838"/>
      <c r="AU40" s="246" t="s">
        <v>113</v>
      </c>
      <c r="AV40" s="247">
        <v>2509</v>
      </c>
      <c r="AW40" s="248">
        <v>15.050989802039592</v>
      </c>
      <c r="AX40" s="248">
        <v>15.050989802039592</v>
      </c>
      <c r="AY40" s="249">
        <v>100</v>
      </c>
      <c r="AZ40" s="838"/>
      <c r="BA40" s="246" t="s">
        <v>10</v>
      </c>
      <c r="BB40" s="247">
        <v>13948</v>
      </c>
      <c r="BC40" s="248">
        <v>85.73360378634213</v>
      </c>
      <c r="BD40" s="248">
        <v>100</v>
      </c>
      <c r="BE40" s="251"/>
    </row>
    <row r="41" spans="28:57" ht="12.75" thickBot="1" x14ac:dyDescent="0.25">
      <c r="AB41" s="832"/>
      <c r="AC41" s="252" t="s">
        <v>10</v>
      </c>
      <c r="AD41" s="253">
        <v>17532</v>
      </c>
      <c r="AE41" s="254">
        <v>100</v>
      </c>
      <c r="AF41" s="254">
        <v>100</v>
      </c>
      <c r="AG41" s="255"/>
      <c r="AH41" s="832"/>
      <c r="AI41" s="252" t="s">
        <v>10</v>
      </c>
      <c r="AJ41" s="253">
        <v>16648</v>
      </c>
      <c r="AK41" s="254">
        <v>100</v>
      </c>
      <c r="AL41" s="254">
        <v>100</v>
      </c>
      <c r="AM41" s="255"/>
      <c r="AN41" s="832"/>
      <c r="AO41" s="252" t="s">
        <v>10</v>
      </c>
      <c r="AP41" s="253">
        <v>16502</v>
      </c>
      <c r="AQ41" s="254">
        <v>100</v>
      </c>
      <c r="AR41" s="254">
        <v>100</v>
      </c>
      <c r="AS41" s="255"/>
      <c r="AT41" s="832"/>
      <c r="AU41" s="252" t="s">
        <v>10</v>
      </c>
      <c r="AV41" s="253">
        <v>16670</v>
      </c>
      <c r="AW41" s="254">
        <v>100</v>
      </c>
      <c r="AX41" s="254">
        <v>100</v>
      </c>
      <c r="AY41" s="255"/>
      <c r="AZ41" s="245" t="s">
        <v>44</v>
      </c>
      <c r="BA41" s="246" t="s">
        <v>113</v>
      </c>
      <c r="BB41" s="247">
        <v>2321</v>
      </c>
      <c r="BC41" s="248">
        <v>14.266396213657877</v>
      </c>
      <c r="BD41" s="256"/>
      <c r="BE41" s="251"/>
    </row>
    <row r="42" spans="28:57" ht="13.5" thickTop="1" thickBot="1" x14ac:dyDescent="0.25">
      <c r="AZ42" s="832" t="s">
        <v>10</v>
      </c>
      <c r="BA42" s="833"/>
      <c r="BB42" s="253">
        <v>16269</v>
      </c>
      <c r="BC42" s="254">
        <v>100</v>
      </c>
      <c r="BD42" s="257"/>
      <c r="BE42" s="255"/>
    </row>
    <row r="43" spans="28:57" ht="12.75" thickTop="1" x14ac:dyDescent="0.2"/>
    <row r="47" spans="28:57" x14ac:dyDescent="0.2">
      <c r="AB47" s="16">
        <v>2007</v>
      </c>
      <c r="AH47" s="16">
        <v>2008</v>
      </c>
      <c r="AN47" s="16">
        <v>2009</v>
      </c>
      <c r="AT47" s="16">
        <v>2010</v>
      </c>
      <c r="AZ47" s="16">
        <v>2011</v>
      </c>
    </row>
    <row r="49" spans="28:57" ht="12.75" thickBot="1" x14ac:dyDescent="0.25">
      <c r="AB49" s="834" t="s">
        <v>43</v>
      </c>
      <c r="AC49" s="834"/>
      <c r="AD49" s="834"/>
      <c r="AE49" s="834"/>
      <c r="AF49" s="834"/>
      <c r="AG49" s="834"/>
      <c r="AH49" s="834" t="s">
        <v>43</v>
      </c>
      <c r="AI49" s="834"/>
      <c r="AJ49" s="834"/>
      <c r="AK49" s="834"/>
      <c r="AL49" s="834"/>
      <c r="AM49" s="834"/>
      <c r="AN49" s="834" t="s">
        <v>43</v>
      </c>
      <c r="AO49" s="834"/>
      <c r="AP49" s="834"/>
      <c r="AQ49" s="834"/>
      <c r="AR49" s="834"/>
      <c r="AS49" s="834"/>
      <c r="AT49" s="834" t="s">
        <v>43</v>
      </c>
      <c r="AU49" s="834"/>
      <c r="AV49" s="834"/>
      <c r="AW49" s="834"/>
      <c r="AX49" s="834"/>
      <c r="AY49" s="834"/>
      <c r="AZ49" s="839" t="s">
        <v>43</v>
      </c>
      <c r="BA49" s="839"/>
      <c r="BB49" s="839"/>
      <c r="BC49" s="839"/>
      <c r="BD49" s="839"/>
      <c r="BE49" s="839"/>
    </row>
    <row r="50" spans="28:57" ht="25.5" thickTop="1" thickBot="1" x14ac:dyDescent="0.25">
      <c r="AB50" s="835"/>
      <c r="AC50" s="836"/>
      <c r="AD50" s="238" t="s">
        <v>38</v>
      </c>
      <c r="AE50" s="239" t="s">
        <v>39</v>
      </c>
      <c r="AF50" s="239" t="s">
        <v>40</v>
      </c>
      <c r="AG50" s="240" t="s">
        <v>41</v>
      </c>
      <c r="AH50" s="835"/>
      <c r="AI50" s="836"/>
      <c r="AJ50" s="238" t="s">
        <v>38</v>
      </c>
      <c r="AK50" s="239" t="s">
        <v>39</v>
      </c>
      <c r="AL50" s="239" t="s">
        <v>40</v>
      </c>
      <c r="AM50" s="240" t="s">
        <v>41</v>
      </c>
      <c r="AN50" s="835"/>
      <c r="AO50" s="836"/>
      <c r="AP50" s="238" t="s">
        <v>38</v>
      </c>
      <c r="AQ50" s="239" t="s">
        <v>39</v>
      </c>
      <c r="AR50" s="239" t="s">
        <v>40</v>
      </c>
      <c r="AS50" s="240" t="s">
        <v>41</v>
      </c>
      <c r="AT50" s="835"/>
      <c r="AU50" s="836"/>
      <c r="AV50" s="238" t="s">
        <v>38</v>
      </c>
      <c r="AW50" s="239" t="s">
        <v>39</v>
      </c>
      <c r="AX50" s="239" t="s">
        <v>40</v>
      </c>
      <c r="AY50" s="240" t="s">
        <v>41</v>
      </c>
      <c r="AZ50" s="840"/>
      <c r="BA50" s="841"/>
      <c r="BB50" s="258" t="s">
        <v>38</v>
      </c>
      <c r="BC50" s="259" t="s">
        <v>39</v>
      </c>
      <c r="BD50" s="259" t="s">
        <v>40</v>
      </c>
      <c r="BE50" s="260" t="s">
        <v>41</v>
      </c>
    </row>
    <row r="51" spans="28:57" ht="48.75" thickTop="1" x14ac:dyDescent="0.2">
      <c r="AB51" s="837" t="s">
        <v>42</v>
      </c>
      <c r="AC51" s="241" t="s">
        <v>108</v>
      </c>
      <c r="AD51" s="242">
        <v>5838</v>
      </c>
      <c r="AE51" s="243">
        <v>35.999260035764941</v>
      </c>
      <c r="AF51" s="243">
        <v>41.587120672460465</v>
      </c>
      <c r="AG51" s="244">
        <v>41.587120672460465</v>
      </c>
      <c r="AH51" s="837" t="s">
        <v>42</v>
      </c>
      <c r="AI51" s="241" t="s">
        <v>25</v>
      </c>
      <c r="AJ51" s="242">
        <v>5429</v>
      </c>
      <c r="AK51" s="243">
        <v>33.616099071207429</v>
      </c>
      <c r="AL51" s="243">
        <v>38.659830520544041</v>
      </c>
      <c r="AM51" s="244">
        <v>38.659830520544041</v>
      </c>
      <c r="AN51" s="837" t="s">
        <v>42</v>
      </c>
      <c r="AO51" s="241" t="s">
        <v>25</v>
      </c>
      <c r="AP51" s="242">
        <v>4986</v>
      </c>
      <c r="AQ51" s="243">
        <v>30.873065015479877</v>
      </c>
      <c r="AR51" s="243">
        <v>35.301614273576888</v>
      </c>
      <c r="AS51" s="244">
        <v>35.301614273576888</v>
      </c>
      <c r="AT51" s="837" t="s">
        <v>42</v>
      </c>
      <c r="AU51" s="241" t="s">
        <v>25</v>
      </c>
      <c r="AV51" s="242">
        <v>4638</v>
      </c>
      <c r="AW51" s="243">
        <v>27.822435512897421</v>
      </c>
      <c r="AX51" s="243">
        <v>31.701982228298018</v>
      </c>
      <c r="AY51" s="244">
        <v>31.701982228298018</v>
      </c>
      <c r="AZ51" s="842" t="s">
        <v>42</v>
      </c>
      <c r="BA51" s="181" t="s">
        <v>45</v>
      </c>
      <c r="BB51" s="182">
        <v>1905</v>
      </c>
      <c r="BC51" s="261">
        <v>12.74162263393753</v>
      </c>
      <c r="BD51" s="261">
        <v>12.74162263393753</v>
      </c>
      <c r="BE51" s="262">
        <v>12.74162263393753</v>
      </c>
    </row>
    <row r="52" spans="28:57" ht="48" x14ac:dyDescent="0.2">
      <c r="AB52" s="838"/>
      <c r="AC52" s="246" t="s">
        <v>109</v>
      </c>
      <c r="AD52" s="247">
        <v>1757</v>
      </c>
      <c r="AE52" s="248">
        <v>10.834309675032374</v>
      </c>
      <c r="AF52" s="248">
        <v>12.516027924205728</v>
      </c>
      <c r="AG52" s="249">
        <v>54.103148596666195</v>
      </c>
      <c r="AH52" s="838"/>
      <c r="AI52" s="246" t="s">
        <v>26</v>
      </c>
      <c r="AJ52" s="247">
        <v>1430</v>
      </c>
      <c r="AK52" s="248">
        <v>8.8544891640866865</v>
      </c>
      <c r="AL52" s="248">
        <v>10.183009328491064</v>
      </c>
      <c r="AM52" s="249">
        <v>48.842839849035109</v>
      </c>
      <c r="AN52" s="838"/>
      <c r="AO52" s="246" t="s">
        <v>26</v>
      </c>
      <c r="AP52" s="247">
        <v>1192</v>
      </c>
      <c r="AQ52" s="248">
        <v>7.3808049535603715</v>
      </c>
      <c r="AR52" s="248">
        <v>8.4395355423392804</v>
      </c>
      <c r="AS52" s="249">
        <v>43.741149815916174</v>
      </c>
      <c r="AT52" s="838"/>
      <c r="AU52" s="246" t="s">
        <v>26</v>
      </c>
      <c r="AV52" s="247">
        <v>1064</v>
      </c>
      <c r="AW52" s="248">
        <v>6.3827234553089385</v>
      </c>
      <c r="AX52" s="248">
        <v>7.2727272727272725</v>
      </c>
      <c r="AY52" s="249">
        <v>38.974709501025288</v>
      </c>
      <c r="AZ52" s="843"/>
      <c r="BA52" s="183" t="s">
        <v>25</v>
      </c>
      <c r="BB52" s="184">
        <v>3642</v>
      </c>
      <c r="BC52" s="263">
        <v>24.359574610393953</v>
      </c>
      <c r="BD52" s="263">
        <v>24.359574610393953</v>
      </c>
      <c r="BE52" s="264">
        <v>37.10119724433148</v>
      </c>
    </row>
    <row r="53" spans="28:57" ht="48" x14ac:dyDescent="0.2">
      <c r="AB53" s="838"/>
      <c r="AC53" s="246" t="s">
        <v>110</v>
      </c>
      <c r="AD53" s="247">
        <v>4521</v>
      </c>
      <c r="AE53" s="248">
        <v>27.878152555959794</v>
      </c>
      <c r="AF53" s="248">
        <v>32.205442370708077</v>
      </c>
      <c r="AG53" s="249">
        <v>86.308590967374272</v>
      </c>
      <c r="AH53" s="838"/>
      <c r="AI53" s="246" t="s">
        <v>27</v>
      </c>
      <c r="AJ53" s="247">
        <v>4382</v>
      </c>
      <c r="AK53" s="248">
        <v>27.133126934984521</v>
      </c>
      <c r="AL53" s="248">
        <v>31.204158655557929</v>
      </c>
      <c r="AM53" s="249">
        <v>80.046998504593034</v>
      </c>
      <c r="AN53" s="838"/>
      <c r="AO53" s="246" t="s">
        <v>27</v>
      </c>
      <c r="AP53" s="247">
        <v>3893</v>
      </c>
      <c r="AQ53" s="248">
        <v>24.105263157894736</v>
      </c>
      <c r="AR53" s="248">
        <v>27.563013310676862</v>
      </c>
      <c r="AS53" s="249">
        <v>71.304163126593039</v>
      </c>
      <c r="AT53" s="838"/>
      <c r="AU53" s="246" t="s">
        <v>27</v>
      </c>
      <c r="AV53" s="247">
        <v>3505</v>
      </c>
      <c r="AW53" s="248">
        <v>21.025794841031793</v>
      </c>
      <c r="AX53" s="248">
        <v>23.957621326042378</v>
      </c>
      <c r="AY53" s="249">
        <v>62.932330827067666</v>
      </c>
      <c r="AZ53" s="843"/>
      <c r="BA53" s="183" t="s">
        <v>26</v>
      </c>
      <c r="BB53" s="184">
        <v>812</v>
      </c>
      <c r="BC53" s="263">
        <v>5.4310748444920076</v>
      </c>
      <c r="BD53" s="263">
        <v>5.4310748444920076</v>
      </c>
      <c r="BE53" s="264">
        <v>42.53227208882349</v>
      </c>
    </row>
    <row r="54" spans="28:57" ht="24" x14ac:dyDescent="0.2">
      <c r="AB54" s="838"/>
      <c r="AC54" s="246" t="s">
        <v>111</v>
      </c>
      <c r="AD54" s="247">
        <v>507</v>
      </c>
      <c r="AE54" s="248">
        <v>3.1263488931368317</v>
      </c>
      <c r="AF54" s="248">
        <v>3.6116255876905541</v>
      </c>
      <c r="AG54" s="249">
        <v>89.920216555064826</v>
      </c>
      <c r="AH54" s="838"/>
      <c r="AI54" s="246" t="s">
        <v>28</v>
      </c>
      <c r="AJ54" s="247">
        <v>690</v>
      </c>
      <c r="AK54" s="248">
        <v>4.2724458204334361</v>
      </c>
      <c r="AL54" s="248">
        <v>4.9134800256355478</v>
      </c>
      <c r="AM54" s="249">
        <v>84.960478530228585</v>
      </c>
      <c r="AN54" s="838"/>
      <c r="AO54" s="246" t="s">
        <v>28</v>
      </c>
      <c r="AP54" s="247">
        <v>960</v>
      </c>
      <c r="AQ54" s="248">
        <v>5.9442724458204337</v>
      </c>
      <c r="AR54" s="248">
        <v>6.7969413763806283</v>
      </c>
      <c r="AS54" s="249">
        <v>78.101104502973655</v>
      </c>
      <c r="AT54" s="838"/>
      <c r="AU54" s="246" t="s">
        <v>28</v>
      </c>
      <c r="AV54" s="247">
        <v>1296</v>
      </c>
      <c r="AW54" s="248">
        <v>7.7744451109778048</v>
      </c>
      <c r="AX54" s="248">
        <v>8.8585099111414909</v>
      </c>
      <c r="AY54" s="249">
        <v>71.790840738209155</v>
      </c>
      <c r="AZ54" s="843"/>
      <c r="BA54" s="183" t="s">
        <v>27</v>
      </c>
      <c r="BB54" s="184">
        <v>2862</v>
      </c>
      <c r="BC54" s="263">
        <v>19.142532272088822</v>
      </c>
      <c r="BD54" s="263">
        <v>19.142532272088822</v>
      </c>
      <c r="BE54" s="264">
        <v>61.674804360912312</v>
      </c>
    </row>
    <row r="55" spans="28:57" ht="48" x14ac:dyDescent="0.2">
      <c r="AB55" s="838"/>
      <c r="AC55" s="246" t="s">
        <v>112</v>
      </c>
      <c r="AD55" s="247">
        <v>1415</v>
      </c>
      <c r="AE55" s="248">
        <v>8.7254116051057533</v>
      </c>
      <c r="AF55" s="248">
        <v>10.079783444935176</v>
      </c>
      <c r="AG55" s="249">
        <v>100</v>
      </c>
      <c r="AH55" s="838"/>
      <c r="AI55" s="246" t="s">
        <v>29</v>
      </c>
      <c r="AJ55" s="247">
        <v>2112</v>
      </c>
      <c r="AK55" s="248">
        <v>13.077399380804954</v>
      </c>
      <c r="AL55" s="248">
        <v>15.039521469771417</v>
      </c>
      <c r="AM55" s="249">
        <v>100</v>
      </c>
      <c r="AN55" s="838"/>
      <c r="AO55" s="246" t="s">
        <v>29</v>
      </c>
      <c r="AP55" s="247">
        <v>3093</v>
      </c>
      <c r="AQ55" s="248">
        <v>19.151702786377708</v>
      </c>
      <c r="AR55" s="248">
        <v>21.898895497026338</v>
      </c>
      <c r="AS55" s="249">
        <v>100</v>
      </c>
      <c r="AT55" s="838"/>
      <c r="AU55" s="246" t="s">
        <v>29</v>
      </c>
      <c r="AV55" s="247">
        <v>4127</v>
      </c>
      <c r="AW55" s="248">
        <v>24.757048590281943</v>
      </c>
      <c r="AX55" s="248">
        <v>28.209159261790841</v>
      </c>
      <c r="AY55" s="249">
        <v>100</v>
      </c>
      <c r="AZ55" s="843"/>
      <c r="BA55" s="183" t="s">
        <v>28</v>
      </c>
      <c r="BB55" s="184">
        <v>1328</v>
      </c>
      <c r="BC55" s="263">
        <v>8.8823490067554012</v>
      </c>
      <c r="BD55" s="263">
        <v>8.8823490067554012</v>
      </c>
      <c r="BE55" s="264">
        <v>70.557153367667709</v>
      </c>
    </row>
    <row r="56" spans="28:57" ht="48" x14ac:dyDescent="0.2">
      <c r="AB56" s="838"/>
      <c r="AC56" s="246" t="s">
        <v>10</v>
      </c>
      <c r="AD56" s="247">
        <v>14038</v>
      </c>
      <c r="AE56" s="248">
        <v>86.563482764999691</v>
      </c>
      <c r="AF56" s="248">
        <v>100</v>
      </c>
      <c r="AG56" s="251"/>
      <c r="AH56" s="838"/>
      <c r="AI56" s="246" t="s">
        <v>10</v>
      </c>
      <c r="AJ56" s="247">
        <v>14043</v>
      </c>
      <c r="AK56" s="248">
        <v>86.953560371517028</v>
      </c>
      <c r="AL56" s="248">
        <v>100</v>
      </c>
      <c r="AM56" s="251"/>
      <c r="AN56" s="838"/>
      <c r="AO56" s="246" t="s">
        <v>10</v>
      </c>
      <c r="AP56" s="247">
        <v>14124</v>
      </c>
      <c r="AQ56" s="248">
        <v>87.455108359133121</v>
      </c>
      <c r="AR56" s="248">
        <v>100</v>
      </c>
      <c r="AS56" s="251"/>
      <c r="AT56" s="838"/>
      <c r="AU56" s="246" t="s">
        <v>10</v>
      </c>
      <c r="AV56" s="247">
        <v>14630</v>
      </c>
      <c r="AW56" s="248">
        <v>87.762447510497907</v>
      </c>
      <c r="AX56" s="248">
        <v>100</v>
      </c>
      <c r="AY56" s="251"/>
      <c r="AZ56" s="843"/>
      <c r="BA56" s="183" t="s">
        <v>29</v>
      </c>
      <c r="BB56" s="184">
        <v>4402</v>
      </c>
      <c r="BC56" s="263">
        <v>29.442846632332284</v>
      </c>
      <c r="BD56" s="263">
        <v>29.442846632332284</v>
      </c>
      <c r="BE56" s="264">
        <v>100</v>
      </c>
    </row>
    <row r="57" spans="28:57" ht="12.75" thickBot="1" x14ac:dyDescent="0.25">
      <c r="AB57" s="245" t="s">
        <v>44</v>
      </c>
      <c r="AC57" s="246" t="s">
        <v>113</v>
      </c>
      <c r="AD57" s="247">
        <v>2179</v>
      </c>
      <c r="AE57" s="248">
        <v>13.436517235000307</v>
      </c>
      <c r="AF57" s="256"/>
      <c r="AG57" s="251"/>
      <c r="AH57" s="245" t="s">
        <v>44</v>
      </c>
      <c r="AI57" s="246" t="s">
        <v>45</v>
      </c>
      <c r="AJ57" s="247">
        <v>2107</v>
      </c>
      <c r="AK57" s="248">
        <v>13.046439628482972</v>
      </c>
      <c r="AL57" s="256"/>
      <c r="AM57" s="251"/>
      <c r="AN57" s="245" t="s">
        <v>44</v>
      </c>
      <c r="AO57" s="246" t="s">
        <v>45</v>
      </c>
      <c r="AP57" s="247">
        <v>2026</v>
      </c>
      <c r="AQ57" s="248">
        <v>12.544891640866872</v>
      </c>
      <c r="AR57" s="256"/>
      <c r="AS57" s="251"/>
      <c r="AT57" s="245" t="s">
        <v>44</v>
      </c>
      <c r="AU57" s="246" t="s">
        <v>45</v>
      </c>
      <c r="AV57" s="247">
        <v>2040</v>
      </c>
      <c r="AW57" s="248">
        <v>12.2375524895021</v>
      </c>
      <c r="AX57" s="256"/>
      <c r="AY57" s="251"/>
      <c r="AZ57" s="844"/>
      <c r="BA57" s="218" t="s">
        <v>10</v>
      </c>
      <c r="BB57" s="185">
        <v>14951</v>
      </c>
      <c r="BC57" s="265">
        <v>100</v>
      </c>
      <c r="BD57" s="265">
        <v>100</v>
      </c>
      <c r="BE57" s="266"/>
    </row>
    <row r="58" spans="28:57" ht="14.25" thickTop="1" thickBot="1" x14ac:dyDescent="0.25">
      <c r="AB58" s="832" t="s">
        <v>10</v>
      </c>
      <c r="AC58" s="833"/>
      <c r="AD58" s="253">
        <v>16217</v>
      </c>
      <c r="AE58" s="254">
        <v>100</v>
      </c>
      <c r="AF58" s="257"/>
      <c r="AG58" s="255"/>
      <c r="AH58" s="832" t="s">
        <v>10</v>
      </c>
      <c r="AI58" s="833"/>
      <c r="AJ58" s="253">
        <v>16150</v>
      </c>
      <c r="AK58" s="254">
        <v>100</v>
      </c>
      <c r="AL58" s="257"/>
      <c r="AM58" s="255"/>
      <c r="AN58" s="832" t="s">
        <v>10</v>
      </c>
      <c r="AO58" s="833"/>
      <c r="AP58" s="253">
        <v>16150</v>
      </c>
      <c r="AQ58" s="254">
        <v>100</v>
      </c>
      <c r="AR58" s="257"/>
      <c r="AS58" s="255"/>
      <c r="AT58" s="832" t="s">
        <v>10</v>
      </c>
      <c r="AU58" s="833"/>
      <c r="AV58" s="253">
        <v>16670</v>
      </c>
      <c r="AW58" s="254">
        <v>100</v>
      </c>
      <c r="AX58" s="257"/>
      <c r="AY58" s="255"/>
      <c r="AZ58" s="267"/>
    </row>
    <row r="59" spans="28:57" ht="12.75" thickTop="1" x14ac:dyDescent="0.2"/>
    <row r="61" spans="28:57" ht="12.75" thickBot="1" x14ac:dyDescent="0.25">
      <c r="AB61" s="16">
        <v>2012</v>
      </c>
      <c r="AL61" s="16">
        <v>2013</v>
      </c>
    </row>
    <row r="62" spans="28:57" ht="13.5" thickTop="1" thickBot="1" x14ac:dyDescent="0.25">
      <c r="AB62" s="211"/>
      <c r="AL62" s="847" t="s">
        <v>37</v>
      </c>
      <c r="AM62" s="848"/>
      <c r="AN62" s="851" t="s">
        <v>43</v>
      </c>
      <c r="AO62" s="852"/>
      <c r="AP62" s="852"/>
      <c r="AQ62" s="852"/>
      <c r="AR62" s="852"/>
      <c r="AS62" s="852"/>
      <c r="AT62" s="853" t="s">
        <v>10</v>
      </c>
    </row>
    <row r="63" spans="28:57" ht="49.5" thickTop="1" thickBot="1" x14ac:dyDescent="0.25">
      <c r="AB63" s="859"/>
      <c r="AC63" s="860"/>
      <c r="AD63" s="863" t="s">
        <v>43</v>
      </c>
      <c r="AE63" s="864"/>
      <c r="AF63" s="864"/>
      <c r="AG63" s="864"/>
      <c r="AH63" s="864"/>
      <c r="AI63" s="864"/>
      <c r="AJ63" s="865" t="s">
        <v>10</v>
      </c>
      <c r="AL63" s="849"/>
      <c r="AM63" s="850"/>
      <c r="AN63" s="219" t="s">
        <v>45</v>
      </c>
      <c r="AO63" s="220" t="s">
        <v>25</v>
      </c>
      <c r="AP63" s="220" t="s">
        <v>26</v>
      </c>
      <c r="AQ63" s="220" t="s">
        <v>27</v>
      </c>
      <c r="AR63" s="220" t="s">
        <v>28</v>
      </c>
      <c r="AS63" s="220" t="s">
        <v>29</v>
      </c>
      <c r="AT63" s="854"/>
    </row>
    <row r="64" spans="28:57" ht="49.5" thickTop="1" thickBot="1" x14ac:dyDescent="0.25">
      <c r="AB64" s="861"/>
      <c r="AC64" s="862"/>
      <c r="AD64" s="152" t="s">
        <v>45</v>
      </c>
      <c r="AE64" s="153" t="s">
        <v>25</v>
      </c>
      <c r="AF64" s="153" t="s">
        <v>26</v>
      </c>
      <c r="AG64" s="153" t="s">
        <v>27</v>
      </c>
      <c r="AH64" s="153" t="s">
        <v>28</v>
      </c>
      <c r="AI64" s="153" t="s">
        <v>29</v>
      </c>
      <c r="AJ64" s="866"/>
      <c r="AL64" s="855" t="s">
        <v>11</v>
      </c>
      <c r="AM64" s="221" t="s">
        <v>1</v>
      </c>
      <c r="AN64" s="222">
        <v>311</v>
      </c>
      <c r="AO64" s="223">
        <v>1329</v>
      </c>
      <c r="AP64" s="223">
        <v>201</v>
      </c>
      <c r="AQ64" s="223">
        <v>705</v>
      </c>
      <c r="AR64" s="223">
        <v>786</v>
      </c>
      <c r="AS64" s="223">
        <v>1662</v>
      </c>
      <c r="AT64" s="224">
        <v>4994</v>
      </c>
    </row>
    <row r="65" spans="28:46" ht="24.75" thickTop="1" x14ac:dyDescent="0.2">
      <c r="AB65" s="867" t="s">
        <v>11</v>
      </c>
      <c r="AC65" s="154" t="s">
        <v>1</v>
      </c>
      <c r="AD65" s="155">
        <v>364</v>
      </c>
      <c r="AE65" s="156">
        <v>1510</v>
      </c>
      <c r="AF65" s="156">
        <v>249</v>
      </c>
      <c r="AG65" s="156">
        <v>873</v>
      </c>
      <c r="AH65" s="156">
        <v>724</v>
      </c>
      <c r="AI65" s="156">
        <v>1594</v>
      </c>
      <c r="AJ65" s="157">
        <v>5314</v>
      </c>
      <c r="AL65" s="856"/>
      <c r="AM65" s="225" t="s">
        <v>2</v>
      </c>
      <c r="AN65" s="226">
        <v>457</v>
      </c>
      <c r="AO65" s="227">
        <v>444</v>
      </c>
      <c r="AP65" s="227">
        <v>74</v>
      </c>
      <c r="AQ65" s="227">
        <v>450</v>
      </c>
      <c r="AR65" s="227">
        <v>188</v>
      </c>
      <c r="AS65" s="227">
        <v>977</v>
      </c>
      <c r="AT65" s="228">
        <v>2590</v>
      </c>
    </row>
    <row r="66" spans="28:46" ht="24" x14ac:dyDescent="0.2">
      <c r="AB66" s="868"/>
      <c r="AC66" s="158" t="s">
        <v>2</v>
      </c>
      <c r="AD66" s="159">
        <v>519</v>
      </c>
      <c r="AE66" s="160">
        <v>507</v>
      </c>
      <c r="AF66" s="160">
        <v>84</v>
      </c>
      <c r="AG66" s="160">
        <v>528</v>
      </c>
      <c r="AH66" s="160">
        <v>159</v>
      </c>
      <c r="AI66" s="160">
        <v>886</v>
      </c>
      <c r="AJ66" s="161">
        <v>2683</v>
      </c>
      <c r="AL66" s="856"/>
      <c r="AM66" s="225" t="s">
        <v>4</v>
      </c>
      <c r="AN66" s="226">
        <v>292</v>
      </c>
      <c r="AO66" s="227">
        <v>257</v>
      </c>
      <c r="AP66" s="227">
        <v>111</v>
      </c>
      <c r="AQ66" s="227">
        <v>207</v>
      </c>
      <c r="AR66" s="227">
        <v>286</v>
      </c>
      <c r="AS66" s="227">
        <v>1061</v>
      </c>
      <c r="AT66" s="228">
        <v>2214</v>
      </c>
    </row>
    <row r="67" spans="28:46" ht="24" x14ac:dyDescent="0.2">
      <c r="AB67" s="868"/>
      <c r="AC67" s="158" t="s">
        <v>4</v>
      </c>
      <c r="AD67" s="159">
        <v>321</v>
      </c>
      <c r="AE67" s="160">
        <v>296</v>
      </c>
      <c r="AF67" s="160">
        <v>127</v>
      </c>
      <c r="AG67" s="160">
        <v>310</v>
      </c>
      <c r="AH67" s="160">
        <v>240</v>
      </c>
      <c r="AI67" s="160">
        <v>986</v>
      </c>
      <c r="AJ67" s="161">
        <v>2280</v>
      </c>
      <c r="AL67" s="856"/>
      <c r="AM67" s="225" t="s">
        <v>15</v>
      </c>
      <c r="AN67" s="226">
        <v>447</v>
      </c>
      <c r="AO67" s="227">
        <v>338</v>
      </c>
      <c r="AP67" s="227">
        <v>93</v>
      </c>
      <c r="AQ67" s="227">
        <v>318</v>
      </c>
      <c r="AR67" s="227">
        <v>340</v>
      </c>
      <c r="AS67" s="227">
        <v>1164</v>
      </c>
      <c r="AT67" s="228">
        <v>2700</v>
      </c>
    </row>
    <row r="68" spans="28:46" ht="12.75" thickBot="1" x14ac:dyDescent="0.25">
      <c r="AB68" s="868"/>
      <c r="AC68" s="158" t="s">
        <v>15</v>
      </c>
      <c r="AD68" s="159">
        <v>461</v>
      </c>
      <c r="AE68" s="160">
        <v>370</v>
      </c>
      <c r="AF68" s="160">
        <v>124</v>
      </c>
      <c r="AG68" s="160">
        <v>346</v>
      </c>
      <c r="AH68" s="160">
        <v>254</v>
      </c>
      <c r="AI68" s="160">
        <v>931</v>
      </c>
      <c r="AJ68" s="161">
        <v>2486</v>
      </c>
      <c r="AL68" s="857" t="s">
        <v>10</v>
      </c>
      <c r="AM68" s="858"/>
      <c r="AN68" s="229">
        <v>1507</v>
      </c>
      <c r="AO68" s="230">
        <v>2368</v>
      </c>
      <c r="AP68" s="230">
        <v>479</v>
      </c>
      <c r="AQ68" s="230">
        <v>1680</v>
      </c>
      <c r="AR68" s="230">
        <v>1600</v>
      </c>
      <c r="AS68" s="230">
        <v>4864</v>
      </c>
      <c r="AT68" s="231">
        <v>12498</v>
      </c>
    </row>
    <row r="69" spans="28:46" ht="13.5" thickTop="1" thickBot="1" x14ac:dyDescent="0.25">
      <c r="AB69" s="845" t="s">
        <v>10</v>
      </c>
      <c r="AC69" s="846"/>
      <c r="AD69" s="162">
        <v>1665</v>
      </c>
      <c r="AE69" s="163">
        <v>2683</v>
      </c>
      <c r="AF69" s="163">
        <v>584</v>
      </c>
      <c r="AG69" s="163">
        <v>2057</v>
      </c>
      <c r="AH69" s="163">
        <v>1377</v>
      </c>
      <c r="AI69" s="163">
        <v>4397</v>
      </c>
      <c r="AJ69" s="164">
        <v>12763</v>
      </c>
    </row>
    <row r="70" spans="28:46" ht="12.75" thickTop="1" x14ac:dyDescent="0.2"/>
  </sheetData>
  <mergeCells count="45">
    <mergeCell ref="AB58:AC58"/>
    <mergeCell ref="AH58:AI58"/>
    <mergeCell ref="AN58:AO58"/>
    <mergeCell ref="AT58:AU58"/>
    <mergeCell ref="AB69:AC69"/>
    <mergeCell ref="AL62:AM63"/>
    <mergeCell ref="AN62:AS62"/>
    <mergeCell ref="AT62:AT63"/>
    <mergeCell ref="AL64:AL67"/>
    <mergeCell ref="AL68:AM68"/>
    <mergeCell ref="AB63:AC64"/>
    <mergeCell ref="AD63:AI63"/>
    <mergeCell ref="AJ63:AJ64"/>
    <mergeCell ref="AB65:AB68"/>
    <mergeCell ref="AB51:AB56"/>
    <mergeCell ref="AH51:AH56"/>
    <mergeCell ref="AN51:AN56"/>
    <mergeCell ref="AT51:AT56"/>
    <mergeCell ref="AZ51:AZ57"/>
    <mergeCell ref="AZ49:BE49"/>
    <mergeCell ref="AB50:AC50"/>
    <mergeCell ref="AH50:AI50"/>
    <mergeCell ref="AN50:AO50"/>
    <mergeCell ref="AT50:AU50"/>
    <mergeCell ref="AZ50:BA50"/>
    <mergeCell ref="AB49:AG49"/>
    <mergeCell ref="AH49:AM49"/>
    <mergeCell ref="AN49:AS49"/>
    <mergeCell ref="AT49:AY49"/>
    <mergeCell ref="AZ42:BA42"/>
    <mergeCell ref="AB33:AG33"/>
    <mergeCell ref="AH33:AM33"/>
    <mergeCell ref="AN33:AS33"/>
    <mergeCell ref="AT33:AY33"/>
    <mergeCell ref="AZ33:BE33"/>
    <mergeCell ref="AB34:AC34"/>
    <mergeCell ref="AH34:AI34"/>
    <mergeCell ref="AN34:AO34"/>
    <mergeCell ref="AT34:AU34"/>
    <mergeCell ref="AZ34:BA34"/>
    <mergeCell ref="AB35:AB41"/>
    <mergeCell ref="AH35:AH41"/>
    <mergeCell ref="AN35:AN41"/>
    <mergeCell ref="AT35:AT41"/>
    <mergeCell ref="AZ35:AZ40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B2:U57"/>
  <sheetViews>
    <sheetView workbookViewId="0">
      <selection activeCell="A2" sqref="A2"/>
    </sheetView>
  </sheetViews>
  <sheetFormatPr defaultRowHeight="12" x14ac:dyDescent="0.2"/>
  <cols>
    <col min="1" max="15" width="9.140625" style="16"/>
    <col min="16" max="16" width="26.42578125" style="16" customWidth="1"/>
    <col min="17" max="21" width="9.140625" style="16"/>
    <col min="22" max="22" width="20.28515625" style="16" bestFit="1" customWidth="1"/>
    <col min="23" max="16384" width="9.140625" style="16"/>
  </cols>
  <sheetData>
    <row r="2" spans="2:17" ht="18.75" customHeight="1" x14ac:dyDescent="0.2">
      <c r="B2" s="365" t="s">
        <v>153</v>
      </c>
    </row>
    <row r="3" spans="2:17" x14ac:dyDescent="0.2">
      <c r="Q3" s="16" t="s">
        <v>34</v>
      </c>
    </row>
    <row r="4" spans="2:17" ht="12.75" x14ac:dyDescent="0.2">
      <c r="P4" s="698" t="s">
        <v>304</v>
      </c>
      <c r="Q4" s="699">
        <v>64.89645112289459</v>
      </c>
    </row>
    <row r="5" spans="2:17" ht="12.75" x14ac:dyDescent="0.2">
      <c r="P5" s="687" t="s">
        <v>305</v>
      </c>
      <c r="Q5" s="617">
        <v>73.952578729650398</v>
      </c>
    </row>
    <row r="6" spans="2:17" x14ac:dyDescent="0.2">
      <c r="P6" s="700"/>
      <c r="Q6" s="617"/>
    </row>
    <row r="7" spans="2:17" ht="12.75" x14ac:dyDescent="0.2">
      <c r="P7" s="701" t="s">
        <v>137</v>
      </c>
      <c r="Q7" s="702">
        <v>66.143423351778182</v>
      </c>
    </row>
    <row r="8" spans="2:17" ht="12.75" x14ac:dyDescent="0.2">
      <c r="P8" s="701" t="s">
        <v>85</v>
      </c>
      <c r="Q8" s="702">
        <v>72.906858343696314</v>
      </c>
    </row>
    <row r="9" spans="2:17" x14ac:dyDescent="0.2">
      <c r="P9" s="370"/>
      <c r="Q9" s="616"/>
    </row>
    <row r="10" spans="2:17" ht="12.75" x14ac:dyDescent="0.2">
      <c r="P10" s="605" t="s">
        <v>308</v>
      </c>
      <c r="Q10" s="617">
        <v>69.505977342297996</v>
      </c>
    </row>
    <row r="11" spans="2:17" ht="12.75" x14ac:dyDescent="0.2">
      <c r="P11" s="613" t="s">
        <v>309</v>
      </c>
      <c r="Q11" s="620">
        <v>56.075346735114017</v>
      </c>
    </row>
    <row r="13" spans="2:17" x14ac:dyDescent="0.2">
      <c r="P13" s="369"/>
      <c r="Q13" s="20"/>
    </row>
    <row r="14" spans="2:17" x14ac:dyDescent="0.2">
      <c r="Q14" s="20"/>
    </row>
    <row r="15" spans="2:17" x14ac:dyDescent="0.2">
      <c r="Q15" s="20"/>
    </row>
    <row r="26" spans="2:2" s="623" customFormat="1" ht="14.25" customHeight="1" x14ac:dyDescent="0.2"/>
    <row r="27" spans="2:2" s="623" customFormat="1" ht="14.25" customHeight="1" x14ac:dyDescent="0.2">
      <c r="B27" s="593" t="s">
        <v>154</v>
      </c>
    </row>
    <row r="28" spans="2:2" s="623" customFormat="1" ht="14.25" customHeight="1" x14ac:dyDescent="0.2">
      <c r="B28" s="622" t="s">
        <v>255</v>
      </c>
    </row>
    <row r="29" spans="2:2" x14ac:dyDescent="0.2">
      <c r="B29" s="593" t="s">
        <v>125</v>
      </c>
    </row>
    <row r="37" spans="16:21" ht="12.75" thickBot="1" x14ac:dyDescent="0.25">
      <c r="P37" s="16" t="s">
        <v>100</v>
      </c>
    </row>
    <row r="38" spans="16:21" ht="13.5" customHeight="1" thickTop="1" x14ac:dyDescent="0.2">
      <c r="P38" s="869" t="s">
        <v>37</v>
      </c>
      <c r="Q38" s="870"/>
      <c r="R38" s="873" t="s">
        <v>131</v>
      </c>
      <c r="S38" s="874"/>
      <c r="T38" s="874"/>
      <c r="U38" s="875" t="s">
        <v>10</v>
      </c>
    </row>
    <row r="39" spans="16:21" ht="36.75" thickBot="1" x14ac:dyDescent="0.25">
      <c r="P39" s="871"/>
      <c r="Q39" s="872"/>
      <c r="R39" s="725" t="s">
        <v>34</v>
      </c>
      <c r="S39" s="726" t="s">
        <v>132</v>
      </c>
      <c r="T39" s="726" t="s">
        <v>35</v>
      </c>
      <c r="U39" s="876"/>
    </row>
    <row r="40" spans="16:21" ht="24.75" customHeight="1" thickTop="1" x14ac:dyDescent="0.2">
      <c r="P40" s="889" t="s">
        <v>148</v>
      </c>
      <c r="Q40" s="727" t="s">
        <v>149</v>
      </c>
      <c r="R40" s="728">
        <v>3160</v>
      </c>
      <c r="S40" s="729">
        <v>447</v>
      </c>
      <c r="T40" s="729">
        <v>1833</v>
      </c>
      <c r="U40" s="730">
        <v>5440</v>
      </c>
    </row>
    <row r="41" spans="16:21" x14ac:dyDescent="0.2">
      <c r="P41" s="890"/>
      <c r="Q41" s="731" t="s">
        <v>150</v>
      </c>
      <c r="R41" s="732">
        <v>2190</v>
      </c>
      <c r="S41" s="733">
        <v>168</v>
      </c>
      <c r="T41" s="733">
        <v>837</v>
      </c>
      <c r="U41" s="734">
        <v>3195</v>
      </c>
    </row>
    <row r="42" spans="16:21" ht="12.75" thickBot="1" x14ac:dyDescent="0.25">
      <c r="P42" s="891" t="s">
        <v>10</v>
      </c>
      <c r="Q42" s="892"/>
      <c r="R42" s="735">
        <v>5350</v>
      </c>
      <c r="S42" s="736">
        <v>615</v>
      </c>
      <c r="T42" s="736">
        <v>2670</v>
      </c>
      <c r="U42" s="737">
        <v>8635</v>
      </c>
    </row>
    <row r="43" spans="16:21" ht="12.75" thickTop="1" x14ac:dyDescent="0.2"/>
    <row r="44" spans="16:21" ht="12.75" thickBot="1" x14ac:dyDescent="0.25"/>
    <row r="45" spans="16:21" ht="13.5" customHeight="1" thickTop="1" x14ac:dyDescent="0.2">
      <c r="P45" s="869" t="s">
        <v>37</v>
      </c>
      <c r="Q45" s="870"/>
      <c r="R45" s="873" t="s">
        <v>131</v>
      </c>
      <c r="S45" s="874"/>
      <c r="T45" s="874"/>
      <c r="U45" s="875" t="s">
        <v>10</v>
      </c>
    </row>
    <row r="46" spans="16:21" ht="36.75" thickBot="1" x14ac:dyDescent="0.25">
      <c r="P46" s="871"/>
      <c r="Q46" s="872"/>
      <c r="R46" s="725" t="s">
        <v>34</v>
      </c>
      <c r="S46" s="726" t="s">
        <v>132</v>
      </c>
      <c r="T46" s="726" t="s">
        <v>35</v>
      </c>
      <c r="U46" s="876"/>
    </row>
    <row r="47" spans="16:21" ht="13.5" customHeight="1" thickTop="1" x14ac:dyDescent="0.2">
      <c r="P47" s="889" t="s">
        <v>151</v>
      </c>
      <c r="Q47" s="727" t="s">
        <v>152</v>
      </c>
      <c r="R47" s="728">
        <v>4988</v>
      </c>
      <c r="S47" s="729">
        <v>552</v>
      </c>
      <c r="T47" s="729">
        <v>2331</v>
      </c>
      <c r="U47" s="730">
        <v>7871</v>
      </c>
    </row>
    <row r="48" spans="16:21" ht="24" x14ac:dyDescent="0.2">
      <c r="P48" s="890"/>
      <c r="Q48" s="731" t="s">
        <v>129</v>
      </c>
      <c r="R48" s="732">
        <v>362</v>
      </c>
      <c r="S48" s="733">
        <v>63</v>
      </c>
      <c r="T48" s="733">
        <v>339</v>
      </c>
      <c r="U48" s="734">
        <v>764</v>
      </c>
    </row>
    <row r="49" spans="16:21" ht="12.75" thickBot="1" x14ac:dyDescent="0.25">
      <c r="P49" s="891" t="s">
        <v>10</v>
      </c>
      <c r="Q49" s="892"/>
      <c r="R49" s="735">
        <v>5350</v>
      </c>
      <c r="S49" s="736">
        <v>615</v>
      </c>
      <c r="T49" s="736">
        <v>2670</v>
      </c>
      <c r="U49" s="737">
        <v>8635</v>
      </c>
    </row>
    <row r="50" spans="16:21" ht="12.75" thickTop="1" x14ac:dyDescent="0.2"/>
    <row r="51" spans="16:21" ht="12.75" thickBot="1" x14ac:dyDescent="0.25"/>
    <row r="52" spans="16:21" ht="12.75" thickTop="1" x14ac:dyDescent="0.2">
      <c r="P52" s="881" t="s">
        <v>37</v>
      </c>
      <c r="Q52" s="882"/>
      <c r="R52" s="885" t="s">
        <v>131</v>
      </c>
      <c r="S52" s="886"/>
      <c r="T52" s="886"/>
      <c r="U52" s="887" t="s">
        <v>10</v>
      </c>
    </row>
    <row r="53" spans="16:21" ht="36.75" thickBot="1" x14ac:dyDescent="0.25">
      <c r="P53" s="883"/>
      <c r="Q53" s="884"/>
      <c r="R53" s="738" t="s">
        <v>34</v>
      </c>
      <c r="S53" s="739" t="s">
        <v>132</v>
      </c>
      <c r="T53" s="739" t="s">
        <v>35</v>
      </c>
      <c r="U53" s="888"/>
    </row>
    <row r="54" spans="16:21" ht="12.75" thickTop="1" x14ac:dyDescent="0.2">
      <c r="P54" s="877" t="s">
        <v>156</v>
      </c>
      <c r="Q54" s="740" t="s">
        <v>57</v>
      </c>
      <c r="R54" s="741">
        <v>2243</v>
      </c>
      <c r="S54" s="742">
        <v>216</v>
      </c>
      <c r="T54" s="742">
        <v>943</v>
      </c>
      <c r="U54" s="743">
        <v>3402</v>
      </c>
    </row>
    <row r="55" spans="16:21" x14ac:dyDescent="0.2">
      <c r="P55" s="878"/>
      <c r="Q55" s="744" t="s">
        <v>56</v>
      </c>
      <c r="R55" s="745">
        <v>3094</v>
      </c>
      <c r="S55" s="746">
        <v>397</v>
      </c>
      <c r="T55" s="746">
        <v>1720</v>
      </c>
      <c r="U55" s="747">
        <v>5211</v>
      </c>
    </row>
    <row r="56" spans="16:21" ht="12.75" thickBot="1" x14ac:dyDescent="0.25">
      <c r="P56" s="879" t="s">
        <v>10</v>
      </c>
      <c r="Q56" s="880"/>
      <c r="R56" s="748">
        <v>5337</v>
      </c>
      <c r="S56" s="749">
        <v>613</v>
      </c>
      <c r="T56" s="749">
        <v>2663</v>
      </c>
      <c r="U56" s="750">
        <v>8613</v>
      </c>
    </row>
    <row r="57" spans="16:21" ht="12.75" thickTop="1" x14ac:dyDescent="0.2"/>
  </sheetData>
  <mergeCells count="15">
    <mergeCell ref="P38:Q39"/>
    <mergeCell ref="R38:T38"/>
    <mergeCell ref="U38:U39"/>
    <mergeCell ref="P40:P41"/>
    <mergeCell ref="P42:Q42"/>
    <mergeCell ref="P45:Q46"/>
    <mergeCell ref="R45:T45"/>
    <mergeCell ref="U45:U46"/>
    <mergeCell ref="P54:P55"/>
    <mergeCell ref="P56:Q56"/>
    <mergeCell ref="P52:Q53"/>
    <mergeCell ref="R52:T52"/>
    <mergeCell ref="U52:U53"/>
    <mergeCell ref="P47:P48"/>
    <mergeCell ref="P49:Q49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B8F46C5D-0F34-4C38-AC79-D76446F2A7F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35</vt:i4>
      </vt:variant>
      <vt:variant>
        <vt:lpstr>Named Ranges</vt:lpstr>
      </vt:variant>
      <vt:variant>
        <vt:i4>34</vt:i4>
      </vt:variant>
    </vt:vector>
  </HeadingPairs>
  <TitlesOfParts>
    <vt:vector size="69" baseType="lpstr">
      <vt:lpstr>contents</vt:lpstr>
      <vt:lpstr>Fig 1.1</vt:lpstr>
      <vt:lpstr>Fig 1.2</vt:lpstr>
      <vt:lpstr>Fig 1.3</vt:lpstr>
      <vt:lpstr>Fig 1.4</vt:lpstr>
      <vt:lpstr>Fig 1.5</vt:lpstr>
      <vt:lpstr>Fig 1.6</vt:lpstr>
      <vt:lpstr>Fig 1.7</vt:lpstr>
      <vt:lpstr>Fig 1.8</vt:lpstr>
      <vt:lpstr>Fig 1.9</vt:lpstr>
      <vt:lpstr>Fig 1.10</vt:lpstr>
      <vt:lpstr>Fig 1.11 </vt:lpstr>
      <vt:lpstr>Fig 1.12</vt:lpstr>
      <vt:lpstr>Fig 1.13</vt:lpstr>
      <vt:lpstr>Fig 1.14</vt:lpstr>
      <vt:lpstr>AT1.1</vt:lpstr>
      <vt:lpstr>AT1.2</vt:lpstr>
      <vt:lpstr>AT1.3</vt:lpstr>
      <vt:lpstr>AT1.4</vt:lpstr>
      <vt:lpstr>AT1.5</vt:lpstr>
      <vt:lpstr>AT1.6</vt:lpstr>
      <vt:lpstr>AT1.7</vt:lpstr>
      <vt:lpstr>AT1.8</vt:lpstr>
      <vt:lpstr>AT1.9</vt:lpstr>
      <vt:lpstr>AT1.10</vt:lpstr>
      <vt:lpstr>AT 1.11</vt:lpstr>
      <vt:lpstr>AT1.12</vt:lpstr>
      <vt:lpstr>AT1.13</vt:lpstr>
      <vt:lpstr>AT1.14</vt:lpstr>
      <vt:lpstr>AT1.15</vt:lpstr>
      <vt:lpstr>AT1.16</vt:lpstr>
      <vt:lpstr>AT1.17</vt:lpstr>
      <vt:lpstr>AT1.18</vt:lpstr>
      <vt:lpstr>AT1.19</vt:lpstr>
      <vt:lpstr>AT1.20</vt:lpstr>
      <vt:lpstr>'AT 1.11'!Print_Area</vt:lpstr>
      <vt:lpstr>AT1.1!Print_Area</vt:lpstr>
      <vt:lpstr>AT1.10!Print_Area</vt:lpstr>
      <vt:lpstr>AT1.12!Print_Area</vt:lpstr>
      <vt:lpstr>AT1.13!Print_Area</vt:lpstr>
      <vt:lpstr>AT1.14!Print_Area</vt:lpstr>
      <vt:lpstr>AT1.15!Print_Area</vt:lpstr>
      <vt:lpstr>AT1.16!Print_Area</vt:lpstr>
      <vt:lpstr>AT1.17!Print_Area</vt:lpstr>
      <vt:lpstr>AT1.18!Print_Area</vt:lpstr>
      <vt:lpstr>AT1.19!Print_Area</vt:lpstr>
      <vt:lpstr>AT1.2!Print_Area</vt:lpstr>
      <vt:lpstr>AT1.20!Print_Area</vt:lpstr>
      <vt:lpstr>AT1.3!Print_Area</vt:lpstr>
      <vt:lpstr>AT1.4!Print_Area</vt:lpstr>
      <vt:lpstr>AT1.5!Print_Area</vt:lpstr>
      <vt:lpstr>AT1.6!Print_Area</vt:lpstr>
      <vt:lpstr>AT1.7!Print_Area</vt:lpstr>
      <vt:lpstr>AT1.8!Print_Area</vt:lpstr>
      <vt:lpstr>AT1.9!Print_Area</vt:lpstr>
      <vt:lpstr>'Fig 1.1'!Print_Area</vt:lpstr>
      <vt:lpstr>'Fig 1.10'!Print_Area</vt:lpstr>
      <vt:lpstr>'Fig 1.11 '!Print_Area</vt:lpstr>
      <vt:lpstr>'Fig 1.12'!Print_Area</vt:lpstr>
      <vt:lpstr>'Fig 1.13'!Print_Area</vt:lpstr>
      <vt:lpstr>'Fig 1.14'!Print_Area</vt:lpstr>
      <vt:lpstr>'Fig 1.2'!Print_Area</vt:lpstr>
      <vt:lpstr>'Fig 1.3'!Print_Area</vt:lpstr>
      <vt:lpstr>'Fig 1.4'!Print_Area</vt:lpstr>
      <vt:lpstr>'Fig 1.5'!Print_Area</vt:lpstr>
      <vt:lpstr>'Fig 1.6'!Print_Area</vt:lpstr>
      <vt:lpstr>'Fig 1.7'!Print_Area</vt:lpstr>
      <vt:lpstr>'Fig 1.8'!Print_Area</vt:lpstr>
      <vt:lpstr>'Fig 1.9'!Print_Area</vt:lpstr>
    </vt:vector>
  </TitlesOfParts>
  <Company>BRE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Garrett</dc:creator>
  <cp:lastModifiedBy>Carolyn Foxall</cp:lastModifiedBy>
  <cp:lastPrinted>2015-07-14T17:32:40Z</cp:lastPrinted>
  <dcterms:created xsi:type="dcterms:W3CDTF">2013-02-13T13:57:41Z</dcterms:created>
  <dcterms:modified xsi:type="dcterms:W3CDTF">2015-07-15T09:06:11Z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8fc7a6f7-217b-43f6-a7e3-9d5c70154348</vt:lpwstr>
  </property>
  <property fmtid="{D5CDD505-2E9C-101B-9397-08002B2CF9AE}" pid="3" name="bjSaver">
    <vt:lpwstr>f2tgM6rWQHaA/Y3+SFo1L0WawoV62gXK</vt:lpwstr>
  </property>
  <property fmtid="{D5CDD505-2E9C-101B-9397-08002B2CF9AE}" pid="4" name="bjDocumentSecurityLabel">
    <vt:lpwstr>No Marking</vt:lpwstr>
  </property>
</Properties>
</file>