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205" windowWidth="24030" windowHeight="9030" tabRatio="829"/>
  </bookViews>
  <sheets>
    <sheet name="Contents" sheetId="55" r:id="rId1"/>
    <sheet name="Table 1 - FTE by TLB" sheetId="65" r:id="rId2"/>
    <sheet name="Table 2 - FTE by Grade" sheetId="53" r:id="rId3"/>
    <sheet name="Table 3 - HC by TLB" sheetId="63" r:id="rId4"/>
    <sheet name="Table 4 - HC by Diversity" sheetId="59" r:id="rId5"/>
    <sheet name="Table 5 - HC Flows by TLB" sheetId="54" r:id="rId6"/>
    <sheet name="Table 6 - HC Flows by Method" sheetId="66" r:id="rId7"/>
    <sheet name="Annex 1a - FTE Personnel" sheetId="57" r:id="rId8"/>
    <sheet name="Annex 1b - HC Personnel" sheetId="58" r:id="rId9"/>
    <sheet name="Annex 2a - Intake by Gender" sheetId="56" r:id="rId10"/>
    <sheet name="Annex 2b - Outflow by Gender" sheetId="60" r:id="rId11"/>
    <sheet name="Annex 2c - Intake by Ethnicity" sheetId="61" r:id="rId12"/>
    <sheet name="Annex 2d - Outflow by Ethnicity" sheetId="62" r:id="rId13"/>
    <sheet name="Glossary" sheetId="1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mar07" localSheetId="8">#REF!</definedName>
    <definedName name="__mar07" localSheetId="1">#REF!</definedName>
    <definedName name="__mar07" localSheetId="3">#REF!</definedName>
    <definedName name="__mar07">#REF!</definedName>
    <definedName name="_any1" localSheetId="8">#REF!</definedName>
    <definedName name="_any1" localSheetId="1">#REF!</definedName>
    <definedName name="_any1" localSheetId="3">#REF!</definedName>
    <definedName name="_any1">#REF!</definedName>
    <definedName name="_dpb1">'[1]Graph Data'!$EH$4:$EM$128</definedName>
    <definedName name="_dpb2">'[1]Graph Data'!$AZ$3:$BN$128</definedName>
    <definedName name="_mar07" localSheetId="7">#REF!</definedName>
    <definedName name="_mar07" localSheetId="8">#REF!</definedName>
    <definedName name="_mar07" localSheetId="13">#REF!</definedName>
    <definedName name="_mar07" localSheetId="1">#REF!</definedName>
    <definedName name="_mar07" localSheetId="3">#REF!</definedName>
    <definedName name="_mar07" localSheetId="4">#REF!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8">#REF!</definedName>
    <definedName name="_tab1" localSheetId="1">#REF!</definedName>
    <definedName name="_tab1" localSheetId="3">#REF!</definedName>
    <definedName name="_tab1">#REF!</definedName>
    <definedName name="_TOT945" localSheetId="8">'[4]Non-industrial'!#REF!</definedName>
    <definedName name="_TOT945" localSheetId="1">'[4]Non-industrial'!#REF!</definedName>
    <definedName name="_TOT945" localSheetId="3">'[4]Non-industrial'!#REF!</definedName>
    <definedName name="_TOT945">'[4]Non-industrial'!#REF!</definedName>
    <definedName name="a" localSheetId="8">'[4]Non-industrial'!#REF!</definedName>
    <definedName name="a" localSheetId="1">'[4]Non-industrial'!#REF!</definedName>
    <definedName name="a" localSheetId="3">'[4]Non-industrial'!#REF!</definedName>
    <definedName name="a">'[4]Non-industrial'!#REF!</definedName>
    <definedName name="accountdate">'[5]Control Page'!$H$2</definedName>
    <definedName name="agency" localSheetId="8">#REF!</definedName>
    <definedName name="agency" localSheetId="1">#REF!</definedName>
    <definedName name="agency" localSheetId="3">#REF!</definedName>
    <definedName name="agency">#REF!</definedName>
    <definedName name="AINT" localSheetId="8">'[4]Non-industrial'!#REF!</definedName>
    <definedName name="AINT" localSheetId="1">'[4]Non-industrial'!#REF!</definedName>
    <definedName name="AINT" localSheetId="3">'[4]Non-industrial'!#REF!</definedName>
    <definedName name="AINT">'[4]Non-industrial'!#REF!</definedName>
    <definedName name="annexd" localSheetId="8">#REF!</definedName>
    <definedName name="annexd" localSheetId="1">#REF!</definedName>
    <definedName name="annexd" localSheetId="3">#REF!</definedName>
    <definedName name="annexd">#REF!</definedName>
    <definedName name="AOfficers">'[6]Historical Data'!$P$122:$DA$129</definedName>
    <definedName name="ARanks">'[6]Historical Data'!$P$136:$DA$143</definedName>
    <definedName name="ARES" localSheetId="8">'[4]Non-industrial'!#REF!</definedName>
    <definedName name="ARES" localSheetId="1">'[4]Non-industrial'!#REF!</definedName>
    <definedName name="ARES" localSheetId="3">'[4]Non-industrial'!#REF!</definedName>
    <definedName name="ARES">'[4]Non-industrial'!#REF!</definedName>
    <definedName name="armyannualapps">'[7]Army Applic Data'!$J$46:$P$65536</definedName>
    <definedName name="armyappsgraph">'[7]Army Applic Data'!$I$46:$P$65536</definedName>
    <definedName name="Armydata">'[8]Army Data'!$G$5:$H$282</definedName>
    <definedName name="armylkup">'[8]Army Table'!$C$8:$G$111</definedName>
    <definedName name="armyoutflowgraph">'[9]ARMY TABLE'!$A$7:$AO$224</definedName>
    <definedName name="armytable">'[7]ARMY TABLE'!$B$7:$AO$1000</definedName>
    <definedName name="ATWAS" localSheetId="8">'[4]Non-industrial'!#REF!</definedName>
    <definedName name="ATWAS" localSheetId="1">'[4]Non-industrial'!#REF!</definedName>
    <definedName name="ATWAS" localSheetId="3">'[4]Non-industrial'!#REF!</definedName>
    <definedName name="ATWAS">'[4]Non-industrial'!#REF!</definedName>
    <definedName name="AWAS" localSheetId="8">'[4]Non-industrial'!#REF!</definedName>
    <definedName name="AWAS" localSheetId="1">'[4]Non-industrial'!#REF!</definedName>
    <definedName name="AWAS" localSheetId="3">'[4]Non-industrial'!#REF!</definedName>
    <definedName name="AWAS">'[4]Non-industrial'!#REF!</definedName>
    <definedName name="Check" localSheetId="8">[10]Input!#REF!</definedName>
    <definedName name="Check" localSheetId="1">[10]Input!#REF!</definedName>
    <definedName name="Check" localSheetId="3">[10]Input!#REF!</definedName>
    <definedName name="Check">[10]Input!#REF!</definedName>
    <definedName name="CIVFTERAB" localSheetId="8">#REF!</definedName>
    <definedName name="CIVFTERAB" localSheetId="1">#REF!</definedName>
    <definedName name="CIVFTERAB" localSheetId="3">#REF!</definedName>
    <definedName name="CIVFTERAB">#REF!</definedName>
    <definedName name="CIVINCRFA" localSheetId="8">#REF!</definedName>
    <definedName name="CIVINCRFA" localSheetId="1">#REF!</definedName>
    <definedName name="CIVINCRFA" localSheetId="3">#REF!</definedName>
    <definedName name="CIVINCRFA">#REF!</definedName>
    <definedName name="CopyFrom" localSheetId="8">#REF!</definedName>
    <definedName name="CopyFrom" localSheetId="1">#REF!</definedName>
    <definedName name="CopyFrom" localSheetId="3">#REF!</definedName>
    <definedName name="CopyFrom">#REF!</definedName>
    <definedName name="CopyToJan" localSheetId="8">#REF!</definedName>
    <definedName name="CopyToJan" localSheetId="1">#REF!</definedName>
    <definedName name="CopyToJan" localSheetId="3">#REF!</definedName>
    <definedName name="CopyToJan">#REF!</definedName>
    <definedName name="CopyToJul" localSheetId="8">#REF!</definedName>
    <definedName name="CopyToJul" localSheetId="1">#REF!</definedName>
    <definedName name="CopyToJul" localSheetId="3">#REF!</definedName>
    <definedName name="CopyToJul">#REF!</definedName>
    <definedName name="CoverDefaultCell">[8]Cover!$A$2</definedName>
    <definedName name="currentFYintakes" localSheetId="8">#REF!</definedName>
    <definedName name="currentFYintakes" localSheetId="1">#REF!</definedName>
    <definedName name="currentFYintakes" localSheetId="3">#REF!</definedName>
    <definedName name="currentFYintakes">#REF!</definedName>
    <definedName name="currentFYoutflows" localSheetId="8">#REF!</definedName>
    <definedName name="currentFYoutflows" localSheetId="1">#REF!</definedName>
    <definedName name="currentFYoutflows" localSheetId="3">#REF!</definedName>
    <definedName name="currentFYoutflows">#REF!</definedName>
    <definedName name="Data" localSheetId="7">#REF!</definedName>
    <definedName name="Data" localSheetId="8">#REF!</definedName>
    <definedName name="data" localSheetId="0">'[8]RAF Data'!$J$5:$K$65</definedName>
    <definedName name="Data" localSheetId="13">#REF!</definedName>
    <definedName name="Data" localSheetId="1">#REF!</definedName>
    <definedName name="Data" localSheetId="3">#REF!</definedName>
    <definedName name="Data">#REF!</definedName>
    <definedName name="databank">'[11]Data Input'!$C$4:$AR$197</definedName>
    <definedName name="DataSort" localSheetId="7">#REF!</definedName>
    <definedName name="DataSort" localSheetId="8">#REF!</definedName>
    <definedName name="DataSort" localSheetId="13">#REF!</definedName>
    <definedName name="DataSort" localSheetId="1">#REF!</definedName>
    <definedName name="DataSort" localSheetId="3">#REF!</definedName>
    <definedName name="DataSort">#REF!</definedName>
    <definedName name="date" localSheetId="7">#REF!</definedName>
    <definedName name="date" localSheetId="8">#REF!</definedName>
    <definedName name="Date" localSheetId="0">[12]Sheet1!$A$3:$A$24</definedName>
    <definedName name="date" localSheetId="13">#REF!</definedName>
    <definedName name="date" localSheetId="1">#REF!</definedName>
    <definedName name="date" localSheetId="3">#REF!</definedName>
    <definedName name="date">#REF!</definedName>
    <definedName name="Date_Range_05">'Table 5 - HC Flows by TLB'!$L$6:$AV$6</definedName>
    <definedName name="date_servno">'[13]Stage 3'!$AE$2:$AE$65536</definedName>
    <definedName name="days" localSheetId="7">#REF!</definedName>
    <definedName name="days" localSheetId="8">#REF!</definedName>
    <definedName name="days" localSheetId="13">#REF!</definedName>
    <definedName name="days" localSheetId="1">#REF!</definedName>
    <definedName name="days" localSheetId="3">#REF!</definedName>
    <definedName name="days">#REF!</definedName>
    <definedName name="Embargoed_Date" localSheetId="8">#REF!</definedName>
    <definedName name="Embargoed_Date" localSheetId="1">#REF!</definedName>
    <definedName name="Embargoed_Date" localSheetId="3">#REF!</definedName>
    <definedName name="Embargoed_Date">#REF!</definedName>
    <definedName name="FileName" localSheetId="8">#REF!</definedName>
    <definedName name="FileName" localSheetId="1">#REF!</definedName>
    <definedName name="FileName" localSheetId="3">#REF!</definedName>
    <definedName name="FileName">#REF!</definedName>
    <definedName name="FilenameDate" localSheetId="8">#REF!</definedName>
    <definedName name="FilenameDate" localSheetId="1">#REF!</definedName>
    <definedName name="FilenameDate" localSheetId="3">#REF!</definedName>
    <definedName name="FilenameDate">#REF!</definedName>
    <definedName name="FilePath" localSheetId="8">#REF!</definedName>
    <definedName name="FilePath" localSheetId="1">#REF!</definedName>
    <definedName name="FilePath" localSheetId="3">#REF!</definedName>
    <definedName name="FilePath">#REF!</definedName>
    <definedName name="FILEREF" localSheetId="8">#REF!</definedName>
    <definedName name="FILEREF" localSheetId="1">#REF!</definedName>
    <definedName name="FILEREF" localSheetId="3">#REF!</definedName>
    <definedName name="FILEREF">#REF!</definedName>
    <definedName name="firstgraphdate">'[6]TSP Automation'!$H$22</definedName>
    <definedName name="FlagDate" localSheetId="8">#REF!</definedName>
    <definedName name="FlagDate" localSheetId="1">#REF!</definedName>
    <definedName name="FlagDate" localSheetId="3">#REF!</definedName>
    <definedName name="FlagDate">#REF!</definedName>
    <definedName name="FTTP_FTRS" localSheetId="8">#REF!</definedName>
    <definedName name="FTTP_FTRS" localSheetId="1">#REF!</definedName>
    <definedName name="FTTP_FTRS" localSheetId="3">#REF!</definedName>
    <definedName name="FTTP_FTRS">#REF!</definedName>
    <definedName name="FY" localSheetId="8">#REF!</definedName>
    <definedName name="FY" localSheetId="1">#REF!</definedName>
    <definedName name="FY" localSheetId="3">#REF!</definedName>
    <definedName name="FY">#REF!</definedName>
    <definedName name="fytab4" localSheetId="8">#REF!</definedName>
    <definedName name="fytab4" localSheetId="1">#REF!</definedName>
    <definedName name="fytab4" localSheetId="3">#REF!</definedName>
    <definedName name="fytab4">#REF!</definedName>
    <definedName name="FYtab4a" localSheetId="8">#REF!</definedName>
    <definedName name="FYtab4a" localSheetId="1">#REF!</definedName>
    <definedName name="FYtab4a" localSheetId="3">#REF!</definedName>
    <definedName name="FYtab4a">#REF!</definedName>
    <definedName name="FYtab4c" localSheetId="8">#REF!</definedName>
    <definedName name="FYtab4c" localSheetId="1">#REF!</definedName>
    <definedName name="FYtab4c" localSheetId="3">#REF!</definedName>
    <definedName name="FYtab4c">#REF!</definedName>
    <definedName name="fytab5">[14]GTS!$EJ$11:$EQ$64</definedName>
    <definedName name="fytab6" localSheetId="8">#REF!</definedName>
    <definedName name="fytab6" localSheetId="1">#REF!</definedName>
    <definedName name="fytab6" localSheetId="3">#REF!</definedName>
    <definedName name="fytab6">#REF!</definedName>
    <definedName name="fytab7" localSheetId="8">#REF!</definedName>
    <definedName name="fytab7" localSheetId="1">#REF!</definedName>
    <definedName name="fytab7" localSheetId="3">#REF!</definedName>
    <definedName name="fytab7">#REF!</definedName>
    <definedName name="goaway">'[15]Table 2.35'!$A$2:$O$67</definedName>
    <definedName name="graph1data" localSheetId="8">#REF!</definedName>
    <definedName name="graph1data" localSheetId="1">#REF!</definedName>
    <definedName name="graph1data" localSheetId="3">#REF!</definedName>
    <definedName name="graph1data">#REF!</definedName>
    <definedName name="Graph1DefaultCell" localSheetId="8">#REF!</definedName>
    <definedName name="Graph1DefaultCell" localSheetId="1">#REF!</definedName>
    <definedName name="Graph1DefaultCell" localSheetId="3">#REF!</definedName>
    <definedName name="Graph1DefaultCell">#REF!</definedName>
    <definedName name="grow2">'[1]Graph Data'!$EW$3</definedName>
    <definedName name="historical_data">'[6]Historical Data'!$A:$IV</definedName>
    <definedName name="IMG" localSheetId="8">#REF!</definedName>
    <definedName name="IMG" localSheetId="1">#REF!</definedName>
    <definedName name="IMG" localSheetId="3">#REF!</definedName>
    <definedName name="IMG">#REF!</definedName>
    <definedName name="INFLOW" localSheetId="8">#REF!</definedName>
    <definedName name="INFLOW" localSheetId="1">#REF!</definedName>
    <definedName name="INFLOW" localSheetId="3">#REF!</definedName>
    <definedName name="INFLOW">#REF!</definedName>
    <definedName name="InputDefaultCell" localSheetId="8">#REF!</definedName>
    <definedName name="InputDefaultCell" localSheetId="1">#REF!</definedName>
    <definedName name="InputDefaultCell" localSheetId="3">#REF!</definedName>
    <definedName name="InputDefaultCell">#REF!</definedName>
    <definedName name="IntakeCL" localSheetId="8">#REF!</definedName>
    <definedName name="IntakeCL" localSheetId="1">#REF!</definedName>
    <definedName name="IntakeCL" localSheetId="3">#REF!</definedName>
    <definedName name="IntakeCL">#REF!</definedName>
    <definedName name="IntakeCLData" localSheetId="8">#REF!</definedName>
    <definedName name="IntakeCLData" localSheetId="1">#REF!</definedName>
    <definedName name="IntakeCLData" localSheetId="3">#REF!</definedName>
    <definedName name="IntakeCLData">#REF!</definedName>
    <definedName name="IntakeData" localSheetId="8">#REF!</definedName>
    <definedName name="IntakeData" localSheetId="1">#REF!</definedName>
    <definedName name="IntakeData" localSheetId="3">#REF!</definedName>
    <definedName name="IntakeData">#REF!</definedName>
    <definedName name="intakeEMdata" localSheetId="8">#REF!</definedName>
    <definedName name="intakeEMdata" localSheetId="1">#REF!</definedName>
    <definedName name="intakeEMdata" localSheetId="3">#REF!</definedName>
    <definedName name="intakeEMdata">#REF!</definedName>
    <definedName name="IntakeToTrainedData">[14]GTS!$X$8:$ED$64</definedName>
    <definedName name="IntakeTRdata" localSheetId="8">#REF!</definedName>
    <definedName name="IntakeTRdata" localSheetId="1">#REF!</definedName>
    <definedName name="IntakeTRdata" localSheetId="3">#REF!</definedName>
    <definedName name="IntakeTRdata">#REF!</definedName>
    <definedName name="INTNUM" localSheetId="8">'[4]Non-industrial'!#REF!</definedName>
    <definedName name="INTNUM" localSheetId="1">'[4]Non-industrial'!#REF!</definedName>
    <definedName name="INTNUM" localSheetId="3">'[4]Non-industrial'!#REF!</definedName>
    <definedName name="INTNUM">'[4]Non-industrial'!#REF!</definedName>
    <definedName name="INTNUMR" localSheetId="8">'[4]Non-industrial'!#REF!</definedName>
    <definedName name="INTNUMR" localSheetId="1">'[4]Non-industrial'!#REF!</definedName>
    <definedName name="INTNUMR" localSheetId="3">'[4]Non-industrial'!#REF!</definedName>
    <definedName name="INTNUMR">'[4]Non-industrial'!#REF!</definedName>
    <definedName name="INTRT" localSheetId="8">'[4]Non-industrial'!#REF!</definedName>
    <definedName name="INTRT" localSheetId="1">'[4]Non-industrial'!#REF!</definedName>
    <definedName name="INTRT" localSheetId="3">'[4]Non-industrial'!#REF!</definedName>
    <definedName name="INTRT">'[4]Non-industrial'!#REF!</definedName>
    <definedName name="LOCCIVI" localSheetId="8">#REF!</definedName>
    <definedName name="LOCCIVI" localSheetId="1">#REF!</definedName>
    <definedName name="LOCCIVI" localSheetId="3">#REF!</definedName>
    <definedName name="LOCCIVI">#REF!</definedName>
    <definedName name="LOCSERV" localSheetId="8">#REF!</definedName>
    <definedName name="LOCSERV" localSheetId="1">#REF!</definedName>
    <definedName name="LOCSERV" localSheetId="3">#REF!</definedName>
    <definedName name="LOCSERV">#REF!</definedName>
    <definedName name="lookup">'[16]Army Data'!$I$5:$J$264</definedName>
    <definedName name="lookuparray" localSheetId="8">#REF!</definedName>
    <definedName name="lookuparray" localSheetId="1">#REF!</definedName>
    <definedName name="lookuparray" localSheetId="3">#REF!</definedName>
    <definedName name="lookuparray">#REF!</definedName>
    <definedName name="MG" localSheetId="8">#REF!</definedName>
    <definedName name="MG" localSheetId="1">#REF!</definedName>
    <definedName name="MG" localSheetId="3">#REF!</definedName>
    <definedName name="MG">#REF!</definedName>
    <definedName name="MGAGENCY" localSheetId="8">#REF!</definedName>
    <definedName name="MGAGENCY" localSheetId="1">#REF!</definedName>
    <definedName name="MGAGENCY" localSheetId="3">#REF!</definedName>
    <definedName name="MGAGENCY">#REF!</definedName>
    <definedName name="MINT" localSheetId="8">'[4]Non-industrial'!#REF!</definedName>
    <definedName name="MINT" localSheetId="1">'[4]Non-industrial'!#REF!</definedName>
    <definedName name="MINT" localSheetId="3">'[4]Non-industrial'!#REF!</definedName>
    <definedName name="MINT">'[4]Non-industrial'!#REF!</definedName>
    <definedName name="mobilised_res">'[11]Data Input'!$A$308:$AI$352</definedName>
    <definedName name="MODCIVI" localSheetId="8">#REF!</definedName>
    <definedName name="MODCIVI" localSheetId="1">#REF!</definedName>
    <definedName name="MODCIVI" localSheetId="3">#REF!</definedName>
    <definedName name="MODCIVI">#REF!</definedName>
    <definedName name="MODSER" localSheetId="8">#REF!</definedName>
    <definedName name="MODSER" localSheetId="1">#REF!</definedName>
    <definedName name="MODSER" localSheetId="3">#REF!</definedName>
    <definedName name="MODSER">#REF!</definedName>
    <definedName name="Month">'[9]TSP Automation'!$E$5</definedName>
    <definedName name="monthlyintakes" localSheetId="8">#REF!</definedName>
    <definedName name="monthlyintakes" localSheetId="1">#REF!</definedName>
    <definedName name="monthlyintakes" localSheetId="3">#REF!</definedName>
    <definedName name="monthlyintakes">#REF!</definedName>
    <definedName name="monthlyoutflows" localSheetId="8">#REF!</definedName>
    <definedName name="monthlyoutflows" localSheetId="1">#REF!</definedName>
    <definedName name="monthlyoutflows" localSheetId="3">#REF!</definedName>
    <definedName name="monthlyoutflows">#REF!</definedName>
    <definedName name="months" localSheetId="7">#REF!</definedName>
    <definedName name="months" localSheetId="8">#REF!</definedName>
    <definedName name="months" localSheetId="13">#REF!</definedName>
    <definedName name="months" localSheetId="1">#REF!</definedName>
    <definedName name="months" localSheetId="3">#REF!</definedName>
    <definedName name="months">#REF!</definedName>
    <definedName name="MoreThan6Months" localSheetId="7">'[17]Pivot RDP Gain Loss Retained'!#REF!</definedName>
    <definedName name="MoreThan6Months" localSheetId="8">'[17]Pivot RDP Gain Loss Retained'!#REF!</definedName>
    <definedName name="MoreThan6Months" localSheetId="13">#REF!</definedName>
    <definedName name="MoreThan6Months" localSheetId="1">'[17]Pivot RDP Gain Loss Retained'!#REF!</definedName>
    <definedName name="MoreThan6Months" localSheetId="3">'[17]Pivot RDP Gain Loss Retained'!#REF!</definedName>
    <definedName name="MoreThan6Months">'[17]Pivot RDP Gain Loss Retained'!#REF!</definedName>
    <definedName name="MRES" localSheetId="8">'[4]Non-industrial'!#REF!</definedName>
    <definedName name="MRES" localSheetId="1">'[4]Non-industrial'!#REF!</definedName>
    <definedName name="MRES" localSheetId="3">'[4]Non-industrial'!#REF!</definedName>
    <definedName name="MRES">'[4]Non-industrial'!#REF!</definedName>
    <definedName name="MWAS" localSheetId="8">'[4]Non-industrial'!#REF!</definedName>
    <definedName name="MWAS" localSheetId="1">'[4]Non-industrial'!#REF!</definedName>
    <definedName name="MWAS" localSheetId="3">'[4]Non-industrial'!#REF!</definedName>
    <definedName name="MWAS">'[4]Non-industrial'!#REF!</definedName>
    <definedName name="navyappsannual">'[7]Navy Applic Data'!$K$17:$Q$65536</definedName>
    <definedName name="navyappsgraph">'[7]Navy Applic Data'!$J$17:$Q$65536</definedName>
    <definedName name="navyoutflowgraph">'[7]NAVY TABLE'!$A$7:$AO$65536</definedName>
    <definedName name="navytable">'[7]NAVY TABLE'!$B$7:$AO$1000</definedName>
    <definedName name="NewFileName" localSheetId="8">#REF!</definedName>
    <definedName name="NewFileName" localSheetId="1">#REF!</definedName>
    <definedName name="NewFileName" localSheetId="3">#REF!</definedName>
    <definedName name="NewFileName">#REF!</definedName>
    <definedName name="NonRegular" localSheetId="8">#REF!</definedName>
    <definedName name="NonRegular" localSheetId="1">#REF!</definedName>
    <definedName name="NonRegular" localSheetId="3">#REF!</definedName>
    <definedName name="NonRegular">#REF!</definedName>
    <definedName name="NotesDefaultCell">[8]Notes!$A$2</definedName>
    <definedName name="NUMS" localSheetId="8">'[4]Non-industrial'!#REF!</definedName>
    <definedName name="NUMS" localSheetId="1">'[4]Non-industrial'!#REF!</definedName>
    <definedName name="NUMS" localSheetId="3">'[4]Non-industrial'!#REF!</definedName>
    <definedName name="NUMS">'[4]Non-industrial'!#REF!</definedName>
    <definedName name="NUMSR" localSheetId="8">'[4]Non-industrial'!#REF!</definedName>
    <definedName name="NUMSR" localSheetId="1">'[4]Non-industrial'!#REF!</definedName>
    <definedName name="NUMSR" localSheetId="3">'[4]Non-industrial'!#REF!</definedName>
    <definedName name="NUMSR">'[4]Non-industrial'!#REF!</definedName>
    <definedName name="NUMSTR" localSheetId="8">'[4]Non-industrial'!#REF!</definedName>
    <definedName name="NUMSTR" localSheetId="1">'[4]Non-industrial'!#REF!</definedName>
    <definedName name="NUMSTR" localSheetId="3">'[4]Non-industrial'!#REF!</definedName>
    <definedName name="NUMSTR">'[4]Non-industrial'!#REF!</definedName>
    <definedName name="oldintakes" localSheetId="8">#REF!</definedName>
    <definedName name="oldintakes" localSheetId="1">#REF!</definedName>
    <definedName name="oldintakes" localSheetId="3">#REF!</definedName>
    <definedName name="oldintakes">#REF!</definedName>
    <definedName name="oldoutflows" localSheetId="8">#REF!</definedName>
    <definedName name="oldoutflows" localSheetId="1">#REF!</definedName>
    <definedName name="oldoutflows" localSheetId="3">#REF!</definedName>
    <definedName name="oldoutflows">#REF!</definedName>
    <definedName name="oldstrengths" localSheetId="8">#REF!</definedName>
    <definedName name="oldstrengths" localSheetId="1">#REF!</definedName>
    <definedName name="oldstrengths" localSheetId="3">#REF!</definedName>
    <definedName name="oldstrengths">#REF!</definedName>
    <definedName name="oldtrains">'[18]new Historical data'!$A$108:$EM$135</definedName>
    <definedName name="OUTFLOW" localSheetId="8">#REF!</definedName>
    <definedName name="OUTFLOW" localSheetId="1">#REF!</definedName>
    <definedName name="OUTFLOW" localSheetId="3">#REF!</definedName>
    <definedName name="OUTFLOW">#REF!</definedName>
    <definedName name="Over6months" localSheetId="7">#REF!</definedName>
    <definedName name="Over6months" localSheetId="8">#REF!</definedName>
    <definedName name="Over6months" localSheetId="13">#REF!</definedName>
    <definedName name="Over6months" localSheetId="1">#REF!</definedName>
    <definedName name="Over6months" localSheetId="3">#REF!</definedName>
    <definedName name="Over6months">#REF!</definedName>
    <definedName name="Picture1" localSheetId="8">#REF!</definedName>
    <definedName name="Picture1" localSheetId="1">#REF!</definedName>
    <definedName name="Picture1" localSheetId="3">#REF!</definedName>
    <definedName name="Picture1">#REF!</definedName>
    <definedName name="Pivot_Cohort_List" localSheetId="7">#REF!</definedName>
    <definedName name="Pivot_Cohort_List" localSheetId="8">#REF!</definedName>
    <definedName name="Pivot_Cohort_List" localSheetId="13">#REF!</definedName>
    <definedName name="Pivot_Cohort_List" localSheetId="1">#REF!</definedName>
    <definedName name="Pivot_Cohort_List" localSheetId="3">#REF!</definedName>
    <definedName name="Pivot_Cohort_List">#REF!</definedName>
    <definedName name="pivot1a" localSheetId="8">#REF!</definedName>
    <definedName name="pivot1a" localSheetId="1">#REF!</definedName>
    <definedName name="pivot1a" localSheetId="3">#REF!</definedName>
    <definedName name="pivot1a">#REF!</definedName>
    <definedName name="pivotdate" localSheetId="8">#REF!</definedName>
    <definedName name="pivotdate" localSheetId="1">#REF!</definedName>
    <definedName name="pivotdate" localSheetId="3">#REF!</definedName>
    <definedName name="pivotdate">#REF!</definedName>
    <definedName name="PRES" localSheetId="8">'[4]Non-industrial'!#REF!</definedName>
    <definedName name="PRES" localSheetId="1">'[4]Non-industrial'!#REF!</definedName>
    <definedName name="PRES" localSheetId="3">'[4]Non-industrial'!#REF!</definedName>
    <definedName name="PRES">'[4]Non-industrial'!#REF!</definedName>
    <definedName name="previous2">'[3]TSP Automation'!$L$35</definedName>
    <definedName name="_xlnm.Print_Area" localSheetId="7">'Annex 1a - FTE Personnel'!$A$1:$H$37</definedName>
    <definedName name="_xlnm.Print_Area" localSheetId="8">'Annex 1b - HC Personnel'!$A$1:$J$35</definedName>
    <definedName name="_xlnm.Print_Area" localSheetId="10">'Annex 2b - Outflow by Gender'!$A$1:$G$68</definedName>
    <definedName name="_xlnm.Print_Area" localSheetId="11">'Annex 2c - Intake by Ethnicity'!$A$1:$G$55</definedName>
    <definedName name="_xlnm.Print_Area" localSheetId="12">'Annex 2d - Outflow by Ethnicity'!$A$1:$G$55</definedName>
    <definedName name="_xlnm.Print_Area" localSheetId="0">Contents!$A$1:$A$28</definedName>
    <definedName name="_xlnm.Print_Area" localSheetId="13">Glossary!$A$1:$H$59</definedName>
    <definedName name="_xlnm.Print_Area" localSheetId="1">'Table 1 - FTE by TLB'!$A$1:$I$48</definedName>
    <definedName name="_xlnm.Print_Area" localSheetId="2">'Table 2 - FTE by Grade'!$A$1:$H$40</definedName>
    <definedName name="_xlnm.Print_Area" localSheetId="3">'Table 3 - HC by TLB'!$A$1:$I$48</definedName>
    <definedName name="_xlnm.Print_Area" localSheetId="4">'Table 4 - HC by Diversity'!$A$1:$H$65</definedName>
    <definedName name="_xlnm.Print_Area" localSheetId="5">'Table 5 - HC Flows by TLB'!$A$1:$H$55</definedName>
    <definedName name="_xlnm.Print_Area" localSheetId="6">'Table 6 - HC Flows by Method'!$A$1:$H$93</definedName>
    <definedName name="PrinterBW" localSheetId="8">#REF!</definedName>
    <definedName name="PrinterBW" localSheetId="1">#REF!</definedName>
    <definedName name="PrinterBW" localSheetId="3">#REF!</definedName>
    <definedName name="PrinterBW">#REF!</definedName>
    <definedName name="PrinterBWUser" localSheetId="8">#REF!</definedName>
    <definedName name="PrinterBWUser" localSheetId="1">#REF!</definedName>
    <definedName name="PrinterBWUser" localSheetId="3">#REF!</definedName>
    <definedName name="PrinterBWUser">#REF!</definedName>
    <definedName name="PrinterColour" localSheetId="8">#REF!</definedName>
    <definedName name="PrinterColour" localSheetId="1">#REF!</definedName>
    <definedName name="PrinterColour" localSheetId="3">#REF!</definedName>
    <definedName name="PrinterColour">#REF!</definedName>
    <definedName name="PrinterColourUser" localSheetId="8">#REF!</definedName>
    <definedName name="PrinterColourUser" localSheetId="1">#REF!</definedName>
    <definedName name="PrinterColourUser" localSheetId="3">#REF!</definedName>
    <definedName name="PrinterColourUser">#REF!</definedName>
    <definedName name="PublicDate" localSheetId="8">#REF!</definedName>
    <definedName name="PublicDate" localSheetId="1">#REF!</definedName>
    <definedName name="PublicDate" localSheetId="3">#REF!</definedName>
    <definedName name="PublicDate">#REF!</definedName>
    <definedName name="q" localSheetId="7">#REF!</definedName>
    <definedName name="q" localSheetId="8">#REF!</definedName>
    <definedName name="q" localSheetId="13">#REF!</definedName>
    <definedName name="q" localSheetId="1">#REF!</definedName>
    <definedName name="q" localSheetId="3">#REF!</definedName>
    <definedName name="q">#REF!</definedName>
    <definedName name="RABORGAGENCY" localSheetId="8">#REF!</definedName>
    <definedName name="RABORGAGENCY" localSheetId="1">#REF!</definedName>
    <definedName name="RABORGAGENCY" localSheetId="3">#REF!</definedName>
    <definedName name="RABORGAGENCY">#REF!</definedName>
    <definedName name="rafannualapps">'[7]RAf Applic Data'!$S$19:$Y$65536</definedName>
    <definedName name="rafappsgraph">'[7]RAf Applic Data'!$R$19:$Y$65536</definedName>
    <definedName name="RAFdata" localSheetId="8">[10]Input!#REF!</definedName>
    <definedName name="RAFdata" localSheetId="1">[10]Input!#REF!</definedName>
    <definedName name="RAFdata" localSheetId="3">[10]Input!#REF!</definedName>
    <definedName name="RAFdata">[10]Input!#REF!</definedName>
    <definedName name="RAFlkup">'[8]RAF Pivot Table'!$C$8:$G$68</definedName>
    <definedName name="rafoutflowgraph">'[7]RAF TABLE'!$A$7:$AO$65536</definedName>
    <definedName name="raftable">'[7]RAF TABLE'!$B$7:$AO$1000</definedName>
    <definedName name="REC" localSheetId="8">'[4]Non-industrial'!#REF!</definedName>
    <definedName name="REC" localSheetId="1">'[4]Non-industrial'!#REF!</definedName>
    <definedName name="REC" localSheetId="3">'[4]Non-industrial'!#REF!</definedName>
    <definedName name="REC">'[4]Non-industrial'!#REF!</definedName>
    <definedName name="ReqData">[19]Requirement!$X$8:$IV$74</definedName>
    <definedName name="RequireData" localSheetId="8">#REF!</definedName>
    <definedName name="RequireData" localSheetId="1">#REF!</definedName>
    <definedName name="RequireData" localSheetId="3">#REF!</definedName>
    <definedName name="RequireData">#REF!</definedName>
    <definedName name="Requirements" localSheetId="8">#REF!</definedName>
    <definedName name="Requirements" localSheetId="1">#REF!</definedName>
    <definedName name="Requirements" localSheetId="3">#REF!</definedName>
    <definedName name="Requirements">#REF!</definedName>
    <definedName name="RESRT" localSheetId="8">'[4]Non-industrial'!#REF!</definedName>
    <definedName name="RESRT" localSheetId="1">'[4]Non-industrial'!#REF!</definedName>
    <definedName name="RESRT" localSheetId="3">'[4]Non-industrial'!#REF!</definedName>
    <definedName name="RESRT">'[4]Non-industrial'!#REF!</definedName>
    <definedName name="ROFF">'[6]Historical Data'!$P$148:$DA$159</definedName>
    <definedName name="rowsex" localSheetId="8">#REF!</definedName>
    <definedName name="rowsex" localSheetId="1">#REF!</definedName>
    <definedName name="rowsex" localSheetId="3">#REF!</definedName>
    <definedName name="rowsex">#REF!</definedName>
    <definedName name="RRanks">'[6]Historical Data'!$P$162:$DA$173</definedName>
    <definedName name="set">[20]Data!$E$64</definedName>
    <definedName name="sex" localSheetId="8">#REF!</definedName>
    <definedName name="sex" localSheetId="1">#REF!</definedName>
    <definedName name="sex" localSheetId="3">#REF!</definedName>
    <definedName name="sex">#REF!</definedName>
    <definedName name="sexrange" localSheetId="8">#REF!</definedName>
    <definedName name="sexrange" localSheetId="1">#REF!</definedName>
    <definedName name="sexrange" localSheetId="3">#REF!</definedName>
    <definedName name="sexrange">#REF!</definedName>
    <definedName name="Sheet1a" localSheetId="8">#REF!</definedName>
    <definedName name="Sheet1a" localSheetId="1">#REF!</definedName>
    <definedName name="Sheet1a" localSheetId="3">#REF!</definedName>
    <definedName name="Sheet1a">#REF!</definedName>
    <definedName name="Sheet1b" localSheetId="8">#REF!</definedName>
    <definedName name="Sheet1b" localSheetId="1">#REF!</definedName>
    <definedName name="Sheet1b" localSheetId="3">#REF!</definedName>
    <definedName name="Sheet1b">#REF!</definedName>
    <definedName name="Sheet2a" localSheetId="8">#REF!</definedName>
    <definedName name="Sheet2a" localSheetId="1">#REF!</definedName>
    <definedName name="Sheet2a" localSheetId="3">#REF!</definedName>
    <definedName name="Sheet2a">#REF!</definedName>
    <definedName name="Sheet2ab" localSheetId="8">#REF!</definedName>
    <definedName name="Sheet2ab" localSheetId="1">#REF!</definedName>
    <definedName name="Sheet2ab" localSheetId="3">#REF!</definedName>
    <definedName name="Sheet2ab">#REF!</definedName>
    <definedName name="Sheet3.2a" localSheetId="8">#REF!</definedName>
    <definedName name="Sheet3.2a" localSheetId="1">#REF!</definedName>
    <definedName name="Sheet3.2a" localSheetId="3">#REF!</definedName>
    <definedName name="Sheet3.2a">#REF!</definedName>
    <definedName name="Sheet3.2b" localSheetId="8">#REF!</definedName>
    <definedName name="Sheet3.2b" localSheetId="1">#REF!</definedName>
    <definedName name="Sheet3.2b" localSheetId="3">#REF!</definedName>
    <definedName name="Sheet3.2b">#REF!</definedName>
    <definedName name="Sheet3.3a" localSheetId="8">#REF!</definedName>
    <definedName name="Sheet3.3a" localSheetId="1">#REF!</definedName>
    <definedName name="Sheet3.3a" localSheetId="3">#REF!</definedName>
    <definedName name="Sheet3.3a">#REF!</definedName>
    <definedName name="Sheet3.3b" localSheetId="8">#REF!</definedName>
    <definedName name="Sheet3.3b" localSheetId="1">#REF!</definedName>
    <definedName name="Sheet3.3b" localSheetId="3">#REF!</definedName>
    <definedName name="Sheet3.3b">#REF!</definedName>
    <definedName name="Sheet3.4a" localSheetId="8">#REF!</definedName>
    <definedName name="Sheet3.4a" localSheetId="1">#REF!</definedName>
    <definedName name="Sheet3.4a" localSheetId="3">#REF!</definedName>
    <definedName name="Sheet3.4a">#REF!</definedName>
    <definedName name="Sheet3.4b" localSheetId="8">#REF!</definedName>
    <definedName name="Sheet3.4b" localSheetId="1">#REF!</definedName>
    <definedName name="Sheet3.4b" localSheetId="3">#REF!</definedName>
    <definedName name="Sheet3.4b">#REF!</definedName>
    <definedName name="Sheet3.5a" localSheetId="8">#REF!</definedName>
    <definedName name="Sheet3.5a" localSheetId="1">#REF!</definedName>
    <definedName name="Sheet3.5a" localSheetId="3">#REF!</definedName>
    <definedName name="Sheet3.5a">#REF!</definedName>
    <definedName name="Sheet3.5b" localSheetId="8">#REF!</definedName>
    <definedName name="Sheet3.5b" localSheetId="1">#REF!</definedName>
    <definedName name="Sheet3.5b" localSheetId="3">#REF!</definedName>
    <definedName name="Sheet3.5b">#REF!</definedName>
    <definedName name="Sheet3.6a" localSheetId="8">#REF!</definedName>
    <definedName name="Sheet3.6a" localSheetId="1">#REF!</definedName>
    <definedName name="Sheet3.6a" localSheetId="3">#REF!</definedName>
    <definedName name="Sheet3.6a">#REF!</definedName>
    <definedName name="Sheet3.6b" localSheetId="8">#REF!</definedName>
    <definedName name="Sheet3.6b" localSheetId="1">#REF!</definedName>
    <definedName name="Sheet3.6b" localSheetId="3">#REF!</definedName>
    <definedName name="Sheet3.6b">#REF!</definedName>
    <definedName name="Sheet3.7a" localSheetId="8">#REF!</definedName>
    <definedName name="Sheet3.7a" localSheetId="1">#REF!</definedName>
    <definedName name="Sheet3.7a" localSheetId="3">#REF!</definedName>
    <definedName name="Sheet3.7a">#REF!</definedName>
    <definedName name="Sheet3.7b" localSheetId="8">#REF!</definedName>
    <definedName name="Sheet3.7b" localSheetId="1">#REF!</definedName>
    <definedName name="Sheet3.7b" localSheetId="3">#REF!</definedName>
    <definedName name="Sheet3.7b">#REF!</definedName>
    <definedName name="Sheet3.8a" localSheetId="8">#REF!</definedName>
    <definedName name="Sheet3.8a" localSheetId="1">#REF!</definedName>
    <definedName name="Sheet3.8a" localSheetId="3">#REF!</definedName>
    <definedName name="Sheet3.8a">#REF!</definedName>
    <definedName name="Sheet3.8b" localSheetId="8">#REF!</definedName>
    <definedName name="Sheet3.8b" localSheetId="1">#REF!</definedName>
    <definedName name="Sheet3.8b" localSheetId="3">#REF!</definedName>
    <definedName name="Sheet3.8b">#REF!</definedName>
    <definedName name="Sheet3.9a" localSheetId="8">#REF!</definedName>
    <definedName name="Sheet3.9a" localSheetId="1">#REF!</definedName>
    <definedName name="Sheet3.9a" localSheetId="3">#REF!</definedName>
    <definedName name="Sheet3.9a">#REF!</definedName>
    <definedName name="Sheet3.9b" localSheetId="8">#REF!</definedName>
    <definedName name="Sheet3.9b" localSheetId="1">#REF!</definedName>
    <definedName name="Sheet3.9b" localSheetId="3">#REF!</definedName>
    <definedName name="Sheet3.9b">#REF!</definedName>
    <definedName name="Sheet3a" localSheetId="8">#REF!</definedName>
    <definedName name="Sheet3a" localSheetId="1">#REF!</definedName>
    <definedName name="Sheet3a" localSheetId="3">#REF!</definedName>
    <definedName name="Sheet3a">#REF!</definedName>
    <definedName name="Sheet3b" localSheetId="8">#REF!</definedName>
    <definedName name="Sheet3b" localSheetId="1">#REF!</definedName>
    <definedName name="Sheet3b" localSheetId="3">#REF!</definedName>
    <definedName name="Sheet3b">#REF!</definedName>
    <definedName name="Sheet4.1a" localSheetId="8">#REF!</definedName>
    <definedName name="Sheet4.1a" localSheetId="1">#REF!</definedName>
    <definedName name="Sheet4.1a" localSheetId="3">#REF!</definedName>
    <definedName name="Sheet4.1a">#REF!</definedName>
    <definedName name="Sheet4.1b" localSheetId="8">#REF!</definedName>
    <definedName name="Sheet4.1b" localSheetId="1">#REF!</definedName>
    <definedName name="Sheet4.1b" localSheetId="3">#REF!</definedName>
    <definedName name="Sheet4.1b">#REF!</definedName>
    <definedName name="Sheet5.1a" localSheetId="8">#REF!</definedName>
    <definedName name="Sheet5.1a" localSheetId="1">#REF!</definedName>
    <definedName name="Sheet5.1a" localSheetId="3">#REF!</definedName>
    <definedName name="Sheet5.1a">#REF!</definedName>
    <definedName name="Sheet5.1b" localSheetId="8">#REF!</definedName>
    <definedName name="Sheet5.1b" localSheetId="1">#REF!</definedName>
    <definedName name="Sheet5.1b" localSheetId="3">#REF!</definedName>
    <definedName name="Sheet5.1b">#REF!</definedName>
    <definedName name="Sheet6.1a" localSheetId="8">#REF!</definedName>
    <definedName name="Sheet6.1a" localSheetId="1">#REF!</definedName>
    <definedName name="Sheet6.1a" localSheetId="3">#REF!</definedName>
    <definedName name="Sheet6.1a">#REF!</definedName>
    <definedName name="Sheet6.1b" localSheetId="8">#REF!</definedName>
    <definedName name="Sheet6.1b" localSheetId="1">#REF!</definedName>
    <definedName name="Sheet6.1b" localSheetId="3">#REF!</definedName>
    <definedName name="Sheet6.1b">#REF!</definedName>
    <definedName name="SIDE" localSheetId="8">#REF!</definedName>
    <definedName name="SIDE" localSheetId="1">#REF!</definedName>
    <definedName name="SIDE" localSheetId="3">#REF!</definedName>
    <definedName name="SIDE">#REF!</definedName>
    <definedName name="SIDE1" localSheetId="8">#REF!</definedName>
    <definedName name="SIDE1" localSheetId="1">#REF!</definedName>
    <definedName name="SIDE1" localSheetId="3">#REF!</definedName>
    <definedName name="SIDE1">#REF!</definedName>
    <definedName name="sitdate" localSheetId="7">#REF!</definedName>
    <definedName name="sitdate" localSheetId="8">#REF!</definedName>
    <definedName name="sitdate" localSheetId="13">#REF!</definedName>
    <definedName name="sitdate" localSheetId="1">#REF!</definedName>
    <definedName name="sitdate" localSheetId="3">#REF!</definedName>
    <definedName name="sitdate">#REF!</definedName>
    <definedName name="sitdate2">'[3]TSP Automation'!$J$18</definedName>
    <definedName name="Strength" localSheetId="8">#REF!</definedName>
    <definedName name="Strength" localSheetId="1">#REF!</definedName>
    <definedName name="Strength" localSheetId="3">#REF!</definedName>
    <definedName name="Strength">#REF!</definedName>
    <definedName name="tab" localSheetId="8">'Annex 1b - HC Personnel'!Strength - F &amp; EM !$W$7:$AU$92</definedName>
    <definedName name="tab" localSheetId="1">'Table 1 - FTE by TLB'!Strength - F &amp; EM !$W$7:$AU$92</definedName>
    <definedName name="tab" localSheetId="3">'Table 3 - HC by TLB'!Strength - F &amp; EM !$W$7:$AU$92</definedName>
    <definedName name="tab" localSheetId="6">Strength - F &amp; EM !$W$7:$AU$92</definedName>
    <definedName name="tab">Strength - F &amp; EM !$W$7:$AU$92</definedName>
    <definedName name="Table1aData" localSheetId="8">#REF!</definedName>
    <definedName name="Table1aData" localSheetId="1">#REF!</definedName>
    <definedName name="Table1aData" localSheetId="3">#REF!</definedName>
    <definedName name="Table1aData">#REF!</definedName>
    <definedName name="Table1bData" localSheetId="8">#REF!</definedName>
    <definedName name="Table1bData" localSheetId="1">#REF!</definedName>
    <definedName name="Table1bData" localSheetId="3">#REF!</definedName>
    <definedName name="Table1bData">#REF!</definedName>
    <definedName name="Table1data" localSheetId="5">#REF!</definedName>
    <definedName name="Table1data">'[21]TABLE 1 (Internal &amp; External)'!$Q$11:$AN$52</definedName>
    <definedName name="Table2.06" localSheetId="8">#REF!</definedName>
    <definedName name="Table2.06" localSheetId="1">#REF!</definedName>
    <definedName name="Table2.06" localSheetId="3">#REF!</definedName>
    <definedName name="Table2.06">#REF!</definedName>
    <definedName name="Table2.1" localSheetId="8">#REF!</definedName>
    <definedName name="Table2.1" localSheetId="1">#REF!</definedName>
    <definedName name="Table2.1" localSheetId="3">#REF!</definedName>
    <definedName name="Table2.1">#REF!</definedName>
    <definedName name="Table2.2">'[22]Table 2.27 was 2.02'!$A$5:$E$77</definedName>
    <definedName name="Table2.29">'[22]Table 2.26 was 2.28'!$A$3:$T$30</definedName>
    <definedName name="Table2.30">'[22]Table 2.29'!$A$3:$Q$59</definedName>
    <definedName name="table2.31">'[23]Table  2.31'!$A$2:$P$65</definedName>
    <definedName name="Table201" localSheetId="8">#REF!</definedName>
    <definedName name="Table201" localSheetId="1">#REF!</definedName>
    <definedName name="Table201" localSheetId="3">#REF!</definedName>
    <definedName name="Table201">#REF!</definedName>
    <definedName name="Table202">'[24]Table 2.02'!$C$5:$F$81</definedName>
    <definedName name="Table203">'[25]Table 2.03'!$A$2:$S$71</definedName>
    <definedName name="Table204">'[25]Table 2.04'!$A$2:$N$69</definedName>
    <definedName name="Table205">'[25]Table 2.05'!$A$2:$Q$58</definedName>
    <definedName name="Table205a">'[26]Table 2.05a'!$A$5:$N$64</definedName>
    <definedName name="Table205b">'[26]Table 2.05b'!$A$6:$N$63</definedName>
    <definedName name="Table206">'[24]Table 2.06'!$A$3:$H$48</definedName>
    <definedName name="Table207">'[26]Table 2.07'!$A$6:$Q$64</definedName>
    <definedName name="Table208">'[26]Table 2.08'!$A$6:$L$58</definedName>
    <definedName name="Table209">'[26]Table 2.09'!$A$6:$O$63</definedName>
    <definedName name="table210">'[27]table 2.10 rounded'!$A$5:$Q$58</definedName>
    <definedName name="table211">'[27]table 2.11 rounded'!$A$5:$M$62</definedName>
    <definedName name="table212">'[27]table 2.12 rounded'!$A$5:$S$80</definedName>
    <definedName name="table213">'[27]table 2.13 rounded'!$A$5:$R$61</definedName>
    <definedName name="Table214">'[27]table 2.14_rounded'!$B$5:$X$75</definedName>
    <definedName name="Table215">'[27]table 2.15_rounded'!$B$5:$Q$80</definedName>
    <definedName name="Table216">'[27]table 2.16_rounded'!$B$5:$Q$67</definedName>
    <definedName name="table217">'[27]table 2.17 and 2.18 rounded'!$B$5:$O$46</definedName>
    <definedName name="table218">'[27]table 2.17 and 2.18 rounded'!$B$48:$O$59</definedName>
    <definedName name="table219">'[27]table 2.19 rounded'!$A$5:$P$63</definedName>
    <definedName name="table220">'[27]table 2.20 rounded'!$A$5:$K$83</definedName>
    <definedName name="table221">'[27]table 2.21+2.22 rounded'!$A$5:$M$43</definedName>
    <definedName name="table222">'[27]table 2.21+2.22 rounded'!$A$44:$M$65</definedName>
    <definedName name="table223">'[27]Table 2.23 rounded'!$A$5:$N$73</definedName>
    <definedName name="table224">'[27]table 2.24 rounded'!$A$5:$K$83</definedName>
    <definedName name="table225">'[27]table 2.25 rounded'!$B$5:$P$71</definedName>
    <definedName name="table226">'[27]table 2.26 rounded'!$A$5:$M$50</definedName>
    <definedName name="table227">'[27]UKDS table 2.27'!$A$6:$J$47</definedName>
    <definedName name="Table228" localSheetId="8">#REF!</definedName>
    <definedName name="Table228" localSheetId="1">#REF!</definedName>
    <definedName name="Table228" localSheetId="3">#REF!</definedName>
    <definedName name="Table228">#REF!</definedName>
    <definedName name="table229" localSheetId="8">#REF!</definedName>
    <definedName name="table229" localSheetId="1">#REF!</definedName>
    <definedName name="table229" localSheetId="3">#REF!</definedName>
    <definedName name="table229">#REF!</definedName>
    <definedName name="table23">'[27]table 2.3'!$A$2:$R$72</definedName>
    <definedName name="table230">'[23]Table 2.30'!$A$2:$Q$58</definedName>
    <definedName name="Table231" localSheetId="8">#REF!</definedName>
    <definedName name="Table231" localSheetId="1">#REF!</definedName>
    <definedName name="Table231" localSheetId="3">#REF!</definedName>
    <definedName name="Table231">#REF!</definedName>
    <definedName name="Table232" localSheetId="8">#REF!</definedName>
    <definedName name="Table232" localSheetId="1">#REF!</definedName>
    <definedName name="Table232" localSheetId="3">#REF!</definedName>
    <definedName name="Table232">#REF!</definedName>
    <definedName name="Table232a">'[15]Table 2.02'!$C$5:$F$81</definedName>
    <definedName name="Table233" localSheetId="8">#REF!</definedName>
    <definedName name="Table233" localSheetId="1">#REF!</definedName>
    <definedName name="Table233" localSheetId="3">#REF!</definedName>
    <definedName name="Table233">#REF!</definedName>
    <definedName name="Table234">'[24]Table 2.34'!$A$2:$O$63</definedName>
    <definedName name="Table235">'[24]Table 2.35'!$A$2:$K$67</definedName>
    <definedName name="Table236">'[24]Table 2.36'!$A$3:$I$83</definedName>
    <definedName name="Table237">'[24]Table 2.37'!$A$2:$O$67</definedName>
    <definedName name="Table238">'[24]Table 2.38'!$A$2:$K$64</definedName>
    <definedName name="Table239">'[24]Table 2.39'!$A$2:$H$57</definedName>
    <definedName name="table24">'[27]table 2.4'!$A$2:$N$71</definedName>
    <definedName name="Table240" localSheetId="8">#REF!</definedName>
    <definedName name="Table240" localSheetId="1">#REF!</definedName>
    <definedName name="Table240" localSheetId="3">#REF!</definedName>
    <definedName name="Table240">#REF!</definedName>
    <definedName name="table25">'[27]table 2.5'!$A$2:$Q$59</definedName>
    <definedName name="table27">'[27]table 2.7 rounded'!$A$5:$S$67</definedName>
    <definedName name="table28">'[27]table 2.8 rounded'!$A$5:$S$68</definedName>
    <definedName name="table29">'[27]table 2.9 rounded'!$A$5:$M$65</definedName>
    <definedName name="Table2Data" localSheetId="0">Strength - F &amp; EM !$W$7:$AU$92</definedName>
    <definedName name="Table2data" localSheetId="1">'Table 1 - FTE by TLB'!$I$3:$FA$33</definedName>
    <definedName name="Table2data" localSheetId="3">'Table 3 - HC by TLB'!$I$3:$FA$33</definedName>
    <definedName name="Table2data" localSheetId="6">#REF!</definedName>
    <definedName name="Table2data">#REF!</definedName>
    <definedName name="Table3data" localSheetId="1">#REF!</definedName>
    <definedName name="Table3data" localSheetId="6">#REF!</definedName>
    <definedName name="Table3data">#REF!</definedName>
    <definedName name="Table4data" localSheetId="1">#REF!</definedName>
    <definedName name="Table4data" localSheetId="3">#REF!</definedName>
    <definedName name="Table4data" localSheetId="4">'Table 4 - HC by Diversity'!$I$4:$AF$58</definedName>
    <definedName name="Table4data" localSheetId="5">'[28]TABLE 4 (Internal &amp; External)'!$N$6:$AK$77</definedName>
    <definedName name="Table4data" localSheetId="6">#REF!</definedName>
    <definedName name="Table4data">#REF!</definedName>
    <definedName name="Table5data">'Table 5 - HC Flows by TLB'!$L$6:$AV$59</definedName>
    <definedName name="Table7data">'[21]TABLE 2 (Internal)'!$R$13:$EX$175</definedName>
    <definedName name="TableLEC" localSheetId="5">#REF!</definedName>
    <definedName name="TableLEC">'[21]TABLE 1 (Internal &amp; External)'!$O$58:$AL$69</definedName>
    <definedName name="TEMP2" localSheetId="8">#REF!</definedName>
    <definedName name="TEMP2" localSheetId="1">#REF!</definedName>
    <definedName name="TEMP2" localSheetId="3">#REF!</definedName>
    <definedName name="TEMP2">#REF!</definedName>
    <definedName name="Test" localSheetId="8">#REF!</definedName>
    <definedName name="Test" localSheetId="1">#REF!</definedName>
    <definedName name="Test" localSheetId="3">#REF!</definedName>
    <definedName name="Test">#REF!</definedName>
    <definedName name="test1" localSheetId="7">#REF!</definedName>
    <definedName name="test1" localSheetId="8">#REF!</definedName>
    <definedName name="test1" localSheetId="13">#REF!</definedName>
    <definedName name="test1" localSheetId="1">#REF!</definedName>
    <definedName name="test1" localSheetId="3">#REF!</definedName>
    <definedName name="test1">#REF!</definedName>
    <definedName name="TLB" localSheetId="8">#REF!</definedName>
    <definedName name="TLB" localSheetId="1">#REF!</definedName>
    <definedName name="TLB" localSheetId="3">#REF!</definedName>
    <definedName name="TLB">#REF!</definedName>
    <definedName name="Today" localSheetId="8">#REF!</definedName>
    <definedName name="Today" localSheetId="1">#REF!</definedName>
    <definedName name="Today" localSheetId="3">#REF!</definedName>
    <definedName name="Today">#REF!</definedName>
    <definedName name="totalrates">'[6]Historical Data'!$P$175:$CC$182</definedName>
    <definedName name="TRAINEDRAB" localSheetId="8">#REF!</definedName>
    <definedName name="TRAINEDRAB" localSheetId="1">#REF!</definedName>
    <definedName name="TRAINEDRAB" localSheetId="3">#REF!</definedName>
    <definedName name="TRAINEDRAB">#REF!</definedName>
    <definedName name="TRAINEDWITHTF" localSheetId="8">#REF!</definedName>
    <definedName name="TRAINEDWITHTF" localSheetId="1">#REF!</definedName>
    <definedName name="TRAINEDWITHTF" localSheetId="3">#REF!</definedName>
    <definedName name="TRAINEDWITHTF">#REF!</definedName>
    <definedName name="TRANEDWITHTF" localSheetId="8">#REF!</definedName>
    <definedName name="TRANEDWITHTF" localSheetId="1">#REF!</definedName>
    <definedName name="TRANEDWITHTF" localSheetId="3">#REF!</definedName>
    <definedName name="TRANEDWITHTF">#REF!</definedName>
    <definedName name="TSP1_TABLE1">'[29]TSP1 dis'!$A$61:$R$141</definedName>
    <definedName name="TSP1_TABLE2">'[29]TSP1 dis'!$T$61:$AK$141</definedName>
    <definedName name="TSP1_TABLE3">'[29]TSP1 dis'!$A$143:$R$211</definedName>
    <definedName name="TSP1_TABLE4">'[29]TSP1 dis'!$T$143:$AK$210</definedName>
    <definedName name="TSP1_TABLE5">'[29]TSP1 dis'!$A$212:$R$288</definedName>
    <definedName name="tsp1rawstrength" localSheetId="8">#REF!</definedName>
    <definedName name="tsp1rawstrength" localSheetId="1">#REF!</definedName>
    <definedName name="tsp1rawstrength" localSheetId="3">#REF!</definedName>
    <definedName name="tsp1rawstrength">#REF!</definedName>
    <definedName name="TSP2_TABLE1">'[29]TSP2 dis'!$A$1:$R$99</definedName>
    <definedName name="TSP3_TABLE1A">'[29]TSP3 dis'!$A$1:$O$33</definedName>
    <definedName name="TSP3_TABLE1B">'[29]TSP3 dis'!$A$65:$O$83</definedName>
    <definedName name="TSP3_TABLE1C">'[29]TSP3 dis'!$A$96:$O$102</definedName>
    <definedName name="TSP3_TABLE2A">'[29]TSP3 dis'!$A$1:$O$2</definedName>
    <definedName name="TSP3_TABLE2B">'[29]TSP3 dis'!$A$34:$O$72</definedName>
    <definedName name="TSP3_TABLE2C">'[29]TSP3 dis'!$A$85:$O$102</definedName>
    <definedName name="UKCIVI" localSheetId="8">#REF!</definedName>
    <definedName name="UKCIVI" localSheetId="1">#REF!</definedName>
    <definedName name="UKCIVI" localSheetId="3">#REF!</definedName>
    <definedName name="UKCIVI">#REF!</definedName>
    <definedName name="UKDS" localSheetId="8">'[30]UKDS data'!#REF!</definedName>
    <definedName name="UKDS" localSheetId="1">'[30]UKDS data'!#REF!</definedName>
    <definedName name="UKDS" localSheetId="3">'[30]UKDS data'!#REF!</definedName>
    <definedName name="UKDS">'[30]UKDS data'!#REF!</definedName>
    <definedName name="UKSERV" localSheetId="8">#REF!</definedName>
    <definedName name="UKSERV" localSheetId="1">#REF!</definedName>
    <definedName name="UKSERV" localSheetId="3">#REF!</definedName>
    <definedName name="UKSERV">#REF!</definedName>
    <definedName name="Unknown" localSheetId="8">[31]Table1!#REF!</definedName>
    <definedName name="Unknown" localSheetId="1">[31]Table1!#REF!</definedName>
    <definedName name="Unknown" localSheetId="3">[31]Table1!#REF!</definedName>
    <definedName name="Unknown">[31]Table1!#REF!</definedName>
    <definedName name="UntrainedTrainedData" localSheetId="8">#REF!</definedName>
    <definedName name="UntrainedTrainedData" localSheetId="1">#REF!</definedName>
    <definedName name="UntrainedTrainedData" localSheetId="3">#REF!</definedName>
    <definedName name="UntrainedTrainedData">#REF!</definedName>
    <definedName name="UT" localSheetId="8">#REF!</definedName>
    <definedName name="UT" localSheetId="1">#REF!</definedName>
    <definedName name="UT" localSheetId="3">#REF!</definedName>
    <definedName name="UT">#REF!</definedName>
    <definedName name="UTEM">[14]GTS!$X$75:$DH$104</definedName>
    <definedName name="UTtoTData" localSheetId="8">#REF!</definedName>
    <definedName name="UTtoTData" localSheetId="1">#REF!</definedName>
    <definedName name="UTtoTData" localSheetId="3">#REF!</definedName>
    <definedName name="UTtoTData">#REF!</definedName>
    <definedName name="VALCHK" localSheetId="8">[32]Data!#REF!</definedName>
    <definedName name="VALCHK" localSheetId="1">[32]Data!#REF!</definedName>
    <definedName name="VALCHK" localSheetId="3">[32]Data!#REF!</definedName>
    <definedName name="VALCHK">[32]Data!#REF!</definedName>
    <definedName name="WASRT" localSheetId="8">'[4]Non-industrial'!#REF!</definedName>
    <definedName name="WASRT" localSheetId="1">'[4]Non-industrial'!#REF!</definedName>
    <definedName name="WASRT" localSheetId="3">'[4]Non-industrial'!#REF!</definedName>
    <definedName name="WASRT">'[4]Non-industrial'!#REF!</definedName>
    <definedName name="Year" localSheetId="8">#REF!</definedName>
    <definedName name="Year" localSheetId="1">#REF!</definedName>
    <definedName name="Year" localSheetId="3">#REF!</definedName>
    <definedName name="Year">#REF!</definedName>
  </definedNames>
  <calcPr calcId="145621"/>
</workbook>
</file>

<file path=xl/calcChain.xml><?xml version="1.0" encoding="utf-8"?>
<calcChain xmlns="http://schemas.openxmlformats.org/spreadsheetml/2006/main">
  <c r="B17" i="63" l="1"/>
  <c r="B16" i="63" s="1"/>
  <c r="D17" i="63"/>
  <c r="D16" i="63" s="1"/>
  <c r="E17" i="63"/>
  <c r="E16" i="63" s="1"/>
  <c r="F17" i="63"/>
  <c r="F16" i="63" s="1"/>
  <c r="G17" i="63"/>
  <c r="G16" i="63" s="1"/>
  <c r="H17" i="63"/>
  <c r="H16" i="63" s="1"/>
  <c r="I17" i="63"/>
  <c r="I16" i="63" s="1"/>
  <c r="B18" i="63"/>
  <c r="D18" i="63"/>
  <c r="E18" i="63"/>
  <c r="F18" i="63"/>
  <c r="G18" i="63"/>
  <c r="H18" i="63"/>
  <c r="I18" i="63"/>
  <c r="B19" i="63"/>
  <c r="D19" i="63"/>
  <c r="E19" i="63"/>
  <c r="F19" i="63"/>
  <c r="G19" i="63"/>
  <c r="H19" i="63"/>
  <c r="I19" i="63"/>
  <c r="B20" i="63"/>
  <c r="D20" i="63"/>
  <c r="E20" i="63"/>
  <c r="F20" i="63"/>
  <c r="G20" i="63"/>
  <c r="H20" i="63"/>
  <c r="I20" i="63"/>
  <c r="I6" i="58" l="1"/>
  <c r="H6" i="58"/>
  <c r="G6" i="58"/>
  <c r="F6" i="58"/>
  <c r="D6" i="58"/>
  <c r="B6" i="58"/>
  <c r="G6" i="57"/>
  <c r="F6" i="57"/>
  <c r="E6" i="57"/>
  <c r="D6" i="57"/>
  <c r="C6" i="57"/>
  <c r="B6" i="57"/>
</calcChain>
</file>

<file path=xl/sharedStrings.xml><?xml version="1.0" encoding="utf-8"?>
<sst xmlns="http://schemas.openxmlformats.org/spreadsheetml/2006/main" count="798" uniqueCount="255">
  <si>
    <r>
      <t>Head Office &amp; Corporate Services (HO&amp;CS):</t>
    </r>
    <r>
      <rPr>
        <sz val="10"/>
        <rFont val="Arial"/>
        <family val="2"/>
      </rPr>
      <t xml:space="preserve"> was established as at 1 April 2012. Lead areas of activity include Senior Finance Office (SFO) are responsible for ensuring that decisions are taken with due regard to affordability and value for money, acting as Head of Establishment for London HO Buildings and associated support requirements, Production of the Department’s Resource Accounts and Governance support for MOD Trading Funds.</t>
    </r>
  </si>
  <si>
    <r>
      <t>Hydrographic Office:</t>
    </r>
    <r>
      <rPr>
        <sz val="10"/>
        <rFont val="Arial"/>
        <family val="2"/>
      </rPr>
      <t xml:space="preserve"> is responsible for surveying the seas around the UK and other areas to aid navigation.</t>
    </r>
  </si>
  <si>
    <r>
      <t>HQ Air Command:</t>
    </r>
    <r>
      <rPr>
        <sz val="10"/>
        <rFont val="Arial"/>
        <family val="2"/>
      </rPr>
      <t xml:space="preserve"> incorporates the RAF's Personnel and Training Command and Strike Command with a single fully integrated Headquarters, which equips the RAF to provide a coherent and coordinated single Air focus to the other Services, MOD Head Office, the Permanent Joint Headquarters and the rest of MOD.</t>
    </r>
  </si>
  <si>
    <r>
      <t xml:space="preserve">Industrial personnel: </t>
    </r>
    <r>
      <rPr>
        <sz val="10"/>
        <rFont val="Arial"/>
        <family val="2"/>
      </rPr>
      <t>are civilian personnel employed primarily in a trade, craft or other manual labour occupation. This covers a wide range of work such as industrial technicians, air freight handlers, storekeepers, vergers and drivers.</t>
    </r>
  </si>
  <si>
    <r>
      <t>Met Office:</t>
    </r>
    <r>
      <rPr>
        <sz val="10"/>
        <rFont val="Arial"/>
        <family val="2"/>
      </rPr>
      <t xml:space="preserve"> the UK's National Weather Service, has a long history of weather forecasting and has been working in the area of climate change for more than two decades. Formerly a Trading Fund within the Ministry of Defence, in Autumn 2011 it ceased to be part of MOD and is now a Trading Fund within the Department for Business Innovation and Skills (BIS).</t>
    </r>
  </si>
  <si>
    <r>
      <t xml:space="preserve">Navy Command: </t>
    </r>
    <r>
      <rPr>
        <sz val="10"/>
        <rFont val="Arial"/>
        <family val="2"/>
      </rPr>
      <t>is the TLB for the Naval Service. As at 1 April 2010 Fleet TLB was renamed to Navy Command. Fleet TLB was formed on 1 April 2006 by the merger of the Commander-in-Chief Fleet and the Chief of Naval Personnel/ Commander-in-Chief Naval Home Command.</t>
    </r>
  </si>
  <si>
    <r>
      <t xml:space="preserve">Outflow:  </t>
    </r>
    <r>
      <rPr>
        <sz val="10"/>
        <rFont val="Arial"/>
        <family val="2"/>
      </rPr>
      <t>The number of personnel leaving the Department within a monthly, quarterly or financial year period, identified by specific Reason for Leaving codes within the Human Resources Management System (HRMS).</t>
    </r>
  </si>
  <si>
    <r>
      <t>Royal Fleet Auxiliary (RFA):</t>
    </r>
    <r>
      <rPr>
        <sz val="10"/>
        <rFont val="Arial"/>
        <family val="2"/>
      </rPr>
      <t xml:space="preserve"> is a civilian-manned fleet, owned by the MOD, which supports Royal Navy ships around the world, supplying warships with fuel, ammunition and supplies. The RFA fleet is fully integrated into the RN’s command and control system and forms a vital part of maritime operations. </t>
    </r>
  </si>
  <si>
    <r>
      <t xml:space="preserve">Civilian Level 0: </t>
    </r>
    <r>
      <rPr>
        <sz val="10"/>
        <rFont val="Arial"/>
        <family val="2"/>
      </rPr>
      <t>contains all those at Level 1 plus Trading Funds and Locally Engaged Civilians. This is used for external reporting, including National Statistics publications, Strategic Defence and Security Review Baseline, UKDS and Parliamentary Business.</t>
    </r>
  </si>
  <si>
    <r>
      <t>Defence Infrastructure Organisation (DIO):</t>
    </r>
    <r>
      <rPr>
        <sz val="10"/>
        <rFont val="Arial"/>
        <family val="2"/>
      </rPr>
      <t xml:space="preserve"> established on 01 April 2011, it replaced Defence Estates and includes TLB property and facilities management functions previously situated within other TLBs. </t>
    </r>
  </si>
  <si>
    <r>
      <t>Defence Science and Technology Laboratory (Dstl):</t>
    </r>
    <r>
      <rPr>
        <sz val="10"/>
        <rFont val="Arial"/>
        <family val="2"/>
      </rPr>
      <t xml:space="preserve"> is a MOD Trading Fund created on 1 July 2001. It supplies impartial scientific and technical research and advice to the MOD and other government departments.</t>
    </r>
  </si>
  <si>
    <r>
      <t xml:space="preserve">Defence Support Group (DSG): </t>
    </r>
    <r>
      <rPr>
        <sz val="10"/>
        <rFont val="Arial"/>
        <family val="2"/>
      </rPr>
      <t xml:space="preserve">is a Trading Fund established to support the Armed Forces and deliver wider defence objectives in support of the key Defence Industrial Strategy requirements. DSG's key aim is to provide expert in-house maintenance, repair, overhaul and upgrade services for the through life support of the air, land and maritime systems of the UK Armed Forces. It provides engineering support and fleet management services for land based equipment used by the MOD, ranging from radios to main battle tanks. It covers the whole of the UK from a number of strategically located sites and uses large numbers of mobile support teams to cover customers in the UK and worldwide.                                                                                                                   </t>
    </r>
  </si>
  <si>
    <t>DSG was privatised as at 1 April 2015, with approximately 2,000 posts transferring to Babcock, and approximately 450 personnel remaining with the Department as the Defence Electronic Components Agency (DECA) within HO&amp;CS.</t>
  </si>
  <si>
    <r>
      <t>Top Level Budgetary Area (TLB):</t>
    </r>
    <r>
      <rPr>
        <sz val="10"/>
        <rFont val="Arial"/>
        <family val="2"/>
      </rPr>
      <t xml:space="preserve"> are the major organisational groupings of the MOD directly responsible for the planning, management and delivery of departmental capability. </t>
    </r>
  </si>
  <si>
    <r>
      <t xml:space="preserve">Non-industrial personnel: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</si>
  <si>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</si>
  <si>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Joint Forces Command (JFC): </t>
    </r>
    <r>
      <rPr>
        <sz val="10"/>
        <rFont val="Arial"/>
        <family val="2"/>
      </rPr>
      <t>was established at 1 April 2012 to ensure that a range of military support functions covering medical services, training and education, intelligence and cyber are organised in an efficient and effective manner to support success on operations, supporting investment in joint capabilities, strengthening the links between operational theatres and top level decision making.</t>
    </r>
    <r>
      <rPr>
        <sz val="10"/>
        <color indexed="10"/>
        <rFont val="Arial"/>
        <family val="2"/>
      </rPr>
      <t xml:space="preserve"> </t>
    </r>
    <r>
      <rPr>
        <sz val="10"/>
        <rFont val="Arial"/>
        <family val="2"/>
      </rPr>
      <t>Joint Forces Command achieved Full Operational Capacity as at 1 April 2013, absorbing additional support roles from lead service TLBs</t>
    </r>
    <r>
      <rPr>
        <sz val="10"/>
        <color indexed="10"/>
        <rFont val="Arial"/>
        <family val="2"/>
      </rPr>
      <t>.</t>
    </r>
  </si>
  <si>
    <t>Total</t>
  </si>
  <si>
    <r>
      <t>Defence Infrastructure Organisation</t>
    </r>
    <r>
      <rPr>
        <vertAlign val="superscript"/>
        <sz val="10"/>
        <rFont val="Arial"/>
        <family val="2"/>
      </rPr>
      <t>1</t>
    </r>
  </si>
  <si>
    <r>
      <t xml:space="preserve">Strength: </t>
    </r>
    <r>
      <rPr>
        <sz val="10"/>
        <rFont val="Arial"/>
        <family val="2"/>
      </rPr>
      <t xml:space="preserve"> The total number of personnel employed by the Department at or within a specific time period</t>
    </r>
  </si>
  <si>
    <t>2. Includes personnel outside the Senior Civil Service but of equivalent grade, primarily Senior Medical Specialists.</t>
  </si>
  <si>
    <t>3. 'Other' represents core civilian personnel for whom no grade information is available.</t>
  </si>
  <si>
    <r>
      <t>SCS &amp; Equivalent</t>
    </r>
    <r>
      <rPr>
        <vertAlign val="superscript"/>
        <sz val="10"/>
        <rFont val="Arial"/>
        <family val="2"/>
      </rPr>
      <t>2</t>
    </r>
  </si>
  <si>
    <r>
      <t>Other</t>
    </r>
    <r>
      <rPr>
        <vertAlign val="superscript"/>
        <sz val="10"/>
        <rFont val="Arial"/>
        <family val="2"/>
      </rPr>
      <t>3</t>
    </r>
  </si>
  <si>
    <t>Royal Fleet Auxiliary (RFA)</t>
  </si>
  <si>
    <t>Civilian Level 1 Total</t>
  </si>
  <si>
    <t>e</t>
  </si>
  <si>
    <t>Retirement outflow rate</t>
  </si>
  <si>
    <t>Retirement</t>
  </si>
  <si>
    <t>End of Appointments</t>
  </si>
  <si>
    <t>Percentage Female</t>
  </si>
  <si>
    <t>Total Outflow Rate</t>
  </si>
  <si>
    <t>Sex</t>
  </si>
  <si>
    <t>Compulsory Severance or Retirement</t>
  </si>
  <si>
    <t>Ethnicity</t>
  </si>
  <si>
    <t>Sexual Orientation</t>
  </si>
  <si>
    <t>Religion or Belief</t>
  </si>
  <si>
    <t>Working Patterns</t>
  </si>
  <si>
    <t>Recruitment / Re-instatement</t>
  </si>
  <si>
    <t>Transfer from other Public Office</t>
  </si>
  <si>
    <t>Choose Not to Declare</t>
  </si>
  <si>
    <t>No Response</t>
  </si>
  <si>
    <t>Voluntary Release or Redundancy</t>
  </si>
  <si>
    <t>Resignation</t>
  </si>
  <si>
    <t>Full Time</t>
  </si>
  <si>
    <t>Part Time</t>
  </si>
  <si>
    <t>White</t>
  </si>
  <si>
    <t>Male</t>
  </si>
  <si>
    <t>Female</t>
  </si>
  <si>
    <t>Disabled</t>
  </si>
  <si>
    <t>Not Disabled</t>
  </si>
  <si>
    <t>Trading Funds Total</t>
  </si>
  <si>
    <t>FTE</t>
  </si>
  <si>
    <t>Defence Equipment &amp; Support</t>
  </si>
  <si>
    <t>Navy Command</t>
  </si>
  <si>
    <t>HQ Air Command</t>
  </si>
  <si>
    <t>Defence Science &amp; Technology Laboratory</t>
  </si>
  <si>
    <t>Hydrographic Office</t>
  </si>
  <si>
    <t>Defence Support Group</t>
  </si>
  <si>
    <t>Glossary:</t>
  </si>
  <si>
    <t>Health / Death in Service</t>
  </si>
  <si>
    <t>Headcount</t>
  </si>
  <si>
    <t>Christian</t>
  </si>
  <si>
    <t>Heterosexual</t>
  </si>
  <si>
    <t>Lesbian, Gay, Bisexual</t>
  </si>
  <si>
    <t>Resignation outflow rate</t>
  </si>
  <si>
    <t>*</t>
  </si>
  <si>
    <t>Unallocated</t>
  </si>
  <si>
    <t>Total Intake Rate</t>
  </si>
  <si>
    <t>Non Industrial Total</t>
  </si>
  <si>
    <t>Band B1 &amp; Equivalent</t>
  </si>
  <si>
    <t>Band B2 &amp; Equivalent</t>
  </si>
  <si>
    <t>Band C1 &amp; Equivalent</t>
  </si>
  <si>
    <t>Band C2 &amp; Equivalent</t>
  </si>
  <si>
    <t>Band D &amp; Equivalent</t>
  </si>
  <si>
    <t>Band E1 &amp; Equivalent</t>
  </si>
  <si>
    <t>Band E2 &amp; Equivalent</t>
  </si>
  <si>
    <t>Firefighter</t>
  </si>
  <si>
    <t>Skill Zone 4</t>
  </si>
  <si>
    <t>Skill Zone 3</t>
  </si>
  <si>
    <t>Skill Zone 2</t>
  </si>
  <si>
    <t>Skill Zone 1</t>
  </si>
  <si>
    <t>Apprentice</t>
  </si>
  <si>
    <t>Dismissed</t>
  </si>
  <si>
    <t>Transfer out of MOD</t>
  </si>
  <si>
    <t>Privatisation of Function</t>
  </si>
  <si>
    <t>Other</t>
  </si>
  <si>
    <r>
      <t>Joint Forces Command</t>
    </r>
    <r>
      <rPr>
        <vertAlign val="superscript"/>
        <sz val="10"/>
        <rFont val="Arial"/>
        <family val="2"/>
      </rPr>
      <t>1</t>
    </r>
  </si>
  <si>
    <r>
      <t>Met Office</t>
    </r>
    <r>
      <rPr>
        <vertAlign val="superscript"/>
        <sz val="10"/>
        <rFont val="Arial"/>
        <family val="2"/>
      </rPr>
      <t>1</t>
    </r>
  </si>
  <si>
    <r>
      <t>12 Months Ending</t>
    </r>
    <r>
      <rPr>
        <b/>
        <vertAlign val="superscript"/>
        <sz val="10"/>
        <rFont val="Arial"/>
        <family val="2"/>
      </rPr>
      <t>2</t>
    </r>
    <r>
      <rPr>
        <b/>
        <sz val="10"/>
        <rFont val="Arial"/>
        <family val="2"/>
      </rPr>
      <t>:</t>
    </r>
  </si>
  <si>
    <r>
      <t>Net Change of Royal Fleet Auxiliary</t>
    </r>
    <r>
      <rPr>
        <b/>
        <vertAlign val="superscript"/>
        <sz val="10"/>
        <rFont val="Arial"/>
        <family val="2"/>
      </rPr>
      <t>3</t>
    </r>
  </si>
  <si>
    <r>
      <t>Net Change of Locally engaged civilians</t>
    </r>
    <r>
      <rPr>
        <b/>
        <vertAlign val="superscript"/>
        <sz val="10"/>
        <rFont val="Arial"/>
        <family val="2"/>
      </rPr>
      <t>3</t>
    </r>
  </si>
  <si>
    <t xml:space="preserve">2. Intake and outflow are presented as rolling 12-month quarters, such that each quarter shows the number of flows that have occurred in the preceding 12 months. </t>
  </si>
  <si>
    <r>
      <t>MOD Total Intake</t>
    </r>
    <r>
      <rPr>
        <b/>
        <vertAlign val="superscript"/>
        <sz val="10"/>
        <rFont val="Arial"/>
        <family val="2"/>
      </rPr>
      <t>3</t>
    </r>
  </si>
  <si>
    <r>
      <t>MOD Main TLB Total Intake</t>
    </r>
    <r>
      <rPr>
        <b/>
        <vertAlign val="superscript"/>
        <sz val="10"/>
        <rFont val="Arial"/>
        <family val="2"/>
      </rPr>
      <t>3</t>
    </r>
  </si>
  <si>
    <r>
      <t>MOD Total Outflow</t>
    </r>
    <r>
      <rPr>
        <b/>
        <vertAlign val="superscript"/>
        <sz val="10"/>
        <rFont val="Arial"/>
        <family val="2"/>
      </rPr>
      <t>3</t>
    </r>
  </si>
  <si>
    <r>
      <t>MOD Main TLB Total Outflow</t>
    </r>
    <r>
      <rPr>
        <b/>
        <vertAlign val="superscript"/>
        <sz val="10"/>
        <rFont val="Arial"/>
        <family val="2"/>
      </rPr>
      <t>3</t>
    </r>
  </si>
  <si>
    <r>
      <t>12-Months Ending</t>
    </r>
    <r>
      <rPr>
        <b/>
        <vertAlign val="superscript"/>
        <sz val="10"/>
        <rFont val="Arial"/>
        <family val="2"/>
      </rPr>
      <t>2</t>
    </r>
    <r>
      <rPr>
        <b/>
        <sz val="10"/>
        <rFont val="Arial"/>
        <family val="2"/>
      </rPr>
      <t>:</t>
    </r>
  </si>
  <si>
    <t>Black, Asian and Minority Ethnic</t>
  </si>
  <si>
    <r>
      <t>Full Time Equivalence (FTE):</t>
    </r>
    <r>
      <rPr>
        <sz val="10"/>
        <rFont val="Arial"/>
        <family val="2"/>
      </rPr>
      <t xml:space="preserve"> is a measure of the size of the workforce that takes account of the fact that some people work part-time. Prior to 1 April 1995 part-time employees were assumed to work 50 per cent of normal hours, but since then actual hours worked has been the preferred methodology. The average hours worked by part-time personnel is about 68 per cent of full-time hours.</t>
    </r>
  </si>
  <si>
    <r>
      <t>Central TLB</t>
    </r>
    <r>
      <rPr>
        <vertAlign val="superscript"/>
        <sz val="10"/>
        <rFont val="Arial"/>
        <family val="2"/>
      </rPr>
      <t>1</t>
    </r>
  </si>
  <si>
    <r>
      <t>Head Office &amp; Corporate Services</t>
    </r>
    <r>
      <rPr>
        <vertAlign val="superscript"/>
        <sz val="10"/>
        <rFont val="Arial"/>
        <family val="2"/>
      </rPr>
      <t>1</t>
    </r>
  </si>
  <si>
    <r>
      <t>Chief of Joint Operations</t>
    </r>
    <r>
      <rPr>
        <vertAlign val="superscript"/>
        <sz val="10"/>
        <rFont val="Arial"/>
        <family val="2"/>
      </rPr>
      <t>1</t>
    </r>
  </si>
  <si>
    <t>Diversity Dashboard</t>
  </si>
  <si>
    <t>Source: Defence Statistics (Civilian)</t>
  </si>
  <si>
    <t>..</t>
  </si>
  <si>
    <t>1. Grade equivalence is shown in terms of the broader banding structure and is based on paid grade.</t>
  </si>
  <si>
    <t>Civilian Level 0 Total</t>
  </si>
  <si>
    <t>2013/14</t>
  </si>
  <si>
    <r>
      <t>Defence Statistics:</t>
    </r>
    <r>
      <rPr>
        <sz val="10"/>
        <rFont val="Arial"/>
        <family val="2"/>
      </rPr>
      <t xml:space="preserve">  On 1 April 2013 the Directorate formerly known as DASA split into two one-star analytical business areas within the Head Office Strategy Directorate - Defence Economics and Defence Statistics. These two business areas continue to provide National Statistics on Defence and other corporate information, forecasting, planning, consultancy, analytical research and advice to the MOD.</t>
    </r>
  </si>
  <si>
    <r>
      <t xml:space="preserve">Broader Banded grade: </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</si>
  <si>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Trading Funds:</t>
    </r>
    <r>
      <rPr>
        <sz val="10"/>
        <rFont val="Arial"/>
        <family val="2"/>
      </rPr>
      <t xml:space="preserve"> were introduced by the Government under the Trading Funds Act 1973 as a ‘means of financing trading operations of a government department which, hitherto, have been carried out on Vote’. They are self-accounting units that have greater freedom than other government departments in managing their own financial and management activities. They are also free to negotiate their own terms and conditions with their personnel and for this reason their grading structures do not always match that of the rest of the Ministry, and this is reflected in some of the tables. </t>
    </r>
  </si>
  <si>
    <r>
      <t xml:space="preserve">Civilian Level 1: </t>
    </r>
    <r>
      <rPr>
        <sz val="10"/>
        <rFont val="Arial"/>
        <family val="2"/>
      </rPr>
      <t>includes permanent and casual civilian personnel, Royal Fleet Auxiliary, but excludes Trading Funds and Locally engaged civilians.  This is generally used for MOD internal reporting and planning.</t>
    </r>
  </si>
  <si>
    <r>
      <t xml:space="preserve">Intake:  </t>
    </r>
    <r>
      <rPr>
        <sz val="10"/>
        <rFont val="Arial"/>
        <family val="2"/>
      </rPr>
      <t>The number of personnel joining the Department within a monthly, quarterly or financial year period, identified by specific Method of Entry codes within the Human Resources Management System (HRMS).</t>
    </r>
  </si>
  <si>
    <t>Until October 2011 the MOD had four Trading Funds - the Defence Support Group, Dstl, the UK Hydrographic Office and the Met Office. As of 1 October 2011, the Met Office transferred their responsibility from MOD to the Department for Business, Information and Skills (BIS).  As at 1 April 2015 the Defence Support Group was privatised, with approximately 2,000 posts transferring to Babcock.</t>
  </si>
  <si>
    <t>Apprentices</t>
  </si>
  <si>
    <t>Cadets</t>
  </si>
  <si>
    <t>Civilians</t>
  </si>
  <si>
    <t>Sponsored Reserves</t>
  </si>
  <si>
    <r>
      <t xml:space="preserve">Defence Equipment and Support (DE&amp;S): </t>
    </r>
    <r>
      <rPr>
        <sz val="10"/>
        <color indexed="8"/>
        <rFont val="Arial"/>
        <family val="2"/>
      </rPr>
      <t xml:space="preserve">is responsible for equipping and supporting the UK’s Armed Forces.  They manage a vast range of complex projects to buy and support all the equipment and services that the Royal Navy, British Army and Royal Air Force need to operate effectively.  They work closely with industry, including through partnering agreements and private finance initiatives.  Their main responsibilities are:
• the procurement and support of ships, submarines, aircraft, vehicles, weapons and supporting services
• general requirements including food, clothing, medical supplies and temporary accommodation
• inventory management
• British Forces Post Office
• Submarine dismantling project
DE&amp;S was reported as a bespoke trading entity on 1 July 2015 (prior to this it was reported as an extant TLB).  This means it is an arm’s length body of the Ministry of Defence with a separate governance and oversight structure with a board under an independent Chairman, and a Chief Executive who will be an Accounting Officer, accountable to Parliament for the performance of the organisation.  It achieved full status for reporting purposes as at 1 April 2015.
</t>
    </r>
  </si>
  <si>
    <t>DE&amp;S Trading Entity</t>
  </si>
  <si>
    <t>Contents</t>
  </si>
  <si>
    <t>Main tables</t>
  </si>
  <si>
    <t>Annex tables</t>
  </si>
  <si>
    <t>Table 2     Civilian personnel by grade equivalence (Full Time Equivalent)</t>
  </si>
  <si>
    <t>Table 1     Civilian personnel by Top Level Budgetary Area (Full Time Equivalent)</t>
  </si>
  <si>
    <t>Table 3     Civilian personnel by Top Level Budgetary Area (Headcount)</t>
  </si>
  <si>
    <t>Table 4     Core civilian personnel by sex, ethnicity, disability, sexual orientation, religion or belief and working patterns (Headcount)</t>
  </si>
  <si>
    <t>Table 5     Intake and outflow of civilian personnel by Top Level Budgetary Area (Headcount)</t>
  </si>
  <si>
    <t>Glossary</t>
  </si>
  <si>
    <t>Table 6     Intake and outflow rates of civilian personnel by method of entry and reasons for leaving (Headcount)</t>
  </si>
  <si>
    <t>Royal Fleet Auxiliary</t>
  </si>
  <si>
    <t>Trading Funds</t>
  </si>
  <si>
    <t>Locally engaged civilians</t>
  </si>
  <si>
    <t>1 April</t>
  </si>
  <si>
    <t>Locally engaged civilians (LEC)</t>
  </si>
  <si>
    <t>1. Rates are the number of people who join or leave the Department per 100 of the average headcount strength, but all flows exclude the effect of net transfers between MOD Main TLBs, Trading Funds and Trading Entities. Therefore flows can only be reconciled to strength at Civilian Level 0.</t>
  </si>
  <si>
    <t>3. Total intake and outflow includes all permanent, casual, Trading Funds and Trading Entities civilian personnel but excludes all Royal Fleet Auxiliary and Locally engaged civilians as data are not available. Therefore net changes in strengths of RFAs and Locally engaged civilians are listed at the bottom of this table.</t>
  </si>
  <si>
    <t>12 Month</t>
  </si>
  <si>
    <t>change</t>
  </si>
  <si>
    <t>Army TLB</t>
  </si>
  <si>
    <t>2014/15</t>
  </si>
  <si>
    <r>
      <t>Annex Table 1a  -  Civilian personnel numbers by Top Level Budgetary Area</t>
    </r>
    <r>
      <rPr>
        <b/>
        <vertAlign val="superscript"/>
        <sz val="12"/>
        <rFont val="Arial"/>
        <family val="2"/>
      </rPr>
      <t>1</t>
    </r>
    <r>
      <rPr>
        <b/>
        <sz val="12"/>
        <rFont val="Arial"/>
        <family val="2"/>
      </rPr>
      <t xml:space="preserve"> (FTE)</t>
    </r>
  </si>
  <si>
    <r>
      <t>Civilian Level 1 Total</t>
    </r>
    <r>
      <rPr>
        <b/>
        <vertAlign val="superscript"/>
        <sz val="10"/>
        <rFont val="Arial"/>
        <family val="2"/>
      </rPr>
      <t>2</t>
    </r>
  </si>
  <si>
    <t>1. There have been a number of changes to the structure of Core TLBs and Trading Funds which affect the direct comparability of data across the time-period. Details are given in paragraph 2.7 of the Background Notes which accompany this publication. For periods where a TLB does not exist * denotes that data are not applicable.</t>
  </si>
  <si>
    <t>Annex Table 1a     Civilian personnel numbers by Top Level Budgetary Area (FTE)</t>
  </si>
  <si>
    <r>
      <t>Annex Table 1b  -  Civilian personnel numbers by Top Level Budgetary Area</t>
    </r>
    <r>
      <rPr>
        <b/>
        <vertAlign val="superscript"/>
        <sz val="12"/>
        <rFont val="Arial"/>
        <family val="2"/>
      </rPr>
      <t>1</t>
    </r>
    <r>
      <rPr>
        <b/>
        <sz val="12"/>
        <rFont val="Arial"/>
        <family val="2"/>
      </rPr>
      <t xml:space="preserve"> (HC)</t>
    </r>
  </si>
  <si>
    <t>Annex Table 1b     Civilian personnel numbers by Top Level Budgetary Area (Headcount)</t>
  </si>
  <si>
    <t>2011/12</t>
  </si>
  <si>
    <t>2012/13</t>
  </si>
  <si>
    <t>2015/16</t>
  </si>
  <si>
    <r>
      <t>Civilian Personnel</t>
    </r>
    <r>
      <rPr>
        <b/>
        <vertAlign val="superscript"/>
        <sz val="10"/>
        <rFont val="Arial"/>
        <family val="2"/>
      </rPr>
      <t>1</t>
    </r>
  </si>
  <si>
    <t>Non-Industrial</t>
  </si>
  <si>
    <t>Female: full-time</t>
  </si>
  <si>
    <t>Pay Band B</t>
  </si>
  <si>
    <t>Pay Band C</t>
  </si>
  <si>
    <t>Pay Band D</t>
  </si>
  <si>
    <t>Pay Band E</t>
  </si>
  <si>
    <t>Male: full-time</t>
  </si>
  <si>
    <t>Female: part-time</t>
  </si>
  <si>
    <t>Male: part-time</t>
  </si>
  <si>
    <t>Industrial</t>
  </si>
  <si>
    <r>
      <t>Trading Funds</t>
    </r>
    <r>
      <rPr>
        <b/>
        <vertAlign val="superscript"/>
        <sz val="10"/>
        <rFont val="Arial"/>
        <family val="2"/>
      </rPr>
      <t>5</t>
    </r>
  </si>
  <si>
    <t>Total Female</t>
  </si>
  <si>
    <t>Total Male</t>
  </si>
  <si>
    <t>Total Full-time</t>
  </si>
  <si>
    <t>Total Part-time</t>
  </si>
  <si>
    <t>Black, Asian &amp; Minority Ethnic</t>
  </si>
  <si>
    <t>Total White</t>
  </si>
  <si>
    <t>Total Black, Asian &amp; Minority Ethnic</t>
  </si>
  <si>
    <t>Total Unknown</t>
  </si>
  <si>
    <t>Annex Table 2c     Intake of civilian personnel by ethnic origin and grade (Headcount)</t>
  </si>
  <si>
    <t>Annex Table 2a     Intake of civilian personnel by sex, grade and whether full or part-time (Headcount)</t>
  </si>
  <si>
    <t>Annex Table 2b     Outflow of civilian personnel by sex, grade and whether full or part-time (Headcount)</t>
  </si>
  <si>
    <t>Annex Table 2d     Outflow of civilian personnel by ethnic origin and grade (Headcount)</t>
  </si>
  <si>
    <r>
      <t>Army TLB: (Previously reported as Land Forces)</t>
    </r>
    <r>
      <rPr>
        <sz val="10"/>
        <rFont val="Arial"/>
        <family val="2"/>
      </rPr>
      <t xml:space="preserve">  Performs a similar role to Navy Command within the context of trained Army formations and equipment.</t>
    </r>
  </si>
  <si>
    <r>
      <t>Land Forces:</t>
    </r>
    <r>
      <rPr>
        <sz val="10"/>
        <rFont val="Arial"/>
        <family val="2"/>
      </rPr>
      <t xml:space="preserve">  See Army TLB</t>
    </r>
  </si>
  <si>
    <t>https://www.gov.uk/government/publications/defence-statistics-policies</t>
  </si>
  <si>
    <t>Click here</t>
  </si>
  <si>
    <t>The Civilian Personnel Excel tables are provided in an unrounded forrmat as part of the Departments commitment to data transparency.  
An updated MOD Disclosure Control and Rounding policy has been published on GOV.UK.  The policy is available on GOV.UK at the following link:</t>
  </si>
  <si>
    <t>Head Office &amp; Corporate Services</t>
  </si>
  <si>
    <t>Joint Forces Command</t>
  </si>
  <si>
    <t>Defence Infrastructure Organisation</t>
  </si>
  <si>
    <t>Top Level Budgetary areas (TLBs)</t>
  </si>
  <si>
    <t xml:space="preserve">DE&amp;S Trading Entity </t>
  </si>
  <si>
    <t>DES Trading Entity Total Outflow</t>
  </si>
  <si>
    <t>DE&amp;S Trading Entity Total Intake</t>
  </si>
  <si>
    <t>Table 1  -  Civilian personnel by Top Level Budgetary Area (Full Time Equivalent)</t>
  </si>
  <si>
    <r>
      <t>Table 2  -  Civilian personnel by grade equivalence</t>
    </r>
    <r>
      <rPr>
        <b/>
        <vertAlign val="superscript"/>
        <sz val="12"/>
        <rFont val="Arial"/>
        <family val="2"/>
      </rPr>
      <t>1</t>
    </r>
    <r>
      <rPr>
        <b/>
        <sz val="12"/>
        <rFont val="Arial"/>
        <family val="2"/>
      </rPr>
      <t xml:space="preserve"> (Full Time Equivalent)</t>
    </r>
  </si>
  <si>
    <t>Table 3  -  Civilian personnel by Top Level Budgetary Area (Headcount)</t>
  </si>
  <si>
    <r>
      <t>Table 6  -  Intake and outflow rates</t>
    </r>
    <r>
      <rPr>
        <b/>
        <vertAlign val="superscript"/>
        <sz val="12"/>
        <rFont val="Arial"/>
        <family val="2"/>
      </rPr>
      <t>1</t>
    </r>
    <r>
      <rPr>
        <b/>
        <sz val="12"/>
        <rFont val="Arial"/>
        <family val="2"/>
      </rPr>
      <t xml:space="preserve"> of civilian personnel by method of entry and reasons for leaving (Headcount)</t>
    </r>
  </si>
  <si>
    <r>
      <t>Table 6  -  Intake and outflow rates</t>
    </r>
    <r>
      <rPr>
        <b/>
        <vertAlign val="superscript"/>
        <sz val="12"/>
        <rFont val="Arial"/>
        <family val="2"/>
      </rPr>
      <t>1</t>
    </r>
    <r>
      <rPr>
        <b/>
        <sz val="12"/>
        <rFont val="Arial"/>
        <family val="2"/>
      </rPr>
      <t xml:space="preserve"> of civilian personnel by method of entry and reasons for leaving (Headcount)  -  continued</t>
    </r>
  </si>
  <si>
    <t>2016/17</t>
  </si>
  <si>
    <r>
      <t>Industrial</t>
    </r>
    <r>
      <rPr>
        <b/>
        <sz val="10"/>
        <rFont val="Arial"/>
        <family val="2"/>
      </rPr>
      <t xml:space="preserve"> Total</t>
    </r>
  </si>
  <si>
    <r>
      <t xml:space="preserve">Royal Fleet Auxiliary </t>
    </r>
    <r>
      <rPr>
        <b/>
        <vertAlign val="superscript"/>
        <sz val="10"/>
        <rFont val="Arial"/>
        <family val="2"/>
      </rPr>
      <t>4</t>
    </r>
  </si>
  <si>
    <r>
      <t xml:space="preserve">Locally engaged civilians </t>
    </r>
    <r>
      <rPr>
        <b/>
        <vertAlign val="superscript"/>
        <sz val="10"/>
        <rFont val="Arial"/>
        <family val="2"/>
      </rPr>
      <t>4</t>
    </r>
  </si>
  <si>
    <t>Unknown</t>
  </si>
  <si>
    <t>Other non-industrial</t>
  </si>
  <si>
    <t>Source:  Defence Statistics (Civilian)</t>
  </si>
  <si>
    <t xml:space="preserve">                                                </t>
  </si>
  <si>
    <r>
      <t>Table 4  -  Core</t>
    </r>
    <r>
      <rPr>
        <b/>
        <sz val="12"/>
        <rFont val="Arial"/>
        <family val="2"/>
      </rPr>
      <t xml:space="preserve"> civilian personnel by sex, ethnicity, disability, sexual orientation, religion or belief and working patterns (Headcount)</t>
    </r>
  </si>
  <si>
    <r>
      <t>Percentage</t>
    </r>
    <r>
      <rPr>
        <i/>
        <vertAlign val="superscript"/>
        <sz val="10"/>
        <rFont val="Arial"/>
        <family val="2"/>
      </rPr>
      <t>1</t>
    </r>
    <r>
      <rPr>
        <i/>
        <sz val="10"/>
        <rFont val="Arial"/>
        <family val="2"/>
      </rPr>
      <t xml:space="preserve"> (BAME) </t>
    </r>
  </si>
  <si>
    <r>
      <t>Percentage</t>
    </r>
    <r>
      <rPr>
        <i/>
        <vertAlign val="superscript"/>
        <sz val="10"/>
        <rFont val="Arial"/>
        <family val="2"/>
      </rPr>
      <t>1</t>
    </r>
    <r>
      <rPr>
        <i/>
        <sz val="10"/>
        <rFont val="Arial"/>
        <family val="2"/>
      </rPr>
      <t xml:space="preserve"> Disabled</t>
    </r>
  </si>
  <si>
    <r>
      <t>Percentage</t>
    </r>
    <r>
      <rPr>
        <i/>
        <vertAlign val="superscript"/>
        <sz val="10"/>
        <rFont val="Arial"/>
        <family val="2"/>
      </rPr>
      <t>1</t>
    </r>
    <r>
      <rPr>
        <i/>
        <sz val="10"/>
        <rFont val="Arial"/>
        <family val="2"/>
      </rPr>
      <t xml:space="preserve"> Lesbian, Gay, Bisexual</t>
    </r>
  </si>
  <si>
    <r>
      <t>Percentage</t>
    </r>
    <r>
      <rPr>
        <i/>
        <vertAlign val="superscript"/>
        <sz val="10"/>
        <rFont val="Arial"/>
        <family val="2"/>
      </rPr>
      <t>1</t>
    </r>
    <r>
      <rPr>
        <i/>
        <sz val="10"/>
        <rFont val="Arial"/>
        <family val="2"/>
      </rPr>
      <t xml:space="preserve"> Non Christian</t>
    </r>
  </si>
  <si>
    <r>
      <t>Percentage</t>
    </r>
    <r>
      <rPr>
        <i/>
        <vertAlign val="superscript"/>
        <sz val="10"/>
        <rFont val="Arial"/>
        <family val="2"/>
      </rPr>
      <t>1</t>
    </r>
    <r>
      <rPr>
        <i/>
        <sz val="10"/>
        <rFont val="Arial"/>
        <family val="2"/>
      </rPr>
      <t xml:space="preserve"> Part Time</t>
    </r>
  </si>
  <si>
    <t>1. Percentages are based on known declarations as recorded on HRMS, and exclude data for unknown or undeclared entries.</t>
  </si>
  <si>
    <r>
      <t>Disability</t>
    </r>
    <r>
      <rPr>
        <b/>
        <vertAlign val="superscript"/>
        <sz val="10"/>
        <rFont val="Arial"/>
        <family val="2"/>
      </rPr>
      <t>2</t>
    </r>
    <r>
      <rPr>
        <b/>
        <sz val="10"/>
        <rFont val="Arial"/>
        <family val="2"/>
      </rPr>
      <t xml:space="preserve"> </t>
    </r>
  </si>
  <si>
    <t>2. Due to the HRMS reset of the disability field on 18 April 2011 to accommodate the new disability reporting requirements, insufficient numbers of personnel have made disability declarations to be able to report disability representation with any statistical validity from July 2011. Further information can be found in :</t>
  </si>
  <si>
    <t>3. Non Christian Religion refers to all those declaring religious beliefs other than Christian denominations.</t>
  </si>
  <si>
    <t>4. Secular refers to all those declaring that they have no religious beliefs.</t>
  </si>
  <si>
    <r>
      <t>Non Christian Religion</t>
    </r>
    <r>
      <rPr>
        <vertAlign val="superscript"/>
        <sz val="10"/>
        <rFont val="Arial"/>
        <family val="2"/>
      </rPr>
      <t>3</t>
    </r>
  </si>
  <si>
    <r>
      <t>Secular</t>
    </r>
    <r>
      <rPr>
        <vertAlign val="superscript"/>
        <sz val="10"/>
        <rFont val="Arial"/>
        <family val="2"/>
      </rPr>
      <t>4</t>
    </r>
  </si>
  <si>
    <t>Black, Asian and Minority Ethnic (BAME)</t>
  </si>
  <si>
    <r>
      <t>Table 5  -  Intake and outflow of civilian personnel by Top Level Budgetary Area</t>
    </r>
    <r>
      <rPr>
        <b/>
        <sz val="12"/>
        <rFont val="Arial"/>
        <family val="2"/>
      </rPr>
      <t xml:space="preserve"> (Headcount)</t>
    </r>
  </si>
  <si>
    <t>MOD Main TLB Total Intake</t>
  </si>
  <si>
    <r>
      <t>MOD Total Intake</t>
    </r>
    <r>
      <rPr>
        <b/>
        <vertAlign val="superscript"/>
        <sz val="10"/>
        <rFont val="Arial"/>
        <family val="2"/>
      </rPr>
      <t>1</t>
    </r>
  </si>
  <si>
    <t>MOD Main TLB Total Outflow</t>
  </si>
  <si>
    <r>
      <t>MOD Total Outflow</t>
    </r>
    <r>
      <rPr>
        <b/>
        <vertAlign val="superscript"/>
        <sz val="10"/>
        <rFont val="Arial"/>
        <family val="2"/>
      </rPr>
      <t>1</t>
    </r>
  </si>
  <si>
    <t xml:space="preserve">1. Intake and outflow are presented as rolling 12-month quarters, such that each quarter shows the number of flows that have occurred in the preceding 12 months. </t>
  </si>
  <si>
    <r>
      <t>MOD Total Net Change</t>
    </r>
    <r>
      <rPr>
        <b/>
        <vertAlign val="superscript"/>
        <sz val="10"/>
        <rFont val="Arial"/>
        <family val="2"/>
      </rPr>
      <t>3</t>
    </r>
  </si>
  <si>
    <t>2. Intake is the number of personnel joining the Department, outflow is the count of personnel leaving the Department, but neither includes internal transfers between posts or TLBs or change of status. Total intake and outflow includes all permanent, casual and Trading Funds civilian personnel but excludes all Royal Fleet Auxiliary and Locally engaged civilians as data are not available. Therefore net changes in strengths of RFAs and Locally engaged civilians are listed at the bottom of this table.</t>
  </si>
  <si>
    <r>
      <t>Net Change of Royal Fleet Auxiliary</t>
    </r>
    <r>
      <rPr>
        <b/>
        <vertAlign val="superscript"/>
        <sz val="10"/>
        <rFont val="Arial"/>
        <family val="2"/>
      </rPr>
      <t>2</t>
    </r>
  </si>
  <si>
    <r>
      <t>Net Change of Locally engaged civilians</t>
    </r>
    <r>
      <rPr>
        <b/>
        <vertAlign val="superscript"/>
        <sz val="10"/>
        <rFont val="Arial"/>
        <family val="2"/>
      </rPr>
      <t>2</t>
    </r>
  </si>
  <si>
    <r>
      <t>Senior Civil Service and Equivalent</t>
    </r>
    <r>
      <rPr>
        <vertAlign val="superscript"/>
        <sz val="10"/>
        <rFont val="Arial"/>
        <family val="2"/>
      </rPr>
      <t>2</t>
    </r>
  </si>
  <si>
    <t>1. Grade equivalent is shown in terms of the broader banding structure and is based on paid grade.</t>
  </si>
  <si>
    <t>2. Includes personnel outside the Senior Civil Service but of equivalent grade.</t>
  </si>
  <si>
    <r>
      <t>Trading Funds</t>
    </r>
    <r>
      <rPr>
        <b/>
        <vertAlign val="superscript"/>
        <sz val="10"/>
        <rFont val="Arial"/>
        <family val="2"/>
      </rPr>
      <t>4</t>
    </r>
  </si>
  <si>
    <t>3. In October 2011 responsibility for management of the Meteorological Office personnel (1,900) transferred to Department for Business, Innovation and Skills (BIS). As of 1 April 2015 DSG were privatised transferring to Babcock affecting approximately 2,400 personnel.</t>
  </si>
  <si>
    <t>Civilian Personnel</t>
  </si>
  <si>
    <r>
      <t>Annex Table 2a  -  Intake of civilian personnel by sex, grade</t>
    </r>
    <r>
      <rPr>
        <b/>
        <vertAlign val="superscript"/>
        <sz val="12"/>
        <rFont val="Arial"/>
        <family val="2"/>
      </rPr>
      <t>1</t>
    </r>
    <r>
      <rPr>
        <b/>
        <sz val="12"/>
        <rFont val="Arial"/>
        <family val="2"/>
      </rPr>
      <t xml:space="preserve"> and whether full or part-time</t>
    </r>
  </si>
  <si>
    <r>
      <t>Annex Table 2b - Outflow of civilian personnel by sex, grade</t>
    </r>
    <r>
      <rPr>
        <b/>
        <vertAlign val="superscript"/>
        <sz val="12"/>
        <rFont val="Arial"/>
        <family val="2"/>
      </rPr>
      <t>1</t>
    </r>
    <r>
      <rPr>
        <b/>
        <sz val="12"/>
        <rFont val="Arial"/>
        <family val="2"/>
      </rPr>
      <t xml:space="preserve"> and whether full or part-time</t>
    </r>
  </si>
  <si>
    <t>3. In October 2011 management of the Meteorological Office personnel (1,900) transferred to Business, Innovation and Skills (BIS). As of 1 April 2015 DSG were privatised transferring to Babcock affecting approximately 2,400 personnel.</t>
  </si>
  <si>
    <r>
      <t>Trading Funds</t>
    </r>
    <r>
      <rPr>
        <b/>
        <vertAlign val="superscript"/>
        <sz val="10"/>
        <rFont val="Arial"/>
        <family val="2"/>
      </rPr>
      <t>3</t>
    </r>
  </si>
  <si>
    <r>
      <t>Annex 2d  -  Outflow of civilian personnel by ethnic origin and grade</t>
    </r>
    <r>
      <rPr>
        <b/>
        <vertAlign val="superscript"/>
        <sz val="12"/>
        <rFont val="Arial"/>
        <family val="2"/>
      </rPr>
      <t>1</t>
    </r>
  </si>
  <si>
    <r>
      <t>Annex 2c  -  Intake of civilian personnel by ethnic origin and grade</t>
    </r>
    <r>
      <rPr>
        <b/>
        <vertAlign val="superscript"/>
        <sz val="12"/>
        <rFont val="Arial"/>
        <family val="2"/>
      </rPr>
      <t>1</t>
    </r>
  </si>
  <si>
    <r>
      <t>Unknown</t>
    </r>
    <r>
      <rPr>
        <b/>
        <vertAlign val="superscript"/>
        <sz val="10"/>
        <rFont val="Arial"/>
        <family val="2"/>
      </rPr>
      <t>3</t>
    </r>
  </si>
  <si>
    <r>
      <t xml:space="preserve">Locally engaged civilians (LEC) </t>
    </r>
    <r>
      <rPr>
        <sz val="10"/>
        <rFont val="Arial"/>
        <family val="2"/>
      </rPr>
      <t xml:space="preserve"> -  LEC employees are recruited overseas exclusively for employment in support of the UK Armed Forces deployed in a particular overseas theatre and on terms and conditions of service applicable only to that overseas theatre or Administration. LECs are also employed on terms and conditions analogous with local employment law and market forces, and not those of the UK.
Previously LEC figures included dependents of UK military personnel or UK-based civilian staff employed in overseas theatre (who are sometimes separately identified as UK Dependents). However, to reflect the different terms and conditions of these personnel, UK Dependents will not be included in LEC figures from October 2013. LECs are not civil servants. LEC data are provided by Top Level Budgetary areas quarterly to DS requirements.
</t>
    </r>
  </si>
  <si>
    <r>
      <t>Strategic Defence &amp; Security Review (SDSR):</t>
    </r>
    <r>
      <rPr>
        <sz val="10"/>
        <rFont val="Arial"/>
        <family val="2"/>
      </rPr>
      <t xml:space="preserve"> these statistics have been used to monitor the reduction in personnel numbers as part of the Strategic Defence and Security Review (SDSR).  The baseline for civilians comprises of all Civilian Level O personnel.  
</t>
    </r>
  </si>
  <si>
    <r>
      <t>MOD Total Net Change</t>
    </r>
    <r>
      <rPr>
        <b/>
        <vertAlign val="superscript"/>
        <sz val="10"/>
        <rFont val="Arial"/>
        <family val="2"/>
      </rPr>
      <t>4</t>
    </r>
  </si>
  <si>
    <t>3. Unknown ethnicity includes both those who have made no declaration and those who have actively chosen not to declare.</t>
  </si>
  <si>
    <t>DG Nuclear</t>
  </si>
  <si>
    <t>Readers please note that the Excel version of the July 2017 QCPR contains Tables and Glossary only. 
Commentary, Graphs and Background Notes are included in the Adobe pdf version of this publication:</t>
  </si>
  <si>
    <t>Trading Funds &amp; Executive Agency Total</t>
  </si>
  <si>
    <r>
      <t xml:space="preserve">Trading Funds &amp; Executive Agency Total </t>
    </r>
    <r>
      <rPr>
        <b/>
        <vertAlign val="superscript"/>
        <sz val="10"/>
        <rFont val="Arial"/>
        <family val="2"/>
      </rPr>
      <t>4</t>
    </r>
  </si>
  <si>
    <t>Trading Funds &amp; Executive Agency Total Intake</t>
  </si>
  <si>
    <r>
      <t>Trading Funds &amp; Executive Agency Intake</t>
    </r>
    <r>
      <rPr>
        <b/>
        <vertAlign val="superscript"/>
        <sz val="10"/>
        <rFont val="Arial"/>
        <family val="2"/>
      </rPr>
      <t>3</t>
    </r>
  </si>
  <si>
    <r>
      <t>Trading Funds &amp; Executive Agency Outflow</t>
    </r>
    <r>
      <rPr>
        <b/>
        <vertAlign val="superscript"/>
        <sz val="10"/>
        <rFont val="Arial"/>
        <family val="2"/>
      </rPr>
      <t>3</t>
    </r>
  </si>
  <si>
    <t>4. Data by grade are not available for Royal Fleet Auxiliary, Trading Funds, Executive Agency and Locally engaged civilians.</t>
  </si>
  <si>
    <t>Trading Funds &amp; Executive Agency Total Outflow</t>
  </si>
  <si>
    <t>3. Total net change refers to the total net Level 0 headcount change of all permanent and casual civilian personnel, Royal Fleet Auxiliary, Trading Funds, Executive Agency Trading Entities and Locally engaged civilians.</t>
  </si>
  <si>
    <t xml:space="preserve">4. Total net change refers to the total net Level 0 headcount change of all permanent and casual civilian personnel, Royal Fleet Auxiliary, Trading Funds, Executive Agency, Trading Entities and Locally engaged civilians.  </t>
  </si>
  <si>
    <t>Quarterly Civilian Personnel Report - 1 July 2017</t>
  </si>
  <si>
    <t xml:space="preserve"> Summary table showing change in Civilian personnel (FTE) by main groups</t>
  </si>
  <si>
    <t xml:space="preserve"> Summary table showing change in Civilian personnel (Headcount) by main groups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</si>
</sst>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0.0%"/>
    <numFmt numFmtId="165" formatCode="d\ mmm"/>
    <numFmt numFmtId="166" formatCode="#,##0.0"/>
    <numFmt numFmtId="167" formatCode="#,###;\-#,###;\-"/>
    <numFmt numFmtId="168" formatCode="0.0"/>
    <numFmt numFmtId="169" formatCode="#,##0.0;\-#,##0.0"/>
    <numFmt numFmtId="170" formatCode="#,##0;;\-"/>
    <numFmt numFmtId="171" formatCode="_-* #,##0_-;\-* #,##0_-;_-* &quot;-&quot;??_-;_-@_-"/>
    <numFmt numFmtId="172" formatCode="#,##0_ ;[Red]\-#,##0\ "/>
    <numFmt numFmtId="173" formatCode="####"/>
  </numFmts>
  <fonts count="35"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11"/>
      <name val="Arial"/>
      <family val="2"/>
    </font>
    <font>
      <u/>
      <sz val="10"/>
      <color indexed="12"/>
      <name val="Arial"/>
      <family val="2"/>
    </font>
    <font>
      <sz val="8"/>
      <name val="Arial"/>
      <family val="2"/>
    </font>
    <font>
      <b/>
      <sz val="10"/>
      <name val="Times New Roman"/>
      <family val="1"/>
    </font>
    <font>
      <sz val="10"/>
      <color indexed="8"/>
      <name val="Arial"/>
      <family val="2"/>
    </font>
    <font>
      <i/>
      <sz val="10"/>
      <name val="Arial"/>
      <family val="2"/>
    </font>
    <font>
      <b/>
      <sz val="12"/>
      <name val="Arial"/>
      <family val="2"/>
    </font>
    <font>
      <b/>
      <sz val="8"/>
      <name val="Arial"/>
      <family val="2"/>
    </font>
    <font>
      <sz val="8"/>
      <color indexed="12"/>
      <name val="Arial"/>
      <family val="2"/>
    </font>
    <font>
      <sz val="7"/>
      <name val="Arial"/>
      <family val="2"/>
    </font>
    <font>
      <i/>
      <sz val="7"/>
      <name val="Arial"/>
      <family val="2"/>
    </font>
    <font>
      <b/>
      <vertAlign val="superscript"/>
      <sz val="12"/>
      <name val="Arial"/>
      <family val="2"/>
    </font>
    <font>
      <sz val="9"/>
      <name val="Arial"/>
      <family val="2"/>
    </font>
    <font>
      <sz val="11"/>
      <name val="Arial"/>
      <family val="2"/>
    </font>
    <font>
      <sz val="10"/>
      <color indexed="10"/>
      <name val="Arial"/>
      <family val="2"/>
    </font>
    <font>
      <b/>
      <vertAlign val="superscript"/>
      <sz val="10"/>
      <name val="Arial"/>
      <family val="2"/>
    </font>
    <font>
      <vertAlign val="superscript"/>
      <sz val="10"/>
      <name val="Arial"/>
      <family val="2"/>
    </font>
    <font>
      <i/>
      <vertAlign val="superscript"/>
      <sz val="10"/>
      <name val="Arial"/>
      <family val="2"/>
    </font>
    <font>
      <b/>
      <i/>
      <sz val="10"/>
      <name val="Arial"/>
      <family val="2"/>
    </font>
    <font>
      <b/>
      <sz val="10"/>
      <color indexed="8"/>
      <name val="Arial"/>
      <family val="2"/>
    </font>
    <font>
      <b/>
      <sz val="14"/>
      <name val="Arial"/>
      <family val="2"/>
    </font>
    <font>
      <sz val="10"/>
      <name val="Times New Roman"/>
      <family val="1"/>
    </font>
    <font>
      <b/>
      <sz val="14"/>
      <name val="Times New Roman"/>
      <family val="1"/>
    </font>
    <font>
      <sz val="8"/>
      <name val="Times New Roman"/>
      <family val="1"/>
    </font>
    <font>
      <sz val="10"/>
      <color theme="1"/>
      <name val="Arial"/>
      <family val="2"/>
    </font>
    <font>
      <sz val="11"/>
      <color theme="1"/>
      <name val="Times New Roman"/>
      <family val="2"/>
    </font>
    <font>
      <vertAlign val="superscript"/>
      <sz val="7"/>
      <name val="Arial"/>
      <family val="2"/>
    </font>
    <font>
      <u/>
      <sz val="10"/>
      <color rgb="FF0000FF"/>
      <name val="Arial"/>
      <family val="2"/>
    </font>
    <font>
      <b/>
      <sz val="10"/>
      <color theme="1"/>
      <name val="Arial"/>
      <family val="2"/>
    </font>
  </fonts>
  <fills count="6">
    <fill>
      <patternFill patternType="none"/>
    </fill>
    <fill>
      <patternFill patternType="gray125"/>
    </fill>
    <fill>
      <patternFill patternType="solid">
        <fgColor indexed="9"/>
        <bgColor indexed="64"/>
      </patternFill>
    </fill>
    <fill>
      <patternFill patternType="solid">
        <fgColor rgb="FFFFFFCC"/>
      </patternFill>
    </fill>
    <fill>
      <patternFill patternType="solid">
        <fgColor rgb="FFBBA8AC"/>
        <bgColor indexed="64"/>
      </patternFill>
    </fill>
    <fill>
      <patternFill patternType="solid">
        <fgColor rgb="FFE0D8D8"/>
        <bgColor indexed="64"/>
      </patternFill>
    </fill>
  </fills>
  <borders count="31">
    <border>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rgb="FFB2B2B2"/>
      </left>
      <right style="thin">
        <color rgb="FFB2B2B2"/>
      </right>
      <top style="thin">
        <color rgb="FFB2B2B2"/>
      </top>
      <bottom style="thin">
        <color rgb="FFB2B2B2"/>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s>
  <cellStyleXfs count="41">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15" fillId="0" borderId="0"/>
    <xf numFmtId="4" fontId="15" fillId="0" borderId="0" applyFill="0" applyBorder="0" applyProtection="0"/>
    <xf numFmtId="41" fontId="8" fillId="0" borderId="0" applyFill="0" applyBorder="0" applyProtection="0">
      <alignment vertical="center"/>
    </xf>
    <xf numFmtId="41" fontId="13" fillId="0" borderId="0" applyFill="0" applyBorder="0" applyProtection="0">
      <alignment vertical="center"/>
    </xf>
    <xf numFmtId="3" fontId="15" fillId="2" borderId="0" applyFill="0" applyBorder="0" applyProtection="0">
      <alignment horizontal="right"/>
    </xf>
    <xf numFmtId="166" fontId="15" fillId="0" borderId="0" applyFill="0" applyBorder="0" applyProtection="0">
      <alignment horizontal="right"/>
    </xf>
    <xf numFmtId="166" fontId="16" fillId="0" borderId="0" applyFill="0" applyBorder="0" applyProtection="0">
      <alignment horizontal="right"/>
    </xf>
    <xf numFmtId="9" fontId="2" fillId="0" borderId="0" applyFont="0" applyFill="0" applyBorder="0" applyAlignment="0" applyProtection="0"/>
    <xf numFmtId="0" fontId="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 fillId="0" borderId="0" applyFill="0" applyBorder="0" applyProtection="0">
      <alignment horizontal="right" vertical="center"/>
    </xf>
    <xf numFmtId="3" fontId="13"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1" fillId="3" borderId="2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27" fillId="0" borderId="0" applyAlignment="0"/>
    <xf numFmtId="0" fontId="28" fillId="0" borderId="0" applyNumberFormat="0" applyProtection="0">
      <alignment vertical="center"/>
    </xf>
    <xf numFmtId="41" fontId="29" fillId="0" borderId="0" applyFill="0" applyBorder="0" applyProtection="0">
      <alignment vertical="center"/>
    </xf>
    <xf numFmtId="0" fontId="2" fillId="0" borderId="0"/>
    <xf numFmtId="3" fontId="15" fillId="0" borderId="0" applyFill="0" applyBorder="0" applyProtection="0"/>
    <xf numFmtId="3" fontId="15" fillId="0" borderId="0" applyFill="0" applyBorder="0" applyProtection="0"/>
    <xf numFmtId="0" fontId="31" fillId="0" borderId="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31" fillId="0" borderId="0" applyFont="0" applyFill="0" applyBorder="0" applyAlignment="0" applyProtection="0"/>
  </cellStyleXfs>
  <cellXfs count="658">
    <xf numFmtId="0" fontId="0" fillId="0" borderId="0" xfId="0"/>
    <xf numFmtId="0" fontId="0" fillId="0" borderId="0" xfId="0" applyFill="1"/>
    <xf numFmtId="0" fontId="5" fillId="0" borderId="0" xfId="0" applyFont="1" applyBorder="1"/>
    <xf numFmtId="0" fontId="5" fillId="0" borderId="0" xfId="3" applyFont="1" applyFill="1" applyBorder="1" applyAlignment="1"/>
    <xf numFmtId="0" fontId="5" fillId="0" borderId="0" xfId="3" applyFont="1" applyFill="1" applyBorder="1"/>
    <xf numFmtId="16" fontId="14" fillId="0" borderId="0" xfId="3" applyNumberFormat="1" applyFont="1" applyFill="1" applyBorder="1"/>
    <xf numFmtId="16" fontId="5" fillId="0" borderId="0" xfId="3" applyNumberFormat="1" applyFont="1" applyFill="1" applyBorder="1"/>
    <xf numFmtId="0" fontId="5" fillId="0" borderId="0" xfId="0" applyFont="1" applyFill="1" applyBorder="1"/>
    <xf numFmtId="0" fontId="13" fillId="0" borderId="0" xfId="0" applyFont="1" applyFill="1" applyBorder="1"/>
    <xf numFmtId="0" fontId="15" fillId="0" borderId="0" xfId="4" applyFont="1"/>
    <xf numFmtId="0" fontId="15" fillId="0" borderId="0" xfId="4" applyFont="1" applyBorder="1"/>
    <xf numFmtId="0" fontId="19" fillId="0" borderId="0" xfId="0" applyFont="1" applyFill="1" applyBorder="1"/>
    <xf numFmtId="0" fontId="0" fillId="0" borderId="0" xfId="0" applyFill="1" applyBorder="1" applyAlignment="1">
      <alignment horizontal="center" wrapText="1"/>
    </xf>
    <xf numFmtId="0" fontId="2" fillId="0" borderId="0" xfId="0" applyFont="1"/>
    <xf numFmtId="167" fontId="3" fillId="0" borderId="0" xfId="0" applyNumberFormat="1" applyFont="1" applyBorder="1" applyAlignment="1">
      <alignment horizontal="right"/>
    </xf>
    <xf numFmtId="0" fontId="3" fillId="0" borderId="10" xfId="0" applyFont="1" applyBorder="1" applyAlignment="1">
      <alignment horizontal="right"/>
    </xf>
    <xf numFmtId="0" fontId="3" fillId="0" borderId="11" xfId="0" applyFont="1" applyBorder="1" applyAlignment="1">
      <alignment horizontal="right"/>
    </xf>
    <xf numFmtId="168" fontId="11" fillId="0" borderId="5" xfId="11" applyNumberFormat="1" applyFont="1" applyBorder="1" applyAlignment="1">
      <alignment horizontal="right"/>
    </xf>
    <xf numFmtId="168" fontId="11" fillId="0" borderId="0" xfId="11" applyNumberFormat="1" applyFont="1" applyBorder="1" applyAlignment="1">
      <alignment horizontal="right"/>
    </xf>
    <xf numFmtId="168" fontId="11" fillId="0" borderId="0" xfId="11" applyNumberFormat="1" applyFont="1" applyBorder="1" applyAlignment="1">
      <alignment horizontal="right" vertical="center"/>
    </xf>
    <xf numFmtId="15" fontId="20" fillId="0" borderId="0" xfId="3" applyNumberFormat="1" applyFont="1" applyFill="1" applyBorder="1" applyAlignment="1"/>
    <xf numFmtId="0" fontId="2" fillId="0" borderId="0" xfId="3" applyFont="1" applyFill="1" applyBorder="1"/>
    <xf numFmtId="15" fontId="2" fillId="0" borderId="0" xfId="3" applyNumberFormat="1" applyFont="1" applyFill="1" applyBorder="1" applyAlignment="1"/>
    <xf numFmtId="37" fontId="2" fillId="0" borderId="0" xfId="0" applyNumberFormat="1" applyFont="1" applyFill="1" applyBorder="1" applyAlignment="1">
      <alignment horizontal="right"/>
    </xf>
    <xf numFmtId="37" fontId="2" fillId="0" borderId="0" xfId="0" applyNumberFormat="1" applyFont="1" applyBorder="1" applyAlignment="1">
      <alignment horizontal="right"/>
    </xf>
    <xf numFmtId="37" fontId="2" fillId="0" borderId="0" xfId="0" applyNumberFormat="1" applyFont="1" applyBorder="1" applyAlignment="1">
      <alignment horizontal="right" vertical="center"/>
    </xf>
    <xf numFmtId="0" fontId="2" fillId="0" borderId="0" xfId="0" applyFont="1" applyFill="1" applyBorder="1"/>
    <xf numFmtId="37" fontId="2" fillId="0" borderId="8" xfId="0" applyNumberFormat="1" applyFont="1" applyFill="1" applyBorder="1" applyAlignment="1">
      <alignment horizontal="right"/>
    </xf>
    <xf numFmtId="168" fontId="11" fillId="0" borderId="0" xfId="11" applyNumberFormat="1" applyFont="1" applyFill="1" applyBorder="1" applyAlignment="1">
      <alignment horizontal="right"/>
    </xf>
    <xf numFmtId="0" fontId="3" fillId="0" borderId="0" xfId="0" applyFont="1" applyFill="1" applyBorder="1" applyAlignment="1">
      <alignment horizontal="left"/>
    </xf>
    <xf numFmtId="49" fontId="3" fillId="0" borderId="9" xfId="0" applyNumberFormat="1" applyFont="1" applyBorder="1" applyAlignment="1">
      <alignment horizontal="right" wrapText="1"/>
    </xf>
    <xf numFmtId="0" fontId="3" fillId="0" borderId="6" xfId="0" applyFont="1" applyBorder="1" applyAlignment="1">
      <alignment horizontal="right"/>
    </xf>
    <xf numFmtId="0" fontId="3" fillId="0" borderId="7" xfId="0" applyFont="1" applyBorder="1" applyAlignment="1">
      <alignment horizontal="right"/>
    </xf>
    <xf numFmtId="0" fontId="3" fillId="0" borderId="7" xfId="0" applyFont="1" applyFill="1" applyBorder="1" applyAlignment="1">
      <alignment horizontal="right"/>
    </xf>
    <xf numFmtId="165" fontId="3" fillId="0" borderId="12" xfId="0" applyNumberFormat="1" applyFont="1" applyBorder="1" applyAlignment="1">
      <alignment horizontal="right"/>
    </xf>
    <xf numFmtId="165" fontId="3" fillId="0" borderId="8" xfId="0" applyNumberFormat="1" applyFont="1" applyBorder="1" applyAlignment="1">
      <alignment horizontal="right"/>
    </xf>
    <xf numFmtId="0" fontId="3" fillId="0" borderId="2" xfId="0" applyFont="1" applyFill="1" applyBorder="1" applyAlignment="1">
      <alignment horizontal="right"/>
    </xf>
    <xf numFmtId="1" fontId="3" fillId="0" borderId="7" xfId="0" applyNumberFormat="1" applyFont="1" applyFill="1" applyBorder="1" applyAlignment="1">
      <alignment horizontal="right"/>
    </xf>
    <xf numFmtId="0" fontId="3" fillId="0" borderId="2" xfId="0" applyFont="1" applyBorder="1" applyAlignment="1">
      <alignment horizontal="right"/>
    </xf>
    <xf numFmtId="165" fontId="3" fillId="0" borderId="3" xfId="0" applyNumberFormat="1" applyFont="1" applyBorder="1" applyAlignment="1">
      <alignment horizontal="right"/>
    </xf>
    <xf numFmtId="0" fontId="2" fillId="0" borderId="0" xfId="0" applyFont="1" applyBorder="1"/>
    <xf numFmtId="37" fontId="2" fillId="0" borderId="8" xfId="0" applyNumberFormat="1" applyFont="1" applyBorder="1" applyAlignment="1">
      <alignment horizontal="right"/>
    </xf>
    <xf numFmtId="168" fontId="11" fillId="0" borderId="0" xfId="11" applyNumberFormat="1" applyFont="1" applyFill="1" applyBorder="1" applyAlignment="1">
      <alignment horizontal="right" vertical="center"/>
    </xf>
    <xf numFmtId="49" fontId="3" fillId="0" borderId="10" xfId="0" applyNumberFormat="1" applyFont="1" applyBorder="1" applyAlignment="1">
      <alignment horizontal="right" wrapText="1"/>
    </xf>
    <xf numFmtId="170" fontId="2" fillId="0" borderId="0" xfId="0" applyNumberFormat="1" applyFont="1" applyBorder="1" applyAlignment="1">
      <alignment horizontal="right"/>
    </xf>
    <xf numFmtId="170" fontId="2" fillId="0" borderId="8" xfId="0" applyNumberFormat="1" applyFont="1" applyBorder="1" applyAlignment="1">
      <alignment horizontal="right"/>
    </xf>
    <xf numFmtId="0" fontId="2" fillId="0" borderId="20" xfId="0" applyFont="1" applyBorder="1" applyAlignment="1">
      <alignment vertical="top"/>
    </xf>
    <xf numFmtId="0" fontId="9" fillId="0" borderId="20" xfId="0" applyFont="1" applyFill="1" applyBorder="1" applyAlignment="1">
      <alignment vertical="top" wrapText="1"/>
    </xf>
    <xf numFmtId="0" fontId="2" fillId="0" borderId="20" xfId="0" applyFont="1" applyFill="1" applyBorder="1" applyAlignment="1">
      <alignment horizontal="left" vertical="top" wrapText="1"/>
    </xf>
    <xf numFmtId="0" fontId="11" fillId="0" borderId="20" xfId="0" applyFont="1" applyFill="1" applyBorder="1" applyAlignment="1">
      <alignment horizontal="left" vertical="top" wrapText="1"/>
    </xf>
    <xf numFmtId="3" fontId="2" fillId="0" borderId="20" xfId="0" applyNumberFormat="1" applyFont="1" applyFill="1" applyBorder="1" applyAlignment="1">
      <alignment horizontal="left" vertical="top" wrapText="1"/>
    </xf>
    <xf numFmtId="0" fontId="3" fillId="0" borderId="20" xfId="0" applyFont="1" applyBorder="1" applyAlignment="1">
      <alignment vertical="top"/>
    </xf>
    <xf numFmtId="167" fontId="2" fillId="0" borderId="1" xfId="0" applyNumberFormat="1" applyFont="1" applyBorder="1" applyAlignment="1">
      <alignment horizontal="right"/>
    </xf>
    <xf numFmtId="170" fontId="2" fillId="0" borderId="1" xfId="0" applyNumberFormat="1" applyFont="1" applyBorder="1" applyAlignment="1">
      <alignment horizontal="right"/>
    </xf>
    <xf numFmtId="170" fontId="2" fillId="0" borderId="3" xfId="0" applyNumberFormat="1" applyFont="1" applyBorder="1" applyAlignment="1">
      <alignment horizontal="right"/>
    </xf>
    <xf numFmtId="37" fontId="2" fillId="0" borderId="3" xfId="0" applyNumberFormat="1" applyFont="1" applyFill="1" applyBorder="1" applyAlignment="1">
      <alignment horizontal="right"/>
    </xf>
    <xf numFmtId="0" fontId="2" fillId="0" borderId="20" xfId="13" applyBorder="1"/>
    <xf numFmtId="0" fontId="2" fillId="0" borderId="20" xfId="13" applyFont="1" applyBorder="1"/>
    <xf numFmtId="0" fontId="12" fillId="0" borderId="20" xfId="13" applyFont="1" applyBorder="1"/>
    <xf numFmtId="0" fontId="7" fillId="0" borderId="20" xfId="2" applyBorder="1" applyAlignment="1" applyProtection="1"/>
    <xf numFmtId="0" fontId="18" fillId="0" borderId="0" xfId="13" applyFont="1"/>
    <xf numFmtId="171" fontId="18" fillId="0" borderId="0" xfId="13" applyNumberFormat="1" applyFont="1"/>
    <xf numFmtId="0" fontId="2" fillId="0" borderId="0" xfId="13" applyFont="1"/>
    <xf numFmtId="0" fontId="19" fillId="0" borderId="0" xfId="13" applyFont="1"/>
    <xf numFmtId="0" fontId="2" fillId="0" borderId="0" xfId="13" applyFont="1" applyFill="1" applyAlignment="1">
      <alignment vertical="top" wrapText="1"/>
    </xf>
    <xf numFmtId="0" fontId="2" fillId="0" borderId="0" xfId="13"/>
    <xf numFmtId="0" fontId="6" fillId="0" borderId="0" xfId="13" applyFont="1" applyAlignment="1">
      <alignment horizontal="left"/>
    </xf>
    <xf numFmtId="0" fontId="19" fillId="0" borderId="0" xfId="0" applyFont="1"/>
    <xf numFmtId="0" fontId="3" fillId="0" borderId="0" xfId="0" applyFont="1" applyFill="1" applyBorder="1" applyAlignment="1">
      <alignment horizontal="center"/>
    </xf>
    <xf numFmtId="0" fontId="3" fillId="0" borderId="1" xfId="0" applyFont="1" applyFill="1" applyBorder="1" applyAlignment="1">
      <alignment horizontal="center"/>
    </xf>
    <xf numFmtId="37" fontId="2" fillId="0" borderId="1" xfId="0" applyNumberFormat="1" applyFont="1" applyFill="1" applyBorder="1" applyAlignment="1">
      <alignment horizontal="right"/>
    </xf>
    <xf numFmtId="0" fontId="2" fillId="0" borderId="0" xfId="0" applyFont="1" applyBorder="1" applyAlignment="1">
      <alignment horizontal="left"/>
    </xf>
    <xf numFmtId="167" fontId="2" fillId="0" borderId="0" xfId="0" applyNumberFormat="1" applyFont="1" applyBorder="1" applyAlignment="1">
      <alignment horizontal="right"/>
    </xf>
    <xf numFmtId="167" fontId="2" fillId="0" borderId="1" xfId="0" applyNumberFormat="1" applyFont="1" applyBorder="1" applyAlignment="1">
      <alignment horizontal="right" vertical="center"/>
    </xf>
    <xf numFmtId="167" fontId="2" fillId="0" borderId="0" xfId="0" applyNumberFormat="1" applyFont="1" applyBorder="1" applyAlignment="1">
      <alignment horizontal="right" vertical="center"/>
    </xf>
    <xf numFmtId="170" fontId="2" fillId="0" borderId="0" xfId="0" applyNumberFormat="1" applyFont="1" applyBorder="1"/>
    <xf numFmtId="167" fontId="2" fillId="0" borderId="8" xfId="0" applyNumberFormat="1" applyFont="1" applyBorder="1" applyAlignment="1">
      <alignment horizontal="right"/>
    </xf>
    <xf numFmtId="167" fontId="2" fillId="0" borderId="3" xfId="0" applyNumberFormat="1" applyFont="1" applyBorder="1" applyAlignment="1">
      <alignment horizontal="right"/>
    </xf>
    <xf numFmtId="0" fontId="2" fillId="0" borderId="7" xfId="0" applyFont="1" applyBorder="1"/>
    <xf numFmtId="0" fontId="2" fillId="0" borderId="7" xfId="0" applyFont="1" applyFill="1" applyBorder="1"/>
    <xf numFmtId="167" fontId="2" fillId="0" borderId="0" xfId="0" applyNumberFormat="1" applyFont="1" applyFill="1" applyBorder="1" applyAlignment="1">
      <alignment horizontal="right"/>
    </xf>
    <xf numFmtId="167" fontId="2" fillId="0" borderId="8" xfId="0" applyNumberFormat="1" applyFont="1" applyFill="1" applyBorder="1" applyAlignment="1">
      <alignment horizontal="right"/>
    </xf>
    <xf numFmtId="0" fontId="19" fillId="0" borderId="0" xfId="0" applyFont="1" applyBorder="1" applyAlignment="1"/>
    <xf numFmtId="0" fontId="19" fillId="0" borderId="0" xfId="0" applyFont="1" applyFill="1" applyBorder="1" applyAlignment="1"/>
    <xf numFmtId="0" fontId="13" fillId="0" borderId="0" xfId="3" applyFont="1" applyFill="1" applyBorder="1" applyAlignment="1"/>
    <xf numFmtId="1" fontId="3" fillId="0" borderId="0" xfId="3" applyNumberFormat="1" applyFont="1" applyFill="1" applyBorder="1" applyAlignment="1">
      <alignment horizontal="right"/>
    </xf>
    <xf numFmtId="165" fontId="3" fillId="0" borderId="8" xfId="3" applyNumberFormat="1" applyFont="1" applyFill="1" applyBorder="1" applyAlignment="1">
      <alignment horizontal="right"/>
    </xf>
    <xf numFmtId="165" fontId="3" fillId="0" borderId="8" xfId="3" quotePrefix="1" applyNumberFormat="1" applyFont="1" applyFill="1" applyBorder="1" applyAlignment="1">
      <alignment horizontal="right"/>
    </xf>
    <xf numFmtId="0" fontId="3" fillId="4" borderId="17" xfId="0" applyFont="1" applyFill="1" applyBorder="1" applyAlignment="1">
      <alignment horizontal="left" vertical="top" wrapText="1"/>
    </xf>
    <xf numFmtId="0" fontId="3" fillId="4" borderId="18" xfId="0" applyFont="1" applyFill="1" applyBorder="1" applyAlignment="1">
      <alignment vertical="top" wrapText="1"/>
    </xf>
    <xf numFmtId="0" fontId="7" fillId="4" borderId="18" xfId="2" applyFill="1" applyBorder="1" applyAlignment="1" applyProtection="1">
      <alignment vertical="top" wrapText="1"/>
    </xf>
    <xf numFmtId="167" fontId="2" fillId="0" borderId="5" xfId="0" applyNumberFormat="1" applyFont="1" applyBorder="1" applyAlignment="1">
      <alignment horizontal="right"/>
    </xf>
    <xf numFmtId="167" fontId="2" fillId="0" borderId="9" xfId="0" applyNumberFormat="1" applyFont="1" applyBorder="1" applyAlignment="1">
      <alignment horizontal="right"/>
    </xf>
    <xf numFmtId="167" fontId="2" fillId="0" borderId="5" xfId="0" applyNumberFormat="1" applyFont="1" applyBorder="1" applyAlignment="1">
      <alignment horizontal="right" vertical="center"/>
    </xf>
    <xf numFmtId="167" fontId="2" fillId="0" borderId="9" xfId="0" applyNumberFormat="1" applyFont="1" applyBorder="1" applyAlignment="1">
      <alignment horizontal="right" vertical="center"/>
    </xf>
    <xf numFmtId="167" fontId="3" fillId="4" borderId="13" xfId="0" applyNumberFormat="1" applyFont="1" applyFill="1" applyBorder="1" applyAlignment="1">
      <alignment horizontal="right"/>
    </xf>
    <xf numFmtId="167" fontId="3" fillId="4" borderId="16" xfId="0" applyNumberFormat="1" applyFont="1" applyFill="1" applyBorder="1" applyAlignment="1">
      <alignment horizontal="right"/>
    </xf>
    <xf numFmtId="167" fontId="21" fillId="4" borderId="15" xfId="0" applyNumberFormat="1" applyFont="1" applyFill="1" applyBorder="1" applyAlignment="1">
      <alignment horizontal="right"/>
    </xf>
    <xf numFmtId="167" fontId="3" fillId="4" borderId="14" xfId="0" applyNumberFormat="1" applyFont="1" applyFill="1" applyBorder="1" applyAlignment="1">
      <alignment horizontal="right"/>
    </xf>
    <xf numFmtId="167" fontId="3" fillId="4" borderId="4" xfId="0" applyNumberFormat="1" applyFont="1" applyFill="1" applyBorder="1" applyAlignment="1">
      <alignment horizontal="right"/>
    </xf>
    <xf numFmtId="0" fontId="19" fillId="0" borderId="0" xfId="0" applyFont="1" applyBorder="1"/>
    <xf numFmtId="0" fontId="19" fillId="0" borderId="0" xfId="0" applyFont="1" applyAlignment="1"/>
    <xf numFmtId="0" fontId="2" fillId="0" borderId="12" xfId="0" applyFont="1" applyBorder="1" applyAlignment="1">
      <alignment horizontal="left" wrapText="1"/>
    </xf>
    <xf numFmtId="167" fontId="2" fillId="0" borderId="12" xfId="0" applyNumberFormat="1" applyFont="1" applyBorder="1" applyAlignment="1">
      <alignment horizontal="right"/>
    </xf>
    <xf numFmtId="167" fontId="2" fillId="0" borderId="10" xfId="0" applyNumberFormat="1" applyFont="1" applyBorder="1" applyAlignment="1">
      <alignment horizontal="right"/>
    </xf>
    <xf numFmtId="37" fontId="2" fillId="0" borderId="5" xfId="0" applyNumberFormat="1" applyFont="1" applyBorder="1" applyAlignment="1">
      <alignment horizontal="right"/>
    </xf>
    <xf numFmtId="37" fontId="2" fillId="0" borderId="9" xfId="0" applyNumberFormat="1" applyFont="1" applyBorder="1"/>
    <xf numFmtId="37" fontId="2" fillId="0" borderId="12" xfId="0" applyNumberFormat="1" applyFont="1" applyFill="1" applyBorder="1" applyAlignment="1">
      <alignment horizontal="right"/>
    </xf>
    <xf numFmtId="37" fontId="2" fillId="0" borderId="10" xfId="0" applyNumberFormat="1" applyFont="1" applyBorder="1"/>
    <xf numFmtId="37" fontId="2" fillId="0" borderId="5" xfId="0" applyNumberFormat="1" applyFont="1" applyFill="1" applyBorder="1" applyAlignment="1">
      <alignment horizontal="right"/>
    </xf>
    <xf numFmtId="37" fontId="2" fillId="0" borderId="12" xfId="0" applyNumberFormat="1" applyFont="1" applyBorder="1" applyAlignment="1">
      <alignment horizontal="right"/>
    </xf>
    <xf numFmtId="37" fontId="3" fillId="4" borderId="16" xfId="0" applyNumberFormat="1" applyFont="1" applyFill="1" applyBorder="1" applyAlignment="1">
      <alignment horizontal="right" vertical="center"/>
    </xf>
    <xf numFmtId="37" fontId="3" fillId="4" borderId="14" xfId="0" applyNumberFormat="1" applyFont="1" applyFill="1" applyBorder="1" applyAlignment="1">
      <alignment horizontal="right" vertical="center"/>
    </xf>
    <xf numFmtId="37" fontId="3" fillId="4" borderId="13" xfId="0" applyNumberFormat="1" applyFont="1" applyFill="1" applyBorder="1" applyAlignment="1">
      <alignment horizontal="right"/>
    </xf>
    <xf numFmtId="37" fontId="3" fillId="4" borderId="16" xfId="0" applyNumberFormat="1" applyFont="1" applyFill="1" applyBorder="1" applyAlignment="1">
      <alignment horizontal="right"/>
    </xf>
    <xf numFmtId="37" fontId="3" fillId="4" borderId="14" xfId="0" applyNumberFormat="1" applyFont="1" applyFill="1" applyBorder="1" applyAlignment="1">
      <alignment horizontal="right"/>
    </xf>
    <xf numFmtId="0" fontId="2" fillId="0" borderId="0" xfId="0" applyFont="1" applyBorder="1" applyAlignment="1">
      <alignment vertical="center"/>
    </xf>
    <xf numFmtId="1" fontId="3" fillId="0" borderId="6" xfId="0" applyNumberFormat="1" applyFont="1" applyFill="1" applyBorder="1" applyAlignment="1">
      <alignment horizontal="right"/>
    </xf>
    <xf numFmtId="0" fontId="2" fillId="0" borderId="11" xfId="0" applyFont="1" applyBorder="1" applyAlignment="1">
      <alignment horizontal="right"/>
    </xf>
    <xf numFmtId="0" fontId="3" fillId="0" borderId="0" xfId="0" applyFont="1" applyBorder="1" applyAlignment="1">
      <alignment horizontal="right"/>
    </xf>
    <xf numFmtId="0" fontId="2" fillId="0" borderId="10" xfId="0" applyFont="1" applyBorder="1" applyAlignment="1">
      <alignment horizontal="right"/>
    </xf>
    <xf numFmtId="0" fontId="2" fillId="0" borderId="6" xfId="0" applyFont="1" applyBorder="1"/>
    <xf numFmtId="0" fontId="2" fillId="0" borderId="5" xfId="0" applyFont="1" applyBorder="1" applyAlignment="1">
      <alignment wrapText="1"/>
    </xf>
    <xf numFmtId="0" fontId="2" fillId="0" borderId="0" xfId="0" applyFont="1" applyBorder="1" applyAlignment="1">
      <alignment wrapText="1"/>
    </xf>
    <xf numFmtId="0" fontId="2" fillId="0" borderId="9" xfId="0" applyFont="1" applyBorder="1" applyAlignment="1">
      <alignment horizontal="right"/>
    </xf>
    <xf numFmtId="168" fontId="2" fillId="0" borderId="9" xfId="0" applyNumberFormat="1" applyFont="1" applyBorder="1" applyAlignment="1">
      <alignment horizontal="right"/>
    </xf>
    <xf numFmtId="168" fontId="2" fillId="0" borderId="0" xfId="0" applyNumberFormat="1" applyFont="1" applyBorder="1"/>
    <xf numFmtId="0" fontId="2" fillId="0" borderId="12" xfId="0" applyFont="1" applyBorder="1" applyAlignment="1">
      <alignment wrapText="1"/>
    </xf>
    <xf numFmtId="168" fontId="2" fillId="0" borderId="9" xfId="0" applyNumberFormat="1" applyFont="1" applyBorder="1" applyAlignment="1">
      <alignment horizontal="right" vertical="center"/>
    </xf>
    <xf numFmtId="168" fontId="2" fillId="0" borderId="9" xfId="0" applyNumberFormat="1" applyFont="1" applyFill="1" applyBorder="1" applyAlignment="1">
      <alignment horizontal="right"/>
    </xf>
    <xf numFmtId="0" fontId="3" fillId="4" borderId="15" xfId="0" applyFont="1" applyFill="1" applyBorder="1" applyAlignment="1">
      <alignment horizontal="right"/>
    </xf>
    <xf numFmtId="0" fontId="3" fillId="0" borderId="0" xfId="0" applyFont="1" applyBorder="1"/>
    <xf numFmtId="0" fontId="13" fillId="0" borderId="0" xfId="0" applyFont="1" applyBorder="1"/>
    <xf numFmtId="0" fontId="21" fillId="4" borderId="15" xfId="0" applyFont="1" applyFill="1" applyBorder="1" applyAlignment="1">
      <alignment horizontal="right"/>
    </xf>
    <xf numFmtId="0" fontId="21" fillId="4" borderId="15" xfId="0" applyFont="1" applyFill="1" applyBorder="1" applyAlignment="1">
      <alignment horizontal="right" vertical="center"/>
    </xf>
    <xf numFmtId="0" fontId="5" fillId="0" borderId="0" xfId="0" applyFont="1" applyBorder="1" applyAlignment="1">
      <alignment wrapText="1"/>
    </xf>
    <xf numFmtId="0" fontId="5" fillId="0" borderId="0" xfId="0" applyFont="1" applyBorder="1" applyAlignment="1">
      <alignment horizontal="right" wrapText="1"/>
    </xf>
    <xf numFmtId="0" fontId="5" fillId="0" borderId="0" xfId="0" applyFont="1" applyBorder="1" applyAlignment="1">
      <alignment horizontal="right"/>
    </xf>
    <xf numFmtId="0" fontId="13" fillId="0" borderId="0" xfId="3" applyFont="1" applyFill="1" applyBorder="1" applyAlignment="1">
      <alignment horizontal="center"/>
    </xf>
    <xf numFmtId="0" fontId="3" fillId="0" borderId="5" xfId="3" applyFont="1" applyFill="1" applyBorder="1" applyAlignment="1">
      <alignment horizontal="right"/>
    </xf>
    <xf numFmtId="0" fontId="3" fillId="0" borderId="9" xfId="3" applyFont="1" applyFill="1" applyBorder="1" applyAlignment="1">
      <alignment horizontal="right"/>
    </xf>
    <xf numFmtId="0" fontId="3" fillId="0" borderId="10" xfId="3" applyFont="1" applyFill="1" applyBorder="1" applyAlignment="1">
      <alignment horizontal="right"/>
    </xf>
    <xf numFmtId="16" fontId="13" fillId="0" borderId="0" xfId="3" applyNumberFormat="1" applyFont="1" applyFill="1" applyBorder="1" applyAlignment="1"/>
    <xf numFmtId="0" fontId="6" fillId="0" borderId="0" xfId="0" applyFont="1" applyFill="1" applyBorder="1"/>
    <xf numFmtId="1" fontId="6" fillId="0" borderId="0" xfId="3" applyNumberFormat="1" applyFont="1" applyFill="1" applyBorder="1" applyAlignment="1">
      <alignment horizontal="right"/>
    </xf>
    <xf numFmtId="165" fontId="6" fillId="0" borderId="0" xfId="3" quotePrefix="1" applyNumberFormat="1" applyFont="1" applyFill="1" applyBorder="1" applyAlignment="1">
      <alignment horizontal="right"/>
    </xf>
    <xf numFmtId="0" fontId="5" fillId="0" borderId="0" xfId="4" applyFont="1"/>
    <xf numFmtId="0" fontId="26" fillId="4" borderId="20" xfId="13" applyFont="1" applyFill="1" applyBorder="1"/>
    <xf numFmtId="0" fontId="12" fillId="4" borderId="20" xfId="13" applyFont="1" applyFill="1" applyBorder="1"/>
    <xf numFmtId="0" fontId="2" fillId="0" borderId="0" xfId="0" applyFont="1" applyBorder="1" applyAlignment="1">
      <alignment horizontal="right"/>
    </xf>
    <xf numFmtId="0" fontId="2" fillId="0" borderId="0" xfId="0" applyFont="1" applyAlignment="1">
      <alignment horizontal="left" vertical="top"/>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172" fontId="3" fillId="4" borderId="4" xfId="0" applyNumberFormat="1" applyFont="1" applyFill="1" applyBorder="1" applyAlignment="1">
      <alignment horizontal="right"/>
    </xf>
    <xf numFmtId="172" fontId="19" fillId="0" borderId="0" xfId="0" applyNumberFormat="1" applyFont="1" applyBorder="1"/>
    <xf numFmtId="172" fontId="2" fillId="0" borderId="0" xfId="0" applyNumberFormat="1" applyFont="1" applyBorder="1" applyAlignment="1">
      <alignment horizontal="right"/>
    </xf>
    <xf numFmtId="172" fontId="3" fillId="0" borderId="0" xfId="0" applyNumberFormat="1" applyFont="1" applyBorder="1" applyAlignment="1">
      <alignment horizontal="right"/>
    </xf>
    <xf numFmtId="37" fontId="3" fillId="0" borderId="0" xfId="0" applyNumberFormat="1" applyFont="1" applyBorder="1" applyAlignment="1">
      <alignment horizontal="right"/>
    </xf>
    <xf numFmtId="0" fontId="3" fillId="0" borderId="9" xfId="0" applyFont="1" applyBorder="1" applyAlignment="1">
      <alignment horizontal="right"/>
    </xf>
    <xf numFmtId="37" fontId="3" fillId="4" borderId="15" xfId="0" applyNumberFormat="1" applyFont="1" applyFill="1" applyBorder="1" applyAlignment="1">
      <alignment horizontal="right"/>
    </xf>
    <xf numFmtId="37" fontId="2" fillId="0" borderId="9" xfId="0" applyNumberFormat="1" applyFont="1" applyFill="1" applyBorder="1" applyAlignment="1">
      <alignment horizontal="right"/>
    </xf>
    <xf numFmtId="37" fontId="2" fillId="0" borderId="9" xfId="0" applyNumberFormat="1" applyFont="1" applyFill="1" applyBorder="1" applyAlignment="1">
      <alignment horizontal="right" vertical="center"/>
    </xf>
    <xf numFmtId="37" fontId="2" fillId="0" borderId="10" xfId="0" applyNumberFormat="1" applyFont="1" applyFill="1" applyBorder="1" applyAlignment="1">
      <alignment horizontal="right"/>
    </xf>
    <xf numFmtId="0" fontId="2" fillId="0" borderId="0" xfId="13" applyFont="1" applyBorder="1"/>
    <xf numFmtId="0" fontId="2" fillId="0" borderId="5" xfId="13" applyFont="1" applyBorder="1" applyAlignment="1">
      <alignment vertical="center" wrapText="1"/>
    </xf>
    <xf numFmtId="171" fontId="2" fillId="0" borderId="0" xfId="1" quotePrefix="1" applyNumberFormat="1" applyFont="1" applyBorder="1" applyAlignment="1">
      <alignment horizontal="right" vertical="center"/>
    </xf>
    <xf numFmtId="0" fontId="2" fillId="0" borderId="0" xfId="13" applyFont="1" applyAlignment="1">
      <alignment horizontal="right"/>
    </xf>
    <xf numFmtId="0" fontId="3" fillId="0" borderId="0" xfId="13" applyFont="1"/>
    <xf numFmtId="0" fontId="26" fillId="0" borderId="0" xfId="31" applyFont="1" applyAlignment="1">
      <alignment horizontal="left" wrapText="1"/>
    </xf>
    <xf numFmtId="3" fontId="15" fillId="0" borderId="0" xfId="32" applyFont="1"/>
    <xf numFmtId="171" fontId="3" fillId="4" borderId="14" xfId="1" applyNumberFormat="1" applyFont="1" applyFill="1" applyBorder="1" applyAlignment="1"/>
    <xf numFmtId="0" fontId="2" fillId="0" borderId="14" xfId="35" applyFont="1" applyBorder="1" applyAlignment="1"/>
    <xf numFmtId="171" fontId="2" fillId="0" borderId="8" xfId="1" applyNumberFormat="1" applyFont="1" applyBorder="1" applyAlignment="1"/>
    <xf numFmtId="0" fontId="2" fillId="0" borderId="0" xfId="36" applyFont="1" applyBorder="1"/>
    <xf numFmtId="0" fontId="2" fillId="0" borderId="0" xfId="37" applyFont="1" applyBorder="1" applyAlignment="1"/>
    <xf numFmtId="171" fontId="2" fillId="0" borderId="7" xfId="1" applyNumberFormat="1" applyFont="1" applyBorder="1" applyAlignment="1"/>
    <xf numFmtId="171" fontId="3" fillId="5" borderId="7" xfId="1" applyNumberFormat="1" applyFont="1" applyFill="1" applyBorder="1" applyAlignment="1">
      <alignment horizontal="right"/>
    </xf>
    <xf numFmtId="171" fontId="2" fillId="0" borderId="0" xfId="1" applyNumberFormat="1" applyFont="1" applyFill="1" applyBorder="1" applyAlignment="1">
      <alignment horizontal="right"/>
    </xf>
    <xf numFmtId="171" fontId="2" fillId="0" borderId="1" xfId="1" applyNumberFormat="1" applyFont="1" applyFill="1" applyBorder="1" applyAlignment="1">
      <alignment horizontal="right"/>
    </xf>
    <xf numFmtId="171" fontId="2" fillId="0" borderId="8" xfId="1" applyNumberFormat="1" applyFont="1" applyFill="1" applyBorder="1" applyAlignment="1">
      <alignment horizontal="right"/>
    </xf>
    <xf numFmtId="171" fontId="2" fillId="0" borderId="3" xfId="1" applyNumberFormat="1" applyFont="1" applyFill="1" applyBorder="1" applyAlignment="1">
      <alignment horizontal="right"/>
    </xf>
    <xf numFmtId="171" fontId="2" fillId="0" borderId="14" xfId="1" applyNumberFormat="1" applyFont="1" applyBorder="1" applyAlignment="1"/>
    <xf numFmtId="171" fontId="2" fillId="0" borderId="0" xfId="1" quotePrefix="1" applyNumberFormat="1" applyFont="1" applyFill="1" applyBorder="1" applyAlignment="1">
      <alignment horizontal="right"/>
    </xf>
    <xf numFmtId="171" fontId="2" fillId="0" borderId="1" xfId="1" quotePrefix="1" applyNumberFormat="1" applyFont="1" applyFill="1" applyBorder="1" applyAlignment="1">
      <alignment horizontal="right"/>
    </xf>
    <xf numFmtId="9" fontId="15" fillId="0" borderId="0" xfId="32" applyNumberFormat="1" applyFont="1"/>
    <xf numFmtId="171" fontId="3" fillId="4" borderId="7" xfId="1" applyNumberFormat="1" applyFont="1" applyFill="1" applyBorder="1" applyAlignment="1">
      <alignment horizontal="right"/>
    </xf>
    <xf numFmtId="164" fontId="15" fillId="0" borderId="0" xfId="24" applyNumberFormat="1" applyFont="1"/>
    <xf numFmtId="171" fontId="3" fillId="4" borderId="8" xfId="1" applyNumberFormat="1" applyFont="1" applyFill="1" applyBorder="1" applyAlignment="1">
      <alignment horizontal="right"/>
    </xf>
    <xf numFmtId="0" fontId="2" fillId="0" borderId="0" xfId="36" applyFont="1"/>
    <xf numFmtId="0" fontId="2" fillId="0" borderId="0" xfId="37" applyFont="1" applyAlignment="1"/>
    <xf numFmtId="0" fontId="2" fillId="0" borderId="0" xfId="35" applyFont="1" applyFill="1" applyBorder="1" applyAlignment="1">
      <alignment horizontal="left"/>
    </xf>
    <xf numFmtId="3" fontId="5" fillId="0" borderId="0" xfId="33" applyFont="1"/>
    <xf numFmtId="3" fontId="32" fillId="0" borderId="0" xfId="32" applyFont="1" applyAlignment="1">
      <alignment horizontal="left"/>
    </xf>
    <xf numFmtId="173" fontId="3" fillId="0" borderId="13" xfId="32" quotePrefix="1" applyNumberFormat="1" applyFont="1" applyFill="1" applyBorder="1" applyAlignment="1" applyProtection="1">
      <alignment horizontal="right"/>
    </xf>
    <xf numFmtId="173" fontId="3" fillId="0" borderId="14" xfId="32" quotePrefix="1" applyNumberFormat="1" applyFont="1" applyFill="1" applyBorder="1" applyAlignment="1" applyProtection="1">
      <alignment horizontal="right"/>
    </xf>
    <xf numFmtId="49" fontId="3" fillId="0" borderId="14" xfId="32" applyNumberFormat="1" applyFont="1" applyFill="1" applyBorder="1" applyAlignment="1" applyProtection="1">
      <alignment horizontal="right"/>
    </xf>
    <xf numFmtId="49" fontId="3" fillId="0" borderId="4" xfId="32" applyNumberFormat="1" applyFont="1" applyFill="1" applyBorder="1" applyAlignment="1" applyProtection="1">
      <alignment horizontal="right"/>
    </xf>
    <xf numFmtId="171" fontId="2" fillId="0" borderId="8" xfId="1" quotePrefix="1" applyNumberFormat="1" applyFont="1" applyFill="1" applyBorder="1" applyAlignment="1">
      <alignment horizontal="right"/>
    </xf>
    <xf numFmtId="171" fontId="3" fillId="4" borderId="0" xfId="1" applyNumberFormat="1" applyFont="1" applyFill="1" applyBorder="1" applyAlignment="1">
      <alignment horizontal="right"/>
    </xf>
    <xf numFmtId="0" fontId="5" fillId="0" borderId="0" xfId="35" applyFont="1" applyAlignment="1">
      <alignment vertical="top" wrapText="1"/>
    </xf>
    <xf numFmtId="0" fontId="5" fillId="0" borderId="0" xfId="39" applyFont="1" applyAlignment="1">
      <alignment vertical="top" wrapText="1"/>
    </xf>
    <xf numFmtId="3" fontId="5" fillId="0" borderId="0" xfId="32" applyFont="1" applyAlignment="1">
      <alignment vertical="top" wrapText="1"/>
    </xf>
    <xf numFmtId="0" fontId="5" fillId="0" borderId="0" xfId="4" applyFont="1" applyBorder="1" applyAlignment="1">
      <alignment vertical="top" wrapText="1"/>
    </xf>
    <xf numFmtId="171" fontId="3" fillId="4" borderId="14" xfId="34" applyNumberFormat="1" applyFont="1" applyFill="1" applyBorder="1" applyAlignment="1"/>
    <xf numFmtId="171" fontId="3" fillId="4" borderId="4" xfId="34" applyNumberFormat="1" applyFont="1" applyFill="1" applyBorder="1" applyAlignment="1"/>
    <xf numFmtId="171" fontId="3" fillId="5" borderId="7" xfId="34" applyNumberFormat="1" applyFont="1" applyFill="1" applyBorder="1" applyAlignment="1">
      <alignment horizontal="right"/>
    </xf>
    <xf numFmtId="171" fontId="3" fillId="5" borderId="2" xfId="34" applyNumberFormat="1" applyFont="1" applyFill="1" applyBorder="1" applyAlignment="1">
      <alignment horizontal="right"/>
    </xf>
    <xf numFmtId="171" fontId="2" fillId="0" borderId="0" xfId="34" applyNumberFormat="1" applyFont="1" applyFill="1" applyBorder="1" applyAlignment="1">
      <alignment horizontal="right"/>
    </xf>
    <xf numFmtId="171" fontId="2" fillId="0" borderId="1" xfId="34" applyNumberFormat="1" applyFont="1" applyFill="1" applyBorder="1" applyAlignment="1">
      <alignment horizontal="right"/>
    </xf>
    <xf numFmtId="171" fontId="2" fillId="0" borderId="8" xfId="34" applyNumberFormat="1" applyFont="1" applyFill="1" applyBorder="1" applyAlignment="1">
      <alignment horizontal="right"/>
    </xf>
    <xf numFmtId="171" fontId="2" fillId="0" borderId="3" xfId="34" applyNumberFormat="1" applyFont="1" applyFill="1" applyBorder="1" applyAlignment="1">
      <alignment horizontal="right"/>
    </xf>
    <xf numFmtId="171" fontId="2" fillId="0" borderId="0" xfId="40" applyNumberFormat="1" applyFont="1" applyFill="1" applyBorder="1" applyAlignment="1">
      <alignment horizontal="right"/>
    </xf>
    <xf numFmtId="171" fontId="2" fillId="0" borderId="8" xfId="40" applyNumberFormat="1" applyFont="1" applyFill="1" applyBorder="1" applyAlignment="1">
      <alignment horizontal="right"/>
    </xf>
    <xf numFmtId="171" fontId="3" fillId="4" borderId="7" xfId="34" applyNumberFormat="1" applyFont="1" applyFill="1" applyBorder="1" applyAlignment="1">
      <alignment horizontal="right"/>
    </xf>
    <xf numFmtId="171" fontId="3" fillId="4" borderId="2" xfId="34" applyNumberFormat="1" applyFont="1" applyFill="1" applyBorder="1" applyAlignment="1">
      <alignment horizontal="right"/>
    </xf>
    <xf numFmtId="171" fontId="3" fillId="4" borderId="0" xfId="34" applyNumberFormat="1" applyFont="1" applyFill="1" applyBorder="1" applyAlignment="1">
      <alignment horizontal="right"/>
    </xf>
    <xf numFmtId="171" fontId="3" fillId="4" borderId="1" xfId="34" applyNumberFormat="1" applyFont="1" applyFill="1" applyBorder="1" applyAlignment="1">
      <alignment horizontal="right"/>
    </xf>
    <xf numFmtId="171" fontId="3" fillId="4" borderId="8" xfId="34" applyNumberFormat="1" applyFont="1" applyFill="1" applyBorder="1" applyAlignment="1">
      <alignment horizontal="right"/>
    </xf>
    <xf numFmtId="171" fontId="3" fillId="4" borderId="3" xfId="34" applyNumberFormat="1" applyFont="1" applyFill="1" applyBorder="1" applyAlignment="1">
      <alignment horizontal="right"/>
    </xf>
    <xf numFmtId="172" fontId="3" fillId="4" borderId="12" xfId="0" applyNumberFormat="1" applyFont="1" applyFill="1" applyBorder="1" applyAlignment="1">
      <alignment horizontal="right" vertical="center"/>
    </xf>
    <xf numFmtId="172" fontId="21" fillId="4" borderId="10" xfId="0" applyNumberFormat="1" applyFont="1" applyFill="1" applyBorder="1" applyAlignment="1">
      <alignment horizontal="right" vertical="center"/>
    </xf>
    <xf numFmtId="172" fontId="3" fillId="4" borderId="8" xfId="0" applyNumberFormat="1" applyFont="1" applyFill="1" applyBorder="1" applyAlignment="1">
      <alignment horizontal="right" vertical="center"/>
    </xf>
    <xf numFmtId="172" fontId="3" fillId="4" borderId="13" xfId="0" applyNumberFormat="1" applyFont="1" applyFill="1" applyBorder="1" applyAlignment="1">
      <alignment horizontal="right"/>
    </xf>
    <xf numFmtId="172" fontId="21" fillId="4" borderId="15" xfId="0" applyNumberFormat="1" applyFont="1" applyFill="1" applyBorder="1" applyAlignment="1">
      <alignment horizontal="right"/>
    </xf>
    <xf numFmtId="172" fontId="3" fillId="4" borderId="14" xfId="0" applyNumberFormat="1" applyFont="1" applyFill="1" applyBorder="1" applyAlignment="1">
      <alignment horizontal="right"/>
    </xf>
    <xf numFmtId="172" fontId="3" fillId="4" borderId="6" xfId="0" applyNumberFormat="1" applyFont="1" applyFill="1" applyBorder="1" applyAlignment="1">
      <alignment horizontal="right" vertical="center"/>
    </xf>
    <xf numFmtId="172" fontId="21" fillId="4" borderId="11" xfId="0" applyNumberFormat="1" applyFont="1" applyFill="1" applyBorder="1" applyAlignment="1">
      <alignment horizontal="right" vertical="center"/>
    </xf>
    <xf numFmtId="172" fontId="3" fillId="4" borderId="7" xfId="0" applyNumberFormat="1" applyFont="1" applyFill="1" applyBorder="1" applyAlignment="1">
      <alignment horizontal="right" vertical="center"/>
    </xf>
    <xf numFmtId="0" fontId="2" fillId="0" borderId="23" xfId="13" applyBorder="1"/>
    <xf numFmtId="0" fontId="33" fillId="4" borderId="19" xfId="2" applyFont="1" applyFill="1" applyBorder="1" applyAlignment="1" applyProtection="1">
      <alignment vertical="center" wrapText="1"/>
    </xf>
    <xf numFmtId="0" fontId="26" fillId="4" borderId="20" xfId="13" applyFont="1" applyFill="1" applyBorder="1" applyAlignment="1">
      <alignment horizontal="center" vertical="center"/>
    </xf>
    <xf numFmtId="172" fontId="2" fillId="0" borderId="0" xfId="0" applyNumberFormat="1" applyFont="1" applyFill="1" applyBorder="1" applyAlignment="1">
      <alignment horizontal="center" wrapText="1"/>
    </xf>
    <xf numFmtId="0" fontId="12" fillId="0" borderId="0" xfId="0" applyFont="1" applyBorder="1" applyAlignment="1">
      <alignment horizontal="left"/>
    </xf>
    <xf numFmtId="0" fontId="2" fillId="0" borderId="0" xfId="0" applyFont="1" applyAlignment="1">
      <alignment horizontal="right"/>
    </xf>
    <xf numFmtId="0" fontId="2" fillId="0" borderId="0" xfId="0" applyFont="1" applyBorder="1" applyAlignment="1">
      <alignment horizontal="right"/>
    </xf>
    <xf numFmtId="0" fontId="2" fillId="0" borderId="5" xfId="0" applyFont="1" applyBorder="1" applyAlignment="1">
      <alignment horizontal="left" wrapText="1"/>
    </xf>
    <xf numFmtId="0" fontId="3" fillId="4" borderId="13" xfId="0" applyFont="1" applyFill="1" applyBorder="1" applyAlignment="1">
      <alignment horizontal="left"/>
    </xf>
    <xf numFmtId="0" fontId="2" fillId="0" borderId="7" xfId="0" applyFont="1" applyBorder="1" applyAlignment="1">
      <alignment horizontal="right"/>
    </xf>
    <xf numFmtId="0" fontId="2" fillId="0" borderId="0" xfId="0" applyFont="1" applyBorder="1" applyAlignment="1">
      <alignment horizontal="right"/>
    </xf>
    <xf numFmtId="0" fontId="7" fillId="0" borderId="0" xfId="2" applyAlignment="1" applyProtection="1">
      <alignment horizontal="left"/>
    </xf>
    <xf numFmtId="0" fontId="2" fillId="0" borderId="0" xfId="0" applyFont="1" applyFill="1" applyBorder="1" applyAlignment="1">
      <alignment horizontal="right"/>
    </xf>
    <xf numFmtId="0" fontId="12" fillId="0" borderId="0" xfId="31" applyFont="1" applyAlignment="1">
      <alignment horizontal="left" wrapText="1"/>
    </xf>
    <xf numFmtId="3" fontId="2" fillId="0" borderId="0" xfId="33" applyFont="1" applyBorder="1" applyAlignment="1">
      <alignment horizontal="right"/>
    </xf>
    <xf numFmtId="3" fontId="11" fillId="0" borderId="0" xfId="32" applyFont="1" applyFill="1" applyBorder="1" applyAlignment="1">
      <alignment horizontal="left"/>
    </xf>
    <xf numFmtId="167" fontId="3" fillId="0" borderId="0" xfId="0" applyNumberFormat="1" applyFont="1" applyFill="1" applyBorder="1" applyAlignment="1">
      <alignment horizontal="right"/>
    </xf>
    <xf numFmtId="165" fontId="3" fillId="0" borderId="0" xfId="0" applyNumberFormat="1" applyFont="1" applyBorder="1" applyAlignment="1">
      <alignment horizontal="right"/>
    </xf>
    <xf numFmtId="0" fontId="2" fillId="0" borderId="0" xfId="0" applyFont="1" applyBorder="1" applyAlignment="1"/>
    <xf numFmtId="0" fontId="2" fillId="0" borderId="7" xfId="0" applyFont="1" applyBorder="1" applyAlignment="1"/>
    <xf numFmtId="0" fontId="3" fillId="0" borderId="7" xfId="13" applyFont="1" applyFill="1" applyBorder="1"/>
    <xf numFmtId="0" fontId="3" fillId="0" borderId="2" xfId="13" applyFont="1" applyFill="1" applyBorder="1"/>
    <xf numFmtId="0" fontId="3" fillId="0" borderId="8" xfId="13" quotePrefix="1" applyFont="1" applyFill="1" applyBorder="1" applyAlignment="1">
      <alignment horizontal="right"/>
    </xf>
    <xf numFmtId="0" fontId="3" fillId="0" borderId="3" xfId="13" quotePrefix="1" applyFont="1" applyFill="1" applyBorder="1" applyAlignment="1">
      <alignment horizontal="right"/>
    </xf>
    <xf numFmtId="0" fontId="3" fillId="0" borderId="6" xfId="13" applyFont="1" applyFill="1" applyBorder="1"/>
    <xf numFmtId="0" fontId="3" fillId="0" borderId="12" xfId="13" quotePrefix="1" applyFont="1" applyFill="1" applyBorder="1" applyAlignment="1">
      <alignment horizontal="right"/>
    </xf>
    <xf numFmtId="37" fontId="3" fillId="5" borderId="5" xfId="0" applyNumberFormat="1" applyFont="1" applyFill="1" applyBorder="1" applyAlignment="1">
      <alignment horizontal="right"/>
    </xf>
    <xf numFmtId="0" fontId="3" fillId="5" borderId="9" xfId="0" applyFont="1" applyFill="1" applyBorder="1" applyAlignment="1">
      <alignment horizontal="right"/>
    </xf>
    <xf numFmtId="37" fontId="3" fillId="5" borderId="0" xfId="0" applyNumberFormat="1" applyFont="1" applyFill="1" applyBorder="1" applyAlignment="1">
      <alignment horizontal="right"/>
    </xf>
    <xf numFmtId="0" fontId="2" fillId="5" borderId="9" xfId="0" applyFont="1" applyFill="1" applyBorder="1" applyAlignment="1">
      <alignment horizontal="right"/>
    </xf>
    <xf numFmtId="37" fontId="24" fillId="5" borderId="0" xfId="0" applyNumberFormat="1" applyFont="1" applyFill="1" applyBorder="1" applyAlignment="1">
      <alignment horizontal="right"/>
    </xf>
    <xf numFmtId="165" fontId="3" fillId="0" borderId="5" xfId="0" applyNumberFormat="1" applyFont="1" applyBorder="1" applyAlignment="1">
      <alignment horizontal="right"/>
    </xf>
    <xf numFmtId="165" fontId="3" fillId="0" borderId="1" xfId="0" applyNumberFormat="1" applyFont="1" applyBorder="1" applyAlignment="1">
      <alignment horizontal="right"/>
    </xf>
    <xf numFmtId="49" fontId="3" fillId="5" borderId="9" xfId="0" applyNumberFormat="1" applyFont="1" applyFill="1" applyBorder="1" applyAlignment="1">
      <alignment horizontal="right" wrapText="1"/>
    </xf>
    <xf numFmtId="0" fontId="3" fillId="5" borderId="13" xfId="0" applyFont="1" applyFill="1" applyBorder="1" applyAlignment="1">
      <alignment horizontal="left"/>
    </xf>
    <xf numFmtId="167" fontId="3" fillId="5" borderId="13" xfId="0" applyNumberFormat="1" applyFont="1" applyFill="1" applyBorder="1" applyAlignment="1">
      <alignment horizontal="right"/>
    </xf>
    <xf numFmtId="167" fontId="21" fillId="5" borderId="14" xfId="0" applyNumberFormat="1" applyFont="1" applyFill="1" applyBorder="1" applyAlignment="1">
      <alignment horizontal="right"/>
    </xf>
    <xf numFmtId="167" fontId="3" fillId="5" borderId="16" xfId="0" applyNumberFormat="1" applyFont="1" applyFill="1" applyBorder="1" applyAlignment="1">
      <alignment horizontal="right"/>
    </xf>
    <xf numFmtId="167" fontId="3" fillId="5" borderId="14" xfId="0" applyNumberFormat="1" applyFont="1" applyFill="1" applyBorder="1" applyAlignment="1">
      <alignment horizontal="right"/>
    </xf>
    <xf numFmtId="167" fontId="3" fillId="5" borderId="4" xfId="0" applyNumberFormat="1" applyFont="1" applyFill="1" applyBorder="1" applyAlignment="1">
      <alignment horizontal="right"/>
    </xf>
    <xf numFmtId="0" fontId="3" fillId="5" borderId="13" xfId="0" applyFont="1" applyFill="1" applyBorder="1" applyAlignment="1">
      <alignment horizontal="left" vertical="center" wrapText="1"/>
    </xf>
    <xf numFmtId="167" fontId="3" fillId="5" borderId="13" xfId="0" applyNumberFormat="1" applyFont="1" applyFill="1" applyBorder="1" applyAlignment="1">
      <alignment horizontal="right" vertical="center"/>
    </xf>
    <xf numFmtId="167" fontId="3" fillId="5" borderId="14" xfId="0" applyNumberFormat="1" applyFont="1" applyFill="1" applyBorder="1" applyAlignment="1">
      <alignment horizontal="right" vertical="center"/>
    </xf>
    <xf numFmtId="167" fontId="3" fillId="5" borderId="16" xfId="0" applyNumberFormat="1" applyFont="1" applyFill="1" applyBorder="1" applyAlignment="1">
      <alignment horizontal="right" vertical="center"/>
    </xf>
    <xf numFmtId="167" fontId="3" fillId="5" borderId="4" xfId="0" applyNumberFormat="1" applyFont="1" applyFill="1" applyBorder="1" applyAlignment="1">
      <alignment horizontal="right" vertical="center"/>
    </xf>
    <xf numFmtId="0" fontId="3" fillId="5" borderId="5" xfId="0" applyFont="1" applyFill="1" applyBorder="1" applyAlignment="1">
      <alignment horizontal="left" wrapText="1"/>
    </xf>
    <xf numFmtId="3" fontId="3" fillId="0" borderId="0" xfId="0" applyNumberFormat="1" applyFont="1" applyBorder="1" applyAlignment="1">
      <alignment horizontal="right"/>
    </xf>
    <xf numFmtId="37" fontId="3" fillId="5" borderId="6" xfId="0" applyNumberFormat="1" applyFont="1" applyFill="1" applyBorder="1" applyAlignment="1">
      <alignment horizontal="right"/>
    </xf>
    <xf numFmtId="37" fontId="3" fillId="5" borderId="11" xfId="0" applyNumberFormat="1" applyFont="1" applyFill="1" applyBorder="1"/>
    <xf numFmtId="37" fontId="3" fillId="5" borderId="7" xfId="0" applyNumberFormat="1" applyFont="1" applyFill="1" applyBorder="1" applyAlignment="1">
      <alignment horizontal="right"/>
    </xf>
    <xf numFmtId="37" fontId="3" fillId="5" borderId="2" xfId="0" applyNumberFormat="1" applyFont="1" applyFill="1" applyBorder="1" applyAlignment="1">
      <alignment horizontal="right"/>
    </xf>
    <xf numFmtId="167" fontId="2" fillId="5" borderId="15" xfId="0" applyNumberFormat="1" applyFont="1" applyFill="1" applyBorder="1" applyAlignment="1">
      <alignment horizontal="right"/>
    </xf>
    <xf numFmtId="37" fontId="3" fillId="5" borderId="13" xfId="0" applyNumberFormat="1" applyFont="1" applyFill="1" applyBorder="1" applyAlignment="1">
      <alignment horizontal="right"/>
    </xf>
    <xf numFmtId="37" fontId="3" fillId="5" borderId="14" xfId="0" applyNumberFormat="1" applyFont="1" applyFill="1" applyBorder="1" applyAlignment="1">
      <alignment horizontal="right"/>
    </xf>
    <xf numFmtId="37" fontId="3" fillId="5" borderId="4" xfId="0" applyNumberFormat="1" applyFont="1" applyFill="1" applyBorder="1" applyAlignment="1">
      <alignment horizontal="right"/>
    </xf>
    <xf numFmtId="37" fontId="21" fillId="5" borderId="15" xfId="0" applyNumberFormat="1" applyFont="1" applyFill="1" applyBorder="1" applyAlignment="1"/>
    <xf numFmtId="167" fontId="3" fillId="5" borderId="15" xfId="0" applyNumberFormat="1" applyFont="1" applyFill="1" applyBorder="1" applyAlignment="1">
      <alignment horizontal="right"/>
    </xf>
    <xf numFmtId="167" fontId="21" fillId="5" borderId="15" xfId="0" applyNumberFormat="1" applyFont="1" applyFill="1" applyBorder="1" applyAlignment="1">
      <alignment horizontal="right"/>
    </xf>
    <xf numFmtId="0" fontId="2" fillId="0" borderId="0" xfId="0" applyFont="1" applyAlignment="1"/>
    <xf numFmtId="0" fontId="2" fillId="0" borderId="0" xfId="0" applyFont="1" applyFill="1" applyBorder="1" applyAlignment="1"/>
    <xf numFmtId="0" fontId="2" fillId="0" borderId="7" xfId="0" applyFont="1" applyFill="1" applyBorder="1" applyAlignment="1"/>
    <xf numFmtId="37" fontId="3" fillId="5" borderId="11" xfId="0" applyNumberFormat="1" applyFont="1" applyFill="1" applyBorder="1" applyAlignment="1">
      <alignment horizontal="right"/>
    </xf>
    <xf numFmtId="37" fontId="3" fillId="5" borderId="15" xfId="0" applyNumberFormat="1" applyFont="1" applyFill="1" applyBorder="1" applyAlignment="1">
      <alignment horizontal="right"/>
    </xf>
    <xf numFmtId="0" fontId="2" fillId="0" borderId="7" xfId="0" applyFont="1" applyBorder="1" applyAlignment="1">
      <alignment horizontal="right"/>
    </xf>
    <xf numFmtId="0" fontId="3" fillId="0" borderId="6" xfId="0" applyFont="1" applyFill="1" applyBorder="1" applyAlignment="1"/>
    <xf numFmtId="1" fontId="3" fillId="0" borderId="2" xfId="0" applyNumberFormat="1" applyFont="1" applyFill="1" applyBorder="1" applyAlignment="1">
      <alignment horizontal="right"/>
    </xf>
    <xf numFmtId="0" fontId="2" fillId="0" borderId="2" xfId="0" applyFont="1" applyBorder="1"/>
    <xf numFmtId="37" fontId="3" fillId="5" borderId="1" xfId="0" applyNumberFormat="1" applyFont="1" applyFill="1" applyBorder="1" applyAlignment="1">
      <alignment horizontal="right"/>
    </xf>
    <xf numFmtId="168" fontId="11" fillId="0" borderId="1" xfId="11" applyNumberFormat="1" applyFont="1" applyFill="1" applyBorder="1" applyAlignment="1">
      <alignment horizontal="right"/>
    </xf>
    <xf numFmtId="0" fontId="3" fillId="0" borderId="6" xfId="0" applyFont="1" applyFill="1" applyBorder="1" applyAlignment="1">
      <alignment wrapText="1"/>
    </xf>
    <xf numFmtId="0" fontId="3" fillId="4" borderId="13" xfId="0" applyFont="1" applyFill="1" applyBorder="1" applyAlignment="1">
      <alignment wrapText="1"/>
    </xf>
    <xf numFmtId="0" fontId="3" fillId="4" borderId="13" xfId="0" applyFont="1" applyFill="1" applyBorder="1" applyAlignment="1">
      <alignment vertical="center" wrapText="1"/>
    </xf>
    <xf numFmtId="0" fontId="3" fillId="0" borderId="0" xfId="0" applyFont="1" applyAlignment="1"/>
    <xf numFmtId="0" fontId="2" fillId="0" borderId="0" xfId="0" applyFont="1" applyAlignment="1">
      <alignment vertical="top"/>
    </xf>
    <xf numFmtId="0" fontId="2" fillId="0" borderId="2" xfId="0" applyFont="1" applyFill="1" applyBorder="1"/>
    <xf numFmtId="0" fontId="3" fillId="5" borderId="5" xfId="0" applyFont="1" applyFill="1" applyBorder="1" applyAlignment="1">
      <alignment wrapText="1"/>
    </xf>
    <xf numFmtId="0" fontId="11" fillId="0" borderId="5" xfId="0" applyFont="1" applyBorder="1" applyAlignment="1">
      <alignment wrapText="1"/>
    </xf>
    <xf numFmtId="168" fontId="11" fillId="0" borderId="1" xfId="11" applyNumberFormat="1" applyFont="1" applyFill="1" applyBorder="1" applyAlignment="1">
      <alignment horizontal="right" vertical="center"/>
    </xf>
    <xf numFmtId="167" fontId="2" fillId="0" borderId="1" xfId="0" applyNumberFormat="1" applyFont="1" applyFill="1" applyBorder="1" applyAlignment="1">
      <alignment horizontal="right"/>
    </xf>
    <xf numFmtId="167" fontId="2" fillId="0" borderId="3" xfId="0" applyNumberFormat="1" applyFont="1" applyFill="1" applyBorder="1" applyAlignment="1">
      <alignment horizontal="right"/>
    </xf>
    <xf numFmtId="37" fontId="24" fillId="5" borderId="1" xfId="0" applyNumberFormat="1" applyFont="1" applyFill="1" applyBorder="1" applyAlignment="1">
      <alignment horizontal="right"/>
    </xf>
    <xf numFmtId="0" fontId="2" fillId="0" borderId="18" xfId="0" applyFont="1" applyBorder="1" applyAlignment="1">
      <alignment wrapText="1"/>
    </xf>
    <xf numFmtId="37" fontId="3" fillId="4" borderId="4" xfId="0" applyNumberFormat="1" applyFont="1" applyFill="1" applyBorder="1" applyAlignment="1">
      <alignment horizontal="right"/>
    </xf>
    <xf numFmtId="37" fontId="3" fillId="4" borderId="4" xfId="0" applyNumberFormat="1" applyFont="1" applyFill="1" applyBorder="1" applyAlignment="1">
      <alignment horizontal="right" vertical="center"/>
    </xf>
    <xf numFmtId="0" fontId="3" fillId="5" borderId="7" xfId="0" applyFont="1" applyFill="1" applyBorder="1" applyAlignment="1"/>
    <xf numFmtId="0" fontId="12" fillId="0" borderId="0" xfId="0" applyFont="1" applyBorder="1" applyAlignment="1"/>
    <xf numFmtId="0" fontId="3" fillId="5" borderId="6" xfId="0" applyFont="1" applyFill="1" applyBorder="1" applyAlignment="1">
      <alignment wrapText="1"/>
    </xf>
    <xf numFmtId="0" fontId="3" fillId="5" borderId="13" xfId="0" applyFont="1" applyFill="1" applyBorder="1" applyAlignment="1">
      <alignment wrapText="1"/>
    </xf>
    <xf numFmtId="0" fontId="3" fillId="5" borderId="6" xfId="0" applyFont="1" applyFill="1" applyBorder="1" applyAlignment="1"/>
    <xf numFmtId="0" fontId="3" fillId="4" borderId="12" xfId="0" applyFont="1" applyFill="1" applyBorder="1" applyAlignment="1">
      <alignment vertical="center" wrapText="1"/>
    </xf>
    <xf numFmtId="0" fontId="3" fillId="4" borderId="6" xfId="0" applyFont="1" applyFill="1" applyBorder="1" applyAlignment="1">
      <alignment vertical="center" wrapText="1"/>
    </xf>
    <xf numFmtId="0" fontId="12" fillId="0" borderId="0" xfId="0" applyFont="1" applyFill="1" applyBorder="1" applyAlignment="1"/>
    <xf numFmtId="1" fontId="3" fillId="0" borderId="1" xfId="3" applyNumberFormat="1" applyFont="1" applyFill="1" applyBorder="1" applyAlignment="1">
      <alignment horizontal="right"/>
    </xf>
    <xf numFmtId="165" fontId="3" fillId="0" borderId="3" xfId="3" quotePrefix="1" applyNumberFormat="1" applyFont="1" applyFill="1" applyBorder="1" applyAlignment="1">
      <alignment horizontal="right"/>
    </xf>
    <xf numFmtId="37" fontId="3" fillId="0" borderId="1" xfId="0" applyNumberFormat="1" applyFont="1" applyBorder="1" applyAlignment="1">
      <alignment horizontal="right"/>
    </xf>
    <xf numFmtId="171" fontId="18" fillId="0" borderId="0" xfId="13" applyNumberFormat="1" applyFont="1" applyBorder="1"/>
    <xf numFmtId="0" fontId="3" fillId="5" borderId="6" xfId="34" applyFont="1" applyFill="1" applyBorder="1" applyAlignment="1"/>
    <xf numFmtId="0" fontId="3" fillId="4" borderId="13" xfId="34" applyFont="1" applyFill="1" applyBorder="1" applyAlignment="1"/>
    <xf numFmtId="3" fontId="11" fillId="0" borderId="0" xfId="32" applyFont="1" applyFill="1" applyBorder="1" applyAlignment="1"/>
    <xf numFmtId="0" fontId="12" fillId="0" borderId="0" xfId="31" applyFont="1" applyAlignment="1">
      <alignment wrapText="1"/>
    </xf>
    <xf numFmtId="0" fontId="3" fillId="4" borderId="6" xfId="34" applyFont="1" applyFill="1" applyBorder="1" applyAlignment="1"/>
    <xf numFmtId="0" fontId="3" fillId="4" borderId="5" xfId="34" applyFont="1" applyFill="1" applyBorder="1" applyAlignment="1"/>
    <xf numFmtId="0" fontId="3" fillId="4" borderId="12" xfId="34" applyFont="1" applyFill="1" applyBorder="1" applyAlignment="1"/>
    <xf numFmtId="3" fontId="11" fillId="0" borderId="8" xfId="32" applyFont="1" applyFill="1" applyBorder="1" applyAlignment="1"/>
    <xf numFmtId="3" fontId="2" fillId="0" borderId="0" xfId="33" applyFont="1" applyBorder="1" applyAlignment="1"/>
    <xf numFmtId="171" fontId="2" fillId="0" borderId="0" xfId="1" applyNumberFormat="1" applyFont="1" applyBorder="1" applyAlignment="1"/>
    <xf numFmtId="3" fontId="2" fillId="0" borderId="0" xfId="32" applyFont="1" applyBorder="1" applyAlignment="1"/>
    <xf numFmtId="171" fontId="2" fillId="0" borderId="0" xfId="35" applyNumberFormat="1" applyFont="1" applyBorder="1" applyAlignment="1"/>
    <xf numFmtId="0" fontId="2" fillId="0" borderId="5" xfId="36" applyFont="1" applyBorder="1" applyAlignment="1"/>
    <xf numFmtId="0" fontId="2" fillId="0" borderId="5" xfId="31" applyFont="1" applyBorder="1" applyAlignment="1"/>
    <xf numFmtId="0" fontId="2" fillId="0" borderId="12" xfId="31" applyFont="1" applyBorder="1" applyAlignment="1"/>
    <xf numFmtId="0" fontId="2" fillId="0" borderId="0" xfId="35" applyFont="1" applyBorder="1" applyAlignment="1"/>
    <xf numFmtId="37" fontId="11" fillId="0" borderId="0" xfId="0" applyNumberFormat="1" applyFont="1" applyBorder="1" applyAlignment="1">
      <alignment horizontal="right"/>
    </xf>
    <xf numFmtId="168" fontId="11" fillId="0" borderId="8" xfId="11" applyNumberFormat="1" applyFont="1" applyBorder="1" applyAlignment="1">
      <alignment horizontal="right"/>
    </xf>
    <xf numFmtId="171" fontId="3" fillId="5" borderId="7" xfId="13" quotePrefix="1" applyNumberFormat="1" applyFont="1" applyFill="1" applyBorder="1" applyAlignment="1">
      <alignment horizontal="right"/>
    </xf>
    <xf numFmtId="171" fontId="3" fillId="5" borderId="2" xfId="13" quotePrefix="1" applyNumberFormat="1" applyFont="1" applyFill="1" applyBorder="1" applyAlignment="1">
      <alignment horizontal="right"/>
    </xf>
    <xf numFmtId="37" fontId="11" fillId="0" borderId="1" xfId="0" applyNumberFormat="1" applyFont="1" applyBorder="1" applyAlignment="1">
      <alignment horizontal="right"/>
    </xf>
    <xf numFmtId="168" fontId="11" fillId="0" borderId="1" xfId="11" applyNumberFormat="1" applyFont="1" applyBorder="1" applyAlignment="1">
      <alignment horizontal="right"/>
    </xf>
    <xf numFmtId="168" fontId="11" fillId="0" borderId="3" xfId="11" applyNumberFormat="1" applyFont="1" applyBorder="1" applyAlignment="1">
      <alignment horizontal="right"/>
    </xf>
    <xf numFmtId="0" fontId="2" fillId="0" borderId="5" xfId="0" applyFont="1" applyBorder="1"/>
    <xf numFmtId="0" fontId="2" fillId="0" borderId="12" xfId="0" applyFont="1" applyBorder="1"/>
    <xf numFmtId="0" fontId="3" fillId="5" borderId="7" xfId="13" quotePrefix="1" applyFont="1" applyFill="1" applyBorder="1" applyAlignment="1">
      <alignment horizontal="right"/>
    </xf>
    <xf numFmtId="37" fontId="5" fillId="0" borderId="0" xfId="0" applyNumberFormat="1" applyFont="1" applyFill="1" applyBorder="1"/>
    <xf numFmtId="0" fontId="3" fillId="5" borderId="6" xfId="13" applyFont="1" applyFill="1" applyBorder="1" applyAlignment="1">
      <alignment wrapText="1"/>
    </xf>
    <xf numFmtId="171" fontId="3" fillId="5" borderId="7" xfId="1" quotePrefix="1" applyNumberFormat="1" applyFont="1" applyFill="1" applyBorder="1" applyAlignment="1">
      <alignment horizontal="right"/>
    </xf>
    <xf numFmtId="171" fontId="3" fillId="5" borderId="2" xfId="1" quotePrefix="1" applyNumberFormat="1" applyFont="1" applyFill="1" applyBorder="1" applyAlignment="1">
      <alignment horizontal="right"/>
    </xf>
    <xf numFmtId="0" fontId="2" fillId="0" borderId="5" xfId="13" applyFont="1" applyBorder="1" applyAlignment="1">
      <alignment wrapText="1"/>
    </xf>
    <xf numFmtId="171" fontId="2" fillId="0" borderId="0" xfId="1" quotePrefix="1" applyNumberFormat="1" applyFont="1" applyBorder="1" applyAlignment="1">
      <alignment horizontal="right"/>
    </xf>
    <xf numFmtId="171" fontId="2" fillId="0" borderId="1" xfId="1" quotePrefix="1" applyNumberFormat="1" applyFont="1" applyBorder="1" applyAlignment="1">
      <alignment horizontal="right"/>
    </xf>
    <xf numFmtId="171" fontId="3" fillId="0" borderId="0" xfId="1" quotePrefix="1" applyNumberFormat="1" applyFont="1" applyBorder="1" applyAlignment="1">
      <alignment horizontal="right"/>
    </xf>
    <xf numFmtId="171" fontId="3" fillId="0" borderId="1" xfId="1" quotePrefix="1" applyNumberFormat="1" applyFont="1" applyBorder="1" applyAlignment="1">
      <alignment horizontal="right"/>
    </xf>
    <xf numFmtId="0" fontId="2" fillId="0" borderId="12" xfId="13" applyFont="1" applyBorder="1" applyAlignment="1">
      <alignment wrapText="1"/>
    </xf>
    <xf numFmtId="171" fontId="2" fillId="0" borderId="8" xfId="1" quotePrefix="1" applyNumberFormat="1" applyFont="1" applyBorder="1" applyAlignment="1">
      <alignment horizontal="right"/>
    </xf>
    <xf numFmtId="171" fontId="3" fillId="0" borderId="8" xfId="1" applyNumberFormat="1" applyFont="1" applyBorder="1" applyAlignment="1">
      <alignment horizontal="right"/>
    </xf>
    <xf numFmtId="171" fontId="3" fillId="0" borderId="3" xfId="1" applyNumberFormat="1" applyFont="1" applyBorder="1" applyAlignment="1">
      <alignment horizontal="right"/>
    </xf>
    <xf numFmtId="0" fontId="2" fillId="0" borderId="0" xfId="13" applyFont="1" applyAlignment="1"/>
    <xf numFmtId="0" fontId="2" fillId="0" borderId="0" xfId="13" applyFont="1" applyBorder="1" applyAlignment="1"/>
    <xf numFmtId="0" fontId="3" fillId="5" borderId="13" xfId="13" applyFont="1" applyFill="1" applyBorder="1" applyAlignment="1">
      <alignment wrapText="1"/>
    </xf>
    <xf numFmtId="0" fontId="3" fillId="4" borderId="13" xfId="13" applyFont="1" applyFill="1" applyBorder="1" applyAlignment="1">
      <alignment wrapText="1"/>
    </xf>
    <xf numFmtId="171" fontId="3" fillId="4" borderId="14" xfId="1" quotePrefix="1" applyNumberFormat="1" applyFont="1" applyFill="1" applyBorder="1" applyAlignment="1">
      <alignment horizontal="right"/>
    </xf>
    <xf numFmtId="171" fontId="22" fillId="4" borderId="14" xfId="1" applyNumberFormat="1" applyFont="1" applyFill="1" applyBorder="1" applyAlignment="1">
      <alignment horizontal="right"/>
    </xf>
    <xf numFmtId="171" fontId="3" fillId="4" borderId="4" xfId="1" quotePrefix="1" applyNumberFormat="1" applyFont="1" applyFill="1" applyBorder="1" applyAlignment="1">
      <alignment horizontal="right"/>
    </xf>
    <xf numFmtId="171" fontId="3" fillId="5" borderId="14" xfId="1" quotePrefix="1" applyNumberFormat="1" applyFont="1" applyFill="1" applyBorder="1" applyAlignment="1">
      <alignment horizontal="right"/>
    </xf>
    <xf numFmtId="171" fontId="3" fillId="5" borderId="4" xfId="1" quotePrefix="1" applyNumberFormat="1" applyFont="1" applyFill="1" applyBorder="1" applyAlignment="1">
      <alignment horizontal="right"/>
    </xf>
    <xf numFmtId="0" fontId="3" fillId="0" borderId="5" xfId="13" applyFont="1" applyFill="1" applyBorder="1" applyAlignment="1">
      <alignment wrapText="1"/>
    </xf>
    <xf numFmtId="171" fontId="22" fillId="5" borderId="14" xfId="1" applyNumberFormat="1" applyFont="1" applyFill="1" applyBorder="1" applyAlignment="1">
      <alignment horizontal="right"/>
    </xf>
    <xf numFmtId="171" fontId="3" fillId="0" borderId="0" xfId="1" applyNumberFormat="1" applyFont="1" applyBorder="1" applyAlignment="1">
      <alignment horizontal="right"/>
    </xf>
    <xf numFmtId="171" fontId="3" fillId="0" borderId="1" xfId="1" applyNumberFormat="1" applyFont="1" applyBorder="1" applyAlignment="1">
      <alignment horizontal="right"/>
    </xf>
    <xf numFmtId="171" fontId="2" fillId="0" borderId="0" xfId="1" applyNumberFormat="1" applyFont="1" applyBorder="1" applyAlignment="1">
      <alignment horizontal="right"/>
    </xf>
    <xf numFmtId="171" fontId="2" fillId="0" borderId="3" xfId="1" quotePrefix="1" applyNumberFormat="1" applyFont="1" applyBorder="1" applyAlignment="1">
      <alignment horizontal="right"/>
    </xf>
    <xf numFmtId="3" fontId="2" fillId="0" borderId="0" xfId="32" applyFont="1" applyBorder="1" applyAlignment="1">
      <alignment horizontal="right"/>
    </xf>
    <xf numFmtId="3" fontId="2" fillId="0" borderId="0" xfId="33" applyFont="1" applyBorder="1" applyAlignment="1">
      <alignment horizontal="right"/>
    </xf>
    <xf numFmtId="0" fontId="19" fillId="0" borderId="5" xfId="0" applyFont="1" applyBorder="1"/>
    <xf numFmtId="167" fontId="3" fillId="5" borderId="0" xfId="0" applyNumberFormat="1" applyFont="1" applyFill="1" applyBorder="1" applyAlignment="1">
      <alignment horizontal="right"/>
    </xf>
    <xf numFmtId="0" fontId="2" fillId="0" borderId="18" xfId="0" applyFont="1" applyBorder="1" applyAlignment="1">
      <alignment horizontal="left" wrapText="1"/>
    </xf>
    <xf numFmtId="0" fontId="3" fillId="5" borderId="18" xfId="0" applyFont="1" applyFill="1" applyBorder="1" applyAlignment="1">
      <alignment horizontal="left" wrapText="1"/>
    </xf>
    <xf numFmtId="0" fontId="3" fillId="4" borderId="28" xfId="0" applyFont="1" applyFill="1" applyBorder="1" applyAlignment="1">
      <alignment horizontal="left"/>
    </xf>
    <xf numFmtId="167" fontId="2" fillId="0" borderId="5" xfId="0" applyNumberFormat="1" applyFont="1" applyFill="1" applyBorder="1" applyAlignment="1">
      <alignment horizontal="right"/>
    </xf>
    <xf numFmtId="0" fontId="3" fillId="0" borderId="17" xfId="0" applyFont="1" applyBorder="1" applyAlignment="1">
      <alignment horizontal="right"/>
    </xf>
    <xf numFmtId="0" fontId="2" fillId="0" borderId="0" xfId="0" applyFont="1" applyBorder="1" applyAlignment="1">
      <alignment horizontal="right"/>
    </xf>
    <xf numFmtId="3" fontId="2" fillId="0" borderId="0" xfId="33" applyFont="1" applyBorder="1" applyAlignment="1">
      <alignment horizontal="right"/>
    </xf>
    <xf numFmtId="171" fontId="3" fillId="4" borderId="2" xfId="1" applyNumberFormat="1" applyFont="1" applyFill="1" applyBorder="1" applyAlignment="1">
      <alignment horizontal="right"/>
    </xf>
    <xf numFmtId="171" fontId="3" fillId="4" borderId="3" xfId="1" applyNumberFormat="1" applyFont="1" applyFill="1" applyBorder="1" applyAlignment="1">
      <alignment horizontal="right"/>
    </xf>
    <xf numFmtId="171" fontId="3" fillId="5" borderId="2" xfId="1" applyNumberFormat="1" applyFont="1" applyFill="1" applyBorder="1" applyAlignment="1">
      <alignment horizontal="right"/>
    </xf>
    <xf numFmtId="171" fontId="2" fillId="0" borderId="3" xfId="1" quotePrefix="1" applyNumberFormat="1" applyFont="1" applyFill="1" applyBorder="1" applyAlignment="1">
      <alignment horizontal="right"/>
    </xf>
    <xf numFmtId="171" fontId="3" fillId="4" borderId="4" xfId="1" applyNumberFormat="1" applyFont="1" applyFill="1" applyBorder="1" applyAlignment="1"/>
    <xf numFmtId="171" fontId="2" fillId="0" borderId="3" xfId="40" applyNumberFormat="1" applyFont="1" applyFill="1" applyBorder="1" applyAlignment="1">
      <alignment horizontal="right"/>
    </xf>
    <xf numFmtId="3" fontId="2" fillId="0" borderId="7" xfId="32" applyFont="1" applyBorder="1" applyAlignment="1"/>
    <xf numFmtId="3" fontId="2" fillId="0" borderId="7" xfId="32" applyFont="1" applyBorder="1" applyAlignment="1">
      <alignment horizontal="right"/>
    </xf>
    <xf numFmtId="0" fontId="3" fillId="5" borderId="17" xfId="0" applyFont="1" applyFill="1" applyBorder="1" applyAlignment="1"/>
    <xf numFmtId="167" fontId="3" fillId="5" borderId="7" xfId="0" applyNumberFormat="1" applyFont="1" applyFill="1" applyBorder="1" applyAlignment="1"/>
    <xf numFmtId="0" fontId="3" fillId="5" borderId="11" xfId="0" applyFont="1" applyFill="1" applyBorder="1" applyAlignment="1"/>
    <xf numFmtId="167" fontId="3" fillId="5" borderId="2" xfId="0" applyNumberFormat="1" applyFont="1" applyFill="1" applyBorder="1" applyAlignment="1"/>
    <xf numFmtId="170" fontId="2" fillId="0" borderId="0" xfId="0" applyNumberFormat="1" applyFont="1" applyBorder="1" applyAlignment="1"/>
    <xf numFmtId="170" fontId="2" fillId="0" borderId="1" xfId="0" applyNumberFormat="1" applyFont="1" applyBorder="1" applyAlignment="1"/>
    <xf numFmtId="170" fontId="3" fillId="5" borderId="0" xfId="0" applyNumberFormat="1" applyFont="1" applyFill="1" applyBorder="1" applyAlignment="1"/>
    <xf numFmtId="170" fontId="3" fillId="5" borderId="1" xfId="0" applyNumberFormat="1" applyFont="1" applyFill="1" applyBorder="1" applyAlignment="1"/>
    <xf numFmtId="0" fontId="2" fillId="0" borderId="18" xfId="0" applyFont="1" applyBorder="1" applyAlignment="1"/>
    <xf numFmtId="0" fontId="2" fillId="0" borderId="19" xfId="0" applyFont="1" applyBorder="1" applyAlignment="1"/>
    <xf numFmtId="0" fontId="12" fillId="0" borderId="0" xfId="31" applyFont="1" applyAlignment="1">
      <alignment horizontal="left" wrapText="1"/>
    </xf>
    <xf numFmtId="0" fontId="2" fillId="0" borderId="0" xfId="0" applyFont="1" applyAlignment="1">
      <alignment horizontal="left"/>
    </xf>
    <xf numFmtId="0" fontId="2" fillId="0" borderId="5" xfId="0" applyFont="1" applyFill="1" applyBorder="1"/>
    <xf numFmtId="0" fontId="2" fillId="0" borderId="12" xfId="0" applyFont="1" applyFill="1" applyBorder="1"/>
    <xf numFmtId="0" fontId="3" fillId="5" borderId="13" xfId="0" applyFont="1" applyFill="1" applyBorder="1" applyAlignment="1">
      <alignment vertical="center" wrapText="1"/>
    </xf>
    <xf numFmtId="0" fontId="11" fillId="0" borderId="5" xfId="0" applyFont="1" applyFill="1" applyBorder="1" applyAlignment="1">
      <alignment wrapText="1"/>
    </xf>
    <xf numFmtId="0" fontId="3" fillId="5" borderId="5" xfId="0" applyFont="1" applyFill="1" applyBorder="1"/>
    <xf numFmtId="0" fontId="11" fillId="0" borderId="5" xfId="0" applyFont="1" applyBorder="1"/>
    <xf numFmtId="165" fontId="3" fillId="0" borderId="0" xfId="3" quotePrefix="1" applyNumberFormat="1" applyFont="1" applyFill="1" applyBorder="1" applyAlignment="1">
      <alignment horizontal="right"/>
    </xf>
    <xf numFmtId="165" fontId="3" fillId="0" borderId="1" xfId="3" quotePrefix="1" applyNumberFormat="1" applyFont="1" applyFill="1" applyBorder="1" applyAlignment="1">
      <alignment horizontal="right"/>
    </xf>
    <xf numFmtId="0" fontId="3" fillId="0" borderId="6" xfId="0" applyFont="1" applyFill="1" applyBorder="1" applyAlignment="1">
      <alignment horizontal="right"/>
    </xf>
    <xf numFmtId="165" fontId="3" fillId="0" borderId="19" xfId="0" applyNumberFormat="1" applyFont="1" applyBorder="1" applyAlignment="1">
      <alignment horizontal="right"/>
    </xf>
    <xf numFmtId="168" fontId="11" fillId="0" borderId="5" xfId="11" applyNumberFormat="1" applyFont="1" applyFill="1" applyBorder="1" applyAlignment="1">
      <alignment horizontal="right"/>
    </xf>
    <xf numFmtId="168" fontId="11" fillId="0" borderId="5" xfId="11" applyNumberFormat="1" applyFont="1" applyFill="1" applyBorder="1" applyAlignment="1">
      <alignment horizontal="right" vertical="center"/>
    </xf>
    <xf numFmtId="37" fontId="24" fillId="5" borderId="5" xfId="0" applyNumberFormat="1" applyFont="1" applyFill="1" applyBorder="1" applyAlignment="1">
      <alignment horizontal="right"/>
    </xf>
    <xf numFmtId="37" fontId="11" fillId="0" borderId="5" xfId="0" applyNumberFormat="1" applyFont="1" applyBorder="1" applyAlignment="1">
      <alignment horizontal="right"/>
    </xf>
    <xf numFmtId="168" fontId="11" fillId="0" borderId="12" xfId="11" applyNumberFormat="1" applyFont="1" applyBorder="1" applyAlignment="1">
      <alignment horizontal="right"/>
    </xf>
    <xf numFmtId="165" fontId="3" fillId="0" borderId="12" xfId="3" applyNumberFormat="1" applyFont="1" applyFill="1" applyBorder="1" applyAlignment="1">
      <alignment horizontal="right"/>
    </xf>
    <xf numFmtId="0" fontId="2" fillId="0" borderId="5" xfId="0" applyFont="1" applyFill="1" applyBorder="1" applyAlignment="1">
      <alignment wrapText="1"/>
    </xf>
    <xf numFmtId="0" fontId="2" fillId="0" borderId="12" xfId="0" applyFont="1" applyFill="1" applyBorder="1" applyAlignment="1">
      <alignment wrapText="1"/>
    </xf>
    <xf numFmtId="37" fontId="2" fillId="0" borderId="5" xfId="0" applyNumberFormat="1" applyFont="1" applyFill="1" applyBorder="1" applyAlignment="1">
      <alignment horizontal="right" vertical="center"/>
    </xf>
    <xf numFmtId="0" fontId="2" fillId="0" borderId="5" xfId="0" applyFont="1" applyFill="1" applyBorder="1" applyAlignment="1">
      <alignment horizontal="left" wrapText="1"/>
    </xf>
    <xf numFmtId="165" fontId="3" fillId="0" borderId="0" xfId="3" applyNumberFormat="1" applyFont="1" applyFill="1" applyBorder="1" applyAlignment="1">
      <alignment horizontal="right"/>
    </xf>
    <xf numFmtId="171" fontId="3" fillId="5" borderId="6" xfId="34" applyNumberFormat="1" applyFont="1" applyFill="1" applyBorder="1" applyAlignment="1">
      <alignment horizontal="right"/>
    </xf>
    <xf numFmtId="171" fontId="2" fillId="0" borderId="5" xfId="34" applyNumberFormat="1" applyFont="1" applyFill="1" applyBorder="1" applyAlignment="1">
      <alignment horizontal="right"/>
    </xf>
    <xf numFmtId="171" fontId="2" fillId="0" borderId="12" xfId="34" applyNumberFormat="1" applyFont="1" applyFill="1" applyBorder="1" applyAlignment="1">
      <alignment horizontal="right"/>
    </xf>
    <xf numFmtId="171" fontId="3" fillId="4" borderId="13" xfId="34" applyNumberFormat="1" applyFont="1" applyFill="1" applyBorder="1" applyAlignment="1"/>
    <xf numFmtId="171" fontId="2" fillId="0" borderId="5" xfId="40" applyNumberFormat="1" applyFont="1" applyFill="1" applyBorder="1" applyAlignment="1">
      <alignment horizontal="right"/>
    </xf>
    <xf numFmtId="171" fontId="3" fillId="4" borderId="6" xfId="34" applyNumberFormat="1" applyFont="1" applyFill="1" applyBorder="1" applyAlignment="1">
      <alignment horizontal="right"/>
    </xf>
    <xf numFmtId="171" fontId="3" fillId="4" borderId="5" xfId="34" applyNumberFormat="1" applyFont="1" applyFill="1" applyBorder="1" applyAlignment="1">
      <alignment horizontal="right"/>
    </xf>
    <xf numFmtId="171" fontId="3" fillId="4" borderId="12" xfId="34" applyNumberFormat="1" applyFont="1" applyFill="1" applyBorder="1" applyAlignment="1">
      <alignment horizontal="right"/>
    </xf>
    <xf numFmtId="171" fontId="3" fillId="5" borderId="6" xfId="13" quotePrefix="1" applyNumberFormat="1" applyFont="1" applyFill="1" applyBorder="1" applyAlignment="1">
      <alignment horizontal="right"/>
    </xf>
    <xf numFmtId="171" fontId="3" fillId="5" borderId="13" xfId="1" quotePrefix="1" applyNumberFormat="1" applyFont="1" applyFill="1" applyBorder="1" applyAlignment="1">
      <alignment horizontal="right"/>
    </xf>
    <xf numFmtId="171" fontId="3" fillId="5" borderId="5" xfId="13" quotePrefix="1" applyNumberFormat="1" applyFont="1" applyFill="1" applyBorder="1" applyAlignment="1">
      <alignment horizontal="right"/>
    </xf>
    <xf numFmtId="171" fontId="3" fillId="5" borderId="0" xfId="13" quotePrefix="1" applyNumberFormat="1" applyFont="1" applyFill="1" applyBorder="1" applyAlignment="1">
      <alignment horizontal="right"/>
    </xf>
    <xf numFmtId="171" fontId="3" fillId="5" borderId="1" xfId="13" quotePrefix="1" applyNumberFormat="1" applyFont="1" applyFill="1" applyBorder="1" applyAlignment="1">
      <alignment horizontal="right"/>
    </xf>
    <xf numFmtId="165" fontId="3" fillId="0" borderId="5" xfId="3" applyNumberFormat="1" applyFont="1" applyFill="1" applyBorder="1" applyAlignment="1">
      <alignment horizontal="right"/>
    </xf>
    <xf numFmtId="171" fontId="2" fillId="0" borderId="5" xfId="1" quotePrefix="1" applyNumberFormat="1" applyFont="1" applyBorder="1" applyAlignment="1">
      <alignment horizontal="right"/>
    </xf>
    <xf numFmtId="171" fontId="3" fillId="0" borderId="5" xfId="1" applyNumberFormat="1" applyFont="1" applyBorder="1" applyAlignment="1">
      <alignment horizontal="right"/>
    </xf>
    <xf numFmtId="171" fontId="2" fillId="0" borderId="12" xfId="1" quotePrefix="1" applyNumberFormat="1" applyFont="1" applyBorder="1" applyAlignment="1">
      <alignment horizontal="right"/>
    </xf>
    <xf numFmtId="171" fontId="3" fillId="4" borderId="13" xfId="1" quotePrefix="1" applyNumberFormat="1" applyFont="1" applyFill="1" applyBorder="1" applyAlignment="1">
      <alignment horizontal="right"/>
    </xf>
    <xf numFmtId="171" fontId="3" fillId="5" borderId="6" xfId="1" quotePrefix="1" applyNumberFormat="1" applyFont="1" applyFill="1" applyBorder="1" applyAlignment="1">
      <alignment horizontal="right"/>
    </xf>
    <xf numFmtId="171" fontId="3" fillId="4" borderId="13" xfId="1" applyNumberFormat="1" applyFont="1" applyFill="1" applyBorder="1" applyAlignment="1"/>
    <xf numFmtId="171" fontId="3" fillId="5" borderId="6" xfId="1" applyNumberFormat="1" applyFont="1" applyFill="1" applyBorder="1" applyAlignment="1">
      <alignment horizontal="right"/>
    </xf>
    <xf numFmtId="171" fontId="2" fillId="0" borderId="5" xfId="1" applyNumberFormat="1" applyFont="1" applyFill="1" applyBorder="1" applyAlignment="1">
      <alignment horizontal="right"/>
    </xf>
    <xf numFmtId="171" fontId="2" fillId="0" borderId="12" xfId="1" applyNumberFormat="1" applyFont="1" applyFill="1" applyBorder="1" applyAlignment="1">
      <alignment horizontal="right"/>
    </xf>
    <xf numFmtId="171" fontId="2" fillId="0" borderId="12" xfId="1" quotePrefix="1" applyNumberFormat="1" applyFont="1" applyFill="1" applyBorder="1" applyAlignment="1">
      <alignment horizontal="right"/>
    </xf>
    <xf numFmtId="171" fontId="3" fillId="4" borderId="6" xfId="1" applyNumberFormat="1" applyFont="1" applyFill="1" applyBorder="1" applyAlignment="1">
      <alignment horizontal="right"/>
    </xf>
    <xf numFmtId="171" fontId="3" fillId="4" borderId="12" xfId="1" applyNumberFormat="1" applyFont="1" applyFill="1" applyBorder="1" applyAlignment="1">
      <alignment horizontal="right"/>
    </xf>
    <xf numFmtId="171" fontId="2" fillId="0" borderId="5" xfId="1" quotePrefix="1" applyNumberFormat="1" applyFont="1" applyFill="1" applyBorder="1" applyAlignment="1">
      <alignment horizontal="right"/>
    </xf>
    <xf numFmtId="171" fontId="3" fillId="4" borderId="5" xfId="1" applyNumberFormat="1" applyFont="1" applyFill="1" applyBorder="1" applyAlignment="1">
      <alignment horizontal="right"/>
    </xf>
    <xf numFmtId="0" fontId="3" fillId="4" borderId="28" xfId="34" applyFont="1" applyFill="1" applyBorder="1" applyAlignment="1"/>
    <xf numFmtId="0" fontId="3" fillId="5" borderId="17" xfId="34" applyFont="1" applyFill="1" applyBorder="1" applyAlignment="1"/>
    <xf numFmtId="0" fontId="2" fillId="0" borderId="18" xfId="36" applyFont="1" applyBorder="1" applyAlignment="1"/>
    <xf numFmtId="0" fontId="2" fillId="0" borderId="18" xfId="31" applyFont="1" applyBorder="1" applyAlignment="1"/>
    <xf numFmtId="0" fontId="2" fillId="0" borderId="19" xfId="31" applyFont="1" applyBorder="1" applyAlignment="1"/>
    <xf numFmtId="0" fontId="3" fillId="4" borderId="17" xfId="34" applyFont="1" applyFill="1" applyBorder="1" applyAlignment="1"/>
    <xf numFmtId="0" fontId="3" fillId="4" borderId="19" xfId="34" applyFont="1" applyFill="1" applyBorder="1" applyAlignment="1"/>
    <xf numFmtId="0" fontId="5" fillId="0" borderId="0" xfId="13" applyFont="1" applyFill="1" applyBorder="1"/>
    <xf numFmtId="0" fontId="2" fillId="0" borderId="0" xfId="13" applyFill="1" applyBorder="1" applyAlignment="1">
      <alignment horizontal="center"/>
    </xf>
    <xf numFmtId="0" fontId="2" fillId="0" borderId="0" xfId="13" applyFill="1"/>
    <xf numFmtId="0" fontId="19" fillId="0" borderId="0" xfId="13" applyFont="1" applyFill="1" applyBorder="1" applyAlignment="1"/>
    <xf numFmtId="0" fontId="2" fillId="0" borderId="0" xfId="13" applyFont="1" applyFill="1" applyBorder="1" applyAlignment="1">
      <alignment horizontal="right"/>
    </xf>
    <xf numFmtId="0" fontId="3" fillId="4" borderId="17" xfId="13" applyFont="1" applyFill="1" applyBorder="1" applyAlignment="1">
      <alignment wrapText="1"/>
    </xf>
    <xf numFmtId="37" fontId="3" fillId="4" borderId="7" xfId="13" applyNumberFormat="1" applyFont="1" applyFill="1" applyBorder="1" applyAlignment="1">
      <alignment horizontal="right"/>
    </xf>
    <xf numFmtId="37" fontId="3" fillId="4" borderId="11" xfId="13" applyNumberFormat="1" applyFont="1" applyFill="1" applyBorder="1" applyAlignment="1">
      <alignment horizontal="right"/>
    </xf>
    <xf numFmtId="37" fontId="3" fillId="4" borderId="2" xfId="13" applyNumberFormat="1" applyFont="1" applyFill="1" applyBorder="1" applyAlignment="1">
      <alignment horizontal="right"/>
    </xf>
    <xf numFmtId="0" fontId="2" fillId="0" borderId="18" xfId="13" applyFill="1" applyBorder="1" applyAlignment="1">
      <alignment horizontal="center"/>
    </xf>
    <xf numFmtId="0" fontId="2" fillId="0" borderId="9" xfId="13" applyFill="1" applyBorder="1" applyAlignment="1">
      <alignment horizontal="center"/>
    </xf>
    <xf numFmtId="0" fontId="2" fillId="0" borderId="1" xfId="13" applyFill="1" applyBorder="1" applyAlignment="1">
      <alignment horizontal="center"/>
    </xf>
    <xf numFmtId="0" fontId="24" fillId="0" borderId="19" xfId="13" applyFont="1" applyFill="1" applyBorder="1" applyAlignment="1">
      <alignment wrapText="1"/>
    </xf>
    <xf numFmtId="169" fontId="24" fillId="0" borderId="8" xfId="13" applyNumberFormat="1" applyFont="1" applyBorder="1" applyAlignment="1">
      <alignment horizontal="right"/>
    </xf>
    <xf numFmtId="0" fontId="24" fillId="0" borderId="10" xfId="13" applyFont="1" applyFill="1" applyBorder="1"/>
    <xf numFmtId="169" fontId="13" fillId="0" borderId="0" xfId="13" applyNumberFormat="1" applyFont="1" applyFill="1" applyBorder="1"/>
    <xf numFmtId="0" fontId="3" fillId="5" borderId="17" xfId="13" applyFont="1" applyFill="1" applyBorder="1" applyAlignment="1">
      <alignment horizontal="left"/>
    </xf>
    <xf numFmtId="37" fontId="3" fillId="5" borderId="7" xfId="13" applyNumberFormat="1" applyFont="1" applyFill="1" applyBorder="1" applyAlignment="1">
      <alignment horizontal="right"/>
    </xf>
    <xf numFmtId="37" fontId="3" fillId="5" borderId="11" xfId="13" applyNumberFormat="1" applyFont="1" applyFill="1" applyBorder="1" applyAlignment="1">
      <alignment horizontal="right"/>
    </xf>
    <xf numFmtId="37" fontId="3" fillId="5" borderId="2" xfId="13" applyNumberFormat="1" applyFont="1" applyFill="1" applyBorder="1" applyAlignment="1">
      <alignment horizontal="right"/>
    </xf>
    <xf numFmtId="0" fontId="13" fillId="0" borderId="0" xfId="13" applyFont="1" applyFill="1" applyBorder="1"/>
    <xf numFmtId="0" fontId="24" fillId="0" borderId="18" xfId="13" applyFont="1" applyFill="1" applyBorder="1" applyAlignment="1">
      <alignment wrapText="1"/>
    </xf>
    <xf numFmtId="169" fontId="24" fillId="0" borderId="0" xfId="13" applyNumberFormat="1" applyFont="1" applyBorder="1" applyAlignment="1">
      <alignment horizontal="right"/>
    </xf>
    <xf numFmtId="0" fontId="24" fillId="0" borderId="9" xfId="13" applyFont="1" applyFill="1" applyBorder="1"/>
    <xf numFmtId="169" fontId="24" fillId="0" borderId="0" xfId="13" applyNumberFormat="1" applyFont="1" applyFill="1" applyBorder="1" applyAlignment="1">
      <alignment horizontal="right"/>
    </xf>
    <xf numFmtId="0" fontId="2" fillId="0" borderId="18" xfId="13" applyFont="1" applyBorder="1" applyAlignment="1">
      <alignment wrapText="1"/>
    </xf>
    <xf numFmtId="37" fontId="2" fillId="0" borderId="0" xfId="13" applyNumberFormat="1" applyFont="1" applyBorder="1" applyAlignment="1">
      <alignment horizontal="right"/>
    </xf>
    <xf numFmtId="0" fontId="2" fillId="0" borderId="9" xfId="13" applyFont="1" applyFill="1" applyBorder="1"/>
    <xf numFmtId="37" fontId="2" fillId="0" borderId="0" xfId="13" applyNumberFormat="1" applyFont="1" applyFill="1" applyBorder="1" applyAlignment="1">
      <alignment horizontal="right"/>
    </xf>
    <xf numFmtId="37" fontId="2" fillId="0" borderId="1" xfId="13" applyNumberFormat="1" applyFont="1" applyFill="1" applyBorder="1" applyAlignment="1">
      <alignment horizontal="right"/>
    </xf>
    <xf numFmtId="0" fontId="5" fillId="0" borderId="0" xfId="13" applyFont="1" applyBorder="1"/>
    <xf numFmtId="0" fontId="2" fillId="0" borderId="19" xfId="13" applyFont="1" applyBorder="1" applyAlignment="1">
      <alignment wrapText="1"/>
    </xf>
    <xf numFmtId="37" fontId="2" fillId="0" borderId="8" xfId="13" applyNumberFormat="1" applyFont="1" applyBorder="1" applyAlignment="1">
      <alignment horizontal="right" vertical="center"/>
    </xf>
    <xf numFmtId="0" fontId="2" fillId="0" borderId="10" xfId="13" applyFont="1" applyBorder="1" applyAlignment="1">
      <alignment vertical="center"/>
    </xf>
    <xf numFmtId="37" fontId="2" fillId="0" borderId="8" xfId="13" applyNumberFormat="1" applyFont="1" applyFill="1" applyBorder="1" applyAlignment="1">
      <alignment horizontal="right" vertical="center"/>
    </xf>
    <xf numFmtId="37" fontId="2" fillId="0" borderId="3" xfId="13" applyNumberFormat="1" applyFont="1" applyFill="1" applyBorder="1" applyAlignment="1">
      <alignment horizontal="right" vertical="center"/>
    </xf>
    <xf numFmtId="0" fontId="3" fillId="5" borderId="17" xfId="13" applyFont="1" applyFill="1" applyBorder="1" applyAlignment="1">
      <alignment wrapText="1"/>
    </xf>
    <xf numFmtId="0" fontId="3" fillId="0" borderId="0" xfId="13" applyFont="1" applyFill="1" applyBorder="1" applyAlignment="1">
      <alignment horizontal="center"/>
    </xf>
    <xf numFmtId="0" fontId="3" fillId="0" borderId="9" xfId="13" applyFont="1" applyFill="1" applyBorder="1" applyAlignment="1">
      <alignment horizontal="center"/>
    </xf>
    <xf numFmtId="0" fontId="3" fillId="0" borderId="9" xfId="13" applyFont="1" applyFill="1" applyBorder="1"/>
    <xf numFmtId="0" fontId="3" fillId="0" borderId="10" xfId="13" applyFont="1" applyBorder="1" applyAlignment="1">
      <alignment vertical="center"/>
    </xf>
    <xf numFmtId="37" fontId="24" fillId="0" borderId="9" xfId="13" applyNumberFormat="1" applyFont="1" applyFill="1" applyBorder="1" applyAlignment="1">
      <alignment horizontal="right"/>
    </xf>
    <xf numFmtId="37" fontId="2" fillId="0" borderId="1" xfId="13" applyNumberFormat="1" applyFont="1" applyBorder="1" applyAlignment="1">
      <alignment horizontal="right"/>
    </xf>
    <xf numFmtId="37" fontId="2" fillId="0" borderId="3" xfId="13" applyNumberFormat="1" applyFont="1" applyBorder="1" applyAlignment="1">
      <alignment horizontal="right" vertical="center"/>
    </xf>
    <xf numFmtId="0" fontId="2" fillId="0" borderId="0" xfId="13" applyFill="1" applyBorder="1"/>
    <xf numFmtId="0" fontId="3" fillId="5" borderId="6" xfId="13" applyFont="1" applyFill="1" applyBorder="1" applyAlignment="1"/>
    <xf numFmtId="37" fontId="3" fillId="5" borderId="6" xfId="13" applyNumberFormat="1" applyFont="1" applyFill="1" applyBorder="1" applyAlignment="1">
      <alignment horizontal="right"/>
    </xf>
    <xf numFmtId="0" fontId="2" fillId="0" borderId="5" xfId="13" applyFill="1" applyBorder="1" applyAlignment="1">
      <alignment horizontal="center"/>
    </xf>
    <xf numFmtId="0" fontId="24" fillId="0" borderId="5" xfId="13" applyFont="1" applyFill="1" applyBorder="1" applyAlignment="1">
      <alignment wrapText="1"/>
    </xf>
    <xf numFmtId="169" fontId="24" fillId="0" borderId="5" xfId="13" applyNumberFormat="1" applyFont="1" applyBorder="1" applyAlignment="1">
      <alignment horizontal="right"/>
    </xf>
    <xf numFmtId="37" fontId="2" fillId="0" borderId="5" xfId="13" applyNumberFormat="1" applyFont="1" applyBorder="1" applyAlignment="1">
      <alignment horizontal="right"/>
    </xf>
    <xf numFmtId="0" fontId="11" fillId="0" borderId="5" xfId="13" applyFont="1" applyFill="1" applyBorder="1" applyAlignment="1">
      <alignment wrapText="1"/>
    </xf>
    <xf numFmtId="169" fontId="11" fillId="0" borderId="5" xfId="13" applyNumberFormat="1" applyFont="1" applyBorder="1" applyAlignment="1">
      <alignment horizontal="right"/>
    </xf>
    <xf numFmtId="169" fontId="11" fillId="0" borderId="0" xfId="13" applyNumberFormat="1" applyFont="1" applyBorder="1" applyAlignment="1">
      <alignment horizontal="right"/>
    </xf>
    <xf numFmtId="169" fontId="11" fillId="0" borderId="0" xfId="13" applyNumberFormat="1" applyFont="1" applyFill="1" applyBorder="1" applyAlignment="1">
      <alignment horizontal="right"/>
    </xf>
    <xf numFmtId="169" fontId="11" fillId="0" borderId="1" xfId="13" applyNumberFormat="1" applyFont="1" applyFill="1" applyBorder="1" applyAlignment="1">
      <alignment horizontal="right"/>
    </xf>
    <xf numFmtId="0" fontId="2" fillId="0" borderId="9" xfId="13" applyFont="1" applyBorder="1"/>
    <xf numFmtId="37" fontId="2" fillId="0" borderId="5" xfId="13" applyNumberFormat="1" applyFont="1" applyBorder="1" applyAlignment="1">
      <alignment horizontal="right" vertical="center"/>
    </xf>
    <xf numFmtId="37" fontId="2" fillId="0" borderId="0" xfId="13" applyNumberFormat="1" applyFont="1" applyBorder="1" applyAlignment="1">
      <alignment horizontal="right" vertical="center"/>
    </xf>
    <xf numFmtId="37" fontId="2" fillId="0" borderId="0" xfId="13" applyNumberFormat="1" applyFont="1" applyFill="1" applyBorder="1" applyAlignment="1">
      <alignment horizontal="right" vertical="center"/>
    </xf>
    <xf numFmtId="37" fontId="2" fillId="0" borderId="1" xfId="13" applyNumberFormat="1" applyFont="1" applyFill="1" applyBorder="1" applyAlignment="1">
      <alignment horizontal="right" vertical="center"/>
    </xf>
    <xf numFmtId="37" fontId="2" fillId="0" borderId="12" xfId="13" applyNumberFormat="1" applyFont="1" applyBorder="1" applyAlignment="1">
      <alignment horizontal="right"/>
    </xf>
    <xf numFmtId="37" fontId="2" fillId="0" borderId="8" xfId="13" applyNumberFormat="1" applyFont="1" applyBorder="1" applyAlignment="1">
      <alignment horizontal="right"/>
    </xf>
    <xf numFmtId="37" fontId="2" fillId="0" borderId="8" xfId="13" applyNumberFormat="1" applyFont="1" applyFill="1" applyBorder="1" applyAlignment="1">
      <alignment horizontal="right"/>
    </xf>
    <xf numFmtId="37" fontId="2" fillId="0" borderId="3" xfId="13" applyNumberFormat="1" applyFont="1" applyFill="1" applyBorder="1" applyAlignment="1">
      <alignment horizontal="right"/>
    </xf>
    <xf numFmtId="0" fontId="2" fillId="0" borderId="0" xfId="13" applyFont="1" applyBorder="1" applyAlignment="1">
      <alignment wrapText="1"/>
    </xf>
    <xf numFmtId="0" fontId="12" fillId="0" borderId="0" xfId="13" applyFont="1" applyFill="1" applyBorder="1" applyAlignment="1">
      <alignment horizontal="left"/>
    </xf>
    <xf numFmtId="0" fontId="11" fillId="0" borderId="0" xfId="13" applyFont="1" applyFill="1" applyBorder="1" applyAlignment="1">
      <alignment horizontal="center"/>
    </xf>
    <xf numFmtId="168" fontId="24" fillId="0" borderId="0" xfId="13" applyNumberFormat="1" applyFont="1" applyFill="1" applyBorder="1" applyAlignment="1">
      <alignment horizontal="right"/>
    </xf>
    <xf numFmtId="0" fontId="2" fillId="0" borderId="9" xfId="13" applyFont="1" applyFill="1" applyBorder="1" applyAlignment="1">
      <alignment horizontal="right" vertical="center"/>
    </xf>
    <xf numFmtId="0" fontId="2" fillId="0" borderId="9" xfId="13" applyFont="1" applyBorder="1" applyAlignment="1">
      <alignment horizontal="right"/>
    </xf>
    <xf numFmtId="0" fontId="2" fillId="0" borderId="9" xfId="13" applyFont="1" applyFill="1" applyBorder="1" applyAlignment="1">
      <alignment horizontal="right"/>
    </xf>
    <xf numFmtId="0" fontId="2" fillId="0" borderId="10" xfId="13" applyFont="1" applyBorder="1" applyAlignment="1">
      <alignment horizontal="right"/>
    </xf>
    <xf numFmtId="37" fontId="2" fillId="0" borderId="3" xfId="13" applyNumberFormat="1" applyFont="1" applyBorder="1" applyAlignment="1">
      <alignment horizontal="right"/>
    </xf>
    <xf numFmtId="0" fontId="3" fillId="4" borderId="6" xfId="13" applyFont="1" applyFill="1" applyBorder="1" applyAlignment="1">
      <alignment wrapText="1"/>
    </xf>
    <xf numFmtId="172" fontId="3" fillId="4" borderId="6" xfId="13" applyNumberFormat="1" applyFont="1" applyFill="1" applyBorder="1" applyAlignment="1">
      <alignment horizontal="right" vertical="center"/>
    </xf>
    <xf numFmtId="172" fontId="21" fillId="4" borderId="11" xfId="13" applyNumberFormat="1" applyFont="1" applyFill="1" applyBorder="1" applyAlignment="1">
      <alignment horizontal="right" vertical="center"/>
    </xf>
    <xf numFmtId="172" fontId="3" fillId="4" borderId="7" xfId="13" applyNumberFormat="1" applyFont="1" applyFill="1" applyBorder="1" applyAlignment="1">
      <alignment horizontal="right" vertical="center"/>
    </xf>
    <xf numFmtId="0" fontId="3" fillId="4" borderId="12" xfId="13" applyFont="1" applyFill="1" applyBorder="1" applyAlignment="1">
      <alignment wrapText="1"/>
    </xf>
    <xf numFmtId="172" fontId="3" fillId="4" borderId="12" xfId="13" applyNumberFormat="1" applyFont="1" applyFill="1" applyBorder="1" applyAlignment="1">
      <alignment horizontal="right" vertical="center"/>
    </xf>
    <xf numFmtId="172" fontId="21" fillId="4" borderId="10" xfId="13" applyNumberFormat="1" applyFont="1" applyFill="1" applyBorder="1" applyAlignment="1">
      <alignment horizontal="right" vertical="center"/>
    </xf>
    <xf numFmtId="172" fontId="3" fillId="4" borderId="8" xfId="13" applyNumberFormat="1" applyFont="1" applyFill="1" applyBorder="1" applyAlignment="1">
      <alignment horizontal="right" vertical="center"/>
    </xf>
    <xf numFmtId="172" fontId="2" fillId="0" borderId="0" xfId="13" applyNumberFormat="1" applyFill="1" applyBorder="1" applyAlignment="1">
      <alignment horizontal="center"/>
    </xf>
    <xf numFmtId="172" fontId="3" fillId="4" borderId="13" xfId="13" applyNumberFormat="1" applyFont="1" applyFill="1" applyBorder="1" applyAlignment="1">
      <alignment horizontal="right"/>
    </xf>
    <xf numFmtId="172" fontId="21" fillId="4" borderId="15" xfId="13" applyNumberFormat="1" applyFont="1" applyFill="1" applyBorder="1" applyAlignment="1">
      <alignment horizontal="right"/>
    </xf>
    <xf numFmtId="172" fontId="3" fillId="4" borderId="14" xfId="13" applyNumberFormat="1" applyFont="1" applyFill="1" applyBorder="1" applyAlignment="1">
      <alignment horizontal="right"/>
    </xf>
    <xf numFmtId="0" fontId="2" fillId="0" borderId="0" xfId="13" applyFont="1" applyFill="1" applyBorder="1" applyAlignment="1"/>
    <xf numFmtId="167" fontId="3" fillId="5" borderId="6" xfId="0" applyNumberFormat="1" applyFont="1" applyFill="1" applyBorder="1" applyAlignment="1"/>
    <xf numFmtId="165" fontId="3" fillId="0" borderId="12" xfId="0" applyNumberFormat="1" applyFont="1" applyFill="1" applyBorder="1" applyAlignment="1">
      <alignment horizontal="right"/>
    </xf>
    <xf numFmtId="167" fontId="2" fillId="0" borderId="12" xfId="0" applyNumberFormat="1" applyFont="1" applyFill="1" applyBorder="1" applyAlignment="1">
      <alignment horizontal="right"/>
    </xf>
    <xf numFmtId="167" fontId="2" fillId="0" borderId="5" xfId="0" applyNumberFormat="1" applyFont="1" applyFill="1" applyBorder="1" applyAlignment="1">
      <alignment horizontal="right" vertical="center"/>
    </xf>
    <xf numFmtId="167" fontId="3" fillId="5" borderId="29" xfId="0" applyNumberFormat="1" applyFont="1" applyFill="1" applyBorder="1" applyAlignment="1"/>
    <xf numFmtId="0" fontId="2" fillId="0" borderId="0" xfId="13" applyFont="1" applyFill="1" applyBorder="1" applyAlignment="1">
      <alignment horizontal="right"/>
    </xf>
    <xf numFmtId="37" fontId="2" fillId="0" borderId="1" xfId="0" applyNumberFormat="1" applyFont="1" applyBorder="1" applyAlignment="1">
      <alignment horizontal="right"/>
    </xf>
    <xf numFmtId="37" fontId="2" fillId="0" borderId="3" xfId="0" applyNumberFormat="1" applyFont="1" applyBorder="1" applyAlignment="1">
      <alignment horizontal="right"/>
    </xf>
    <xf numFmtId="37" fontId="2" fillId="0" borderId="1" xfId="0" applyNumberFormat="1" applyFont="1" applyBorder="1" applyAlignment="1">
      <alignment horizontal="right" vertical="center"/>
    </xf>
    <xf numFmtId="164" fontId="13" fillId="0" borderId="0" xfId="11" applyNumberFormat="1" applyFont="1" applyFill="1" applyBorder="1"/>
    <xf numFmtId="164" fontId="5" fillId="0" borderId="0" xfId="11" applyNumberFormat="1" applyFont="1" applyFill="1" applyBorder="1"/>
    <xf numFmtId="169" fontId="24" fillId="0" borderId="1" xfId="13" applyNumberFormat="1" applyFont="1" applyFill="1" applyBorder="1" applyAlignment="1">
      <alignment horizontal="right"/>
    </xf>
    <xf numFmtId="168" fontId="24" fillId="0" borderId="1" xfId="13" applyNumberFormat="1" applyFont="1" applyFill="1" applyBorder="1" applyAlignment="1">
      <alignment horizontal="right"/>
    </xf>
    <xf numFmtId="169" fontId="24" fillId="0" borderId="3" xfId="13" applyNumberFormat="1" applyFont="1" applyFill="1" applyBorder="1" applyAlignment="1">
      <alignment horizontal="right"/>
    </xf>
    <xf numFmtId="168" fontId="2" fillId="0" borderId="0" xfId="0" applyNumberFormat="1" applyFont="1" applyBorder="1" applyAlignment="1">
      <alignment horizontal="right" vertical="center"/>
    </xf>
    <xf numFmtId="168" fontId="11" fillId="0" borderId="30" xfId="11" applyNumberFormat="1" applyFont="1" applyFill="1" applyBorder="1" applyAlignment="1">
      <alignment horizontal="right"/>
    </xf>
    <xf numFmtId="37" fontId="2" fillId="0" borderId="9" xfId="13" applyNumberFormat="1" applyFont="1" applyBorder="1" applyAlignment="1">
      <alignment horizontal="right"/>
    </xf>
    <xf numFmtId="37" fontId="2" fillId="0" borderId="10" xfId="13" applyNumberFormat="1" applyFont="1" applyBorder="1" applyAlignment="1">
      <alignment horizontal="right"/>
    </xf>
    <xf numFmtId="168" fontId="24" fillId="0" borderId="5" xfId="13" applyNumberFormat="1" applyFont="1" applyFill="1" applyBorder="1" applyAlignment="1">
      <alignment horizontal="right"/>
    </xf>
    <xf numFmtId="171" fontId="2" fillId="0" borderId="30" xfId="1" applyNumberFormat="1" applyFont="1" applyFill="1" applyBorder="1" applyAlignment="1">
      <alignment horizontal="right"/>
    </xf>
    <xf numFmtId="172" fontId="3" fillId="4" borderId="2" xfId="13" applyNumberFormat="1" applyFont="1" applyFill="1" applyBorder="1" applyAlignment="1">
      <alignment horizontal="right" vertical="center"/>
    </xf>
    <xf numFmtId="172" fontId="3" fillId="4" borderId="3" xfId="13" applyNumberFormat="1" applyFont="1" applyFill="1" applyBorder="1" applyAlignment="1">
      <alignment horizontal="right" vertical="center"/>
    </xf>
    <xf numFmtId="172" fontId="3" fillId="4" borderId="4" xfId="13" applyNumberFormat="1" applyFont="1" applyFill="1" applyBorder="1" applyAlignment="1">
      <alignment horizontal="right"/>
    </xf>
    <xf numFmtId="172" fontId="3" fillId="4" borderId="2" xfId="0" applyNumberFormat="1" applyFont="1" applyFill="1" applyBorder="1" applyAlignment="1">
      <alignment horizontal="right" vertical="center"/>
    </xf>
    <xf numFmtId="172" fontId="3" fillId="4" borderId="3" xfId="0" applyNumberFormat="1" applyFont="1" applyFill="1" applyBorder="1" applyAlignment="1">
      <alignment horizontal="right" vertical="center"/>
    </xf>
    <xf numFmtId="172" fontId="3" fillId="5" borderId="2" xfId="0" applyNumberFormat="1" applyFont="1" applyFill="1" applyBorder="1" applyAlignment="1"/>
    <xf numFmtId="172" fontId="0" fillId="0" borderId="1" xfId="0" applyNumberFormat="1" applyBorder="1" applyAlignment="1"/>
    <xf numFmtId="172" fontId="2" fillId="0" borderId="1" xfId="0" applyNumberFormat="1" applyFont="1" applyBorder="1" applyAlignment="1">
      <alignment horizontal="right"/>
    </xf>
    <xf numFmtId="172" fontId="34" fillId="5" borderId="1" xfId="0" applyNumberFormat="1" applyFont="1" applyFill="1" applyBorder="1" applyAlignment="1"/>
    <xf numFmtId="172" fontId="30" fillId="0" borderId="3" xfId="0" applyNumberFormat="1" applyFont="1" applyBorder="1" applyAlignment="1">
      <alignment horizontal="right"/>
    </xf>
    <xf numFmtId="172" fontId="19" fillId="0" borderId="1" xfId="0" applyNumberFormat="1" applyFont="1" applyBorder="1"/>
    <xf numFmtId="172" fontId="3" fillId="5" borderId="4" xfId="0" applyNumberFormat="1" applyFont="1" applyFill="1" applyBorder="1" applyAlignment="1">
      <alignment horizontal="right"/>
    </xf>
    <xf numFmtId="172" fontId="2" fillId="0" borderId="1" xfId="0" applyNumberFormat="1" applyFont="1" applyBorder="1" applyAlignment="1">
      <alignment horizontal="right" vertical="center"/>
    </xf>
    <xf numFmtId="172" fontId="2" fillId="0" borderId="3" xfId="0" applyNumberFormat="1" applyFont="1" applyBorder="1" applyAlignment="1">
      <alignment horizontal="right"/>
    </xf>
    <xf numFmtId="172" fontId="3" fillId="5" borderId="4" xfId="0" applyNumberFormat="1" applyFont="1" applyFill="1" applyBorder="1" applyAlignment="1">
      <alignment horizontal="right" vertical="center"/>
    </xf>
    <xf numFmtId="0" fontId="3" fillId="5" borderId="6" xfId="0" applyFont="1" applyFill="1" applyBorder="1" applyAlignment="1">
      <alignment horizontal="left" wrapText="1"/>
    </xf>
    <xf numFmtId="167" fontId="3" fillId="5" borderId="6" xfId="0" applyNumberFormat="1" applyFont="1" applyFill="1" applyBorder="1" applyAlignment="1">
      <alignment horizontal="right" vertical="center"/>
    </xf>
    <xf numFmtId="167" fontId="3" fillId="5" borderId="11" xfId="0" applyNumberFormat="1" applyFont="1" applyFill="1" applyBorder="1" applyAlignment="1">
      <alignment horizontal="right" vertical="center"/>
    </xf>
    <xf numFmtId="167" fontId="3" fillId="5" borderId="7" xfId="0" applyNumberFormat="1" applyFont="1" applyFill="1" applyBorder="1" applyAlignment="1">
      <alignment horizontal="right" vertical="center"/>
    </xf>
    <xf numFmtId="167" fontId="3" fillId="5" borderId="2" xfId="0" applyNumberFormat="1" applyFont="1" applyFill="1" applyBorder="1" applyAlignment="1">
      <alignment horizontal="right" vertical="center"/>
    </xf>
    <xf numFmtId="172" fontId="3" fillId="5" borderId="2" xfId="0" applyNumberFormat="1" applyFont="1" applyFill="1" applyBorder="1" applyAlignment="1">
      <alignment horizontal="right" vertical="center"/>
    </xf>
    <xf numFmtId="37" fontId="3" fillId="5" borderId="13" xfId="0" applyNumberFormat="1" applyFont="1" applyFill="1" applyBorder="1" applyAlignment="1">
      <alignment horizontal="right" vertical="center"/>
    </xf>
    <xf numFmtId="37" fontId="3" fillId="5" borderId="15" xfId="0" applyNumberFormat="1" applyFont="1" applyFill="1" applyBorder="1" applyAlignment="1">
      <alignment vertical="center"/>
    </xf>
    <xf numFmtId="37" fontId="3" fillId="5" borderId="14" xfId="0" applyNumberFormat="1" applyFont="1" applyFill="1" applyBorder="1" applyAlignment="1">
      <alignment horizontal="right" vertical="center"/>
    </xf>
    <xf numFmtId="37" fontId="3" fillId="5" borderId="4" xfId="0" applyNumberFormat="1" applyFont="1" applyFill="1" applyBorder="1" applyAlignment="1">
      <alignment horizontal="right" vertical="center"/>
    </xf>
    <xf numFmtId="172" fontId="0" fillId="0" borderId="1" xfId="0" applyNumberFormat="1" applyBorder="1" applyAlignment="1">
      <alignment horizontal="right"/>
    </xf>
    <xf numFmtId="0" fontId="3" fillId="4" borderId="15" xfId="0" applyFont="1" applyFill="1" applyBorder="1" applyAlignment="1">
      <alignment horizontal="right" vertical="center"/>
    </xf>
    <xf numFmtId="37" fontId="3" fillId="5" borderId="6" xfId="0" applyNumberFormat="1" applyFont="1" applyFill="1" applyBorder="1" applyAlignment="1">
      <alignment horizontal="right" vertical="center"/>
    </xf>
    <xf numFmtId="37" fontId="3" fillId="5" borderId="11" xfId="0" applyNumberFormat="1" applyFont="1" applyFill="1" applyBorder="1" applyAlignment="1">
      <alignment horizontal="right" vertical="center"/>
    </xf>
    <xf numFmtId="37" fontId="3" fillId="5" borderId="7" xfId="0" applyNumberFormat="1" applyFont="1" applyFill="1" applyBorder="1" applyAlignment="1">
      <alignment horizontal="right" vertical="center"/>
    </xf>
    <xf numFmtId="37" fontId="3" fillId="5" borderId="2" xfId="0" applyNumberFormat="1" applyFont="1" applyFill="1" applyBorder="1" applyAlignment="1">
      <alignment horizontal="right" vertical="center"/>
    </xf>
    <xf numFmtId="37" fontId="3" fillId="5" borderId="7" xfId="13" applyNumberFormat="1" applyFont="1" applyFill="1" applyBorder="1" applyAlignment="1">
      <alignment horizontal="right" vertical="center"/>
    </xf>
    <xf numFmtId="37" fontId="3" fillId="5" borderId="11" xfId="13" applyNumberFormat="1" applyFont="1" applyFill="1" applyBorder="1" applyAlignment="1">
      <alignment horizontal="right" vertical="center"/>
    </xf>
    <xf numFmtId="37" fontId="3" fillId="5" borderId="2" xfId="13" applyNumberFormat="1" applyFont="1" applyFill="1" applyBorder="1" applyAlignment="1">
      <alignment horizontal="right" vertical="center"/>
    </xf>
    <xf numFmtId="37" fontId="3" fillId="5" borderId="6" xfId="13" applyNumberFormat="1" applyFont="1" applyFill="1" applyBorder="1" applyAlignment="1">
      <alignment horizontal="right" vertical="center"/>
    </xf>
    <xf numFmtId="164" fontId="19" fillId="0" borderId="0" xfId="11" applyNumberFormat="1" applyFont="1"/>
    <xf numFmtId="164" fontId="13" fillId="0" borderId="0" xfId="11" applyNumberFormat="1" applyFont="1" applyFill="1" applyBorder="1" applyAlignment="1"/>
    <xf numFmtId="167" fontId="19" fillId="0" borderId="0" xfId="0" applyNumberFormat="1" applyFont="1"/>
    <xf numFmtId="164" fontId="3" fillId="0" borderId="0" xfId="11" applyNumberFormat="1" applyFont="1" applyBorder="1" applyAlignment="1">
      <alignment horizontal="right"/>
    </xf>
    <xf numFmtId="164" fontId="2" fillId="0" borderId="0" xfId="0" applyNumberFormat="1" applyFont="1" applyFill="1" applyBorder="1"/>
    <xf numFmtId="9" fontId="13" fillId="0" borderId="0" xfId="11" applyFont="1" applyFill="1" applyBorder="1"/>
    <xf numFmtId="164" fontId="5" fillId="0" borderId="0" xfId="13" applyNumberFormat="1" applyFont="1" applyFill="1" applyBorder="1"/>
    <xf numFmtId="164" fontId="2" fillId="0" borderId="0" xfId="11" applyNumberFormat="1" applyFont="1" applyFill="1" applyBorder="1"/>
    <xf numFmtId="0" fontId="12" fillId="0" borderId="0" xfId="0" applyFont="1" applyBorder="1" applyAlignment="1">
      <alignment horizontal="left"/>
    </xf>
    <xf numFmtId="0" fontId="19" fillId="0" borderId="0" xfId="0" applyFont="1" applyAlignment="1">
      <alignment horizontal="center"/>
    </xf>
    <xf numFmtId="0" fontId="6" fillId="0" borderId="22" xfId="0" applyFont="1" applyBorder="1" applyAlignment="1">
      <alignment horizontal="left"/>
    </xf>
    <xf numFmtId="0" fontId="6" fillId="0" borderId="0" xfId="0" applyFont="1" applyBorder="1" applyAlignment="1">
      <alignment horizontal="left"/>
    </xf>
    <xf numFmtId="0" fontId="6" fillId="0" borderId="24" xfId="0" applyFont="1" applyBorder="1" applyAlignment="1">
      <alignment horizontal="left" vertical="top"/>
    </xf>
    <xf numFmtId="0" fontId="6" fillId="0" borderId="25" xfId="0" applyFont="1" applyBorder="1" applyAlignment="1">
      <alignment horizontal="left" vertical="top"/>
    </xf>
    <xf numFmtId="0" fontId="6" fillId="0" borderId="22" xfId="0" applyFont="1" applyBorder="1" applyAlignment="1">
      <alignment horizontal="left" vertical="top"/>
    </xf>
    <xf numFmtId="0" fontId="6" fillId="0" borderId="0" xfId="0" applyFont="1" applyBorder="1" applyAlignment="1">
      <alignment horizontal="left" vertical="top"/>
    </xf>
    <xf numFmtId="0" fontId="2" fillId="0" borderId="0" xfId="0" applyFont="1" applyAlignment="1">
      <alignment horizontal="left" vertical="top" wrapText="1"/>
    </xf>
    <xf numFmtId="0" fontId="2" fillId="0" borderId="0" xfId="0" applyFont="1" applyAlignment="1">
      <alignment horizontal="left" wrapText="1"/>
    </xf>
    <xf numFmtId="0" fontId="12" fillId="0" borderId="0" xfId="0" applyFont="1" applyBorder="1" applyAlignment="1">
      <alignment horizontal="left" wrapText="1"/>
    </xf>
    <xf numFmtId="0" fontId="2" fillId="0" borderId="0" xfId="0" applyFont="1" applyFill="1" applyBorder="1" applyAlignment="1">
      <alignment horizontal="left" wrapText="1"/>
    </xf>
    <xf numFmtId="0" fontId="3" fillId="0" borderId="6" xfId="3" applyFont="1" applyFill="1" applyBorder="1" applyAlignment="1">
      <alignment horizontal="center"/>
    </xf>
    <xf numFmtId="0" fontId="3" fillId="0" borderId="7" xfId="3" applyFont="1" applyFill="1" applyBorder="1" applyAlignment="1">
      <alignment horizontal="center"/>
    </xf>
    <xf numFmtId="0" fontId="3" fillId="0" borderId="2" xfId="3" applyFont="1" applyFill="1" applyBorder="1" applyAlignment="1">
      <alignment horizontal="center"/>
    </xf>
    <xf numFmtId="0" fontId="2" fillId="0" borderId="0" xfId="13" applyFont="1" applyFill="1" applyBorder="1" applyAlignment="1">
      <alignment wrapText="1"/>
    </xf>
    <xf numFmtId="0" fontId="2" fillId="0" borderId="0" xfId="13" applyFont="1" applyAlignment="1">
      <alignment horizontal="left" wrapText="1"/>
    </xf>
    <xf numFmtId="0" fontId="12" fillId="0" borderId="0" xfId="13" applyFont="1" applyFill="1" applyBorder="1" applyAlignment="1">
      <alignment horizontal="left" vertical="top" wrapText="1"/>
    </xf>
    <xf numFmtId="0" fontId="12" fillId="0" borderId="0" xfId="13" applyFont="1" applyAlignment="1">
      <alignment horizontal="left"/>
    </xf>
    <xf numFmtId="0" fontId="2" fillId="0" borderId="0" xfId="13" applyFont="1" applyFill="1" applyAlignment="1">
      <alignment horizontal="left" wrapText="1"/>
    </xf>
    <xf numFmtId="0" fontId="2" fillId="0" borderId="0" xfId="13" applyFont="1" applyFill="1" applyAlignment="1">
      <alignment horizontal="left" vertical="top" wrapText="1"/>
    </xf>
    <xf numFmtId="0" fontId="12" fillId="0" borderId="0" xfId="31" applyFont="1" applyAlignment="1">
      <alignment horizontal="left" wrapText="1"/>
    </xf>
    <xf numFmtId="3" fontId="2" fillId="0" borderId="0" xfId="32" applyFont="1" applyAlignment="1">
      <alignment horizontal="left" wrapText="1"/>
    </xf>
    <xf numFmtId="0" fontId="2" fillId="0" borderId="0" xfId="38" applyFont="1" applyAlignment="1">
      <alignment horizontal="left" wrapText="1"/>
    </xf>
    <xf numFmtId="0" fontId="2" fillId="0" borderId="0" xfId="35" applyFont="1" applyFill="1" applyAlignment="1">
      <alignment horizontal="left" wrapText="1"/>
    </xf>
    <xf numFmtId="3" fontId="2" fillId="0" borderId="0" xfId="32" applyFont="1" applyBorder="1" applyAlignment="1">
      <alignment horizontal="left"/>
    </xf>
    <xf numFmtId="0" fontId="2" fillId="0" borderId="0" xfId="39" applyFont="1" applyAlignment="1">
      <alignment horizontal="left" vertical="top" wrapText="1"/>
    </xf>
    <xf numFmtId="3" fontId="2" fillId="0" borderId="0" xfId="32" applyFont="1" applyAlignment="1">
      <alignment horizontal="left" vertical="top" wrapText="1"/>
    </xf>
    <xf numFmtId="0" fontId="2" fillId="0" borderId="0" xfId="35" applyFont="1" applyAlignment="1">
      <alignment horizontal="left" vertical="top" wrapText="1"/>
    </xf>
    <xf numFmtId="3" fontId="2" fillId="0" borderId="0" xfId="33" applyFont="1" applyBorder="1" applyAlignment="1">
      <alignment horizontal="right"/>
    </xf>
    <xf numFmtId="0" fontId="2" fillId="0" borderId="0" xfId="39" applyFont="1" applyAlignment="1">
      <alignment horizontal="left" wrapText="1"/>
    </xf>
    <xf numFmtId="0" fontId="2" fillId="0" borderId="0" xfId="4" applyFont="1" applyBorder="1" applyAlignment="1">
      <alignment horizontal="left" wrapText="1"/>
    </xf>
    <xf numFmtId="0" fontId="2" fillId="0" borderId="0" xfId="35" applyFont="1" applyAlignment="1">
      <alignment horizontal="left" wrapText="1"/>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0" fontId="3" fillId="0" borderId="20" xfId="0" applyFont="1" applyFill="1" applyBorder="1" applyAlignment="1">
      <alignment horizontal="left" vertical="top" wrapText="1"/>
    </xf>
    <xf numFmtId="0" fontId="2" fillId="0" borderId="20" xfId="0" applyFont="1" applyFill="1" applyBorder="1" applyAlignment="1">
      <alignment horizontal="left" vertical="top" wrapText="1"/>
    </xf>
    <xf numFmtId="2" fontId="25" fillId="0" borderId="26" xfId="0" applyNumberFormat="1" applyFont="1" applyFill="1" applyBorder="1" applyAlignment="1">
      <alignment horizontal="left" vertical="top" wrapText="1"/>
    </xf>
    <xf numFmtId="2" fontId="10" fillId="0" borderId="27" xfId="0" applyNumberFormat="1" applyFont="1" applyFill="1" applyBorder="1" applyAlignment="1">
      <alignment horizontal="left" vertical="top" wrapText="1"/>
    </xf>
    <xf numFmtId="2" fontId="10" fillId="0" borderId="23" xfId="0" applyNumberFormat="1" applyFont="1" applyFill="1" applyBorder="1" applyAlignment="1">
      <alignment horizontal="left" vertical="top" wrapText="1"/>
    </xf>
    <xf numFmtId="0" fontId="12" fillId="4" borderId="26" xfId="0" applyFont="1" applyFill="1" applyBorder="1" applyAlignment="1">
      <alignment horizontal="left"/>
    </xf>
    <xf numFmtId="0" fontId="12" fillId="4" borderId="27" xfId="0" applyFont="1" applyFill="1" applyBorder="1" applyAlignment="1">
      <alignment horizontal="left"/>
    </xf>
    <xf numFmtId="0" fontId="12" fillId="4" borderId="23" xfId="0" applyFont="1" applyFill="1" applyBorder="1" applyAlignment="1">
      <alignment horizontal="left"/>
    </xf>
  </cellXfs>
  <cellStyles count="41">
    <cellStyle name="Comma" xfId="1" builtinId="3"/>
    <cellStyle name="Comma 2" xfId="14"/>
    <cellStyle name="Comma 3" xfId="15"/>
    <cellStyle name="Comma 3 2" xfId="16"/>
    <cellStyle name="Comma 4" xfId="40"/>
    <cellStyle name="Hyperlink" xfId="2" builtinId="8"/>
    <cellStyle name="Norm8br" xfId="17"/>
    <cellStyle name="Norm8th" xfId="18"/>
    <cellStyle name="Normal" xfId="0" builtinId="0"/>
    <cellStyle name="Normal 2" xfId="13"/>
    <cellStyle name="Normal 2 2" xfId="19"/>
    <cellStyle name="Normal 2 3" xfId="20"/>
    <cellStyle name="Normal 3" xfId="21"/>
    <cellStyle name="Normal 4" xfId="22"/>
    <cellStyle name="Normal 5" xfId="34"/>
    <cellStyle name="Normal_20121212 Table 2.35 Workbook UKDS 2012" xfId="39"/>
    <cellStyle name="Normal_20121212 Table 2.37 Workbook UKDS 2012" xfId="37"/>
    <cellStyle name="Normal_Reformatting of QPR" xfId="3"/>
    <cellStyle name="Normal_REVISED tab 2.34" xfId="33"/>
    <cellStyle name="Normal_Tab 2.33 UKDS 05 Draft" xfId="31"/>
    <cellStyle name="Normal_Tab2.32  - UKDS 06 Draft DSTL adjustments version" xfId="4"/>
    <cellStyle name="Normal_Tab2.33 UKDS 06 Draft v 0" xfId="36"/>
    <cellStyle name="Normal_Tab227" xfId="32"/>
    <cellStyle name="Normal_UKDS 2010 Complete Chapter 2 TEMPLATE" xfId="35"/>
    <cellStyle name="Normal_Working Sheet Table 2.38 SR version" xfId="38"/>
    <cellStyle name="Normal2dp" xfId="5"/>
    <cellStyle name="Normal8" xfId="6"/>
    <cellStyle name="Normal8b" xfId="7"/>
    <cellStyle name="Normalr" xfId="8"/>
    <cellStyle name="Normalrd" xfId="9"/>
    <cellStyle name="Normalrp" xfId="10"/>
    <cellStyle name="Note 2" xfId="23"/>
    <cellStyle name="Percent" xfId="11" builtinId="5"/>
    <cellStyle name="Percent 2" xfId="24"/>
    <cellStyle name="Percent 3" xfId="25"/>
    <cellStyle name="Percent 3 2" xfId="26"/>
    <cellStyle name="Style 1" xfId="12"/>
    <cellStyle name="Style 1 2" xfId="27"/>
    <cellStyle name="Times10" xfId="28"/>
    <cellStyle name="Times14b" xfId="29"/>
    <cellStyle name="Times8" xfId="30"/>
  </cellStyles>
  <dxfs count="2">
    <dxf>
      <fill>
        <patternFill>
          <bgColor indexed="45"/>
        </patternFill>
      </fill>
    </dxf>
    <dxf>
      <fill>
        <patternFill>
          <bgColor indexed="45"/>
        </patternFill>
      </fill>
    </dxf>
  </dxfs>
  <tableStyles count="0" defaultTableStyle="TableStyleMedium2" defaultPivotStyle="PivotStyleLight16"/>
  <colors>
    <mruColors>
      <color rgb="FFBBA8AC"/>
      <color rgb="FFE0D8D8"/>
      <color rgb="FF0000FF"/>
      <color rgb="FF3123E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5845120"/>
        <c:axId val="21585548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5857408"/>
        <c:axId val="215871488"/>
      </c:lineChart>
      <c:catAx>
        <c:axId val="2158451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855488"/>
        <c:crossesAt val="-300"/>
        <c:auto val="0"/>
        <c:lblAlgn val="ctr"/>
        <c:lblOffset val="100"/>
        <c:tickLblSkip val="1"/>
        <c:tickMarkSkip val="1"/>
        <c:noMultiLvlLbl val="0"/>
      </c:catAx>
      <c:valAx>
        <c:axId val="2158554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845120"/>
        <c:crosses val="autoZero"/>
        <c:crossBetween val="between"/>
      </c:valAx>
      <c:catAx>
        <c:axId val="215857408"/>
        <c:scaling>
          <c:orientation val="minMax"/>
        </c:scaling>
        <c:delete val="1"/>
        <c:axPos val="b"/>
        <c:numFmt formatCode="General" sourceLinked="1"/>
        <c:majorTickMark val="out"/>
        <c:minorTickMark val="none"/>
        <c:tickLblPos val="none"/>
        <c:crossAx val="215871488"/>
        <c:crosses val="autoZero"/>
        <c:auto val="0"/>
        <c:lblAlgn val="ctr"/>
        <c:lblOffset val="100"/>
        <c:noMultiLvlLbl val="0"/>
      </c:catAx>
      <c:valAx>
        <c:axId val="21587148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85740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8166784"/>
        <c:axId val="2181687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5484800"/>
        <c:axId val="185486336"/>
      </c:lineChart>
      <c:catAx>
        <c:axId val="2181667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168704"/>
        <c:crossesAt val="-300"/>
        <c:auto val="0"/>
        <c:lblAlgn val="ctr"/>
        <c:lblOffset val="100"/>
        <c:tickLblSkip val="1"/>
        <c:tickMarkSkip val="1"/>
        <c:noMultiLvlLbl val="0"/>
      </c:catAx>
      <c:valAx>
        <c:axId val="2181687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8166784"/>
        <c:crosses val="autoZero"/>
        <c:crossBetween val="between"/>
      </c:valAx>
      <c:catAx>
        <c:axId val="185484800"/>
        <c:scaling>
          <c:orientation val="minMax"/>
        </c:scaling>
        <c:delete val="1"/>
        <c:axPos val="b"/>
        <c:numFmt formatCode="General" sourceLinked="1"/>
        <c:majorTickMark val="out"/>
        <c:minorTickMark val="none"/>
        <c:tickLblPos val="none"/>
        <c:crossAx val="185486336"/>
        <c:crosses val="autoZero"/>
        <c:auto val="0"/>
        <c:lblAlgn val="ctr"/>
        <c:lblOffset val="100"/>
        <c:noMultiLvlLbl val="0"/>
      </c:catAx>
      <c:valAx>
        <c:axId val="18548633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548480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85517952"/>
        <c:axId val="18552832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85529856"/>
        <c:axId val="185531392"/>
      </c:lineChart>
      <c:catAx>
        <c:axId val="185517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528320"/>
        <c:crosses val="autoZero"/>
        <c:auto val="0"/>
        <c:lblAlgn val="ctr"/>
        <c:lblOffset val="100"/>
        <c:tickLblSkip val="1"/>
        <c:tickMarkSkip val="1"/>
        <c:noMultiLvlLbl val="0"/>
      </c:catAx>
      <c:valAx>
        <c:axId val="18552832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517952"/>
        <c:crosses val="autoZero"/>
        <c:crossBetween val="between"/>
        <c:majorUnit val="2.5000000000000001E-2"/>
      </c:valAx>
      <c:catAx>
        <c:axId val="185529856"/>
        <c:scaling>
          <c:orientation val="minMax"/>
        </c:scaling>
        <c:delete val="1"/>
        <c:axPos val="b"/>
        <c:majorTickMark val="out"/>
        <c:minorTickMark val="none"/>
        <c:tickLblPos val="none"/>
        <c:crossAx val="185531392"/>
        <c:crosses val="autoZero"/>
        <c:auto val="0"/>
        <c:lblAlgn val="ctr"/>
        <c:lblOffset val="100"/>
        <c:noMultiLvlLbl val="0"/>
      </c:catAx>
      <c:valAx>
        <c:axId val="185531392"/>
        <c:scaling>
          <c:orientation val="minMax"/>
        </c:scaling>
        <c:delete val="1"/>
        <c:axPos val="l"/>
        <c:numFmt formatCode="General" sourceLinked="1"/>
        <c:majorTickMark val="out"/>
        <c:minorTickMark val="none"/>
        <c:tickLblPos val="none"/>
        <c:crossAx val="18552985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5602432"/>
        <c:axId val="185603968"/>
      </c:barChart>
      <c:catAx>
        <c:axId val="1856024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5603968"/>
        <c:crosses val="autoZero"/>
        <c:auto val="1"/>
        <c:lblAlgn val="ctr"/>
        <c:lblOffset val="100"/>
        <c:tickLblSkip val="5"/>
        <c:tickMarkSkip val="1"/>
        <c:noMultiLvlLbl val="0"/>
      </c:catAx>
      <c:valAx>
        <c:axId val="1856039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560243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5651968"/>
        <c:axId val="18565388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5660160"/>
        <c:axId val="185661696"/>
      </c:lineChart>
      <c:catAx>
        <c:axId val="1856519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5653888"/>
        <c:crossesAt val="-300"/>
        <c:auto val="0"/>
        <c:lblAlgn val="ctr"/>
        <c:lblOffset val="100"/>
        <c:tickLblSkip val="1"/>
        <c:tickMarkSkip val="1"/>
        <c:noMultiLvlLbl val="0"/>
      </c:catAx>
      <c:valAx>
        <c:axId val="1856538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5651968"/>
        <c:crosses val="autoZero"/>
        <c:crossBetween val="between"/>
      </c:valAx>
      <c:catAx>
        <c:axId val="185660160"/>
        <c:scaling>
          <c:orientation val="minMax"/>
        </c:scaling>
        <c:delete val="1"/>
        <c:axPos val="b"/>
        <c:numFmt formatCode="General" sourceLinked="1"/>
        <c:majorTickMark val="out"/>
        <c:minorTickMark val="none"/>
        <c:tickLblPos val="none"/>
        <c:crossAx val="185661696"/>
        <c:crosses val="autoZero"/>
        <c:auto val="0"/>
        <c:lblAlgn val="ctr"/>
        <c:lblOffset val="100"/>
        <c:noMultiLvlLbl val="0"/>
      </c:catAx>
      <c:valAx>
        <c:axId val="18566169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566016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89314176"/>
        <c:axId val="18931609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89321984"/>
        <c:axId val="189323520"/>
      </c:lineChart>
      <c:catAx>
        <c:axId val="1893141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316096"/>
        <c:crosses val="autoZero"/>
        <c:auto val="0"/>
        <c:lblAlgn val="ctr"/>
        <c:lblOffset val="100"/>
        <c:tickLblSkip val="1"/>
        <c:tickMarkSkip val="1"/>
        <c:noMultiLvlLbl val="0"/>
      </c:catAx>
      <c:valAx>
        <c:axId val="1893160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314176"/>
        <c:crosses val="autoZero"/>
        <c:crossBetween val="between"/>
        <c:majorUnit val="2.5000000000000001E-2"/>
      </c:valAx>
      <c:catAx>
        <c:axId val="189321984"/>
        <c:scaling>
          <c:orientation val="minMax"/>
        </c:scaling>
        <c:delete val="1"/>
        <c:axPos val="b"/>
        <c:majorTickMark val="out"/>
        <c:minorTickMark val="none"/>
        <c:tickLblPos val="none"/>
        <c:crossAx val="189323520"/>
        <c:crosses val="autoZero"/>
        <c:auto val="0"/>
        <c:lblAlgn val="ctr"/>
        <c:lblOffset val="100"/>
        <c:noMultiLvlLbl val="0"/>
      </c:catAx>
      <c:valAx>
        <c:axId val="189323520"/>
        <c:scaling>
          <c:orientation val="minMax"/>
        </c:scaling>
        <c:delete val="1"/>
        <c:axPos val="l"/>
        <c:numFmt formatCode="General" sourceLinked="1"/>
        <c:majorTickMark val="out"/>
        <c:minorTickMark val="none"/>
        <c:tickLblPos val="none"/>
        <c:crossAx val="18932198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349888"/>
        <c:axId val="189351424"/>
      </c:barChart>
      <c:catAx>
        <c:axId val="1893498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351424"/>
        <c:crosses val="autoZero"/>
        <c:auto val="1"/>
        <c:lblAlgn val="ctr"/>
        <c:lblOffset val="100"/>
        <c:tickLblSkip val="5"/>
        <c:tickMarkSkip val="1"/>
        <c:noMultiLvlLbl val="0"/>
      </c:catAx>
      <c:valAx>
        <c:axId val="18935142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34988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399424"/>
        <c:axId val="18940134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411712"/>
        <c:axId val="189413248"/>
      </c:lineChart>
      <c:catAx>
        <c:axId val="1893994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401344"/>
        <c:crossesAt val="-300"/>
        <c:auto val="0"/>
        <c:lblAlgn val="ctr"/>
        <c:lblOffset val="100"/>
        <c:tickLblSkip val="1"/>
        <c:tickMarkSkip val="1"/>
        <c:noMultiLvlLbl val="0"/>
      </c:catAx>
      <c:valAx>
        <c:axId val="1894013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399424"/>
        <c:crosses val="autoZero"/>
        <c:crossBetween val="between"/>
      </c:valAx>
      <c:catAx>
        <c:axId val="189411712"/>
        <c:scaling>
          <c:orientation val="minMax"/>
        </c:scaling>
        <c:delete val="1"/>
        <c:axPos val="b"/>
        <c:numFmt formatCode="General" sourceLinked="1"/>
        <c:majorTickMark val="out"/>
        <c:minorTickMark val="none"/>
        <c:tickLblPos val="none"/>
        <c:crossAx val="189413248"/>
        <c:crosses val="autoZero"/>
        <c:auto val="0"/>
        <c:lblAlgn val="ctr"/>
        <c:lblOffset val="100"/>
        <c:noMultiLvlLbl val="0"/>
      </c:catAx>
      <c:valAx>
        <c:axId val="18941324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41171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89465344"/>
        <c:axId val="1894672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89473152"/>
        <c:axId val="189474688"/>
      </c:lineChart>
      <c:catAx>
        <c:axId val="18946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467264"/>
        <c:crosses val="autoZero"/>
        <c:auto val="0"/>
        <c:lblAlgn val="ctr"/>
        <c:lblOffset val="100"/>
        <c:tickLblSkip val="1"/>
        <c:tickMarkSkip val="1"/>
        <c:noMultiLvlLbl val="0"/>
      </c:catAx>
      <c:valAx>
        <c:axId val="1894672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465344"/>
        <c:crosses val="autoZero"/>
        <c:crossBetween val="between"/>
        <c:majorUnit val="2.5000000000000001E-2"/>
      </c:valAx>
      <c:catAx>
        <c:axId val="189473152"/>
        <c:scaling>
          <c:orientation val="minMax"/>
        </c:scaling>
        <c:delete val="1"/>
        <c:axPos val="b"/>
        <c:majorTickMark val="out"/>
        <c:minorTickMark val="none"/>
        <c:tickLblPos val="none"/>
        <c:crossAx val="189474688"/>
        <c:crosses val="autoZero"/>
        <c:auto val="0"/>
        <c:lblAlgn val="ctr"/>
        <c:lblOffset val="100"/>
        <c:noMultiLvlLbl val="0"/>
      </c:catAx>
      <c:valAx>
        <c:axId val="189474688"/>
        <c:scaling>
          <c:orientation val="minMax"/>
        </c:scaling>
        <c:delete val="1"/>
        <c:axPos val="l"/>
        <c:numFmt formatCode="General" sourceLinked="1"/>
        <c:majorTickMark val="out"/>
        <c:minorTickMark val="none"/>
        <c:tickLblPos val="none"/>
        <c:crossAx val="18947315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500800"/>
        <c:axId val="189506688"/>
      </c:barChart>
      <c:catAx>
        <c:axId val="189500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506688"/>
        <c:crosses val="autoZero"/>
        <c:auto val="1"/>
        <c:lblAlgn val="ctr"/>
        <c:lblOffset val="100"/>
        <c:tickLblSkip val="5"/>
        <c:tickMarkSkip val="1"/>
        <c:noMultiLvlLbl val="0"/>
      </c:catAx>
      <c:valAx>
        <c:axId val="18950668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50080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0078976"/>
        <c:axId val="19008089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0087168"/>
        <c:axId val="190088704"/>
      </c:lineChart>
      <c:catAx>
        <c:axId val="1900789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0080896"/>
        <c:crossesAt val="-300"/>
        <c:auto val="0"/>
        <c:lblAlgn val="ctr"/>
        <c:lblOffset val="100"/>
        <c:tickLblSkip val="1"/>
        <c:tickMarkSkip val="1"/>
        <c:noMultiLvlLbl val="0"/>
      </c:catAx>
      <c:valAx>
        <c:axId val="1900808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0078976"/>
        <c:crosses val="autoZero"/>
        <c:crossBetween val="between"/>
      </c:valAx>
      <c:catAx>
        <c:axId val="190087168"/>
        <c:scaling>
          <c:orientation val="minMax"/>
        </c:scaling>
        <c:delete val="1"/>
        <c:axPos val="b"/>
        <c:numFmt formatCode="General" sourceLinked="1"/>
        <c:majorTickMark val="out"/>
        <c:minorTickMark val="none"/>
        <c:tickLblPos val="none"/>
        <c:crossAx val="190088704"/>
        <c:crosses val="autoZero"/>
        <c:auto val="0"/>
        <c:lblAlgn val="ctr"/>
        <c:lblOffset val="100"/>
        <c:noMultiLvlLbl val="0"/>
      </c:catAx>
      <c:valAx>
        <c:axId val="19008870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008716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17418368"/>
        <c:axId val="21742873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17430272"/>
        <c:axId val="217436160"/>
      </c:lineChart>
      <c:catAx>
        <c:axId val="217418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7428736"/>
        <c:crosses val="autoZero"/>
        <c:auto val="0"/>
        <c:lblAlgn val="ctr"/>
        <c:lblOffset val="100"/>
        <c:tickLblSkip val="1"/>
        <c:tickMarkSkip val="1"/>
        <c:noMultiLvlLbl val="0"/>
      </c:catAx>
      <c:valAx>
        <c:axId val="21742873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7418368"/>
        <c:crosses val="autoZero"/>
        <c:crossBetween val="between"/>
        <c:majorUnit val="2.5000000000000001E-2"/>
      </c:valAx>
      <c:catAx>
        <c:axId val="217430272"/>
        <c:scaling>
          <c:orientation val="minMax"/>
        </c:scaling>
        <c:delete val="1"/>
        <c:axPos val="b"/>
        <c:majorTickMark val="out"/>
        <c:minorTickMark val="none"/>
        <c:tickLblPos val="none"/>
        <c:crossAx val="217436160"/>
        <c:crosses val="autoZero"/>
        <c:auto val="0"/>
        <c:lblAlgn val="ctr"/>
        <c:lblOffset val="100"/>
        <c:noMultiLvlLbl val="0"/>
      </c:catAx>
      <c:valAx>
        <c:axId val="217436160"/>
        <c:scaling>
          <c:orientation val="minMax"/>
        </c:scaling>
        <c:delete val="1"/>
        <c:axPos val="l"/>
        <c:numFmt formatCode="General" sourceLinked="1"/>
        <c:majorTickMark val="out"/>
        <c:minorTickMark val="none"/>
        <c:tickLblPos val="none"/>
        <c:crossAx val="21743027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0390656"/>
        <c:axId val="19039257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0410752"/>
        <c:axId val="190412288"/>
      </c:lineChart>
      <c:catAx>
        <c:axId val="1903906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392576"/>
        <c:crosses val="autoZero"/>
        <c:auto val="0"/>
        <c:lblAlgn val="ctr"/>
        <c:lblOffset val="100"/>
        <c:tickLblSkip val="1"/>
        <c:tickMarkSkip val="1"/>
        <c:noMultiLvlLbl val="0"/>
      </c:catAx>
      <c:valAx>
        <c:axId val="19039257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390656"/>
        <c:crosses val="autoZero"/>
        <c:crossBetween val="between"/>
        <c:majorUnit val="2.5000000000000001E-2"/>
      </c:valAx>
      <c:catAx>
        <c:axId val="190410752"/>
        <c:scaling>
          <c:orientation val="minMax"/>
        </c:scaling>
        <c:delete val="1"/>
        <c:axPos val="b"/>
        <c:majorTickMark val="out"/>
        <c:minorTickMark val="none"/>
        <c:tickLblPos val="none"/>
        <c:crossAx val="190412288"/>
        <c:crosses val="autoZero"/>
        <c:auto val="0"/>
        <c:lblAlgn val="ctr"/>
        <c:lblOffset val="100"/>
        <c:noMultiLvlLbl val="0"/>
      </c:catAx>
      <c:valAx>
        <c:axId val="190412288"/>
        <c:scaling>
          <c:orientation val="minMax"/>
        </c:scaling>
        <c:delete val="1"/>
        <c:axPos val="l"/>
        <c:numFmt formatCode="General" sourceLinked="1"/>
        <c:majorTickMark val="out"/>
        <c:minorTickMark val="none"/>
        <c:tickLblPos val="none"/>
        <c:crossAx val="19041075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0430208"/>
        <c:axId val="190436096"/>
      </c:barChart>
      <c:catAx>
        <c:axId val="1904302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0436096"/>
        <c:crosses val="autoZero"/>
        <c:auto val="1"/>
        <c:lblAlgn val="ctr"/>
        <c:lblOffset val="100"/>
        <c:tickLblSkip val="5"/>
        <c:tickMarkSkip val="1"/>
        <c:noMultiLvlLbl val="0"/>
      </c:catAx>
      <c:valAx>
        <c:axId val="19043609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043020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619584"/>
        <c:axId val="1896217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623680"/>
        <c:axId val="189641856"/>
      </c:lineChart>
      <c:catAx>
        <c:axId val="1896195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621760"/>
        <c:crossesAt val="-300"/>
        <c:auto val="0"/>
        <c:lblAlgn val="ctr"/>
        <c:lblOffset val="100"/>
        <c:tickLblSkip val="1"/>
        <c:tickMarkSkip val="1"/>
        <c:noMultiLvlLbl val="0"/>
      </c:catAx>
      <c:valAx>
        <c:axId val="1896217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619584"/>
        <c:crosses val="autoZero"/>
        <c:crossBetween val="between"/>
      </c:valAx>
      <c:catAx>
        <c:axId val="189623680"/>
        <c:scaling>
          <c:orientation val="minMax"/>
        </c:scaling>
        <c:delete val="1"/>
        <c:axPos val="b"/>
        <c:numFmt formatCode="General" sourceLinked="1"/>
        <c:majorTickMark val="out"/>
        <c:minorTickMark val="none"/>
        <c:tickLblPos val="none"/>
        <c:crossAx val="189641856"/>
        <c:crosses val="autoZero"/>
        <c:auto val="0"/>
        <c:lblAlgn val="ctr"/>
        <c:lblOffset val="100"/>
        <c:noMultiLvlLbl val="0"/>
      </c:catAx>
      <c:valAx>
        <c:axId val="18964185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62368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89681664"/>
        <c:axId val="18968358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89685120"/>
        <c:axId val="189703296"/>
      </c:lineChart>
      <c:catAx>
        <c:axId val="1896816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683584"/>
        <c:crosses val="autoZero"/>
        <c:auto val="0"/>
        <c:lblAlgn val="ctr"/>
        <c:lblOffset val="100"/>
        <c:tickLblSkip val="1"/>
        <c:tickMarkSkip val="1"/>
        <c:noMultiLvlLbl val="0"/>
      </c:catAx>
      <c:valAx>
        <c:axId val="18968358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681664"/>
        <c:crosses val="autoZero"/>
        <c:crossBetween val="between"/>
        <c:majorUnit val="2.5000000000000001E-2"/>
      </c:valAx>
      <c:catAx>
        <c:axId val="189685120"/>
        <c:scaling>
          <c:orientation val="minMax"/>
        </c:scaling>
        <c:delete val="1"/>
        <c:axPos val="b"/>
        <c:majorTickMark val="out"/>
        <c:minorTickMark val="none"/>
        <c:tickLblPos val="none"/>
        <c:crossAx val="189703296"/>
        <c:crosses val="autoZero"/>
        <c:auto val="0"/>
        <c:lblAlgn val="ctr"/>
        <c:lblOffset val="100"/>
        <c:noMultiLvlLbl val="0"/>
      </c:catAx>
      <c:valAx>
        <c:axId val="189703296"/>
        <c:scaling>
          <c:orientation val="minMax"/>
        </c:scaling>
        <c:delete val="1"/>
        <c:axPos val="l"/>
        <c:numFmt formatCode="General" sourceLinked="1"/>
        <c:majorTickMark val="out"/>
        <c:minorTickMark val="none"/>
        <c:tickLblPos val="none"/>
        <c:crossAx val="18968512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803136"/>
        <c:axId val="189804928"/>
      </c:barChart>
      <c:catAx>
        <c:axId val="1898031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804928"/>
        <c:crosses val="autoZero"/>
        <c:auto val="1"/>
        <c:lblAlgn val="ctr"/>
        <c:lblOffset val="100"/>
        <c:tickLblSkip val="5"/>
        <c:tickMarkSkip val="1"/>
        <c:noMultiLvlLbl val="0"/>
      </c:catAx>
      <c:valAx>
        <c:axId val="18980492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80313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840384"/>
        <c:axId val="18984665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848576"/>
        <c:axId val="193659648"/>
      </c:lineChart>
      <c:catAx>
        <c:axId val="1898403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846656"/>
        <c:crossesAt val="-300"/>
        <c:auto val="0"/>
        <c:lblAlgn val="ctr"/>
        <c:lblOffset val="100"/>
        <c:tickLblSkip val="1"/>
        <c:tickMarkSkip val="1"/>
        <c:noMultiLvlLbl val="0"/>
      </c:catAx>
      <c:valAx>
        <c:axId val="1898466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840384"/>
        <c:crosses val="autoZero"/>
        <c:crossBetween val="between"/>
      </c:valAx>
      <c:catAx>
        <c:axId val="189848576"/>
        <c:scaling>
          <c:orientation val="minMax"/>
        </c:scaling>
        <c:delete val="1"/>
        <c:axPos val="b"/>
        <c:numFmt formatCode="General" sourceLinked="1"/>
        <c:majorTickMark val="out"/>
        <c:minorTickMark val="none"/>
        <c:tickLblPos val="none"/>
        <c:crossAx val="193659648"/>
        <c:crosses val="autoZero"/>
        <c:auto val="0"/>
        <c:lblAlgn val="ctr"/>
        <c:lblOffset val="100"/>
        <c:noMultiLvlLbl val="0"/>
      </c:catAx>
      <c:valAx>
        <c:axId val="19365964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84857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3682816"/>
        <c:axId val="19369318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3694720"/>
        <c:axId val="193696512"/>
      </c:lineChart>
      <c:catAx>
        <c:axId val="193682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693184"/>
        <c:crosses val="autoZero"/>
        <c:auto val="0"/>
        <c:lblAlgn val="ctr"/>
        <c:lblOffset val="100"/>
        <c:tickLblSkip val="1"/>
        <c:tickMarkSkip val="1"/>
        <c:noMultiLvlLbl val="0"/>
      </c:catAx>
      <c:valAx>
        <c:axId val="19369318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682816"/>
        <c:crosses val="autoZero"/>
        <c:crossBetween val="between"/>
        <c:majorUnit val="2.5000000000000001E-2"/>
      </c:valAx>
      <c:catAx>
        <c:axId val="193694720"/>
        <c:scaling>
          <c:orientation val="minMax"/>
        </c:scaling>
        <c:delete val="1"/>
        <c:axPos val="b"/>
        <c:majorTickMark val="out"/>
        <c:minorTickMark val="none"/>
        <c:tickLblPos val="none"/>
        <c:crossAx val="193696512"/>
        <c:crosses val="autoZero"/>
        <c:auto val="0"/>
        <c:lblAlgn val="ctr"/>
        <c:lblOffset val="100"/>
        <c:noMultiLvlLbl val="0"/>
      </c:catAx>
      <c:valAx>
        <c:axId val="193696512"/>
        <c:scaling>
          <c:orientation val="minMax"/>
        </c:scaling>
        <c:delete val="1"/>
        <c:axPos val="l"/>
        <c:numFmt formatCode="General" sourceLinked="1"/>
        <c:majorTickMark val="out"/>
        <c:minorTickMark val="none"/>
        <c:tickLblPos val="none"/>
        <c:crossAx val="19369472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4136320"/>
        <c:axId val="194146304"/>
      </c:barChart>
      <c:catAx>
        <c:axId val="194136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4146304"/>
        <c:crosses val="autoZero"/>
        <c:auto val="1"/>
        <c:lblAlgn val="ctr"/>
        <c:lblOffset val="100"/>
        <c:tickLblSkip val="5"/>
        <c:tickMarkSkip val="1"/>
        <c:noMultiLvlLbl val="0"/>
      </c:catAx>
      <c:valAx>
        <c:axId val="1941463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413632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4181760"/>
        <c:axId val="19425766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4259584"/>
        <c:axId val="194269568"/>
      </c:lineChart>
      <c:catAx>
        <c:axId val="1941817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4257664"/>
        <c:crossesAt val="-300"/>
        <c:auto val="0"/>
        <c:lblAlgn val="ctr"/>
        <c:lblOffset val="100"/>
        <c:tickLblSkip val="1"/>
        <c:tickMarkSkip val="1"/>
        <c:noMultiLvlLbl val="0"/>
      </c:catAx>
      <c:valAx>
        <c:axId val="1942576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4181760"/>
        <c:crosses val="autoZero"/>
        <c:crossBetween val="between"/>
      </c:valAx>
      <c:catAx>
        <c:axId val="194259584"/>
        <c:scaling>
          <c:orientation val="minMax"/>
        </c:scaling>
        <c:delete val="1"/>
        <c:axPos val="b"/>
        <c:numFmt formatCode="General" sourceLinked="1"/>
        <c:majorTickMark val="out"/>
        <c:minorTickMark val="none"/>
        <c:tickLblPos val="none"/>
        <c:crossAx val="194269568"/>
        <c:crosses val="autoZero"/>
        <c:auto val="0"/>
        <c:lblAlgn val="ctr"/>
        <c:lblOffset val="100"/>
        <c:noMultiLvlLbl val="0"/>
      </c:catAx>
      <c:valAx>
        <c:axId val="1942695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425958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4305024"/>
        <c:axId val="19430720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4308736"/>
        <c:axId val="194310528"/>
      </c:lineChart>
      <c:catAx>
        <c:axId val="1943050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307200"/>
        <c:crosses val="autoZero"/>
        <c:auto val="0"/>
        <c:lblAlgn val="ctr"/>
        <c:lblOffset val="100"/>
        <c:tickLblSkip val="1"/>
        <c:tickMarkSkip val="1"/>
        <c:noMultiLvlLbl val="0"/>
      </c:catAx>
      <c:valAx>
        <c:axId val="1943072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305024"/>
        <c:crosses val="autoZero"/>
        <c:crossBetween val="between"/>
        <c:majorUnit val="2.5000000000000001E-2"/>
      </c:valAx>
      <c:catAx>
        <c:axId val="194308736"/>
        <c:scaling>
          <c:orientation val="minMax"/>
        </c:scaling>
        <c:delete val="1"/>
        <c:axPos val="b"/>
        <c:majorTickMark val="out"/>
        <c:minorTickMark val="none"/>
        <c:tickLblPos val="none"/>
        <c:crossAx val="194310528"/>
        <c:crosses val="autoZero"/>
        <c:auto val="0"/>
        <c:lblAlgn val="ctr"/>
        <c:lblOffset val="100"/>
        <c:noMultiLvlLbl val="0"/>
      </c:catAx>
      <c:valAx>
        <c:axId val="194310528"/>
        <c:scaling>
          <c:orientation val="minMax"/>
        </c:scaling>
        <c:delete val="1"/>
        <c:axPos val="l"/>
        <c:numFmt formatCode="General" sourceLinked="1"/>
        <c:majorTickMark val="out"/>
        <c:minorTickMark val="none"/>
        <c:tickLblPos val="none"/>
        <c:crossAx val="19430873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7462272"/>
        <c:axId val="217463808"/>
      </c:barChart>
      <c:catAx>
        <c:axId val="217462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7463808"/>
        <c:crosses val="autoZero"/>
        <c:auto val="1"/>
        <c:lblAlgn val="ctr"/>
        <c:lblOffset val="100"/>
        <c:tickLblSkip val="5"/>
        <c:tickMarkSkip val="1"/>
        <c:noMultiLvlLbl val="0"/>
      </c:catAx>
      <c:valAx>
        <c:axId val="21746380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746227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4410368"/>
        <c:axId val="194411904"/>
      </c:barChart>
      <c:catAx>
        <c:axId val="1944103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4411904"/>
        <c:crosses val="autoZero"/>
        <c:auto val="1"/>
        <c:lblAlgn val="ctr"/>
        <c:lblOffset val="100"/>
        <c:tickLblSkip val="5"/>
        <c:tickMarkSkip val="1"/>
        <c:noMultiLvlLbl val="0"/>
      </c:catAx>
      <c:valAx>
        <c:axId val="1944119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441036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7503616"/>
        <c:axId val="2175221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7524096"/>
        <c:axId val="217525632"/>
      </c:lineChart>
      <c:catAx>
        <c:axId val="2175036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522176"/>
        <c:crossesAt val="-300"/>
        <c:auto val="0"/>
        <c:lblAlgn val="ctr"/>
        <c:lblOffset val="100"/>
        <c:tickLblSkip val="1"/>
        <c:tickMarkSkip val="1"/>
        <c:noMultiLvlLbl val="0"/>
      </c:catAx>
      <c:valAx>
        <c:axId val="2175221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503616"/>
        <c:crosses val="autoZero"/>
        <c:crossBetween val="between"/>
      </c:valAx>
      <c:catAx>
        <c:axId val="217524096"/>
        <c:scaling>
          <c:orientation val="minMax"/>
        </c:scaling>
        <c:delete val="1"/>
        <c:axPos val="b"/>
        <c:numFmt formatCode="General" sourceLinked="1"/>
        <c:majorTickMark val="out"/>
        <c:minorTickMark val="none"/>
        <c:tickLblPos val="none"/>
        <c:crossAx val="217525632"/>
        <c:crosses val="autoZero"/>
        <c:auto val="0"/>
        <c:lblAlgn val="ctr"/>
        <c:lblOffset val="100"/>
        <c:noMultiLvlLbl val="0"/>
      </c:catAx>
      <c:valAx>
        <c:axId val="21752563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52409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17569536"/>
        <c:axId val="2175799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17581440"/>
        <c:axId val="217582976"/>
      </c:lineChart>
      <c:catAx>
        <c:axId val="217569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7579904"/>
        <c:crosses val="autoZero"/>
        <c:auto val="0"/>
        <c:lblAlgn val="ctr"/>
        <c:lblOffset val="100"/>
        <c:tickLblSkip val="1"/>
        <c:tickMarkSkip val="1"/>
        <c:noMultiLvlLbl val="0"/>
      </c:catAx>
      <c:valAx>
        <c:axId val="2175799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7569536"/>
        <c:crosses val="autoZero"/>
        <c:crossBetween val="between"/>
        <c:majorUnit val="2.5000000000000001E-2"/>
      </c:valAx>
      <c:catAx>
        <c:axId val="217581440"/>
        <c:scaling>
          <c:orientation val="minMax"/>
        </c:scaling>
        <c:delete val="1"/>
        <c:axPos val="b"/>
        <c:majorTickMark val="out"/>
        <c:minorTickMark val="none"/>
        <c:tickLblPos val="none"/>
        <c:crossAx val="217582976"/>
        <c:crosses val="autoZero"/>
        <c:auto val="0"/>
        <c:lblAlgn val="ctr"/>
        <c:lblOffset val="100"/>
        <c:noMultiLvlLbl val="0"/>
      </c:catAx>
      <c:valAx>
        <c:axId val="217582976"/>
        <c:scaling>
          <c:orientation val="minMax"/>
        </c:scaling>
        <c:delete val="1"/>
        <c:axPos val="l"/>
        <c:numFmt formatCode="General" sourceLinked="1"/>
        <c:majorTickMark val="out"/>
        <c:minorTickMark val="none"/>
        <c:tickLblPos val="none"/>
        <c:crossAx val="21758144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7617920"/>
        <c:axId val="217619456"/>
      </c:barChart>
      <c:catAx>
        <c:axId val="217617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7619456"/>
        <c:crosses val="autoZero"/>
        <c:auto val="1"/>
        <c:lblAlgn val="ctr"/>
        <c:lblOffset val="100"/>
        <c:tickLblSkip val="5"/>
        <c:tickMarkSkip val="1"/>
        <c:noMultiLvlLbl val="0"/>
      </c:catAx>
      <c:valAx>
        <c:axId val="21761945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761792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7696128"/>
        <c:axId val="2176983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7700224"/>
        <c:axId val="217701760"/>
      </c:lineChart>
      <c:catAx>
        <c:axId val="2176961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698304"/>
        <c:crossesAt val="-300"/>
        <c:auto val="0"/>
        <c:lblAlgn val="ctr"/>
        <c:lblOffset val="100"/>
        <c:tickLblSkip val="1"/>
        <c:tickMarkSkip val="1"/>
        <c:noMultiLvlLbl val="0"/>
      </c:catAx>
      <c:valAx>
        <c:axId val="2176983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696128"/>
        <c:crosses val="autoZero"/>
        <c:crossBetween val="between"/>
      </c:valAx>
      <c:catAx>
        <c:axId val="217700224"/>
        <c:scaling>
          <c:orientation val="minMax"/>
        </c:scaling>
        <c:delete val="1"/>
        <c:axPos val="b"/>
        <c:numFmt formatCode="General" sourceLinked="1"/>
        <c:majorTickMark val="out"/>
        <c:minorTickMark val="none"/>
        <c:tickLblPos val="none"/>
        <c:crossAx val="217701760"/>
        <c:crosses val="autoZero"/>
        <c:auto val="0"/>
        <c:lblAlgn val="ctr"/>
        <c:lblOffset val="100"/>
        <c:noMultiLvlLbl val="0"/>
      </c:catAx>
      <c:valAx>
        <c:axId val="21770176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770022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17757952"/>
        <c:axId val="2177601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17761664"/>
        <c:axId val="217763200"/>
      </c:lineChart>
      <c:catAx>
        <c:axId val="217757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7760128"/>
        <c:crosses val="autoZero"/>
        <c:auto val="0"/>
        <c:lblAlgn val="ctr"/>
        <c:lblOffset val="100"/>
        <c:tickLblSkip val="1"/>
        <c:tickMarkSkip val="1"/>
        <c:noMultiLvlLbl val="0"/>
      </c:catAx>
      <c:valAx>
        <c:axId val="2177601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7757952"/>
        <c:crosses val="autoZero"/>
        <c:crossBetween val="between"/>
        <c:majorUnit val="2.5000000000000001E-2"/>
      </c:valAx>
      <c:catAx>
        <c:axId val="217761664"/>
        <c:scaling>
          <c:orientation val="minMax"/>
        </c:scaling>
        <c:delete val="1"/>
        <c:axPos val="b"/>
        <c:majorTickMark val="out"/>
        <c:minorTickMark val="none"/>
        <c:tickLblPos val="none"/>
        <c:crossAx val="217763200"/>
        <c:crosses val="autoZero"/>
        <c:auto val="0"/>
        <c:lblAlgn val="ctr"/>
        <c:lblOffset val="100"/>
        <c:noMultiLvlLbl val="0"/>
      </c:catAx>
      <c:valAx>
        <c:axId val="217763200"/>
        <c:scaling>
          <c:orientation val="minMax"/>
        </c:scaling>
        <c:delete val="1"/>
        <c:axPos val="l"/>
        <c:numFmt formatCode="General" sourceLinked="1"/>
        <c:majorTickMark val="out"/>
        <c:minorTickMark val="none"/>
        <c:tickLblPos val="none"/>
        <c:crossAx val="21776166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8117248"/>
        <c:axId val="218118784"/>
      </c:barChart>
      <c:catAx>
        <c:axId val="2181172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8118784"/>
        <c:crosses val="autoZero"/>
        <c:auto val="1"/>
        <c:lblAlgn val="ctr"/>
        <c:lblOffset val="100"/>
        <c:tickLblSkip val="5"/>
        <c:tickMarkSkip val="1"/>
        <c:noMultiLvlLbl val="0"/>
      </c:catAx>
      <c:valAx>
        <c:axId val="21811878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811724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1</xdr:col>
      <xdr:colOff>409575</xdr:colOff>
      <xdr:row>33</xdr:row>
      <xdr:rowOff>0</xdr:rowOff>
    </xdr:from>
    <xdr:to>
      <xdr:col>1</xdr:col>
      <xdr:colOff>419100</xdr:colOff>
      <xdr:row>33</xdr:row>
      <xdr:rowOff>0</xdr:rowOff>
    </xdr:to>
    <xdr:sp macro="" textlink="">
      <xdr:nvSpPr>
        <xdr:cNvPr id="11" name="Line 2"/>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8</xdr:col>
      <xdr:colOff>0</xdr:colOff>
      <xdr:row>33</xdr:row>
      <xdr:rowOff>0</xdr:rowOff>
    </xdr:from>
    <xdr:to>
      <xdr:col>8</xdr:col>
      <xdr:colOff>0</xdr:colOff>
      <xdr:row>33</xdr:row>
      <xdr:rowOff>0</xdr:rowOff>
    </xdr:to>
    <xdr:sp macro="" textlink="">
      <xdr:nvSpPr>
        <xdr:cNvPr id="12" name="Rectangle 8" descr="Light upward diagonal"/>
        <xdr:cNvSpPr>
          <a:spLocks noChangeArrowheads="1"/>
        </xdr:cNvSpPr>
      </xdr:nvSpPr>
      <xdr:spPr bwMode="auto">
        <a:xfrm rot="1223210">
          <a:off x="6772275" y="660082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8</xdr:col>
      <xdr:colOff>0</xdr:colOff>
      <xdr:row>33</xdr:row>
      <xdr:rowOff>0</xdr:rowOff>
    </xdr:from>
    <xdr:to>
      <xdr:col>8</xdr:col>
      <xdr:colOff>390525</xdr:colOff>
      <xdr:row>33</xdr:row>
      <xdr:rowOff>0</xdr:rowOff>
    </xdr:to>
    <xdr:sp macro="" textlink="">
      <xdr:nvSpPr>
        <xdr:cNvPr id="13" name="Oval 10" descr="Light upward diagonal"/>
        <xdr:cNvSpPr>
          <a:spLocks noChangeArrowheads="1"/>
        </xdr:cNvSpPr>
      </xdr:nvSpPr>
      <xdr:spPr bwMode="auto">
        <a:xfrm rot="995240">
          <a:off x="6772275" y="660082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5</xdr:col>
      <xdr:colOff>0</xdr:colOff>
      <xdr:row>33</xdr:row>
      <xdr:rowOff>0</xdr:rowOff>
    </xdr:from>
    <xdr:to>
      <xdr:col>7</xdr:col>
      <xdr:colOff>0</xdr:colOff>
      <xdr:row>33</xdr:row>
      <xdr:rowOff>0</xdr:rowOff>
    </xdr:to>
    <xdr:sp macro="" textlink="">
      <xdr:nvSpPr>
        <xdr:cNvPr id="15" name="Text Box 12"/>
        <xdr:cNvSpPr txBox="1">
          <a:spLocks noChangeArrowheads="1"/>
        </xdr:cNvSpPr>
      </xdr:nvSpPr>
      <xdr:spPr bwMode="auto">
        <a:xfrm>
          <a:off x="4819650" y="6600825"/>
          <a:ext cx="13049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33</xdr:row>
      <xdr:rowOff>0</xdr:rowOff>
    </xdr:from>
    <xdr:to>
      <xdr:col>1</xdr:col>
      <xdr:colOff>419100</xdr:colOff>
      <xdr:row>33</xdr:row>
      <xdr:rowOff>0</xdr:rowOff>
    </xdr:to>
    <xdr:sp macro="" textlink="">
      <xdr:nvSpPr>
        <xdr:cNvPr id="16" name="Line 14"/>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5</xdr:col>
      <xdr:colOff>0</xdr:colOff>
      <xdr:row>33</xdr:row>
      <xdr:rowOff>0</xdr:rowOff>
    </xdr:from>
    <xdr:to>
      <xdr:col>6</xdr:col>
      <xdr:colOff>0</xdr:colOff>
      <xdr:row>33</xdr:row>
      <xdr:rowOff>0</xdr:rowOff>
    </xdr:to>
    <xdr:sp macro="" textlink="">
      <xdr:nvSpPr>
        <xdr:cNvPr id="18" name="Text Box 19"/>
        <xdr:cNvSpPr txBox="1">
          <a:spLocks noChangeArrowheads="1"/>
        </xdr:cNvSpPr>
      </xdr:nvSpPr>
      <xdr:spPr bwMode="auto">
        <a:xfrm>
          <a:off x="4819650" y="6600825"/>
          <a:ext cx="6572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33</xdr:row>
      <xdr:rowOff>0</xdr:rowOff>
    </xdr:from>
    <xdr:to>
      <xdr:col>8</xdr:col>
      <xdr:colOff>0</xdr:colOff>
      <xdr:row>33</xdr:row>
      <xdr:rowOff>0</xdr:rowOff>
    </xdr:to>
    <xdr:sp macro="" textlink="">
      <xdr:nvSpPr>
        <xdr:cNvPr id="19" name="Text Box 20"/>
        <xdr:cNvSpPr txBox="1">
          <a:spLocks noChangeArrowheads="1"/>
        </xdr:cNvSpPr>
      </xdr:nvSpPr>
      <xdr:spPr bwMode="auto">
        <a:xfrm>
          <a:off x="6124575" y="660082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76199</xdr:colOff>
      <xdr:row>35</xdr:row>
      <xdr:rowOff>9524</xdr:rowOff>
    </xdr:from>
    <xdr:to>
      <xdr:col>7</xdr:col>
      <xdr:colOff>247649</xdr:colOff>
      <xdr:row>46</xdr:row>
      <xdr:rowOff>142874</xdr:rowOff>
    </xdr:to>
    <xdr:pic>
      <xdr:nvPicPr>
        <xdr:cNvPr id="17" name="Picture 16"/>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99" y="7038974"/>
          <a:ext cx="5991225" cy="212407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1.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2.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3.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0</xdr:colOff>
      <xdr:row>35</xdr:row>
      <xdr:rowOff>0</xdr:rowOff>
    </xdr:from>
    <xdr:to>
      <xdr:col>8</xdr:col>
      <xdr:colOff>0</xdr:colOff>
      <xdr:row>35</xdr:row>
      <xdr:rowOff>0</xdr:rowOff>
    </xdr:to>
    <xdr:sp macro="" textlink="">
      <xdr:nvSpPr>
        <xdr:cNvPr id="3" name="Rectangle 8" descr="Light upward diagonal"/>
        <xdr:cNvSpPr>
          <a:spLocks noChangeArrowheads="1"/>
        </xdr:cNvSpPr>
      </xdr:nvSpPr>
      <xdr:spPr bwMode="auto">
        <a:xfrm rot="1223210">
          <a:off x="6762750" y="684847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8</xdr:col>
      <xdr:colOff>0</xdr:colOff>
      <xdr:row>35</xdr:row>
      <xdr:rowOff>0</xdr:rowOff>
    </xdr:from>
    <xdr:to>
      <xdr:col>8</xdr:col>
      <xdr:colOff>390525</xdr:colOff>
      <xdr:row>35</xdr:row>
      <xdr:rowOff>0</xdr:rowOff>
    </xdr:to>
    <xdr:sp macro="" textlink="">
      <xdr:nvSpPr>
        <xdr:cNvPr id="4" name="Oval 10" descr="Light upward diagonal"/>
        <xdr:cNvSpPr>
          <a:spLocks noChangeArrowheads="1"/>
        </xdr:cNvSpPr>
      </xdr:nvSpPr>
      <xdr:spPr bwMode="auto">
        <a:xfrm rot="995240">
          <a:off x="6762750" y="684847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3</xdr:col>
      <xdr:colOff>0</xdr:colOff>
      <xdr:row>35</xdr:row>
      <xdr:rowOff>0</xdr:rowOff>
    </xdr:from>
    <xdr:to>
      <xdr:col>5</xdr:col>
      <xdr:colOff>0</xdr:colOff>
      <xdr:row>35</xdr:row>
      <xdr:rowOff>0</xdr:rowOff>
    </xdr:to>
    <xdr:sp macro="" textlink="">
      <xdr:nvSpPr>
        <xdr:cNvPr id="5" name="Text Box 11"/>
        <xdr:cNvSpPr txBox="1">
          <a:spLocks noChangeArrowheads="1"/>
        </xdr:cNvSpPr>
      </xdr:nvSpPr>
      <xdr:spPr bwMode="auto">
        <a:xfrm>
          <a:off x="35242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35</xdr:row>
      <xdr:rowOff>0</xdr:rowOff>
    </xdr:from>
    <xdr:to>
      <xdr:col>7</xdr:col>
      <xdr:colOff>0</xdr:colOff>
      <xdr:row>35</xdr:row>
      <xdr:rowOff>0</xdr:rowOff>
    </xdr:to>
    <xdr:sp macro="" textlink="">
      <xdr:nvSpPr>
        <xdr:cNvPr id="6" name="Text Box 12"/>
        <xdr:cNvSpPr txBox="1">
          <a:spLocks noChangeArrowheads="1"/>
        </xdr:cNvSpPr>
      </xdr:nvSpPr>
      <xdr:spPr bwMode="auto">
        <a:xfrm>
          <a:off x="48196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4</xdr:col>
      <xdr:colOff>0</xdr:colOff>
      <xdr:row>35</xdr:row>
      <xdr:rowOff>0</xdr:rowOff>
    </xdr:from>
    <xdr:to>
      <xdr:col>5</xdr:col>
      <xdr:colOff>0</xdr:colOff>
      <xdr:row>35</xdr:row>
      <xdr:rowOff>0</xdr:rowOff>
    </xdr:to>
    <xdr:sp macro="" textlink="">
      <xdr:nvSpPr>
        <xdr:cNvPr id="8" name="Text Box 18"/>
        <xdr:cNvSpPr txBox="1">
          <a:spLocks noChangeArrowheads="1"/>
        </xdr:cNvSpPr>
      </xdr:nvSpPr>
      <xdr:spPr bwMode="auto">
        <a:xfrm>
          <a:off x="41719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35</xdr:row>
      <xdr:rowOff>0</xdr:rowOff>
    </xdr:from>
    <xdr:to>
      <xdr:col>6</xdr:col>
      <xdr:colOff>0</xdr:colOff>
      <xdr:row>35</xdr:row>
      <xdr:rowOff>0</xdr:rowOff>
    </xdr:to>
    <xdr:sp macro="" textlink="">
      <xdr:nvSpPr>
        <xdr:cNvPr id="9" name="Text Box 19"/>
        <xdr:cNvSpPr txBox="1">
          <a:spLocks noChangeArrowheads="1"/>
        </xdr:cNvSpPr>
      </xdr:nvSpPr>
      <xdr:spPr bwMode="auto">
        <a:xfrm>
          <a:off x="48196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35</xdr:row>
      <xdr:rowOff>0</xdr:rowOff>
    </xdr:from>
    <xdr:to>
      <xdr:col>8</xdr:col>
      <xdr:colOff>0</xdr:colOff>
      <xdr:row>35</xdr:row>
      <xdr:rowOff>0</xdr:rowOff>
    </xdr:to>
    <xdr:sp macro="" textlink="">
      <xdr:nvSpPr>
        <xdr:cNvPr id="10" name="Text Box 20"/>
        <xdr:cNvSpPr txBox="1">
          <a:spLocks noChangeArrowheads="1"/>
        </xdr:cNvSpPr>
      </xdr:nvSpPr>
      <xdr:spPr bwMode="auto">
        <a:xfrm>
          <a:off x="61150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114300</xdr:colOff>
      <xdr:row>35</xdr:row>
      <xdr:rowOff>28575</xdr:rowOff>
    </xdr:from>
    <xdr:to>
      <xdr:col>7</xdr:col>
      <xdr:colOff>295275</xdr:colOff>
      <xdr:row>47</xdr:row>
      <xdr:rowOff>28575</xdr:rowOff>
    </xdr:to>
    <xdr:pic>
      <xdr:nvPicPr>
        <xdr:cNvPr id="11" name="Picture 1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229475"/>
          <a:ext cx="6000750" cy="21717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0</xdr:rowOff>
    </xdr:from>
    <xdr:to>
      <xdr:col>8</xdr:col>
      <xdr:colOff>0</xdr:colOff>
      <xdr:row>0</xdr:row>
      <xdr:rowOff>0</xdr:rowOff>
    </xdr:to>
    <xdr:graphicFrame macro="">
      <xdr:nvGraphicFramePr>
        <xdr:cNvPr id="204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4"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7"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8"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7.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8.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9.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oup/CivTri/Products/Tsp06/Fy200203/TSP%206%20(April%2002)-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roup/CivTri/Products/Tsp07/April%202007/TSP07%20latest%20hard%20coded%202007%20amend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oup/CivFin/UKDS%202006/Data%20consolidation%20form%20v1%20used%20for%20April%2006%20Nat%20Sta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edeployment%2011%2004%20ARES%202%20New%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Quad-Service/Adhocs/Tri-Service/2009-10/20091201%20GTS%20time%20series%20Neil%20Higginbotto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ndrew/Work/UKDS%202009/Final%20Version%20-%20UKDS2008%20Real%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DP%20Vr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oup/CivTri/Products/Tsp01%20&amp;%20Tsp04/Fy200607/TSP01,%202%20&amp;%203%20for%202006-10-O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July%202013/alt%20format%20-%20QCPR%20-%20Internal%20Web%20Version%20-%20October%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srass/Local%20Settings/Temporary%20Internet%20Files/OLK1/20080903%20UKDS2008%20Civ%20table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roup/development_services/mercury/SERVICE/OUTFLOW/converted/UKDS2008%20Tables%202.3%202.4%202.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Quad-Service/Regular%20Products/Publications/UKDS/2011/Civilian/UKDS%202010%20ALL%20QUAD%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srass/Local%20Settings/Temporary%20Internet%20Files/OLK1/Final%20value%20version%20UKDS%20Tri-Service%202008%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July%202013/20120517%20-%20QCPR%20-%20External%20Web%20Version%20-%20Apr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ivTri/Products/Tsp01,%2002%20and%2003/Fy200809/TSP01,%202%20&amp;%203%20for%202008-04-Ap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group/CivTri/Data/UK%20Defence%20Statistics/UKDS%202004/2.02%20Strength%20-%20budgetary%20area/Data%20from%20SA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roup/CivTri/Products/TSP06/TSP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roup/UK%20Defence%20Statistics/DS2003/2002%20Tab%202.19%20AF%20Outflow%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UK%20Defence%20Statistics/DS2003/2003%20Tab%202.34%20Civ%20flows%20sumary%20(incomp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roup/CivTri/Products/Tsp06/Fy200203/Products/Tsp06/Fy200102/TSP06-01-02-Jan(DRAF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t="str">
            <v/>
          </cell>
          <cell r="EH127" t="str">
            <v/>
          </cell>
          <cell r="EI127" t="e">
            <v>#VALUE!</v>
          </cell>
          <cell r="EJ127" t="e">
            <v>#VALUE!</v>
          </cell>
          <cell r="EL127" t="e">
            <v>#VALUE!</v>
          </cell>
          <cell r="EM127" t="e">
            <v>#VALUE!</v>
          </cell>
        </row>
        <row r="128">
          <cell r="AZ128" t="str">
            <v/>
          </cell>
          <cell r="EH128" t="str">
            <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t="str">
            <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t="str">
            <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t="str">
            <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t="str">
            <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t="str">
            <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t="str">
            <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t="str">
            <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t="str">
            <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t="str">
            <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t="str">
            <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t="str">
            <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t="str">
            <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t="str">
            <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t="str">
            <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t="str">
            <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t="str">
            <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t="str">
            <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t="str">
            <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t="str">
            <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t="str">
            <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External)"/>
      <sheetName val="TABLE 2 (External)"/>
      <sheetName val="TABLE 3 (External)"/>
      <sheetName val="TABLE 4 (Internal &amp; External)"/>
      <sheetName val="TABLE 5 (Internal &amp; External)"/>
      <sheetName val="TABLE 6 (Internal &amp; External)"/>
      <sheetName val="Glossary"/>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defence-statistics-policies" TargetMode="External"/><Relationship Id="rId1" Type="http://schemas.openxmlformats.org/officeDocument/2006/relationships/hyperlink" Target="https://www.gov.uk/government/statistics/mod-civilian-personnel-quarterly-report-201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publications?keywords=Diversity+Dashboard&amp;publication_filter_option=statistics&amp;topics%5B%5D=all&amp;departments%5B%5D=ministry-of-defence&amp;official_document_status=all&amp;world_locations%5B%5D=all&amp;from_date=&amp;to_date=&amp;commit=Refresh+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29"/>
  <sheetViews>
    <sheetView tabSelected="1" zoomScaleNormal="100" zoomScaleSheetLayoutView="100" workbookViewId="0"/>
  </sheetViews>
  <sheetFormatPr defaultRowHeight="12.75" x14ac:dyDescent="0.2"/>
  <cols>
    <col min="1" max="1" width="115" style="57" customWidth="1"/>
    <col min="2" max="16384" width="9.140625" style="56"/>
  </cols>
  <sheetData>
    <row r="1" spans="1:1" ht="22.5" customHeight="1" x14ac:dyDescent="0.2">
      <c r="A1" s="230" t="s">
        <v>252</v>
      </c>
    </row>
    <row r="2" spans="1:1" ht="12" customHeight="1" x14ac:dyDescent="0.2"/>
    <row r="3" spans="1:1" ht="18" customHeight="1" x14ac:dyDescent="0.25">
      <c r="A3" s="147" t="s">
        <v>121</v>
      </c>
    </row>
    <row r="4" spans="1:1" s="58" customFormat="1" ht="12" customHeight="1" x14ac:dyDescent="0.25">
      <c r="A4" s="57"/>
    </row>
    <row r="5" spans="1:1" ht="18" customHeight="1" x14ac:dyDescent="0.25">
      <c r="A5" s="148" t="s">
        <v>122</v>
      </c>
    </row>
    <row r="6" spans="1:1" s="58" customFormat="1" ht="18" customHeight="1" x14ac:dyDescent="0.25">
      <c r="A6" s="59" t="s">
        <v>125</v>
      </c>
    </row>
    <row r="7" spans="1:1" ht="18" customHeight="1" x14ac:dyDescent="0.2">
      <c r="A7" s="59" t="s">
        <v>124</v>
      </c>
    </row>
    <row r="8" spans="1:1" ht="18" customHeight="1" x14ac:dyDescent="0.2">
      <c r="A8" s="59" t="s">
        <v>126</v>
      </c>
    </row>
    <row r="9" spans="1:1" ht="18" customHeight="1" x14ac:dyDescent="0.2">
      <c r="A9" s="59" t="s">
        <v>127</v>
      </c>
    </row>
    <row r="10" spans="1:1" ht="18" customHeight="1" x14ac:dyDescent="0.2">
      <c r="A10" s="59" t="s">
        <v>128</v>
      </c>
    </row>
    <row r="11" spans="1:1" ht="18" customHeight="1" x14ac:dyDescent="0.2">
      <c r="A11" s="59" t="s">
        <v>130</v>
      </c>
    </row>
    <row r="12" spans="1:1" ht="18" customHeight="1" x14ac:dyDescent="0.2">
      <c r="A12" s="59"/>
    </row>
    <row r="13" spans="1:1" ht="18" customHeight="1" x14ac:dyDescent="0.25">
      <c r="A13" s="148" t="s">
        <v>123</v>
      </c>
    </row>
    <row r="14" spans="1:1" ht="18" customHeight="1" x14ac:dyDescent="0.2">
      <c r="A14" s="59" t="s">
        <v>145</v>
      </c>
    </row>
    <row r="15" spans="1:1" ht="18" customHeight="1" x14ac:dyDescent="0.2">
      <c r="A15" s="59" t="s">
        <v>147</v>
      </c>
    </row>
    <row r="16" spans="1:1" ht="18" customHeight="1" x14ac:dyDescent="0.2">
      <c r="A16" s="59" t="s">
        <v>172</v>
      </c>
    </row>
    <row r="17" spans="1:2" s="59" customFormat="1" ht="18" customHeight="1" x14ac:dyDescent="0.2">
      <c r="A17" s="59" t="s">
        <v>173</v>
      </c>
    </row>
    <row r="18" spans="1:2" ht="18" customHeight="1" x14ac:dyDescent="0.2">
      <c r="A18" s="59" t="s">
        <v>171</v>
      </c>
    </row>
    <row r="19" spans="1:2" ht="18" customHeight="1" x14ac:dyDescent="0.2">
      <c r="A19" s="59" t="s">
        <v>174</v>
      </c>
    </row>
    <row r="20" spans="1:2" ht="18" customHeight="1" x14ac:dyDescent="0.2"/>
    <row r="21" spans="1:2" ht="18" customHeight="1" x14ac:dyDescent="0.25">
      <c r="A21" s="148" t="s">
        <v>129</v>
      </c>
    </row>
    <row r="22" spans="1:2" ht="18" customHeight="1" x14ac:dyDescent="0.2">
      <c r="A22" s="59" t="s">
        <v>129</v>
      </c>
    </row>
    <row r="23" spans="1:2" x14ac:dyDescent="0.2">
      <c r="A23"/>
    </row>
    <row r="24" spans="1:2" ht="30.75" customHeight="1" x14ac:dyDescent="0.2">
      <c r="A24" s="88" t="s">
        <v>242</v>
      </c>
      <c r="B24" s="228"/>
    </row>
    <row r="25" spans="1:2" ht="18.75" customHeight="1" x14ac:dyDescent="0.2">
      <c r="A25" s="90" t="s">
        <v>178</v>
      </c>
      <c r="B25" s="228"/>
    </row>
    <row r="26" spans="1:2" x14ac:dyDescent="0.2">
      <c r="A26" s="90"/>
      <c r="B26" s="228"/>
    </row>
    <row r="27" spans="1:2" ht="52.5" customHeight="1" x14ac:dyDescent="0.2">
      <c r="A27" s="89" t="s">
        <v>179</v>
      </c>
      <c r="B27" s="228"/>
    </row>
    <row r="28" spans="1:2" ht="18.75" customHeight="1" x14ac:dyDescent="0.2">
      <c r="A28" s="229" t="s">
        <v>177</v>
      </c>
      <c r="B28" s="228"/>
    </row>
    <row r="29" spans="1:2" x14ac:dyDescent="0.2">
      <c r="A29"/>
    </row>
  </sheetData>
  <hyperlinks>
    <hyperlink ref="A8" location="'Table 3 - HC by TLB'!A1" display="Table 3     Civilian personnel by Top Level Budgetary Area (Headcount)"/>
    <hyperlink ref="A9" location="'Table 4 - HC by Diversity'!A1" display="Table 4     Core civilian personnel by sex, ethnicity, disability, sexual orientation, religion or belief and working patterns (Headcount)"/>
    <hyperlink ref="A10" location="'Table 5 - HC Flows by TLB'!A1" display="Table 5     Intake and outflow of civilian personnel by Top Level Budgetary Area (Headcount)"/>
    <hyperlink ref="A11" location="'Table 6 - HC Flows by Method'!A1" display="Table 6     Intake and outflow rates of civilian personnel by method of entry and reasons for leaving (Headcount)"/>
    <hyperlink ref="A14" location="'Annex 1a - FTE Personnel'!A1" display="Annex Table 1a     Civilian personnel numbers by Top Level Budgetary Area (FTE)"/>
    <hyperlink ref="A15" location="'Annex 1b - HC Personnel'!A1" display="Annex Table 1b     Civilian personnel numbers by Top Level Budgetary Area (Headcount)"/>
    <hyperlink ref="A6" location="'Table 1 - FTE Personnel'!A1" display="Table 1     Civilian personnel by Top Level Budgetary Area (Full Time Equivalent)"/>
    <hyperlink ref="A7" location="'Table 2 - FTE by Grade'!A1" display="Table 2     Civilian personnel by grade equivalence (Full Time Equivalent)"/>
    <hyperlink ref="A22" location="Glossary!A1" display="Glossary"/>
    <hyperlink ref="A18" location="'Annex 2c - Intake by Ethnicity'!A1" display="Annex Table 2c     Intake of civilian personnel by ethnic origin and grade (Headcount)"/>
    <hyperlink ref="A25" r:id="rId1"/>
    <hyperlink ref="A16" location="'Annex 2a - Intake by Gender'!A1" display="Annex Table 2a     Intake of civilian personnel by sex, grade and whether full or part-time (Headcount)"/>
    <hyperlink ref="A17:XFD17" location="'Annex 2b - Outflow by Gender'!A1" display="Annex Table 2b     Outflow of civilian personnel by sex, grade and whether full or part-time"/>
    <hyperlink ref="A17" location="'Annex 2b - Outflow by Gender'!A1" display="Annex Table 2b     Outflow of civilian personnel by sex, grade and whether full or part-time (Headcount)"/>
    <hyperlink ref="A19" location="'Annex 2d - Outflow by Ethnicity'!A1" display="Annex Table 2d     Outflow of civilian personnel by ethnic origin and grade (Headcount)"/>
    <hyperlink ref="A28" r:id="rId2"/>
  </hyperlinks>
  <pageMargins left="0.74803149606299213" right="0.74803149606299213" top="0.98425196850393704" bottom="0.98425196850393704" header="0.51181102362204722" footer="0.51181102362204722"/>
  <pageSetup paperSize="9" scale="86" orientation="landscape" r:id="rId3"/>
  <headerFooter alignWithMargins="0"/>
  <rowBreaks count="1" manualBreakCount="1">
    <brk id="2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H67"/>
  <sheetViews>
    <sheetView zoomScaleNormal="100" zoomScaleSheetLayoutView="100" workbookViewId="0">
      <pane xSplit="1" ySplit="4" topLeftCell="B5" activePane="bottomRight" state="frozen"/>
      <selection pane="topRight"/>
      <selection pane="bottomLeft"/>
      <selection pane="bottomRight" activeCell="B5" sqref="B5"/>
    </sheetView>
  </sheetViews>
  <sheetFormatPr defaultColWidth="6.85546875" defaultRowHeight="9" x14ac:dyDescent="0.15"/>
  <cols>
    <col min="1" max="1" width="31.7109375" style="169" customWidth="1"/>
    <col min="2" max="3" width="11.7109375" style="169" customWidth="1"/>
    <col min="4" max="4" width="11.7109375" style="192" customWidth="1"/>
    <col min="5" max="7" width="11.7109375" style="169" customWidth="1"/>
    <col min="8" max="8" width="6.85546875" style="169" customWidth="1"/>
    <col min="9" max="16384" width="6.85546875" style="169"/>
  </cols>
  <sheetData>
    <row r="1" spans="1:8" ht="18.75" customHeight="1" x14ac:dyDescent="0.25">
      <c r="A1" s="636" t="s">
        <v>230</v>
      </c>
      <c r="B1" s="636"/>
      <c r="C1" s="636"/>
      <c r="D1" s="636"/>
      <c r="E1" s="636"/>
      <c r="F1" s="636"/>
      <c r="G1" s="636"/>
      <c r="H1" s="168"/>
    </row>
    <row r="2" spans="1:8" ht="13.5" customHeight="1" x14ac:dyDescent="0.25">
      <c r="A2" s="241"/>
      <c r="B2" s="241"/>
      <c r="C2" s="241"/>
      <c r="D2" s="241"/>
      <c r="E2" s="241"/>
      <c r="F2" s="241"/>
      <c r="G2" s="241"/>
      <c r="H2" s="168"/>
    </row>
    <row r="3" spans="1:8" ht="15" customHeight="1" x14ac:dyDescent="0.2">
      <c r="A3" s="332"/>
      <c r="B3" s="332"/>
      <c r="C3" s="332"/>
      <c r="D3" s="332"/>
      <c r="E3" s="332"/>
      <c r="F3" s="332"/>
      <c r="G3" s="379" t="s">
        <v>61</v>
      </c>
    </row>
    <row r="4" spans="1:8" ht="15" customHeight="1" x14ac:dyDescent="0.2">
      <c r="A4" s="243"/>
      <c r="B4" s="193" t="s">
        <v>148</v>
      </c>
      <c r="C4" s="194" t="s">
        <v>149</v>
      </c>
      <c r="D4" s="194" t="s">
        <v>108</v>
      </c>
      <c r="E4" s="195" t="s">
        <v>141</v>
      </c>
      <c r="F4" s="195" t="s">
        <v>150</v>
      </c>
      <c r="G4" s="196" t="s">
        <v>192</v>
      </c>
    </row>
    <row r="5" spans="1:8" ht="15.75" customHeight="1" x14ac:dyDescent="0.2">
      <c r="A5" s="458" t="s">
        <v>229</v>
      </c>
      <c r="B5" s="170">
        <v>1381</v>
      </c>
      <c r="C5" s="170">
        <v>2162</v>
      </c>
      <c r="D5" s="170">
        <v>3606</v>
      </c>
      <c r="E5" s="170">
        <v>4099</v>
      </c>
      <c r="F5" s="170">
        <v>4213</v>
      </c>
      <c r="G5" s="393">
        <v>5198</v>
      </c>
    </row>
    <row r="6" spans="1:8" s="174" customFormat="1" ht="6" customHeight="1" x14ac:dyDescent="0.2">
      <c r="A6" s="171"/>
      <c r="B6" s="172"/>
      <c r="C6" s="172"/>
      <c r="D6" s="172"/>
      <c r="E6" s="172"/>
      <c r="F6" s="172"/>
      <c r="G6" s="172"/>
      <c r="H6" s="173"/>
    </row>
    <row r="7" spans="1:8" ht="15.75" customHeight="1" x14ac:dyDescent="0.2">
      <c r="A7" s="458" t="s">
        <v>152</v>
      </c>
      <c r="B7" s="170">
        <v>688</v>
      </c>
      <c r="C7" s="170">
        <v>1288</v>
      </c>
      <c r="D7" s="170">
        <v>2592</v>
      </c>
      <c r="E7" s="170">
        <v>3121</v>
      </c>
      <c r="F7" s="170">
        <v>2399</v>
      </c>
      <c r="G7" s="393">
        <v>2636</v>
      </c>
    </row>
    <row r="8" spans="1:8" s="174" customFormat="1" ht="6" customHeight="1" x14ac:dyDescent="0.2">
      <c r="A8" s="171"/>
      <c r="B8" s="175"/>
      <c r="C8" s="175"/>
      <c r="D8" s="175"/>
      <c r="E8" s="175"/>
      <c r="F8" s="175"/>
      <c r="G8" s="175"/>
      <c r="H8" s="173"/>
    </row>
    <row r="9" spans="1:8" ht="14.25" customHeight="1" x14ac:dyDescent="0.2">
      <c r="A9" s="459" t="s">
        <v>153</v>
      </c>
      <c r="B9" s="176">
        <v>212</v>
      </c>
      <c r="C9" s="176">
        <v>537</v>
      </c>
      <c r="D9" s="176">
        <v>941</v>
      </c>
      <c r="E9" s="176">
        <v>1131</v>
      </c>
      <c r="F9" s="176">
        <v>966</v>
      </c>
      <c r="G9" s="391">
        <v>1081</v>
      </c>
    </row>
    <row r="10" spans="1:8" ht="16.5" customHeight="1" x14ac:dyDescent="0.2">
      <c r="A10" s="460" t="s">
        <v>224</v>
      </c>
      <c r="B10" s="177">
        <v>3</v>
      </c>
      <c r="C10" s="177">
        <v>5</v>
      </c>
      <c r="D10" s="177">
        <v>1</v>
      </c>
      <c r="E10" s="177">
        <v>2</v>
      </c>
      <c r="F10" s="177">
        <v>7</v>
      </c>
      <c r="G10" s="178">
        <v>6</v>
      </c>
    </row>
    <row r="11" spans="1:8" ht="14.25" customHeight="1" x14ac:dyDescent="0.2">
      <c r="A11" s="461" t="s">
        <v>154</v>
      </c>
      <c r="B11" s="177">
        <v>14</v>
      </c>
      <c r="C11" s="177">
        <v>33</v>
      </c>
      <c r="D11" s="177">
        <v>30</v>
      </c>
      <c r="E11" s="177">
        <v>34</v>
      </c>
      <c r="F11" s="177">
        <v>27</v>
      </c>
      <c r="G11" s="178">
        <v>37</v>
      </c>
    </row>
    <row r="12" spans="1:8" ht="14.25" customHeight="1" x14ac:dyDescent="0.2">
      <c r="A12" s="461" t="s">
        <v>155</v>
      </c>
      <c r="B12" s="177">
        <v>57</v>
      </c>
      <c r="C12" s="177">
        <v>146</v>
      </c>
      <c r="D12" s="177">
        <v>199</v>
      </c>
      <c r="E12" s="177">
        <v>268</v>
      </c>
      <c r="F12" s="177">
        <v>175</v>
      </c>
      <c r="G12" s="178">
        <v>244</v>
      </c>
    </row>
    <row r="13" spans="1:8" ht="14.25" customHeight="1" x14ac:dyDescent="0.2">
      <c r="A13" s="461" t="s">
        <v>156</v>
      </c>
      <c r="B13" s="177">
        <v>49</v>
      </c>
      <c r="C13" s="177">
        <v>91</v>
      </c>
      <c r="D13" s="177">
        <v>204</v>
      </c>
      <c r="E13" s="177">
        <v>234</v>
      </c>
      <c r="F13" s="177">
        <v>186</v>
      </c>
      <c r="G13" s="178">
        <v>186</v>
      </c>
    </row>
    <row r="14" spans="1:8" ht="14.25" customHeight="1" x14ac:dyDescent="0.2">
      <c r="A14" s="461" t="s">
        <v>157</v>
      </c>
      <c r="B14" s="177">
        <v>72</v>
      </c>
      <c r="C14" s="177">
        <v>259</v>
      </c>
      <c r="D14" s="177">
        <v>498</v>
      </c>
      <c r="E14" s="177">
        <v>584</v>
      </c>
      <c r="F14" s="177">
        <v>566</v>
      </c>
      <c r="G14" s="178">
        <v>581</v>
      </c>
    </row>
    <row r="15" spans="1:8" ht="16.5" customHeight="1" x14ac:dyDescent="0.2">
      <c r="A15" s="462" t="s">
        <v>197</v>
      </c>
      <c r="B15" s="179">
        <v>17</v>
      </c>
      <c r="C15" s="179">
        <v>3</v>
      </c>
      <c r="D15" s="179">
        <v>9</v>
      </c>
      <c r="E15" s="179">
        <v>9</v>
      </c>
      <c r="F15" s="179">
        <v>5</v>
      </c>
      <c r="G15" s="180">
        <v>27</v>
      </c>
    </row>
    <row r="16" spans="1:8" s="174" customFormat="1" ht="6" customHeight="1" x14ac:dyDescent="0.2">
      <c r="A16" s="171"/>
      <c r="B16" s="172"/>
      <c r="C16" s="172"/>
      <c r="D16" s="172"/>
      <c r="E16" s="172"/>
      <c r="F16" s="172"/>
      <c r="G16" s="172"/>
      <c r="H16" s="173"/>
    </row>
    <row r="17" spans="1:8" ht="14.25" customHeight="1" x14ac:dyDescent="0.2">
      <c r="A17" s="459" t="s">
        <v>158</v>
      </c>
      <c r="B17" s="176">
        <v>320</v>
      </c>
      <c r="C17" s="176">
        <v>569</v>
      </c>
      <c r="D17" s="176">
        <v>1376</v>
      </c>
      <c r="E17" s="176">
        <v>1730</v>
      </c>
      <c r="F17" s="176">
        <v>1193</v>
      </c>
      <c r="G17" s="391">
        <v>1256</v>
      </c>
    </row>
    <row r="18" spans="1:8" ht="16.5" customHeight="1" x14ac:dyDescent="0.2">
      <c r="A18" s="460" t="s">
        <v>224</v>
      </c>
      <c r="B18" s="177">
        <v>5</v>
      </c>
      <c r="C18" s="177">
        <v>12</v>
      </c>
      <c r="D18" s="177">
        <v>15</v>
      </c>
      <c r="E18" s="177">
        <v>16</v>
      </c>
      <c r="F18" s="177">
        <v>20</v>
      </c>
      <c r="G18" s="178">
        <v>22</v>
      </c>
    </row>
    <row r="19" spans="1:8" ht="14.25" customHeight="1" x14ac:dyDescent="0.2">
      <c r="A19" s="461" t="s">
        <v>154</v>
      </c>
      <c r="B19" s="177">
        <v>10</v>
      </c>
      <c r="C19" s="177">
        <v>32</v>
      </c>
      <c r="D19" s="177">
        <v>35</v>
      </c>
      <c r="E19" s="177">
        <v>58</v>
      </c>
      <c r="F19" s="177">
        <v>56</v>
      </c>
      <c r="G19" s="178">
        <v>45</v>
      </c>
    </row>
    <row r="20" spans="1:8" ht="14.25" customHeight="1" x14ac:dyDescent="0.2">
      <c r="A20" s="461" t="s">
        <v>155</v>
      </c>
      <c r="B20" s="177">
        <v>94</v>
      </c>
      <c r="C20" s="177">
        <v>164</v>
      </c>
      <c r="D20" s="177">
        <v>443</v>
      </c>
      <c r="E20" s="177">
        <v>579</v>
      </c>
      <c r="F20" s="177">
        <v>274</v>
      </c>
      <c r="G20" s="178">
        <v>292</v>
      </c>
    </row>
    <row r="21" spans="1:8" ht="14.25" customHeight="1" x14ac:dyDescent="0.2">
      <c r="A21" s="461" t="s">
        <v>156</v>
      </c>
      <c r="B21" s="177">
        <v>141</v>
      </c>
      <c r="C21" s="177">
        <v>150</v>
      </c>
      <c r="D21" s="177">
        <v>440</v>
      </c>
      <c r="E21" s="177">
        <v>447</v>
      </c>
      <c r="F21" s="177">
        <v>265</v>
      </c>
      <c r="G21" s="178">
        <v>227</v>
      </c>
    </row>
    <row r="22" spans="1:8" ht="14.25" customHeight="1" x14ac:dyDescent="0.2">
      <c r="A22" s="461" t="s">
        <v>157</v>
      </c>
      <c r="B22" s="177">
        <v>57</v>
      </c>
      <c r="C22" s="177">
        <v>192</v>
      </c>
      <c r="D22" s="177">
        <v>407</v>
      </c>
      <c r="E22" s="177">
        <v>609</v>
      </c>
      <c r="F22" s="177">
        <v>572</v>
      </c>
      <c r="G22" s="178">
        <v>579</v>
      </c>
    </row>
    <row r="23" spans="1:8" ht="15.75" customHeight="1" x14ac:dyDescent="0.2">
      <c r="A23" s="462" t="s">
        <v>197</v>
      </c>
      <c r="B23" s="179">
        <v>13</v>
      </c>
      <c r="C23" s="179">
        <v>19</v>
      </c>
      <c r="D23" s="179">
        <v>36</v>
      </c>
      <c r="E23" s="179">
        <v>21</v>
      </c>
      <c r="F23" s="179">
        <v>6</v>
      </c>
      <c r="G23" s="180">
        <v>91</v>
      </c>
    </row>
    <row r="24" spans="1:8" s="174" customFormat="1" ht="6" customHeight="1" x14ac:dyDescent="0.2">
      <c r="A24" s="171"/>
      <c r="B24" s="181"/>
      <c r="C24" s="181"/>
      <c r="D24" s="181"/>
      <c r="E24" s="181"/>
      <c r="F24" s="181"/>
      <c r="G24" s="181"/>
      <c r="H24" s="173"/>
    </row>
    <row r="25" spans="1:8" ht="14.25" customHeight="1" x14ac:dyDescent="0.2">
      <c r="A25" s="459" t="s">
        <v>159</v>
      </c>
      <c r="B25" s="176">
        <v>119</v>
      </c>
      <c r="C25" s="176">
        <v>135</v>
      </c>
      <c r="D25" s="176">
        <v>232</v>
      </c>
      <c r="E25" s="176">
        <v>203</v>
      </c>
      <c r="F25" s="176">
        <v>194</v>
      </c>
      <c r="G25" s="391">
        <v>233</v>
      </c>
    </row>
    <row r="26" spans="1:8" ht="16.5" customHeight="1" x14ac:dyDescent="0.2">
      <c r="A26" s="460" t="s">
        <v>224</v>
      </c>
      <c r="B26" s="182">
        <v>0</v>
      </c>
      <c r="C26" s="177">
        <v>0</v>
      </c>
      <c r="D26" s="182">
        <v>0</v>
      </c>
      <c r="E26" s="177">
        <v>1</v>
      </c>
      <c r="F26" s="182">
        <v>0</v>
      </c>
      <c r="G26" s="183">
        <v>1</v>
      </c>
      <c r="H26" s="184"/>
    </row>
    <row r="27" spans="1:8" ht="14.25" customHeight="1" x14ac:dyDescent="0.2">
      <c r="A27" s="461" t="s">
        <v>154</v>
      </c>
      <c r="B27" s="177">
        <v>8</v>
      </c>
      <c r="C27" s="177">
        <v>13</v>
      </c>
      <c r="D27" s="177">
        <v>13</v>
      </c>
      <c r="E27" s="177">
        <v>9</v>
      </c>
      <c r="F27" s="177">
        <v>21</v>
      </c>
      <c r="G27" s="178">
        <v>12</v>
      </c>
      <c r="H27" s="184"/>
    </row>
    <row r="28" spans="1:8" ht="14.25" customHeight="1" x14ac:dyDescent="0.2">
      <c r="A28" s="461" t="s">
        <v>155</v>
      </c>
      <c r="B28" s="177">
        <v>87</v>
      </c>
      <c r="C28" s="177">
        <v>80</v>
      </c>
      <c r="D28" s="177">
        <v>116</v>
      </c>
      <c r="E28" s="177">
        <v>92</v>
      </c>
      <c r="F28" s="177">
        <v>72</v>
      </c>
      <c r="G28" s="178">
        <v>87</v>
      </c>
      <c r="H28" s="184"/>
    </row>
    <row r="29" spans="1:8" ht="14.25" customHeight="1" x14ac:dyDescent="0.2">
      <c r="A29" s="461" t="s">
        <v>156</v>
      </c>
      <c r="B29" s="177">
        <v>8</v>
      </c>
      <c r="C29" s="177">
        <v>13</v>
      </c>
      <c r="D29" s="177">
        <v>16</v>
      </c>
      <c r="E29" s="177">
        <v>28</v>
      </c>
      <c r="F29" s="177">
        <v>19</v>
      </c>
      <c r="G29" s="178">
        <v>21</v>
      </c>
      <c r="H29" s="184"/>
    </row>
    <row r="30" spans="1:8" ht="14.25" customHeight="1" x14ac:dyDescent="0.2">
      <c r="A30" s="461" t="s">
        <v>157</v>
      </c>
      <c r="B30" s="177">
        <v>12</v>
      </c>
      <c r="C30" s="177">
        <v>29</v>
      </c>
      <c r="D30" s="177">
        <v>87</v>
      </c>
      <c r="E30" s="177">
        <v>70</v>
      </c>
      <c r="F30" s="177">
        <v>81</v>
      </c>
      <c r="G30" s="178">
        <v>110</v>
      </c>
      <c r="H30" s="184"/>
    </row>
    <row r="31" spans="1:8" ht="15.75" customHeight="1" x14ac:dyDescent="0.2">
      <c r="A31" s="462" t="s">
        <v>197</v>
      </c>
      <c r="B31" s="179">
        <v>4</v>
      </c>
      <c r="C31" s="177">
        <v>0</v>
      </c>
      <c r="D31" s="177">
        <v>0</v>
      </c>
      <c r="E31" s="179">
        <v>3</v>
      </c>
      <c r="F31" s="179">
        <v>1</v>
      </c>
      <c r="G31" s="180">
        <v>2</v>
      </c>
      <c r="H31" s="184"/>
    </row>
    <row r="32" spans="1:8" s="174" customFormat="1" ht="6" customHeight="1" x14ac:dyDescent="0.2">
      <c r="A32" s="171"/>
      <c r="B32" s="181"/>
      <c r="C32" s="181"/>
      <c r="D32" s="181"/>
      <c r="E32" s="181"/>
      <c r="F32" s="181"/>
      <c r="G32" s="181"/>
      <c r="H32" s="173"/>
    </row>
    <row r="33" spans="1:8" ht="14.25" customHeight="1" x14ac:dyDescent="0.2">
      <c r="A33" s="459" t="s">
        <v>160</v>
      </c>
      <c r="B33" s="176">
        <v>37</v>
      </c>
      <c r="C33" s="176">
        <v>47</v>
      </c>
      <c r="D33" s="176">
        <v>43</v>
      </c>
      <c r="E33" s="176">
        <v>57</v>
      </c>
      <c r="F33" s="176">
        <v>46</v>
      </c>
      <c r="G33" s="391">
        <v>66</v>
      </c>
    </row>
    <row r="34" spans="1:8" ht="14.25" customHeight="1" x14ac:dyDescent="0.2">
      <c r="A34" s="460" t="s">
        <v>224</v>
      </c>
      <c r="B34" s="177">
        <v>1</v>
      </c>
      <c r="C34" s="182"/>
      <c r="D34" s="182"/>
      <c r="E34" s="177">
        <v>4</v>
      </c>
      <c r="F34" s="182">
        <v>0</v>
      </c>
      <c r="G34" s="183">
        <v>1</v>
      </c>
    </row>
    <row r="35" spans="1:8" ht="14.25" customHeight="1" x14ac:dyDescent="0.2">
      <c r="A35" s="461" t="s">
        <v>154</v>
      </c>
      <c r="B35" s="177">
        <v>4</v>
      </c>
      <c r="C35" s="177">
        <v>6</v>
      </c>
      <c r="D35" s="177">
        <v>4</v>
      </c>
      <c r="E35" s="177">
        <v>8</v>
      </c>
      <c r="F35" s="177">
        <v>11</v>
      </c>
      <c r="G35" s="178">
        <v>15</v>
      </c>
    </row>
    <row r="36" spans="1:8" ht="14.25" customHeight="1" x14ac:dyDescent="0.2">
      <c r="A36" s="461" t="s">
        <v>155</v>
      </c>
      <c r="B36" s="177">
        <v>27</v>
      </c>
      <c r="C36" s="177">
        <v>28</v>
      </c>
      <c r="D36" s="177">
        <v>22</v>
      </c>
      <c r="E36" s="177">
        <v>32</v>
      </c>
      <c r="F36" s="177">
        <v>27</v>
      </c>
      <c r="G36" s="178">
        <v>39</v>
      </c>
    </row>
    <row r="37" spans="1:8" ht="14.25" customHeight="1" x14ac:dyDescent="0.2">
      <c r="A37" s="461" t="s">
        <v>156</v>
      </c>
      <c r="B37" s="177">
        <v>1</v>
      </c>
      <c r="C37" s="177">
        <v>2</v>
      </c>
      <c r="D37" s="177">
        <v>6</v>
      </c>
      <c r="E37" s="177">
        <v>4</v>
      </c>
      <c r="F37" s="177">
        <v>2</v>
      </c>
      <c r="G37" s="178">
        <v>3</v>
      </c>
    </row>
    <row r="38" spans="1:8" ht="14.25" customHeight="1" x14ac:dyDescent="0.2">
      <c r="A38" s="461" t="s">
        <v>157</v>
      </c>
      <c r="B38" s="177">
        <v>3</v>
      </c>
      <c r="C38" s="177">
        <v>10</v>
      </c>
      <c r="D38" s="177">
        <v>11</v>
      </c>
      <c r="E38" s="177">
        <v>7</v>
      </c>
      <c r="F38" s="177">
        <v>6</v>
      </c>
      <c r="G38" s="178">
        <v>5</v>
      </c>
    </row>
    <row r="39" spans="1:8" ht="15.75" customHeight="1" x14ac:dyDescent="0.2">
      <c r="A39" s="462" t="s">
        <v>197</v>
      </c>
      <c r="B39" s="179">
        <v>1</v>
      </c>
      <c r="C39" s="179">
        <v>1</v>
      </c>
      <c r="D39" s="197">
        <v>0</v>
      </c>
      <c r="E39" s="179">
        <v>2</v>
      </c>
      <c r="F39" s="197">
        <v>0</v>
      </c>
      <c r="G39" s="392">
        <v>3</v>
      </c>
    </row>
    <row r="40" spans="1:8" s="174" customFormat="1" ht="6" customHeight="1" x14ac:dyDescent="0.2">
      <c r="A40" s="171"/>
      <c r="B40" s="181"/>
      <c r="C40" s="181"/>
      <c r="D40" s="181"/>
      <c r="E40" s="181"/>
      <c r="F40" s="181"/>
      <c r="G40" s="181"/>
      <c r="H40" s="173"/>
    </row>
    <row r="41" spans="1:8" ht="15.75" customHeight="1" x14ac:dyDescent="0.2">
      <c r="A41" s="463" t="s">
        <v>161</v>
      </c>
      <c r="B41" s="185">
        <v>178</v>
      </c>
      <c r="C41" s="185">
        <v>214</v>
      </c>
      <c r="D41" s="185">
        <v>460</v>
      </c>
      <c r="E41" s="185">
        <v>373</v>
      </c>
      <c r="F41" s="185">
        <v>202</v>
      </c>
      <c r="G41" s="389">
        <v>288</v>
      </c>
    </row>
    <row r="42" spans="1:8" ht="14.25" customHeight="1" x14ac:dyDescent="0.2">
      <c r="A42" s="460" t="s">
        <v>153</v>
      </c>
      <c r="B42" s="177">
        <v>27</v>
      </c>
      <c r="C42" s="177">
        <v>38</v>
      </c>
      <c r="D42" s="177">
        <v>63</v>
      </c>
      <c r="E42" s="177">
        <v>59</v>
      </c>
      <c r="F42" s="177">
        <v>47</v>
      </c>
      <c r="G42" s="178">
        <v>66</v>
      </c>
    </row>
    <row r="43" spans="1:8" ht="14.25" customHeight="1" x14ac:dyDescent="0.2">
      <c r="A43" s="461" t="s">
        <v>158</v>
      </c>
      <c r="B43" s="177">
        <v>129</v>
      </c>
      <c r="C43" s="177">
        <v>160</v>
      </c>
      <c r="D43" s="177">
        <v>379</v>
      </c>
      <c r="E43" s="177">
        <v>302</v>
      </c>
      <c r="F43" s="177">
        <v>137</v>
      </c>
      <c r="G43" s="178">
        <v>212</v>
      </c>
    </row>
    <row r="44" spans="1:8" ht="14.25" customHeight="1" x14ac:dyDescent="0.2">
      <c r="A44" s="461" t="s">
        <v>159</v>
      </c>
      <c r="B44" s="177">
        <v>18</v>
      </c>
      <c r="C44" s="177">
        <v>11</v>
      </c>
      <c r="D44" s="177">
        <v>11</v>
      </c>
      <c r="E44" s="177">
        <v>9</v>
      </c>
      <c r="F44" s="177">
        <v>13</v>
      </c>
      <c r="G44" s="178">
        <v>5</v>
      </c>
      <c r="H44" s="186"/>
    </row>
    <row r="45" spans="1:8" ht="14.25" customHeight="1" x14ac:dyDescent="0.2">
      <c r="A45" s="462" t="s">
        <v>160</v>
      </c>
      <c r="B45" s="179">
        <v>4</v>
      </c>
      <c r="C45" s="179">
        <v>5</v>
      </c>
      <c r="D45" s="179">
        <v>7</v>
      </c>
      <c r="E45" s="179">
        <v>3</v>
      </c>
      <c r="F45" s="179">
        <v>5</v>
      </c>
      <c r="G45" s="180">
        <v>5</v>
      </c>
    </row>
    <row r="46" spans="1:8" s="174" customFormat="1" ht="6" customHeight="1" x14ac:dyDescent="0.2">
      <c r="A46" s="171"/>
      <c r="B46" s="181"/>
      <c r="C46" s="181"/>
      <c r="D46" s="181"/>
      <c r="E46" s="181"/>
      <c r="F46" s="181"/>
      <c r="G46" s="181"/>
      <c r="H46" s="173"/>
    </row>
    <row r="47" spans="1:8" ht="15.75" customHeight="1" x14ac:dyDescent="0.2">
      <c r="A47" s="463" t="s">
        <v>132</v>
      </c>
      <c r="B47" s="185">
        <v>515</v>
      </c>
      <c r="C47" s="185">
        <v>660</v>
      </c>
      <c r="D47" s="185">
        <v>554</v>
      </c>
      <c r="E47" s="185">
        <v>605</v>
      </c>
      <c r="F47" s="185">
        <v>495</v>
      </c>
      <c r="G47" s="389">
        <v>565</v>
      </c>
    </row>
    <row r="48" spans="1:8" ht="14.25" customHeight="1" x14ac:dyDescent="0.2">
      <c r="A48" s="460" t="s">
        <v>153</v>
      </c>
      <c r="B48" s="177">
        <v>190</v>
      </c>
      <c r="C48" s="177">
        <v>184</v>
      </c>
      <c r="D48" s="177">
        <v>161</v>
      </c>
      <c r="E48" s="177">
        <v>176</v>
      </c>
      <c r="F48" s="177">
        <v>149</v>
      </c>
      <c r="G48" s="178">
        <v>174</v>
      </c>
    </row>
    <row r="49" spans="1:8" ht="14.25" customHeight="1" x14ac:dyDescent="0.2">
      <c r="A49" s="461" t="s">
        <v>158</v>
      </c>
      <c r="B49" s="177">
        <v>308</v>
      </c>
      <c r="C49" s="177">
        <v>464</v>
      </c>
      <c r="D49" s="177">
        <v>376</v>
      </c>
      <c r="E49" s="177">
        <v>416</v>
      </c>
      <c r="F49" s="177">
        <v>323</v>
      </c>
      <c r="G49" s="178">
        <v>373</v>
      </c>
    </row>
    <row r="50" spans="1:8" ht="14.25" customHeight="1" x14ac:dyDescent="0.2">
      <c r="A50" s="461" t="s">
        <v>159</v>
      </c>
      <c r="B50" s="177">
        <v>9</v>
      </c>
      <c r="C50" s="177">
        <v>9</v>
      </c>
      <c r="D50" s="177">
        <v>14</v>
      </c>
      <c r="E50" s="177">
        <v>11</v>
      </c>
      <c r="F50" s="177">
        <v>18</v>
      </c>
      <c r="G50" s="178">
        <v>15</v>
      </c>
    </row>
    <row r="51" spans="1:8" ht="14.25" customHeight="1" x14ac:dyDescent="0.2">
      <c r="A51" s="462" t="s">
        <v>160</v>
      </c>
      <c r="B51" s="179">
        <v>8</v>
      </c>
      <c r="C51" s="179">
        <v>3</v>
      </c>
      <c r="D51" s="179">
        <v>3</v>
      </c>
      <c r="E51" s="179">
        <v>2</v>
      </c>
      <c r="F51" s="179">
        <v>5</v>
      </c>
      <c r="G51" s="180">
        <v>3</v>
      </c>
    </row>
    <row r="52" spans="1:8" s="174" customFormat="1" ht="6" customHeight="1" x14ac:dyDescent="0.2">
      <c r="A52" s="171"/>
      <c r="B52" s="181"/>
      <c r="C52" s="181"/>
      <c r="D52" s="181"/>
      <c r="E52" s="181"/>
      <c r="F52" s="181"/>
      <c r="G52" s="181"/>
      <c r="H52" s="173"/>
    </row>
    <row r="53" spans="1:8" ht="15.75" customHeight="1" x14ac:dyDescent="0.2">
      <c r="A53" s="463" t="s">
        <v>120</v>
      </c>
      <c r="B53" s="185" t="s">
        <v>105</v>
      </c>
      <c r="C53" s="185" t="s">
        <v>105</v>
      </c>
      <c r="D53" s="185" t="s">
        <v>105</v>
      </c>
      <c r="E53" s="185" t="s">
        <v>105</v>
      </c>
      <c r="F53" s="185">
        <v>1117</v>
      </c>
      <c r="G53" s="389">
        <v>1709</v>
      </c>
    </row>
    <row r="54" spans="1:8" ht="14.25" customHeight="1" x14ac:dyDescent="0.2">
      <c r="A54" s="460" t="s">
        <v>153</v>
      </c>
      <c r="B54" s="177" t="s">
        <v>105</v>
      </c>
      <c r="C54" s="177" t="s">
        <v>105</v>
      </c>
      <c r="D54" s="177" t="s">
        <v>105</v>
      </c>
      <c r="E54" s="177" t="s">
        <v>105</v>
      </c>
      <c r="F54" s="177">
        <v>350</v>
      </c>
      <c r="G54" s="178">
        <v>531</v>
      </c>
    </row>
    <row r="55" spans="1:8" ht="14.25" customHeight="1" x14ac:dyDescent="0.2">
      <c r="A55" s="461" t="s">
        <v>158</v>
      </c>
      <c r="B55" s="177" t="s">
        <v>105</v>
      </c>
      <c r="C55" s="177" t="s">
        <v>105</v>
      </c>
      <c r="D55" s="177" t="s">
        <v>105</v>
      </c>
      <c r="E55" s="177" t="s">
        <v>105</v>
      </c>
      <c r="F55" s="177">
        <v>718</v>
      </c>
      <c r="G55" s="178">
        <v>1125</v>
      </c>
    </row>
    <row r="56" spans="1:8" ht="14.25" customHeight="1" x14ac:dyDescent="0.2">
      <c r="A56" s="461" t="s">
        <v>159</v>
      </c>
      <c r="B56" s="177" t="s">
        <v>105</v>
      </c>
      <c r="C56" s="177" t="s">
        <v>105</v>
      </c>
      <c r="D56" s="177" t="s">
        <v>105</v>
      </c>
      <c r="E56" s="177" t="s">
        <v>105</v>
      </c>
      <c r="F56" s="177">
        <v>45</v>
      </c>
      <c r="G56" s="178">
        <v>49</v>
      </c>
    </row>
    <row r="57" spans="1:8" ht="14.25" customHeight="1" x14ac:dyDescent="0.2">
      <c r="A57" s="462" t="s">
        <v>160</v>
      </c>
      <c r="B57" s="179" t="s">
        <v>105</v>
      </c>
      <c r="C57" s="179" t="s">
        <v>105</v>
      </c>
      <c r="D57" s="179" t="s">
        <v>105</v>
      </c>
      <c r="E57" s="179" t="s">
        <v>105</v>
      </c>
      <c r="F57" s="179">
        <v>4</v>
      </c>
      <c r="G57" s="180">
        <v>4</v>
      </c>
    </row>
    <row r="58" spans="1:8" s="174" customFormat="1" ht="6" customHeight="1" x14ac:dyDescent="0.2">
      <c r="A58" s="171"/>
      <c r="B58" s="181"/>
      <c r="C58" s="181"/>
      <c r="D58" s="181"/>
      <c r="E58" s="181"/>
      <c r="F58" s="181"/>
      <c r="G58" s="181"/>
      <c r="H58" s="173"/>
    </row>
    <row r="59" spans="1:8" ht="14.25" customHeight="1" x14ac:dyDescent="0.2">
      <c r="A59" s="463" t="s">
        <v>163</v>
      </c>
      <c r="B59" s="185">
        <v>575</v>
      </c>
      <c r="C59" s="185">
        <v>914</v>
      </c>
      <c r="D59" s="185">
        <v>1422</v>
      </c>
      <c r="E59" s="185">
        <v>1589</v>
      </c>
      <c r="F59" s="185">
        <v>1782</v>
      </c>
      <c r="G59" s="389">
        <v>2154</v>
      </c>
    </row>
    <row r="60" spans="1:8" ht="14.25" customHeight="1" x14ac:dyDescent="0.2">
      <c r="A60" s="464" t="s">
        <v>164</v>
      </c>
      <c r="B60" s="187">
        <v>806</v>
      </c>
      <c r="C60" s="187">
        <v>1248</v>
      </c>
      <c r="D60" s="187">
        <v>2184</v>
      </c>
      <c r="E60" s="187">
        <v>2510</v>
      </c>
      <c r="F60" s="187">
        <v>2431</v>
      </c>
      <c r="G60" s="390">
        <v>3044</v>
      </c>
    </row>
    <row r="61" spans="1:8" s="189" customFormat="1" ht="6" customHeight="1" x14ac:dyDescent="0.2">
      <c r="A61" s="171"/>
      <c r="B61" s="181"/>
      <c r="C61" s="181"/>
      <c r="D61" s="181"/>
      <c r="E61" s="181"/>
      <c r="F61" s="181"/>
      <c r="G61" s="181"/>
      <c r="H61" s="188"/>
    </row>
    <row r="62" spans="1:8" ht="14.25" customHeight="1" x14ac:dyDescent="0.2">
      <c r="A62" s="463" t="s">
        <v>165</v>
      </c>
      <c r="B62" s="185">
        <v>1186</v>
      </c>
      <c r="C62" s="185">
        <v>1952</v>
      </c>
      <c r="D62" s="185">
        <v>3296</v>
      </c>
      <c r="E62" s="185">
        <v>3814</v>
      </c>
      <c r="F62" s="185">
        <v>3883</v>
      </c>
      <c r="G62" s="389">
        <v>4818</v>
      </c>
    </row>
    <row r="63" spans="1:8" ht="14.25" customHeight="1" x14ac:dyDescent="0.2">
      <c r="A63" s="464" t="s">
        <v>166</v>
      </c>
      <c r="B63" s="187">
        <v>195</v>
      </c>
      <c r="C63" s="187">
        <v>210</v>
      </c>
      <c r="D63" s="187">
        <v>310</v>
      </c>
      <c r="E63" s="187">
        <v>285</v>
      </c>
      <c r="F63" s="187">
        <v>330</v>
      </c>
      <c r="G63" s="390">
        <v>380</v>
      </c>
    </row>
    <row r="64" spans="1:8" s="189" customFormat="1" ht="15" customHeight="1" x14ac:dyDescent="0.2">
      <c r="A64" s="395"/>
      <c r="B64" s="395"/>
      <c r="C64" s="395"/>
      <c r="D64" s="395"/>
      <c r="E64" s="395"/>
      <c r="F64" s="395"/>
      <c r="G64" s="396" t="s">
        <v>198</v>
      </c>
      <c r="H64" s="190"/>
    </row>
    <row r="65" spans="1:8" s="189" customFormat="1" ht="9" customHeight="1" x14ac:dyDescent="0.2">
      <c r="A65" s="378"/>
      <c r="B65" s="378"/>
      <c r="C65" s="378"/>
      <c r="D65" s="378"/>
      <c r="E65" s="378"/>
      <c r="F65" s="378"/>
      <c r="G65" s="378"/>
      <c r="H65" s="190"/>
    </row>
    <row r="66" spans="1:8" ht="12.75" x14ac:dyDescent="0.2">
      <c r="A66" s="637" t="s">
        <v>225</v>
      </c>
      <c r="B66" s="637"/>
      <c r="C66" s="637"/>
      <c r="D66" s="637"/>
      <c r="E66" s="637"/>
      <c r="F66" s="637"/>
      <c r="G66" s="637"/>
    </row>
    <row r="67" spans="1:8" ht="12.75" customHeight="1" x14ac:dyDescent="0.2">
      <c r="A67" s="638" t="s">
        <v>226</v>
      </c>
      <c r="B67" s="638"/>
      <c r="C67" s="638"/>
      <c r="D67" s="638"/>
      <c r="E67" s="638"/>
      <c r="F67" s="638"/>
      <c r="G67" s="638"/>
    </row>
  </sheetData>
  <mergeCells count="3">
    <mergeCell ref="A1:G1"/>
    <mergeCell ref="A66:G66"/>
    <mergeCell ref="A67:G67"/>
  </mergeCells>
  <pageMargins left="0.74803149606299213" right="0.74803149606299213" top="0.70866141732283472" bottom="0.70866141732283472" header="0.51181102362204722" footer="0.51181102362204722"/>
  <pageSetup paperSize="9" scale="8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zoomScaleNormal="100" zoomScaleSheetLayoutView="100" workbookViewId="0">
      <pane xSplit="1" ySplit="4" topLeftCell="B5" activePane="bottomRight" state="frozen"/>
      <selection pane="topRight"/>
      <selection pane="bottomLeft"/>
      <selection pane="bottomRight" activeCell="B5" sqref="B5"/>
    </sheetView>
  </sheetViews>
  <sheetFormatPr defaultColWidth="6.85546875" defaultRowHeight="9" x14ac:dyDescent="0.15"/>
  <cols>
    <col min="1" max="1" width="31.7109375" style="169" customWidth="1"/>
    <col min="2" max="3" width="11.7109375" style="169" customWidth="1"/>
    <col min="4" max="4" width="11.7109375" style="192" customWidth="1"/>
    <col min="5" max="7" width="11.7109375" style="169" customWidth="1"/>
    <col min="8" max="8" width="6.85546875" style="169" customWidth="1"/>
    <col min="9" max="16384" width="6.85546875" style="169"/>
  </cols>
  <sheetData>
    <row r="1" spans="1:8" ht="18.75" customHeight="1" x14ac:dyDescent="0.25">
      <c r="A1" s="636" t="s">
        <v>231</v>
      </c>
      <c r="B1" s="636"/>
      <c r="C1" s="636"/>
      <c r="D1" s="636"/>
      <c r="E1" s="636"/>
      <c r="F1" s="636"/>
      <c r="G1" s="636"/>
      <c r="H1" s="168"/>
    </row>
    <row r="2" spans="1:8" ht="13.5" customHeight="1" x14ac:dyDescent="0.25">
      <c r="A2" s="407"/>
      <c r="B2" s="407"/>
      <c r="C2" s="407"/>
      <c r="D2" s="407"/>
      <c r="E2" s="407"/>
      <c r="F2" s="407"/>
      <c r="G2" s="407"/>
      <c r="H2" s="168"/>
    </row>
    <row r="3" spans="1:8" ht="15" customHeight="1" x14ac:dyDescent="0.2">
      <c r="A3" s="332"/>
      <c r="B3" s="332"/>
      <c r="C3" s="332"/>
      <c r="D3" s="332"/>
      <c r="E3" s="332"/>
      <c r="F3" s="332"/>
      <c r="G3" s="388" t="s">
        <v>61</v>
      </c>
    </row>
    <row r="4" spans="1:8" ht="14.25" customHeight="1" x14ac:dyDescent="0.2">
      <c r="A4" s="243"/>
      <c r="B4" s="193" t="s">
        <v>148</v>
      </c>
      <c r="C4" s="194" t="s">
        <v>149</v>
      </c>
      <c r="D4" s="194" t="s">
        <v>108</v>
      </c>
      <c r="E4" s="195" t="s">
        <v>141</v>
      </c>
      <c r="F4" s="195" t="s">
        <v>150</v>
      </c>
      <c r="G4" s="196" t="s">
        <v>192</v>
      </c>
    </row>
    <row r="5" spans="1:8" ht="14.25" x14ac:dyDescent="0.2">
      <c r="A5" s="458" t="s">
        <v>151</v>
      </c>
      <c r="B5" s="449">
        <v>12356</v>
      </c>
      <c r="C5" s="170">
        <v>6743</v>
      </c>
      <c r="D5" s="170">
        <v>5157</v>
      </c>
      <c r="E5" s="170">
        <v>6556</v>
      </c>
      <c r="F5" s="170">
        <v>5566</v>
      </c>
      <c r="G5" s="393">
        <v>4564</v>
      </c>
    </row>
    <row r="6" spans="1:8" s="174" customFormat="1" ht="6" customHeight="1" x14ac:dyDescent="0.2">
      <c r="A6" s="171"/>
      <c r="B6" s="172"/>
      <c r="C6" s="172"/>
      <c r="D6" s="172"/>
      <c r="E6" s="172"/>
      <c r="F6" s="172"/>
      <c r="G6" s="172"/>
      <c r="H6" s="173"/>
    </row>
    <row r="7" spans="1:8" ht="14.25" customHeight="1" x14ac:dyDescent="0.2">
      <c r="A7" s="458" t="s">
        <v>152</v>
      </c>
      <c r="B7" s="449">
        <v>7370</v>
      </c>
      <c r="C7" s="170">
        <v>5152</v>
      </c>
      <c r="D7" s="170">
        <v>3989</v>
      </c>
      <c r="E7" s="170">
        <v>3015</v>
      </c>
      <c r="F7" s="170">
        <v>2701</v>
      </c>
      <c r="G7" s="393">
        <v>2636</v>
      </c>
    </row>
    <row r="8" spans="1:8" s="174" customFormat="1" ht="6" customHeight="1" x14ac:dyDescent="0.2">
      <c r="A8" s="171"/>
      <c r="B8" s="175"/>
      <c r="C8" s="175"/>
      <c r="D8" s="175"/>
      <c r="E8" s="175"/>
      <c r="F8" s="175"/>
      <c r="G8" s="175"/>
      <c r="H8" s="173"/>
    </row>
    <row r="9" spans="1:8" ht="14.25" customHeight="1" x14ac:dyDescent="0.2">
      <c r="A9" s="459" t="s">
        <v>153</v>
      </c>
      <c r="B9" s="450">
        <v>2526</v>
      </c>
      <c r="C9" s="176">
        <v>1715</v>
      </c>
      <c r="D9" s="176">
        <v>1088</v>
      </c>
      <c r="E9" s="176">
        <v>809</v>
      </c>
      <c r="F9" s="176">
        <v>821</v>
      </c>
      <c r="G9" s="391">
        <v>707</v>
      </c>
    </row>
    <row r="10" spans="1:8" ht="15.75" customHeight="1" x14ac:dyDescent="0.2">
      <c r="A10" s="460" t="s">
        <v>224</v>
      </c>
      <c r="B10" s="451">
        <v>8</v>
      </c>
      <c r="C10" s="177">
        <v>8</v>
      </c>
      <c r="D10" s="177">
        <v>7</v>
      </c>
      <c r="E10" s="177">
        <v>2</v>
      </c>
      <c r="F10" s="177">
        <v>7</v>
      </c>
      <c r="G10" s="178">
        <v>8</v>
      </c>
    </row>
    <row r="11" spans="1:8" ht="14.25" customHeight="1" x14ac:dyDescent="0.2">
      <c r="A11" s="461" t="s">
        <v>154</v>
      </c>
      <c r="B11" s="451">
        <v>49</v>
      </c>
      <c r="C11" s="177">
        <v>46</v>
      </c>
      <c r="D11" s="177">
        <v>29</v>
      </c>
      <c r="E11" s="177">
        <v>34</v>
      </c>
      <c r="F11" s="177">
        <v>53</v>
      </c>
      <c r="G11" s="178">
        <v>37</v>
      </c>
    </row>
    <row r="12" spans="1:8" ht="14.25" customHeight="1" x14ac:dyDescent="0.2">
      <c r="A12" s="461" t="s">
        <v>155</v>
      </c>
      <c r="B12" s="451">
        <v>434</v>
      </c>
      <c r="C12" s="177">
        <v>336</v>
      </c>
      <c r="D12" s="177">
        <v>274</v>
      </c>
      <c r="E12" s="177">
        <v>187</v>
      </c>
      <c r="F12" s="177">
        <v>189</v>
      </c>
      <c r="G12" s="178">
        <v>198</v>
      </c>
    </row>
    <row r="13" spans="1:8" ht="14.25" customHeight="1" x14ac:dyDescent="0.2">
      <c r="A13" s="461" t="s">
        <v>156</v>
      </c>
      <c r="B13" s="451">
        <v>457</v>
      </c>
      <c r="C13" s="177">
        <v>261</v>
      </c>
      <c r="D13" s="177">
        <v>198</v>
      </c>
      <c r="E13" s="177">
        <v>168</v>
      </c>
      <c r="F13" s="177">
        <v>129</v>
      </c>
      <c r="G13" s="178">
        <v>108</v>
      </c>
    </row>
    <row r="14" spans="1:8" ht="14.25" customHeight="1" x14ac:dyDescent="0.2">
      <c r="A14" s="461" t="s">
        <v>157</v>
      </c>
      <c r="B14" s="451">
        <v>1572</v>
      </c>
      <c r="C14" s="177">
        <v>1060</v>
      </c>
      <c r="D14" s="177">
        <v>577</v>
      </c>
      <c r="E14" s="177">
        <v>412</v>
      </c>
      <c r="F14" s="177">
        <v>439</v>
      </c>
      <c r="G14" s="178">
        <v>349</v>
      </c>
    </row>
    <row r="15" spans="1:8" ht="15.75" customHeight="1" x14ac:dyDescent="0.2">
      <c r="A15" s="462" t="s">
        <v>197</v>
      </c>
      <c r="B15" s="452">
        <v>6</v>
      </c>
      <c r="C15" s="179">
        <v>4</v>
      </c>
      <c r="D15" s="179">
        <v>3</v>
      </c>
      <c r="E15" s="179">
        <v>6</v>
      </c>
      <c r="F15" s="179">
        <v>4</v>
      </c>
      <c r="G15" s="180">
        <v>7</v>
      </c>
    </row>
    <row r="16" spans="1:8" s="174" customFormat="1" ht="6" customHeight="1" x14ac:dyDescent="0.2">
      <c r="A16" s="171"/>
      <c r="B16" s="172"/>
      <c r="C16" s="172"/>
      <c r="D16" s="172"/>
      <c r="E16" s="172"/>
      <c r="F16" s="172"/>
      <c r="G16" s="172"/>
      <c r="H16" s="173"/>
    </row>
    <row r="17" spans="1:8" ht="14.25" customHeight="1" x14ac:dyDescent="0.2">
      <c r="A17" s="459" t="s">
        <v>158</v>
      </c>
      <c r="B17" s="450">
        <v>3465</v>
      </c>
      <c r="C17" s="176">
        <v>2557</v>
      </c>
      <c r="D17" s="176">
        <v>2375</v>
      </c>
      <c r="E17" s="176">
        <v>1717</v>
      </c>
      <c r="F17" s="176">
        <v>1326</v>
      </c>
      <c r="G17" s="391">
        <v>1475</v>
      </c>
    </row>
    <row r="18" spans="1:8" ht="16.5" customHeight="1" x14ac:dyDescent="0.2">
      <c r="A18" s="460" t="s">
        <v>224</v>
      </c>
      <c r="B18" s="451">
        <v>43</v>
      </c>
      <c r="C18" s="177">
        <v>30</v>
      </c>
      <c r="D18" s="177">
        <v>27</v>
      </c>
      <c r="E18" s="177">
        <v>27</v>
      </c>
      <c r="F18" s="177">
        <v>23</v>
      </c>
      <c r="G18" s="178">
        <v>20</v>
      </c>
    </row>
    <row r="19" spans="1:8" ht="14.25" customHeight="1" x14ac:dyDescent="0.2">
      <c r="A19" s="461" t="s">
        <v>154</v>
      </c>
      <c r="B19" s="451">
        <v>204</v>
      </c>
      <c r="C19" s="177">
        <v>163</v>
      </c>
      <c r="D19" s="177">
        <v>118</v>
      </c>
      <c r="E19" s="177">
        <v>83</v>
      </c>
      <c r="F19" s="177">
        <v>104</v>
      </c>
      <c r="G19" s="178">
        <v>103</v>
      </c>
    </row>
    <row r="20" spans="1:8" ht="14.25" customHeight="1" x14ac:dyDescent="0.2">
      <c r="A20" s="461" t="s">
        <v>155</v>
      </c>
      <c r="B20" s="451">
        <v>1374</v>
      </c>
      <c r="C20" s="177">
        <v>952</v>
      </c>
      <c r="D20" s="177">
        <v>744</v>
      </c>
      <c r="E20" s="177">
        <v>636</v>
      </c>
      <c r="F20" s="177">
        <v>459</v>
      </c>
      <c r="G20" s="178">
        <v>527</v>
      </c>
    </row>
    <row r="21" spans="1:8" ht="14.25" customHeight="1" x14ac:dyDescent="0.2">
      <c r="A21" s="461" t="s">
        <v>156</v>
      </c>
      <c r="B21" s="451">
        <v>651</v>
      </c>
      <c r="C21" s="177">
        <v>502</v>
      </c>
      <c r="D21" s="177">
        <v>435</v>
      </c>
      <c r="E21" s="177">
        <v>428</v>
      </c>
      <c r="F21" s="177">
        <v>285</v>
      </c>
      <c r="G21" s="178">
        <v>326</v>
      </c>
    </row>
    <row r="22" spans="1:8" ht="14.25" customHeight="1" x14ac:dyDescent="0.2">
      <c r="A22" s="461" t="s">
        <v>157</v>
      </c>
      <c r="B22" s="451">
        <v>1184</v>
      </c>
      <c r="C22" s="177">
        <v>902</v>
      </c>
      <c r="D22" s="177">
        <v>1044</v>
      </c>
      <c r="E22" s="177">
        <v>513</v>
      </c>
      <c r="F22" s="177">
        <v>446</v>
      </c>
      <c r="G22" s="178">
        <v>475</v>
      </c>
    </row>
    <row r="23" spans="1:8" ht="16.5" customHeight="1" x14ac:dyDescent="0.2">
      <c r="A23" s="462" t="s">
        <v>197</v>
      </c>
      <c r="B23" s="452">
        <v>9</v>
      </c>
      <c r="C23" s="179">
        <v>8</v>
      </c>
      <c r="D23" s="179">
        <v>7</v>
      </c>
      <c r="E23" s="179">
        <v>30</v>
      </c>
      <c r="F23" s="179">
        <v>9</v>
      </c>
      <c r="G23" s="180">
        <v>24</v>
      </c>
    </row>
    <row r="24" spans="1:8" s="174" customFormat="1" ht="6" customHeight="1" x14ac:dyDescent="0.2">
      <c r="A24" s="171"/>
      <c r="B24" s="181"/>
      <c r="C24" s="181"/>
      <c r="D24" s="181"/>
      <c r="E24" s="181"/>
      <c r="F24" s="181"/>
      <c r="G24" s="181"/>
      <c r="H24" s="173"/>
    </row>
    <row r="25" spans="1:8" ht="14.25" customHeight="1" x14ac:dyDescent="0.2">
      <c r="A25" s="459" t="s">
        <v>159</v>
      </c>
      <c r="B25" s="450">
        <v>1083</v>
      </c>
      <c r="C25" s="176">
        <v>661</v>
      </c>
      <c r="D25" s="176">
        <v>360</v>
      </c>
      <c r="E25" s="176">
        <v>322</v>
      </c>
      <c r="F25" s="176">
        <v>385</v>
      </c>
      <c r="G25" s="391">
        <v>329</v>
      </c>
    </row>
    <row r="26" spans="1:8" ht="15.75" customHeight="1" x14ac:dyDescent="0.2">
      <c r="A26" s="460" t="s">
        <v>224</v>
      </c>
      <c r="B26" s="451">
        <v>1</v>
      </c>
      <c r="C26" s="177">
        <v>2</v>
      </c>
      <c r="D26" s="177">
        <v>0</v>
      </c>
      <c r="E26" s="177">
        <v>1</v>
      </c>
      <c r="F26" s="177">
        <v>1</v>
      </c>
      <c r="G26" s="178">
        <v>1</v>
      </c>
      <c r="H26" s="184"/>
    </row>
    <row r="27" spans="1:8" ht="14.25" customHeight="1" x14ac:dyDescent="0.2">
      <c r="A27" s="461" t="s">
        <v>154</v>
      </c>
      <c r="B27" s="451">
        <v>28</v>
      </c>
      <c r="C27" s="177">
        <v>12</v>
      </c>
      <c r="D27" s="177">
        <v>8</v>
      </c>
      <c r="E27" s="177">
        <v>15</v>
      </c>
      <c r="F27" s="177">
        <v>29</v>
      </c>
      <c r="G27" s="178">
        <v>16</v>
      </c>
      <c r="H27" s="184"/>
    </row>
    <row r="28" spans="1:8" ht="14.25" customHeight="1" x14ac:dyDescent="0.2">
      <c r="A28" s="461" t="s">
        <v>155</v>
      </c>
      <c r="B28" s="451">
        <v>211</v>
      </c>
      <c r="C28" s="177">
        <v>201</v>
      </c>
      <c r="D28" s="177">
        <v>160</v>
      </c>
      <c r="E28" s="177">
        <v>151</v>
      </c>
      <c r="F28" s="177">
        <v>206</v>
      </c>
      <c r="G28" s="178">
        <v>154</v>
      </c>
      <c r="H28" s="184"/>
    </row>
    <row r="29" spans="1:8" ht="14.25" customHeight="1" x14ac:dyDescent="0.2">
      <c r="A29" s="461" t="s">
        <v>156</v>
      </c>
      <c r="B29" s="451">
        <v>157</v>
      </c>
      <c r="C29" s="177">
        <v>71</v>
      </c>
      <c r="D29" s="177">
        <v>37</v>
      </c>
      <c r="E29" s="177">
        <v>36</v>
      </c>
      <c r="F29" s="177">
        <v>27</v>
      </c>
      <c r="G29" s="178">
        <v>38</v>
      </c>
      <c r="H29" s="184"/>
    </row>
    <row r="30" spans="1:8" ht="14.25" customHeight="1" x14ac:dyDescent="0.2">
      <c r="A30" s="461" t="s">
        <v>157</v>
      </c>
      <c r="B30" s="451">
        <v>684</v>
      </c>
      <c r="C30" s="177">
        <v>374</v>
      </c>
      <c r="D30" s="177">
        <v>155</v>
      </c>
      <c r="E30" s="177">
        <v>119</v>
      </c>
      <c r="F30" s="177">
        <v>122</v>
      </c>
      <c r="G30" s="178">
        <v>119</v>
      </c>
      <c r="H30" s="184"/>
    </row>
    <row r="31" spans="1:8" ht="15.75" customHeight="1" x14ac:dyDescent="0.2">
      <c r="A31" s="462" t="s">
        <v>197</v>
      </c>
      <c r="B31" s="452">
        <v>2</v>
      </c>
      <c r="C31" s="179">
        <v>1</v>
      </c>
      <c r="D31" s="197">
        <v>0</v>
      </c>
      <c r="E31" s="197">
        <v>0</v>
      </c>
      <c r="F31" s="197">
        <v>0</v>
      </c>
      <c r="G31" s="392">
        <v>1</v>
      </c>
      <c r="H31" s="184"/>
    </row>
    <row r="32" spans="1:8" s="174" customFormat="1" ht="6" customHeight="1" x14ac:dyDescent="0.2">
      <c r="A32" s="171"/>
      <c r="B32" s="181"/>
      <c r="C32" s="181"/>
      <c r="D32" s="181"/>
      <c r="E32" s="181"/>
      <c r="F32" s="181"/>
      <c r="G32" s="181"/>
      <c r="H32" s="173"/>
    </row>
    <row r="33" spans="1:8" ht="14.25" customHeight="1" x14ac:dyDescent="0.2">
      <c r="A33" s="459" t="s">
        <v>160</v>
      </c>
      <c r="B33" s="450">
        <v>296</v>
      </c>
      <c r="C33" s="176">
        <v>219</v>
      </c>
      <c r="D33" s="176">
        <v>166</v>
      </c>
      <c r="E33" s="176">
        <v>167</v>
      </c>
      <c r="F33" s="176">
        <v>169</v>
      </c>
      <c r="G33" s="391">
        <v>125</v>
      </c>
    </row>
    <row r="34" spans="1:8" ht="15.75" customHeight="1" x14ac:dyDescent="0.2">
      <c r="A34" s="460" t="s">
        <v>224</v>
      </c>
      <c r="B34" s="451">
        <v>3</v>
      </c>
      <c r="C34" s="177">
        <v>2</v>
      </c>
      <c r="D34" s="177">
        <v>1</v>
      </c>
      <c r="E34" s="177">
        <v>1</v>
      </c>
      <c r="F34" s="177">
        <v>1</v>
      </c>
      <c r="G34" s="183"/>
    </row>
    <row r="35" spans="1:8" ht="14.25" customHeight="1" x14ac:dyDescent="0.2">
      <c r="A35" s="461" t="s">
        <v>154</v>
      </c>
      <c r="B35" s="451">
        <v>24</v>
      </c>
      <c r="C35" s="177">
        <v>16</v>
      </c>
      <c r="D35" s="177">
        <v>22</v>
      </c>
      <c r="E35" s="177">
        <v>16</v>
      </c>
      <c r="F35" s="177">
        <v>14</v>
      </c>
      <c r="G35" s="178">
        <v>24</v>
      </c>
    </row>
    <row r="36" spans="1:8" ht="14.25" customHeight="1" x14ac:dyDescent="0.2">
      <c r="A36" s="461" t="s">
        <v>155</v>
      </c>
      <c r="B36" s="451">
        <v>142</v>
      </c>
      <c r="C36" s="177">
        <v>121</v>
      </c>
      <c r="D36" s="177">
        <v>92</v>
      </c>
      <c r="E36" s="177">
        <v>79</v>
      </c>
      <c r="F36" s="177">
        <v>110</v>
      </c>
      <c r="G36" s="178">
        <v>62</v>
      </c>
    </row>
    <row r="37" spans="1:8" ht="14.25" customHeight="1" x14ac:dyDescent="0.2">
      <c r="A37" s="461" t="s">
        <v>156</v>
      </c>
      <c r="B37" s="451">
        <v>40</v>
      </c>
      <c r="C37" s="177">
        <v>17</v>
      </c>
      <c r="D37" s="177">
        <v>23</v>
      </c>
      <c r="E37" s="177">
        <v>31</v>
      </c>
      <c r="F37" s="177">
        <v>13</v>
      </c>
      <c r="G37" s="178">
        <v>13</v>
      </c>
    </row>
    <row r="38" spans="1:8" ht="14.25" customHeight="1" x14ac:dyDescent="0.2">
      <c r="A38" s="461" t="s">
        <v>157</v>
      </c>
      <c r="B38" s="451">
        <v>87</v>
      </c>
      <c r="C38" s="177">
        <v>63</v>
      </c>
      <c r="D38" s="177">
        <v>28</v>
      </c>
      <c r="E38" s="177">
        <v>40</v>
      </c>
      <c r="F38" s="177">
        <v>31</v>
      </c>
      <c r="G38" s="178">
        <v>23</v>
      </c>
    </row>
    <row r="39" spans="1:8" ht="15.75" customHeight="1" x14ac:dyDescent="0.2">
      <c r="A39" s="462" t="s">
        <v>197</v>
      </c>
      <c r="B39" s="453">
        <v>0</v>
      </c>
      <c r="C39" s="197">
        <v>0</v>
      </c>
      <c r="D39" s="197">
        <v>0</v>
      </c>
      <c r="E39" s="197">
        <v>0</v>
      </c>
      <c r="F39" s="197">
        <v>0</v>
      </c>
      <c r="G39" s="392">
        <v>3</v>
      </c>
    </row>
    <row r="40" spans="1:8" s="174" customFormat="1" ht="6" customHeight="1" x14ac:dyDescent="0.2">
      <c r="A40" s="171"/>
      <c r="B40" s="181"/>
      <c r="C40" s="181"/>
      <c r="D40" s="181"/>
      <c r="E40" s="181"/>
      <c r="F40" s="181"/>
      <c r="G40" s="181"/>
      <c r="H40" s="173"/>
    </row>
    <row r="41" spans="1:8" ht="14.25" customHeight="1" x14ac:dyDescent="0.2">
      <c r="A41" s="463" t="s">
        <v>161</v>
      </c>
      <c r="B41" s="454">
        <v>2053</v>
      </c>
      <c r="C41" s="185">
        <v>1038</v>
      </c>
      <c r="D41" s="185">
        <v>597</v>
      </c>
      <c r="E41" s="185">
        <v>742</v>
      </c>
      <c r="F41" s="185">
        <v>479</v>
      </c>
      <c r="G41" s="389">
        <v>688</v>
      </c>
    </row>
    <row r="42" spans="1:8" ht="14.25" customHeight="1" x14ac:dyDescent="0.2">
      <c r="A42" s="460" t="s">
        <v>153</v>
      </c>
      <c r="B42" s="451">
        <v>620</v>
      </c>
      <c r="C42" s="177">
        <v>152</v>
      </c>
      <c r="D42" s="177">
        <v>71</v>
      </c>
      <c r="E42" s="177">
        <v>79</v>
      </c>
      <c r="F42" s="177">
        <v>43</v>
      </c>
      <c r="G42" s="178">
        <v>101</v>
      </c>
    </row>
    <row r="43" spans="1:8" ht="14.25" customHeight="1" x14ac:dyDescent="0.2">
      <c r="A43" s="461" t="s">
        <v>158</v>
      </c>
      <c r="B43" s="451">
        <v>1185</v>
      </c>
      <c r="C43" s="177">
        <v>798</v>
      </c>
      <c r="D43" s="177">
        <v>481</v>
      </c>
      <c r="E43" s="177">
        <v>623</v>
      </c>
      <c r="F43" s="177">
        <v>387</v>
      </c>
      <c r="G43" s="178">
        <v>537</v>
      </c>
    </row>
    <row r="44" spans="1:8" ht="14.25" customHeight="1" x14ac:dyDescent="0.2">
      <c r="A44" s="461" t="s">
        <v>159</v>
      </c>
      <c r="B44" s="451">
        <v>181</v>
      </c>
      <c r="C44" s="177">
        <v>54</v>
      </c>
      <c r="D44" s="177">
        <v>30</v>
      </c>
      <c r="E44" s="177">
        <v>12</v>
      </c>
      <c r="F44" s="177">
        <v>27</v>
      </c>
      <c r="G44" s="178">
        <v>20</v>
      </c>
      <c r="H44" s="186"/>
    </row>
    <row r="45" spans="1:8" ht="14.25" customHeight="1" x14ac:dyDescent="0.2">
      <c r="A45" s="462" t="s">
        <v>160</v>
      </c>
      <c r="B45" s="452">
        <v>67</v>
      </c>
      <c r="C45" s="179">
        <v>34</v>
      </c>
      <c r="D45" s="179">
        <v>15</v>
      </c>
      <c r="E45" s="179">
        <v>28</v>
      </c>
      <c r="F45" s="179">
        <v>22</v>
      </c>
      <c r="G45" s="180">
        <v>30</v>
      </c>
    </row>
    <row r="46" spans="1:8" s="174" customFormat="1" ht="6" customHeight="1" x14ac:dyDescent="0.2">
      <c r="A46" s="171"/>
      <c r="B46" s="181"/>
      <c r="C46" s="181"/>
      <c r="D46" s="181"/>
      <c r="E46" s="181"/>
      <c r="F46" s="181"/>
      <c r="G46" s="181"/>
      <c r="H46" s="173"/>
    </row>
    <row r="47" spans="1:8" ht="15.75" customHeight="1" x14ac:dyDescent="0.2">
      <c r="A47" s="463" t="s">
        <v>227</v>
      </c>
      <c r="B47" s="185">
        <v>2933</v>
      </c>
      <c r="C47" s="185">
        <v>553</v>
      </c>
      <c r="D47" s="185">
        <v>571</v>
      </c>
      <c r="E47" s="185">
        <v>2799</v>
      </c>
      <c r="F47" s="185">
        <v>586</v>
      </c>
      <c r="G47" s="389">
        <v>493</v>
      </c>
    </row>
    <row r="48" spans="1:8" ht="14.25" customHeight="1" x14ac:dyDescent="0.2">
      <c r="A48" s="460" t="s">
        <v>153</v>
      </c>
      <c r="B48" s="177">
        <v>558</v>
      </c>
      <c r="C48" s="177">
        <v>130</v>
      </c>
      <c r="D48" s="177">
        <v>120</v>
      </c>
      <c r="E48" s="177">
        <v>452</v>
      </c>
      <c r="F48" s="177">
        <v>140</v>
      </c>
      <c r="G48" s="178">
        <v>103</v>
      </c>
    </row>
    <row r="49" spans="1:8" ht="14.25" customHeight="1" x14ac:dyDescent="0.2">
      <c r="A49" s="461" t="s">
        <v>158</v>
      </c>
      <c r="B49" s="177">
        <v>2051</v>
      </c>
      <c r="C49" s="177">
        <v>369</v>
      </c>
      <c r="D49" s="177">
        <v>382</v>
      </c>
      <c r="E49" s="177">
        <v>2115</v>
      </c>
      <c r="F49" s="177">
        <v>358</v>
      </c>
      <c r="G49" s="178">
        <v>331</v>
      </c>
    </row>
    <row r="50" spans="1:8" ht="14.25" customHeight="1" x14ac:dyDescent="0.2">
      <c r="A50" s="461" t="s">
        <v>159</v>
      </c>
      <c r="B50" s="177">
        <v>143</v>
      </c>
      <c r="C50" s="177">
        <v>17</v>
      </c>
      <c r="D50" s="177">
        <v>31</v>
      </c>
      <c r="E50" s="177">
        <v>118</v>
      </c>
      <c r="F50" s="177">
        <v>40</v>
      </c>
      <c r="G50" s="178">
        <v>28</v>
      </c>
    </row>
    <row r="51" spans="1:8" ht="14.25" customHeight="1" x14ac:dyDescent="0.2">
      <c r="A51" s="462" t="s">
        <v>160</v>
      </c>
      <c r="B51" s="179">
        <v>181</v>
      </c>
      <c r="C51" s="179">
        <v>37</v>
      </c>
      <c r="D51" s="179">
        <v>38</v>
      </c>
      <c r="E51" s="179">
        <v>114</v>
      </c>
      <c r="F51" s="179">
        <v>48</v>
      </c>
      <c r="G51" s="180">
        <v>31</v>
      </c>
    </row>
    <row r="52" spans="1:8" s="174" customFormat="1" ht="6" customHeight="1" x14ac:dyDescent="0.2">
      <c r="A52" s="171"/>
      <c r="B52" s="181"/>
      <c r="C52" s="181"/>
      <c r="D52" s="181"/>
      <c r="E52" s="181"/>
      <c r="F52" s="181"/>
      <c r="G52" s="181"/>
      <c r="H52" s="173"/>
    </row>
    <row r="53" spans="1:8" ht="16.5" customHeight="1" x14ac:dyDescent="0.2">
      <c r="A53" s="463" t="s">
        <v>120</v>
      </c>
      <c r="B53" s="185" t="s">
        <v>105</v>
      </c>
      <c r="C53" s="185" t="s">
        <v>105</v>
      </c>
      <c r="D53" s="185" t="s">
        <v>105</v>
      </c>
      <c r="E53" s="185" t="s">
        <v>105</v>
      </c>
      <c r="F53" s="185">
        <v>1800</v>
      </c>
      <c r="G53" s="389">
        <v>747</v>
      </c>
    </row>
    <row r="54" spans="1:8" ht="14.25" customHeight="1" x14ac:dyDescent="0.2">
      <c r="A54" s="460" t="s">
        <v>153</v>
      </c>
      <c r="B54" s="177" t="s">
        <v>105</v>
      </c>
      <c r="C54" s="177" t="s">
        <v>105</v>
      </c>
      <c r="D54" s="177" t="s">
        <v>105</v>
      </c>
      <c r="E54" s="177" t="s">
        <v>105</v>
      </c>
      <c r="F54" s="177">
        <v>443</v>
      </c>
      <c r="G54" s="178">
        <v>163</v>
      </c>
    </row>
    <row r="55" spans="1:8" ht="14.25" customHeight="1" x14ac:dyDescent="0.2">
      <c r="A55" s="461" t="s">
        <v>158</v>
      </c>
      <c r="B55" s="177" t="s">
        <v>105</v>
      </c>
      <c r="C55" s="177" t="s">
        <v>105</v>
      </c>
      <c r="D55" s="177" t="s">
        <v>105</v>
      </c>
      <c r="E55" s="177" t="s">
        <v>105</v>
      </c>
      <c r="F55" s="177">
        <v>1174</v>
      </c>
      <c r="G55" s="178">
        <v>500</v>
      </c>
    </row>
    <row r="56" spans="1:8" ht="14.25" customHeight="1" x14ac:dyDescent="0.2">
      <c r="A56" s="461" t="s">
        <v>159</v>
      </c>
      <c r="B56" s="177" t="s">
        <v>105</v>
      </c>
      <c r="C56" s="177" t="s">
        <v>105</v>
      </c>
      <c r="D56" s="177" t="s">
        <v>105</v>
      </c>
      <c r="E56" s="177" t="s">
        <v>105</v>
      </c>
      <c r="F56" s="177">
        <v>119</v>
      </c>
      <c r="G56" s="178">
        <v>40</v>
      </c>
    </row>
    <row r="57" spans="1:8" ht="14.25" customHeight="1" x14ac:dyDescent="0.2">
      <c r="A57" s="462" t="s">
        <v>160</v>
      </c>
      <c r="B57" s="179" t="s">
        <v>105</v>
      </c>
      <c r="C57" s="179" t="s">
        <v>105</v>
      </c>
      <c r="D57" s="179" t="s">
        <v>105</v>
      </c>
      <c r="E57" s="179" t="s">
        <v>105</v>
      </c>
      <c r="F57" s="179">
        <v>64</v>
      </c>
      <c r="G57" s="180">
        <v>44</v>
      </c>
    </row>
    <row r="58" spans="1:8" s="174" customFormat="1" ht="6" customHeight="1" x14ac:dyDescent="0.2">
      <c r="A58" s="171"/>
      <c r="B58" s="181"/>
      <c r="C58" s="181"/>
      <c r="D58" s="181"/>
      <c r="E58" s="181"/>
      <c r="F58" s="181"/>
      <c r="G58" s="181"/>
      <c r="H58" s="173"/>
    </row>
    <row r="59" spans="1:8" ht="14.25" customHeight="1" x14ac:dyDescent="0.2">
      <c r="A59" s="328" t="s">
        <v>163</v>
      </c>
      <c r="B59" s="454">
        <v>5111</v>
      </c>
      <c r="C59" s="185">
        <v>2729</v>
      </c>
      <c r="D59" s="185">
        <v>1700</v>
      </c>
      <c r="E59" s="185">
        <v>1792</v>
      </c>
      <c r="F59" s="185">
        <v>2018</v>
      </c>
      <c r="G59" s="389">
        <v>1491</v>
      </c>
    </row>
    <row r="60" spans="1:8" ht="14.25" customHeight="1" x14ac:dyDescent="0.2">
      <c r="A60" s="330" t="s">
        <v>164</v>
      </c>
      <c r="B60" s="455">
        <v>7245</v>
      </c>
      <c r="C60" s="187">
        <v>4014</v>
      </c>
      <c r="D60" s="187">
        <v>3457</v>
      </c>
      <c r="E60" s="187">
        <v>4764</v>
      </c>
      <c r="F60" s="187">
        <v>3548</v>
      </c>
      <c r="G60" s="390">
        <v>3073</v>
      </c>
    </row>
    <row r="61" spans="1:8" s="189" customFormat="1" ht="6" customHeight="1" x14ac:dyDescent="0.2">
      <c r="A61" s="171"/>
      <c r="B61" s="181"/>
      <c r="C61" s="181"/>
      <c r="D61" s="181"/>
      <c r="E61" s="181"/>
      <c r="F61" s="181"/>
      <c r="G61" s="181"/>
      <c r="H61" s="188"/>
    </row>
    <row r="62" spans="1:8" ht="14.25" customHeight="1" x14ac:dyDescent="0.2">
      <c r="A62" s="328" t="s">
        <v>165</v>
      </c>
      <c r="B62" s="454">
        <v>10405</v>
      </c>
      <c r="C62" s="185">
        <v>5721</v>
      </c>
      <c r="D62" s="185">
        <v>4517</v>
      </c>
      <c r="E62" s="185">
        <v>5795</v>
      </c>
      <c r="F62" s="185">
        <v>4692</v>
      </c>
      <c r="G62" s="389">
        <v>3917</v>
      </c>
    </row>
    <row r="63" spans="1:8" ht="14.25" customHeight="1" x14ac:dyDescent="0.2">
      <c r="A63" s="330" t="s">
        <v>166</v>
      </c>
      <c r="B63" s="455">
        <v>1951</v>
      </c>
      <c r="C63" s="187">
        <v>1022</v>
      </c>
      <c r="D63" s="187">
        <v>640</v>
      </c>
      <c r="E63" s="187">
        <v>761</v>
      </c>
      <c r="F63" s="187">
        <v>874</v>
      </c>
      <c r="G63" s="390">
        <v>647</v>
      </c>
    </row>
    <row r="64" spans="1:8" s="189" customFormat="1" ht="15" customHeight="1" x14ac:dyDescent="0.2">
      <c r="A64" s="395"/>
      <c r="B64" s="395"/>
      <c r="C64" s="395"/>
      <c r="D64" s="395"/>
      <c r="E64" s="395"/>
      <c r="F64" s="395"/>
      <c r="G64" s="396" t="s">
        <v>198</v>
      </c>
      <c r="H64" s="190"/>
    </row>
    <row r="65" spans="1:8" s="189" customFormat="1" ht="9.75" customHeight="1" x14ac:dyDescent="0.2">
      <c r="A65" s="640"/>
      <c r="B65" s="640"/>
      <c r="C65" s="640"/>
      <c r="D65" s="640"/>
      <c r="E65" s="640"/>
      <c r="F65" s="640"/>
      <c r="G65" s="640"/>
      <c r="H65" s="190"/>
    </row>
    <row r="66" spans="1:8" ht="15" customHeight="1" x14ac:dyDescent="0.2">
      <c r="A66" s="637" t="s">
        <v>225</v>
      </c>
      <c r="B66" s="637"/>
      <c r="C66" s="637"/>
      <c r="D66" s="637"/>
      <c r="E66" s="637"/>
      <c r="F66" s="637"/>
      <c r="G66" s="637"/>
    </row>
    <row r="67" spans="1:8" ht="15" customHeight="1" x14ac:dyDescent="0.2">
      <c r="A67" s="638" t="s">
        <v>226</v>
      </c>
      <c r="B67" s="638"/>
      <c r="C67" s="638"/>
      <c r="D67" s="638"/>
      <c r="E67" s="638"/>
      <c r="F67" s="638"/>
      <c r="G67" s="638"/>
    </row>
    <row r="68" spans="1:8" s="191" customFormat="1" ht="27" customHeight="1" x14ac:dyDescent="0.2">
      <c r="A68" s="639" t="s">
        <v>232</v>
      </c>
      <c r="B68" s="639"/>
      <c r="C68" s="639"/>
      <c r="D68" s="639"/>
      <c r="E68" s="639"/>
      <c r="F68" s="639"/>
      <c r="G68" s="639"/>
      <c r="H68" s="65"/>
    </row>
  </sheetData>
  <mergeCells count="5">
    <mergeCell ref="A68:G68"/>
    <mergeCell ref="A66:G66"/>
    <mergeCell ref="A67:G67"/>
    <mergeCell ref="A1:G1"/>
    <mergeCell ref="A65:G65"/>
  </mergeCells>
  <pageMargins left="0.74803149606299213" right="0.74803149606299213" top="0.70866141732283472" bottom="0.70866141732283472" header="0.51181102362204722" footer="0.51181102362204722"/>
  <pageSetup paperSize="9" scale="83" orientation="portrait" r:id="rId1"/>
  <colBreaks count="1" manualBreakCount="1">
    <brk id="7" max="7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Normal="100" zoomScaleSheetLayoutView="100" workbookViewId="0">
      <selection activeCell="B5" sqref="B5"/>
    </sheetView>
  </sheetViews>
  <sheetFormatPr defaultColWidth="6.85546875" defaultRowHeight="9" x14ac:dyDescent="0.15"/>
  <cols>
    <col min="1" max="1" width="33.7109375" style="169" customWidth="1"/>
    <col min="2" max="3" width="11.7109375" style="169" customWidth="1"/>
    <col min="4" max="4" width="11.7109375" style="192" customWidth="1"/>
    <col min="5" max="7" width="11.7109375" style="169" customWidth="1"/>
    <col min="8" max="8" width="6.85546875" style="169" customWidth="1"/>
    <col min="9" max="16384" width="6.85546875" style="169"/>
  </cols>
  <sheetData>
    <row r="1" spans="1:14" ht="18.75" customHeight="1" x14ac:dyDescent="0.25">
      <c r="A1" s="636" t="s">
        <v>235</v>
      </c>
      <c r="B1" s="636"/>
      <c r="C1" s="636"/>
      <c r="D1" s="636"/>
      <c r="E1" s="636"/>
      <c r="F1" s="636"/>
      <c r="G1" s="636"/>
      <c r="H1" s="168"/>
    </row>
    <row r="2" spans="1:14" ht="13.5" customHeight="1" x14ac:dyDescent="0.25">
      <c r="A2" s="241"/>
      <c r="B2" s="241"/>
      <c r="C2" s="241"/>
      <c r="D2" s="241"/>
      <c r="E2" s="241"/>
      <c r="F2" s="241"/>
      <c r="G2" s="241"/>
      <c r="H2" s="168"/>
    </row>
    <row r="3" spans="1:14" ht="15" customHeight="1" x14ac:dyDescent="0.2">
      <c r="A3" s="644" t="s">
        <v>61</v>
      </c>
      <c r="B3" s="644"/>
      <c r="C3" s="644"/>
      <c r="D3" s="644"/>
      <c r="E3" s="644"/>
      <c r="F3" s="644"/>
      <c r="G3" s="644"/>
    </row>
    <row r="4" spans="1:14" ht="15" customHeight="1" x14ac:dyDescent="0.2">
      <c r="A4" s="331"/>
      <c r="B4" s="193" t="s">
        <v>148</v>
      </c>
      <c r="C4" s="194" t="s">
        <v>149</v>
      </c>
      <c r="D4" s="194" t="s">
        <v>108</v>
      </c>
      <c r="E4" s="195" t="s">
        <v>141</v>
      </c>
      <c r="F4" s="195" t="s">
        <v>150</v>
      </c>
      <c r="G4" s="196" t="s">
        <v>192</v>
      </c>
    </row>
    <row r="5" spans="1:14" ht="16.5" customHeight="1" x14ac:dyDescent="0.2">
      <c r="A5" s="325" t="s">
        <v>229</v>
      </c>
      <c r="B5" s="449">
        <v>1381</v>
      </c>
      <c r="C5" s="170">
        <v>2162</v>
      </c>
      <c r="D5" s="170">
        <v>3606</v>
      </c>
      <c r="E5" s="170">
        <v>4099</v>
      </c>
      <c r="F5" s="170">
        <v>4213</v>
      </c>
      <c r="G5" s="204">
        <v>5198</v>
      </c>
    </row>
    <row r="6" spans="1:14" s="174" customFormat="1" ht="9" customHeight="1" x14ac:dyDescent="0.2">
      <c r="A6" s="339"/>
      <c r="B6" s="333"/>
      <c r="C6" s="333"/>
      <c r="D6" s="333"/>
      <c r="E6" s="333"/>
      <c r="F6" s="333"/>
      <c r="G6" s="335"/>
      <c r="H6" s="173"/>
    </row>
    <row r="7" spans="1:14" ht="16.5" customHeight="1" x14ac:dyDescent="0.2">
      <c r="A7" s="325" t="s">
        <v>152</v>
      </c>
      <c r="B7" s="449">
        <v>688</v>
      </c>
      <c r="C7" s="170">
        <v>1288</v>
      </c>
      <c r="D7" s="170">
        <v>2592</v>
      </c>
      <c r="E7" s="170">
        <v>3121</v>
      </c>
      <c r="F7" s="170">
        <v>2399</v>
      </c>
      <c r="G7" s="204">
        <v>2636</v>
      </c>
    </row>
    <row r="8" spans="1:14" s="174" customFormat="1" ht="9" customHeight="1" x14ac:dyDescent="0.2">
      <c r="A8" s="339"/>
      <c r="B8" s="333"/>
      <c r="C8" s="333"/>
      <c r="D8" s="333"/>
      <c r="E8" s="333"/>
      <c r="F8" s="333"/>
      <c r="G8" s="335"/>
      <c r="H8" s="173"/>
    </row>
    <row r="9" spans="1:14" ht="16.5" customHeight="1" x14ac:dyDescent="0.2">
      <c r="A9" s="324" t="s">
        <v>46</v>
      </c>
      <c r="B9" s="450">
        <v>308</v>
      </c>
      <c r="C9" s="176">
        <v>447</v>
      </c>
      <c r="D9" s="176">
        <v>1022</v>
      </c>
      <c r="E9" s="176">
        <v>1093</v>
      </c>
      <c r="F9" s="176">
        <v>868</v>
      </c>
      <c r="G9" s="206">
        <v>893</v>
      </c>
    </row>
    <row r="10" spans="1:14" ht="16.5" customHeight="1" x14ac:dyDescent="0.2">
      <c r="A10" s="336" t="s">
        <v>224</v>
      </c>
      <c r="B10" s="451">
        <v>4</v>
      </c>
      <c r="C10" s="177">
        <v>4</v>
      </c>
      <c r="D10" s="177">
        <v>6</v>
      </c>
      <c r="E10" s="177">
        <v>2</v>
      </c>
      <c r="F10" s="177">
        <v>9</v>
      </c>
      <c r="G10" s="178">
        <v>13</v>
      </c>
    </row>
    <row r="11" spans="1:14" ht="16.5" customHeight="1" x14ac:dyDescent="0.2">
      <c r="A11" s="337" t="s">
        <v>154</v>
      </c>
      <c r="B11" s="451">
        <v>12</v>
      </c>
      <c r="C11" s="177">
        <v>16</v>
      </c>
      <c r="D11" s="177">
        <v>20</v>
      </c>
      <c r="E11" s="177">
        <v>30</v>
      </c>
      <c r="F11" s="177">
        <v>30</v>
      </c>
      <c r="G11" s="178">
        <v>26</v>
      </c>
    </row>
    <row r="12" spans="1:14" ht="16.5" customHeight="1" x14ac:dyDescent="0.2">
      <c r="A12" s="337" t="s">
        <v>155</v>
      </c>
      <c r="B12" s="451">
        <v>122</v>
      </c>
      <c r="C12" s="177">
        <v>150</v>
      </c>
      <c r="D12" s="177">
        <v>316</v>
      </c>
      <c r="E12" s="177">
        <v>358</v>
      </c>
      <c r="F12" s="177">
        <v>212</v>
      </c>
      <c r="G12" s="178">
        <v>250</v>
      </c>
    </row>
    <row r="13" spans="1:14" ht="16.5" customHeight="1" x14ac:dyDescent="0.2">
      <c r="A13" s="337" t="s">
        <v>156</v>
      </c>
      <c r="B13" s="451">
        <v>88</v>
      </c>
      <c r="C13" s="177">
        <v>93</v>
      </c>
      <c r="D13" s="177">
        <v>276</v>
      </c>
      <c r="E13" s="177">
        <v>260</v>
      </c>
      <c r="F13" s="177">
        <v>158</v>
      </c>
      <c r="G13" s="178">
        <v>151</v>
      </c>
    </row>
    <row r="14" spans="1:14" ht="16.5" customHeight="1" x14ac:dyDescent="0.2">
      <c r="A14" s="337" t="s">
        <v>157</v>
      </c>
      <c r="B14" s="451">
        <v>68</v>
      </c>
      <c r="C14" s="177">
        <v>172</v>
      </c>
      <c r="D14" s="177">
        <v>398</v>
      </c>
      <c r="E14" s="177">
        <v>441</v>
      </c>
      <c r="F14" s="177">
        <v>457</v>
      </c>
      <c r="G14" s="178">
        <v>445</v>
      </c>
    </row>
    <row r="15" spans="1:14" ht="16.5" customHeight="1" x14ac:dyDescent="0.2">
      <c r="A15" s="338" t="s">
        <v>197</v>
      </c>
      <c r="B15" s="452">
        <v>14</v>
      </c>
      <c r="C15" s="179">
        <v>12</v>
      </c>
      <c r="D15" s="179">
        <v>6</v>
      </c>
      <c r="E15" s="179">
        <v>2</v>
      </c>
      <c r="F15" s="179">
        <v>2</v>
      </c>
      <c r="G15" s="180">
        <v>8</v>
      </c>
    </row>
    <row r="16" spans="1:14" s="174" customFormat="1" ht="9" customHeight="1" x14ac:dyDescent="0.2">
      <c r="A16" s="339"/>
      <c r="B16" s="333"/>
      <c r="C16" s="333"/>
      <c r="D16" s="333"/>
      <c r="E16" s="333"/>
      <c r="F16" s="333"/>
      <c r="G16" s="335"/>
      <c r="H16" s="173"/>
      <c r="I16" s="169"/>
      <c r="J16" s="169"/>
      <c r="K16" s="169"/>
      <c r="L16" s="169"/>
      <c r="M16" s="169"/>
      <c r="N16" s="169"/>
    </row>
    <row r="17" spans="1:14" ht="16.5" customHeight="1" x14ac:dyDescent="0.2">
      <c r="A17" s="324" t="s">
        <v>98</v>
      </c>
      <c r="B17" s="450">
        <v>26</v>
      </c>
      <c r="C17" s="176">
        <v>34</v>
      </c>
      <c r="D17" s="176">
        <v>64</v>
      </c>
      <c r="E17" s="176">
        <v>85</v>
      </c>
      <c r="F17" s="176">
        <v>76</v>
      </c>
      <c r="G17" s="206">
        <v>63</v>
      </c>
    </row>
    <row r="18" spans="1:14" ht="16.5" customHeight="1" x14ac:dyDescent="0.2">
      <c r="A18" s="336" t="s">
        <v>224</v>
      </c>
      <c r="B18" s="456">
        <v>0</v>
      </c>
      <c r="C18" s="182">
        <v>0</v>
      </c>
      <c r="D18" s="182">
        <v>0</v>
      </c>
      <c r="E18" s="177">
        <v>1</v>
      </c>
      <c r="F18" s="182">
        <v>0</v>
      </c>
      <c r="G18" s="183">
        <v>0</v>
      </c>
    </row>
    <row r="19" spans="1:14" ht="16.5" customHeight="1" x14ac:dyDescent="0.2">
      <c r="A19" s="337" t="s">
        <v>154</v>
      </c>
      <c r="B19" s="451">
        <v>3</v>
      </c>
      <c r="C19" s="177">
        <v>6</v>
      </c>
      <c r="D19" s="177">
        <v>2</v>
      </c>
      <c r="E19" s="177">
        <v>1</v>
      </c>
      <c r="F19" s="177">
        <v>3</v>
      </c>
      <c r="G19" s="178">
        <v>3</v>
      </c>
    </row>
    <row r="20" spans="1:14" ht="16.5" customHeight="1" x14ac:dyDescent="0.2">
      <c r="A20" s="337" t="s">
        <v>155</v>
      </c>
      <c r="B20" s="451">
        <v>7</v>
      </c>
      <c r="C20" s="177">
        <v>8</v>
      </c>
      <c r="D20" s="177">
        <v>18</v>
      </c>
      <c r="E20" s="177">
        <v>35</v>
      </c>
      <c r="F20" s="177">
        <v>19</v>
      </c>
      <c r="G20" s="178">
        <v>11</v>
      </c>
    </row>
    <row r="21" spans="1:14" ht="16.5" customHeight="1" x14ac:dyDescent="0.2">
      <c r="A21" s="337" t="s">
        <v>156</v>
      </c>
      <c r="B21" s="451">
        <v>7</v>
      </c>
      <c r="C21" s="177">
        <v>5</v>
      </c>
      <c r="D21" s="177">
        <v>19</v>
      </c>
      <c r="E21" s="177">
        <v>18</v>
      </c>
      <c r="F21" s="177">
        <v>22</v>
      </c>
      <c r="G21" s="178">
        <v>15</v>
      </c>
    </row>
    <row r="22" spans="1:14" ht="16.5" customHeight="1" x14ac:dyDescent="0.2">
      <c r="A22" s="337" t="s">
        <v>157</v>
      </c>
      <c r="B22" s="451">
        <v>7</v>
      </c>
      <c r="C22" s="177">
        <v>15</v>
      </c>
      <c r="D22" s="177">
        <v>25</v>
      </c>
      <c r="E22" s="177">
        <v>30</v>
      </c>
      <c r="F22" s="177">
        <v>31</v>
      </c>
      <c r="G22" s="178">
        <v>34</v>
      </c>
    </row>
    <row r="23" spans="1:14" ht="16.5" customHeight="1" x14ac:dyDescent="0.2">
      <c r="A23" s="338" t="s">
        <v>197</v>
      </c>
      <c r="B23" s="452">
        <v>2</v>
      </c>
      <c r="C23" s="197">
        <v>0</v>
      </c>
      <c r="D23" s="197">
        <v>0</v>
      </c>
      <c r="E23" s="197">
        <v>0</v>
      </c>
      <c r="F23" s="179">
        <v>1</v>
      </c>
      <c r="G23" s="392">
        <v>0</v>
      </c>
    </row>
    <row r="24" spans="1:14" s="174" customFormat="1" ht="9" customHeight="1" x14ac:dyDescent="0.2">
      <c r="A24" s="339"/>
      <c r="B24" s="333"/>
      <c r="C24" s="333"/>
      <c r="D24" s="333"/>
      <c r="E24" s="333"/>
      <c r="F24" s="333"/>
      <c r="G24" s="335"/>
      <c r="H24" s="173"/>
      <c r="I24" s="169"/>
      <c r="J24" s="169"/>
      <c r="K24" s="169"/>
      <c r="L24" s="169"/>
      <c r="M24" s="169"/>
      <c r="N24" s="169"/>
    </row>
    <row r="25" spans="1:14" ht="16.5" customHeight="1" x14ac:dyDescent="0.2">
      <c r="A25" s="324" t="s">
        <v>236</v>
      </c>
      <c r="B25" s="450">
        <v>354</v>
      </c>
      <c r="C25" s="176">
        <v>807</v>
      </c>
      <c r="D25" s="176">
        <v>1506</v>
      </c>
      <c r="E25" s="176">
        <v>1943</v>
      </c>
      <c r="F25" s="176">
        <v>1455</v>
      </c>
      <c r="G25" s="206">
        <v>1680</v>
      </c>
    </row>
    <row r="26" spans="1:14" ht="16.5" customHeight="1" x14ac:dyDescent="0.2">
      <c r="A26" s="336" t="s">
        <v>224</v>
      </c>
      <c r="B26" s="451">
        <v>5</v>
      </c>
      <c r="C26" s="177">
        <v>13</v>
      </c>
      <c r="D26" s="177">
        <v>10</v>
      </c>
      <c r="E26" s="177">
        <v>20</v>
      </c>
      <c r="F26" s="177">
        <v>18</v>
      </c>
      <c r="G26" s="178">
        <v>17</v>
      </c>
      <c r="H26" s="184"/>
    </row>
    <row r="27" spans="1:14" ht="16.5" customHeight="1" x14ac:dyDescent="0.2">
      <c r="A27" s="337" t="s">
        <v>154</v>
      </c>
      <c r="B27" s="451">
        <v>21</v>
      </c>
      <c r="C27" s="177">
        <v>62</v>
      </c>
      <c r="D27" s="177">
        <v>60</v>
      </c>
      <c r="E27" s="177">
        <v>78</v>
      </c>
      <c r="F27" s="177">
        <v>82</v>
      </c>
      <c r="G27" s="178">
        <v>80</v>
      </c>
      <c r="H27" s="184"/>
    </row>
    <row r="28" spans="1:14" ht="16.5" customHeight="1" x14ac:dyDescent="0.2">
      <c r="A28" s="337" t="s">
        <v>155</v>
      </c>
      <c r="B28" s="451">
        <v>136</v>
      </c>
      <c r="C28" s="177">
        <v>260</v>
      </c>
      <c r="D28" s="177">
        <v>446</v>
      </c>
      <c r="E28" s="177">
        <v>578</v>
      </c>
      <c r="F28" s="177">
        <v>317</v>
      </c>
      <c r="G28" s="178">
        <v>401</v>
      </c>
      <c r="H28" s="184"/>
    </row>
    <row r="29" spans="1:14" ht="16.5" customHeight="1" x14ac:dyDescent="0.2">
      <c r="A29" s="337" t="s">
        <v>156</v>
      </c>
      <c r="B29" s="451">
        <v>104</v>
      </c>
      <c r="C29" s="177">
        <v>158</v>
      </c>
      <c r="D29" s="177">
        <v>371</v>
      </c>
      <c r="E29" s="177">
        <v>435</v>
      </c>
      <c r="F29" s="177">
        <v>292</v>
      </c>
      <c r="G29" s="178">
        <v>271</v>
      </c>
      <c r="H29" s="184"/>
    </row>
    <row r="30" spans="1:14" ht="16.5" customHeight="1" x14ac:dyDescent="0.2">
      <c r="A30" s="337" t="s">
        <v>157</v>
      </c>
      <c r="B30" s="451">
        <v>69</v>
      </c>
      <c r="C30" s="177">
        <v>303</v>
      </c>
      <c r="D30" s="177">
        <v>580</v>
      </c>
      <c r="E30" s="177">
        <v>799</v>
      </c>
      <c r="F30" s="177">
        <v>737</v>
      </c>
      <c r="G30" s="178">
        <v>796</v>
      </c>
      <c r="H30" s="184"/>
    </row>
    <row r="31" spans="1:14" ht="16.5" customHeight="1" x14ac:dyDescent="0.2">
      <c r="A31" s="338" t="s">
        <v>197</v>
      </c>
      <c r="B31" s="452">
        <v>19</v>
      </c>
      <c r="C31" s="179">
        <v>11</v>
      </c>
      <c r="D31" s="179">
        <v>39</v>
      </c>
      <c r="E31" s="179">
        <v>33</v>
      </c>
      <c r="F31" s="179">
        <v>9</v>
      </c>
      <c r="G31" s="180">
        <v>115</v>
      </c>
      <c r="H31" s="184"/>
    </row>
    <row r="32" spans="1:14" s="174" customFormat="1" ht="9" customHeight="1" x14ac:dyDescent="0.2">
      <c r="A32" s="339"/>
      <c r="B32" s="333"/>
      <c r="C32" s="333"/>
      <c r="D32" s="333"/>
      <c r="E32" s="333"/>
      <c r="F32" s="333"/>
      <c r="G32" s="335"/>
      <c r="H32" s="173"/>
      <c r="I32" s="169"/>
      <c r="J32" s="169"/>
      <c r="K32" s="169"/>
      <c r="L32" s="169"/>
      <c r="M32" s="169"/>
      <c r="N32" s="169"/>
    </row>
    <row r="33" spans="1:14" ht="16.5" customHeight="1" x14ac:dyDescent="0.2">
      <c r="A33" s="328" t="s">
        <v>161</v>
      </c>
      <c r="B33" s="454">
        <v>178</v>
      </c>
      <c r="C33" s="185">
        <v>214</v>
      </c>
      <c r="D33" s="185">
        <v>460</v>
      </c>
      <c r="E33" s="185">
        <v>373</v>
      </c>
      <c r="F33" s="185">
        <v>202</v>
      </c>
      <c r="G33" s="214">
        <v>288</v>
      </c>
    </row>
    <row r="34" spans="1:14" ht="16.5" customHeight="1" x14ac:dyDescent="0.2">
      <c r="A34" s="336" t="s">
        <v>46</v>
      </c>
      <c r="B34" s="451">
        <v>60</v>
      </c>
      <c r="C34" s="177">
        <v>53</v>
      </c>
      <c r="D34" s="177">
        <v>126</v>
      </c>
      <c r="E34" s="177">
        <v>72</v>
      </c>
      <c r="F34" s="177">
        <v>57</v>
      </c>
      <c r="G34" s="178">
        <v>58</v>
      </c>
    </row>
    <row r="35" spans="1:14" ht="16.5" customHeight="1" x14ac:dyDescent="0.2">
      <c r="A35" s="337" t="s">
        <v>167</v>
      </c>
      <c r="B35" s="451">
        <v>5</v>
      </c>
      <c r="C35" s="177">
        <v>1</v>
      </c>
      <c r="D35" s="177">
        <v>3</v>
      </c>
      <c r="E35" s="177">
        <v>2</v>
      </c>
      <c r="F35" s="177">
        <v>1</v>
      </c>
      <c r="G35" s="178">
        <v>1</v>
      </c>
    </row>
    <row r="36" spans="1:14" ht="16.5" customHeight="1" x14ac:dyDescent="0.2">
      <c r="A36" s="338" t="s">
        <v>196</v>
      </c>
      <c r="B36" s="452">
        <v>113</v>
      </c>
      <c r="C36" s="179">
        <v>160</v>
      </c>
      <c r="D36" s="179">
        <v>331</v>
      </c>
      <c r="E36" s="179">
        <v>299</v>
      </c>
      <c r="F36" s="179">
        <v>144</v>
      </c>
      <c r="G36" s="180">
        <v>229</v>
      </c>
      <c r="H36" s="186"/>
    </row>
    <row r="37" spans="1:14" s="174" customFormat="1" ht="9" customHeight="1" x14ac:dyDescent="0.2">
      <c r="A37" s="339"/>
      <c r="B37" s="333"/>
      <c r="C37" s="333"/>
      <c r="D37" s="333"/>
      <c r="E37" s="333"/>
      <c r="F37" s="333"/>
      <c r="G37" s="335"/>
      <c r="H37" s="173"/>
      <c r="I37" s="169"/>
      <c r="J37" s="169"/>
      <c r="K37" s="169"/>
      <c r="L37" s="169"/>
      <c r="M37" s="169"/>
      <c r="N37" s="169"/>
    </row>
    <row r="38" spans="1:14" ht="16.5" customHeight="1" x14ac:dyDescent="0.2">
      <c r="A38" s="328" t="s">
        <v>162</v>
      </c>
      <c r="B38" s="454">
        <v>515</v>
      </c>
      <c r="C38" s="185">
        <v>660</v>
      </c>
      <c r="D38" s="185">
        <v>554</v>
      </c>
      <c r="E38" s="185">
        <v>605</v>
      </c>
      <c r="F38" s="185">
        <v>495</v>
      </c>
      <c r="G38" s="214">
        <v>565</v>
      </c>
    </row>
    <row r="39" spans="1:14" ht="16.5" customHeight="1" x14ac:dyDescent="0.2">
      <c r="A39" s="336" t="s">
        <v>46</v>
      </c>
      <c r="B39" s="451">
        <v>239</v>
      </c>
      <c r="C39" s="177">
        <v>200</v>
      </c>
      <c r="D39" s="177">
        <v>172</v>
      </c>
      <c r="E39" s="177">
        <v>173</v>
      </c>
      <c r="F39" s="177">
        <v>184</v>
      </c>
      <c r="G39" s="178">
        <v>157</v>
      </c>
    </row>
    <row r="40" spans="1:14" ht="16.5" customHeight="1" x14ac:dyDescent="0.2">
      <c r="A40" s="337" t="s">
        <v>167</v>
      </c>
      <c r="B40" s="451">
        <v>16</v>
      </c>
      <c r="C40" s="177">
        <v>7</v>
      </c>
      <c r="D40" s="177">
        <v>14</v>
      </c>
      <c r="E40" s="177">
        <v>11</v>
      </c>
      <c r="F40" s="177">
        <v>9</v>
      </c>
      <c r="G40" s="178">
        <v>9</v>
      </c>
    </row>
    <row r="41" spans="1:14" ht="16.5" customHeight="1" x14ac:dyDescent="0.2">
      <c r="A41" s="338" t="s">
        <v>196</v>
      </c>
      <c r="B41" s="452">
        <v>260</v>
      </c>
      <c r="C41" s="179">
        <v>453</v>
      </c>
      <c r="D41" s="179">
        <v>368</v>
      </c>
      <c r="E41" s="179">
        <v>421</v>
      </c>
      <c r="F41" s="179">
        <v>302</v>
      </c>
      <c r="G41" s="180">
        <v>399</v>
      </c>
    </row>
    <row r="42" spans="1:14" s="174" customFormat="1" ht="9" customHeight="1" x14ac:dyDescent="0.2">
      <c r="A42" s="339"/>
      <c r="B42" s="333"/>
      <c r="C42" s="333"/>
      <c r="D42" s="333"/>
      <c r="E42" s="333"/>
      <c r="F42" s="333"/>
      <c r="G42" s="335"/>
      <c r="H42" s="173"/>
      <c r="I42" s="169"/>
      <c r="J42" s="169"/>
      <c r="K42" s="169"/>
      <c r="L42" s="169"/>
      <c r="M42" s="169"/>
      <c r="N42" s="169"/>
    </row>
    <row r="43" spans="1:14" ht="16.5" customHeight="1" x14ac:dyDescent="0.2">
      <c r="A43" s="328" t="s">
        <v>120</v>
      </c>
      <c r="B43" s="454" t="s">
        <v>105</v>
      </c>
      <c r="C43" s="185" t="s">
        <v>105</v>
      </c>
      <c r="D43" s="185" t="s">
        <v>105</v>
      </c>
      <c r="E43" s="185" t="s">
        <v>105</v>
      </c>
      <c r="F43" s="185">
        <v>1117</v>
      </c>
      <c r="G43" s="214">
        <v>1709</v>
      </c>
    </row>
    <row r="44" spans="1:14" ht="16.5" customHeight="1" x14ac:dyDescent="0.2">
      <c r="A44" s="336" t="s">
        <v>46</v>
      </c>
      <c r="B44" s="451" t="s">
        <v>105</v>
      </c>
      <c r="C44" s="177" t="s">
        <v>105</v>
      </c>
      <c r="D44" s="177" t="s">
        <v>105</v>
      </c>
      <c r="E44" s="177" t="s">
        <v>105</v>
      </c>
      <c r="F44" s="177">
        <v>395</v>
      </c>
      <c r="G44" s="178">
        <v>616</v>
      </c>
    </row>
    <row r="45" spans="1:14" ht="16.5" customHeight="1" x14ac:dyDescent="0.2">
      <c r="A45" s="337" t="s">
        <v>167</v>
      </c>
      <c r="B45" s="451" t="s">
        <v>105</v>
      </c>
      <c r="C45" s="177" t="s">
        <v>105</v>
      </c>
      <c r="D45" s="177" t="s">
        <v>105</v>
      </c>
      <c r="E45" s="177" t="s">
        <v>105</v>
      </c>
      <c r="F45" s="177">
        <v>33</v>
      </c>
      <c r="G45" s="178">
        <v>68</v>
      </c>
    </row>
    <row r="46" spans="1:14" ht="16.5" customHeight="1" x14ac:dyDescent="0.2">
      <c r="A46" s="338" t="s">
        <v>196</v>
      </c>
      <c r="B46" s="452" t="s">
        <v>105</v>
      </c>
      <c r="C46" s="179" t="s">
        <v>105</v>
      </c>
      <c r="D46" s="179" t="s">
        <v>105</v>
      </c>
      <c r="E46" s="179" t="s">
        <v>105</v>
      </c>
      <c r="F46" s="179">
        <v>689</v>
      </c>
      <c r="G46" s="180">
        <v>1025</v>
      </c>
    </row>
    <row r="47" spans="1:14" s="174" customFormat="1" ht="9" customHeight="1" x14ac:dyDescent="0.2">
      <c r="A47" s="339"/>
      <c r="B47" s="333"/>
      <c r="C47" s="333"/>
      <c r="D47" s="333"/>
      <c r="E47" s="333"/>
      <c r="F47" s="333"/>
      <c r="G47" s="335"/>
      <c r="H47" s="173"/>
      <c r="I47" s="169"/>
      <c r="J47" s="169"/>
      <c r="K47" s="169"/>
      <c r="L47" s="169"/>
      <c r="M47" s="169"/>
      <c r="N47" s="169"/>
    </row>
    <row r="48" spans="1:14" ht="16.5" customHeight="1" x14ac:dyDescent="0.2">
      <c r="A48" s="328" t="s">
        <v>168</v>
      </c>
      <c r="B48" s="454">
        <v>607</v>
      </c>
      <c r="C48" s="185">
        <v>700</v>
      </c>
      <c r="D48" s="185">
        <v>1320</v>
      </c>
      <c r="E48" s="185">
        <v>1338</v>
      </c>
      <c r="F48" s="185">
        <v>1504</v>
      </c>
      <c r="G48" s="214">
        <v>1724</v>
      </c>
    </row>
    <row r="49" spans="1:14" ht="16.5" customHeight="1" x14ac:dyDescent="0.2">
      <c r="A49" s="329" t="s">
        <v>169</v>
      </c>
      <c r="B49" s="457">
        <v>47</v>
      </c>
      <c r="C49" s="198">
        <v>42</v>
      </c>
      <c r="D49" s="198">
        <v>81</v>
      </c>
      <c r="E49" s="198">
        <v>98</v>
      </c>
      <c r="F49" s="198">
        <v>119</v>
      </c>
      <c r="G49" s="216">
        <v>141</v>
      </c>
    </row>
    <row r="50" spans="1:14" ht="16.5" customHeight="1" x14ac:dyDescent="0.2">
      <c r="A50" s="330" t="s">
        <v>170</v>
      </c>
      <c r="B50" s="455">
        <v>727</v>
      </c>
      <c r="C50" s="187">
        <v>1420</v>
      </c>
      <c r="D50" s="187">
        <v>2205</v>
      </c>
      <c r="E50" s="187">
        <v>2663</v>
      </c>
      <c r="F50" s="187">
        <v>2590</v>
      </c>
      <c r="G50" s="218">
        <v>3333</v>
      </c>
    </row>
    <row r="51" spans="1:14" s="189" customFormat="1" ht="15" customHeight="1" x14ac:dyDescent="0.2">
      <c r="A51" s="334"/>
      <c r="B51" s="334"/>
      <c r="C51" s="334"/>
      <c r="D51" s="334"/>
      <c r="E51" s="334"/>
      <c r="F51" s="334"/>
      <c r="G51" s="396" t="s">
        <v>198</v>
      </c>
      <c r="H51" s="190"/>
      <c r="I51" s="169"/>
      <c r="J51" s="169"/>
      <c r="K51" s="169"/>
      <c r="L51" s="169"/>
      <c r="M51" s="169"/>
      <c r="N51" s="169"/>
    </row>
    <row r="52" spans="1:14" s="189" customFormat="1" ht="12.75" x14ac:dyDescent="0.2">
      <c r="A52" s="640"/>
      <c r="B52" s="640"/>
      <c r="C52" s="640"/>
      <c r="D52" s="640"/>
      <c r="E52" s="640"/>
      <c r="F52" s="640"/>
      <c r="G52" s="640"/>
      <c r="H52" s="190"/>
    </row>
    <row r="53" spans="1:14" ht="12.75" x14ac:dyDescent="0.15">
      <c r="A53" s="643" t="s">
        <v>225</v>
      </c>
      <c r="B53" s="643"/>
      <c r="C53" s="643"/>
      <c r="D53" s="643"/>
      <c r="E53" s="643"/>
      <c r="F53" s="643"/>
      <c r="G53" s="643"/>
      <c r="H53" s="199"/>
    </row>
    <row r="54" spans="1:14" ht="12.75" x14ac:dyDescent="0.15">
      <c r="A54" s="641" t="s">
        <v>226</v>
      </c>
      <c r="B54" s="641"/>
      <c r="C54" s="641"/>
      <c r="D54" s="641"/>
      <c r="E54" s="641"/>
      <c r="F54" s="641"/>
      <c r="G54" s="641"/>
      <c r="H54" s="200"/>
    </row>
    <row r="55" spans="1:14" s="191" customFormat="1" ht="25.5" customHeight="1" x14ac:dyDescent="0.2">
      <c r="A55" s="642" t="s">
        <v>240</v>
      </c>
      <c r="B55" s="642"/>
      <c r="C55" s="642"/>
      <c r="D55" s="642"/>
      <c r="E55" s="642"/>
      <c r="F55" s="642"/>
      <c r="G55" s="642"/>
      <c r="H55" s="201"/>
    </row>
  </sheetData>
  <mergeCells count="6">
    <mergeCell ref="A1:G1"/>
    <mergeCell ref="A54:G54"/>
    <mergeCell ref="A55:G55"/>
    <mergeCell ref="A52:G52"/>
    <mergeCell ref="A53:G53"/>
    <mergeCell ref="A3:G3"/>
  </mergeCells>
  <pageMargins left="0.70866141732283472" right="0.70866141732283472" top="0.74803149606299213" bottom="0.74803149606299213" header="0.31496062992125984" footer="0.31496062992125984"/>
  <pageSetup paperSize="9" scale="84" orientation="portrait" r:id="rId1"/>
  <colBreaks count="1" manualBreakCount="1">
    <brk id="7" max="6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Normal="100" zoomScaleSheetLayoutView="100" workbookViewId="0">
      <selection activeCell="B5" sqref="B5"/>
    </sheetView>
  </sheetViews>
  <sheetFormatPr defaultColWidth="6.85546875" defaultRowHeight="9" x14ac:dyDescent="0.15"/>
  <cols>
    <col min="1" max="1" width="34" style="169" bestFit="1" customWidth="1"/>
    <col min="2" max="3" width="10.7109375" style="169" customWidth="1"/>
    <col min="4" max="4" width="10.7109375" style="192" customWidth="1"/>
    <col min="5" max="7" width="10.7109375" style="169" customWidth="1"/>
    <col min="8" max="8" width="6.85546875" style="169" customWidth="1"/>
    <col min="9" max="16384" width="6.85546875" style="169"/>
  </cols>
  <sheetData>
    <row r="1" spans="1:14" ht="18.75" customHeight="1" x14ac:dyDescent="0.25">
      <c r="A1" s="636" t="s">
        <v>234</v>
      </c>
      <c r="B1" s="636"/>
      <c r="C1" s="636"/>
      <c r="D1" s="636"/>
      <c r="E1" s="636"/>
      <c r="F1" s="636"/>
      <c r="G1" s="636"/>
      <c r="H1" s="168"/>
    </row>
    <row r="2" spans="1:14" ht="13.5" customHeight="1" x14ac:dyDescent="0.25">
      <c r="A2" s="241"/>
      <c r="B2" s="327"/>
      <c r="C2" s="327"/>
      <c r="D2" s="327"/>
      <c r="E2" s="327"/>
      <c r="F2" s="327"/>
      <c r="G2" s="327"/>
      <c r="H2" s="168"/>
    </row>
    <row r="3" spans="1:14" ht="15" customHeight="1" x14ac:dyDescent="0.2">
      <c r="A3" s="332"/>
      <c r="B3" s="332"/>
      <c r="C3" s="332"/>
      <c r="D3" s="332"/>
      <c r="E3" s="332"/>
      <c r="F3" s="332"/>
      <c r="G3" s="242" t="s">
        <v>61</v>
      </c>
    </row>
    <row r="4" spans="1:14" ht="16.5" customHeight="1" x14ac:dyDescent="0.2">
      <c r="A4" s="326"/>
      <c r="B4" s="193" t="s">
        <v>148</v>
      </c>
      <c r="C4" s="194" t="s">
        <v>149</v>
      </c>
      <c r="D4" s="194" t="s">
        <v>108</v>
      </c>
      <c r="E4" s="195" t="s">
        <v>141</v>
      </c>
      <c r="F4" s="195" t="s">
        <v>150</v>
      </c>
      <c r="G4" s="196" t="s">
        <v>192</v>
      </c>
    </row>
    <row r="5" spans="1:14" ht="16.5" customHeight="1" x14ac:dyDescent="0.2">
      <c r="A5" s="325" t="s">
        <v>229</v>
      </c>
      <c r="B5" s="433">
        <v>12356</v>
      </c>
      <c r="C5" s="203">
        <v>6743</v>
      </c>
      <c r="D5" s="203">
        <v>5157</v>
      </c>
      <c r="E5" s="203">
        <v>6556</v>
      </c>
      <c r="F5" s="203">
        <v>5566</v>
      </c>
      <c r="G5" s="204">
        <v>4564</v>
      </c>
    </row>
    <row r="6" spans="1:14" s="174" customFormat="1" ht="9" customHeight="1" x14ac:dyDescent="0.2">
      <c r="A6" s="339"/>
      <c r="B6" s="335"/>
      <c r="C6" s="335"/>
      <c r="D6" s="335"/>
      <c r="E6" s="335"/>
      <c r="F6" s="335"/>
      <c r="G6" s="335"/>
      <c r="H6" s="173"/>
      <c r="I6" s="169"/>
      <c r="J6" s="169"/>
      <c r="K6" s="169"/>
      <c r="L6" s="169"/>
      <c r="M6" s="169"/>
      <c r="N6" s="169"/>
    </row>
    <row r="7" spans="1:14" ht="16.5" customHeight="1" x14ac:dyDescent="0.2">
      <c r="A7" s="325" t="s">
        <v>152</v>
      </c>
      <c r="B7" s="433">
        <v>7370</v>
      </c>
      <c r="C7" s="203">
        <v>5152</v>
      </c>
      <c r="D7" s="203">
        <v>3989</v>
      </c>
      <c r="E7" s="203">
        <v>3015</v>
      </c>
      <c r="F7" s="203">
        <v>2701</v>
      </c>
      <c r="G7" s="204">
        <v>2636</v>
      </c>
    </row>
    <row r="8" spans="1:14" s="174" customFormat="1" ht="9" customHeight="1" x14ac:dyDescent="0.2">
      <c r="A8" s="339"/>
      <c r="B8" s="335"/>
      <c r="C8" s="335"/>
      <c r="D8" s="335"/>
      <c r="E8" s="335"/>
      <c r="F8" s="335"/>
      <c r="G8" s="335"/>
      <c r="H8" s="173"/>
      <c r="I8" s="169"/>
      <c r="J8" s="169"/>
      <c r="K8" s="169"/>
      <c r="L8" s="169"/>
      <c r="M8" s="169"/>
      <c r="N8" s="169"/>
    </row>
    <row r="9" spans="1:14" ht="16.5" customHeight="1" x14ac:dyDescent="0.2">
      <c r="A9" s="324" t="s">
        <v>46</v>
      </c>
      <c r="B9" s="430">
        <v>6405</v>
      </c>
      <c r="C9" s="205">
        <v>4328</v>
      </c>
      <c r="D9" s="205">
        <v>3178</v>
      </c>
      <c r="E9" s="205">
        <v>2235</v>
      </c>
      <c r="F9" s="205">
        <v>1956</v>
      </c>
      <c r="G9" s="206">
        <v>1896</v>
      </c>
    </row>
    <row r="10" spans="1:14" ht="16.5" customHeight="1" x14ac:dyDescent="0.2">
      <c r="A10" s="336" t="s">
        <v>224</v>
      </c>
      <c r="B10" s="431">
        <v>47</v>
      </c>
      <c r="C10" s="207">
        <v>37</v>
      </c>
      <c r="D10" s="207">
        <v>30</v>
      </c>
      <c r="E10" s="207">
        <v>20</v>
      </c>
      <c r="F10" s="207">
        <v>30</v>
      </c>
      <c r="G10" s="208">
        <v>22</v>
      </c>
    </row>
    <row r="11" spans="1:14" ht="16.5" customHeight="1" x14ac:dyDescent="0.2">
      <c r="A11" s="337" t="s">
        <v>154</v>
      </c>
      <c r="B11" s="431">
        <v>252</v>
      </c>
      <c r="C11" s="207">
        <v>193</v>
      </c>
      <c r="D11" s="207">
        <v>139</v>
      </c>
      <c r="E11" s="207">
        <v>110</v>
      </c>
      <c r="F11" s="207">
        <v>141</v>
      </c>
      <c r="G11" s="208">
        <v>118</v>
      </c>
    </row>
    <row r="12" spans="1:14" ht="16.5" customHeight="1" x14ac:dyDescent="0.2">
      <c r="A12" s="337" t="s">
        <v>155</v>
      </c>
      <c r="B12" s="431">
        <v>1821</v>
      </c>
      <c r="C12" s="207">
        <v>1293</v>
      </c>
      <c r="D12" s="207">
        <v>986</v>
      </c>
      <c r="E12" s="207">
        <v>754</v>
      </c>
      <c r="F12" s="207">
        <v>638</v>
      </c>
      <c r="G12" s="208">
        <v>678</v>
      </c>
    </row>
    <row r="13" spans="1:14" ht="16.5" customHeight="1" x14ac:dyDescent="0.2">
      <c r="A13" s="337" t="s">
        <v>156</v>
      </c>
      <c r="B13" s="431">
        <v>1129</v>
      </c>
      <c r="C13" s="207">
        <v>733</v>
      </c>
      <c r="D13" s="207">
        <v>551</v>
      </c>
      <c r="E13" s="207">
        <v>522</v>
      </c>
      <c r="F13" s="207">
        <v>358</v>
      </c>
      <c r="G13" s="208">
        <v>365</v>
      </c>
    </row>
    <row r="14" spans="1:14" ht="16.5" customHeight="1" x14ac:dyDescent="0.2">
      <c r="A14" s="337" t="s">
        <v>157</v>
      </c>
      <c r="B14" s="431">
        <v>3152</v>
      </c>
      <c r="C14" s="207">
        <v>2069</v>
      </c>
      <c r="D14" s="207">
        <v>1469</v>
      </c>
      <c r="E14" s="207">
        <v>822</v>
      </c>
      <c r="F14" s="207">
        <v>785</v>
      </c>
      <c r="G14" s="208">
        <v>703</v>
      </c>
    </row>
    <row r="15" spans="1:14" ht="16.5" customHeight="1" x14ac:dyDescent="0.2">
      <c r="A15" s="338" t="s">
        <v>197</v>
      </c>
      <c r="B15" s="432">
        <v>4</v>
      </c>
      <c r="C15" s="209">
        <v>3</v>
      </c>
      <c r="D15" s="209">
        <v>3</v>
      </c>
      <c r="E15" s="209">
        <v>7</v>
      </c>
      <c r="F15" s="209">
        <v>4</v>
      </c>
      <c r="G15" s="210">
        <v>10</v>
      </c>
    </row>
    <row r="16" spans="1:14" s="174" customFormat="1" ht="9" customHeight="1" x14ac:dyDescent="0.2">
      <c r="A16" s="339"/>
      <c r="B16" s="335"/>
      <c r="C16" s="335"/>
      <c r="D16" s="335"/>
      <c r="E16" s="335"/>
      <c r="F16" s="335"/>
      <c r="G16" s="335"/>
      <c r="H16" s="173"/>
      <c r="I16" s="169"/>
      <c r="J16" s="169"/>
      <c r="K16" s="169"/>
      <c r="L16" s="169"/>
      <c r="M16" s="169"/>
      <c r="N16" s="169"/>
    </row>
    <row r="17" spans="1:14" ht="16.5" customHeight="1" x14ac:dyDescent="0.2">
      <c r="A17" s="324" t="s">
        <v>98</v>
      </c>
      <c r="B17" s="430">
        <v>201</v>
      </c>
      <c r="C17" s="205">
        <v>146</v>
      </c>
      <c r="D17" s="205">
        <v>119</v>
      </c>
      <c r="E17" s="205">
        <v>97</v>
      </c>
      <c r="F17" s="205">
        <v>96</v>
      </c>
      <c r="G17" s="206">
        <v>82</v>
      </c>
    </row>
    <row r="18" spans="1:14" ht="16.5" customHeight="1" x14ac:dyDescent="0.2">
      <c r="A18" s="336" t="s">
        <v>224</v>
      </c>
      <c r="B18" s="434">
        <v>1</v>
      </c>
      <c r="C18" s="211">
        <v>1</v>
      </c>
      <c r="D18" s="211">
        <v>2</v>
      </c>
      <c r="E18" s="182">
        <v>0</v>
      </c>
      <c r="F18" s="182">
        <v>0</v>
      </c>
      <c r="G18" s="183">
        <v>0</v>
      </c>
    </row>
    <row r="19" spans="1:14" ht="16.5" customHeight="1" x14ac:dyDescent="0.2">
      <c r="A19" s="337" t="s">
        <v>154</v>
      </c>
      <c r="B19" s="431">
        <v>11</v>
      </c>
      <c r="C19" s="207">
        <v>4</v>
      </c>
      <c r="D19" s="207">
        <v>4</v>
      </c>
      <c r="E19" s="207">
        <v>5</v>
      </c>
      <c r="F19" s="207">
        <v>13</v>
      </c>
      <c r="G19" s="208">
        <v>2</v>
      </c>
    </row>
    <row r="20" spans="1:14" ht="16.5" customHeight="1" x14ac:dyDescent="0.2">
      <c r="A20" s="337" t="s">
        <v>155</v>
      </c>
      <c r="B20" s="431">
        <v>51</v>
      </c>
      <c r="C20" s="207">
        <v>46</v>
      </c>
      <c r="D20" s="207">
        <v>27</v>
      </c>
      <c r="E20" s="207">
        <v>35</v>
      </c>
      <c r="F20" s="207">
        <v>32</v>
      </c>
      <c r="G20" s="208">
        <v>30</v>
      </c>
    </row>
    <row r="21" spans="1:14" ht="16.5" customHeight="1" x14ac:dyDescent="0.2">
      <c r="A21" s="337" t="s">
        <v>156</v>
      </c>
      <c r="B21" s="431">
        <v>36</v>
      </c>
      <c r="C21" s="207">
        <v>16</v>
      </c>
      <c r="D21" s="207">
        <v>21</v>
      </c>
      <c r="E21" s="207">
        <v>20</v>
      </c>
      <c r="F21" s="207">
        <v>9</v>
      </c>
      <c r="G21" s="208">
        <v>12</v>
      </c>
    </row>
    <row r="22" spans="1:14" ht="16.5" customHeight="1" x14ac:dyDescent="0.2">
      <c r="A22" s="337" t="s">
        <v>157</v>
      </c>
      <c r="B22" s="431">
        <v>99</v>
      </c>
      <c r="C22" s="207">
        <v>78</v>
      </c>
      <c r="D22" s="207">
        <v>65</v>
      </c>
      <c r="E22" s="207">
        <v>37</v>
      </c>
      <c r="F22" s="207">
        <v>42</v>
      </c>
      <c r="G22" s="208">
        <v>38</v>
      </c>
    </row>
    <row r="23" spans="1:14" ht="16.5" customHeight="1" x14ac:dyDescent="0.2">
      <c r="A23" s="338" t="s">
        <v>197</v>
      </c>
      <c r="B23" s="432">
        <v>3</v>
      </c>
      <c r="C23" s="212">
        <v>1</v>
      </c>
      <c r="D23" s="197">
        <v>0</v>
      </c>
      <c r="E23" s="197">
        <v>0</v>
      </c>
      <c r="F23" s="197">
        <v>0</v>
      </c>
      <c r="G23" s="392">
        <v>0</v>
      </c>
    </row>
    <row r="24" spans="1:14" s="174" customFormat="1" ht="9" customHeight="1" x14ac:dyDescent="0.2">
      <c r="A24" s="339"/>
      <c r="B24" s="335"/>
      <c r="C24" s="335"/>
      <c r="D24" s="335"/>
      <c r="E24" s="335"/>
      <c r="F24" s="335"/>
      <c r="G24" s="335"/>
      <c r="H24" s="173"/>
      <c r="I24" s="169"/>
      <c r="J24" s="169"/>
      <c r="K24" s="169"/>
      <c r="L24" s="169"/>
      <c r="M24" s="169"/>
      <c r="N24" s="169"/>
    </row>
    <row r="25" spans="1:14" ht="16.5" customHeight="1" x14ac:dyDescent="0.2">
      <c r="A25" s="324" t="s">
        <v>196</v>
      </c>
      <c r="B25" s="430">
        <v>764</v>
      </c>
      <c r="C25" s="205">
        <v>678</v>
      </c>
      <c r="D25" s="205">
        <v>692</v>
      </c>
      <c r="E25" s="205">
        <v>683</v>
      </c>
      <c r="F25" s="205">
        <v>649</v>
      </c>
      <c r="G25" s="206">
        <v>658</v>
      </c>
    </row>
    <row r="26" spans="1:14" ht="16.5" customHeight="1" x14ac:dyDescent="0.2">
      <c r="A26" s="336" t="s">
        <v>224</v>
      </c>
      <c r="B26" s="431">
        <v>7</v>
      </c>
      <c r="C26" s="207">
        <v>4</v>
      </c>
      <c r="D26" s="207">
        <v>3</v>
      </c>
      <c r="E26" s="207">
        <v>11</v>
      </c>
      <c r="F26" s="207">
        <v>2</v>
      </c>
      <c r="G26" s="208">
        <v>7</v>
      </c>
      <c r="H26" s="184"/>
    </row>
    <row r="27" spans="1:14" ht="16.5" customHeight="1" x14ac:dyDescent="0.2">
      <c r="A27" s="337" t="s">
        <v>154</v>
      </c>
      <c r="B27" s="431">
        <v>42</v>
      </c>
      <c r="C27" s="207">
        <v>40</v>
      </c>
      <c r="D27" s="207">
        <v>34</v>
      </c>
      <c r="E27" s="207">
        <v>33</v>
      </c>
      <c r="F27" s="207">
        <v>46</v>
      </c>
      <c r="G27" s="208">
        <v>60</v>
      </c>
      <c r="H27" s="184"/>
    </row>
    <row r="28" spans="1:14" ht="16.5" customHeight="1" x14ac:dyDescent="0.2">
      <c r="A28" s="337" t="s">
        <v>155</v>
      </c>
      <c r="B28" s="431">
        <v>289</v>
      </c>
      <c r="C28" s="207">
        <v>271</v>
      </c>
      <c r="D28" s="207">
        <v>257</v>
      </c>
      <c r="E28" s="207">
        <v>264</v>
      </c>
      <c r="F28" s="207">
        <v>294</v>
      </c>
      <c r="G28" s="208">
        <v>233</v>
      </c>
      <c r="H28" s="184"/>
    </row>
    <row r="29" spans="1:14" ht="16.5" customHeight="1" x14ac:dyDescent="0.2">
      <c r="A29" s="337" t="s">
        <v>156</v>
      </c>
      <c r="B29" s="431">
        <v>140</v>
      </c>
      <c r="C29" s="207">
        <v>102</v>
      </c>
      <c r="D29" s="207">
        <v>121</v>
      </c>
      <c r="E29" s="207">
        <v>121</v>
      </c>
      <c r="F29" s="207">
        <v>87</v>
      </c>
      <c r="G29" s="208">
        <v>108</v>
      </c>
      <c r="H29" s="184"/>
    </row>
    <row r="30" spans="1:14" ht="16.5" customHeight="1" x14ac:dyDescent="0.2">
      <c r="A30" s="337" t="s">
        <v>157</v>
      </c>
      <c r="B30" s="431">
        <v>276</v>
      </c>
      <c r="C30" s="207">
        <v>252</v>
      </c>
      <c r="D30" s="207">
        <v>270</v>
      </c>
      <c r="E30" s="207">
        <v>225</v>
      </c>
      <c r="F30" s="207">
        <v>211</v>
      </c>
      <c r="G30" s="208">
        <v>225</v>
      </c>
      <c r="H30" s="184"/>
    </row>
    <row r="31" spans="1:14" ht="16.5" customHeight="1" x14ac:dyDescent="0.2">
      <c r="A31" s="338" t="s">
        <v>197</v>
      </c>
      <c r="B31" s="432">
        <v>10</v>
      </c>
      <c r="C31" s="209">
        <v>9</v>
      </c>
      <c r="D31" s="212">
        <v>7</v>
      </c>
      <c r="E31" s="212">
        <v>29</v>
      </c>
      <c r="F31" s="212">
        <v>9</v>
      </c>
      <c r="G31" s="394">
        <v>25</v>
      </c>
      <c r="H31" s="184"/>
    </row>
    <row r="32" spans="1:14" s="174" customFormat="1" ht="9" customHeight="1" x14ac:dyDescent="0.2">
      <c r="A32" s="339"/>
      <c r="B32" s="335"/>
      <c r="C32" s="335"/>
      <c r="D32" s="335"/>
      <c r="E32" s="335"/>
      <c r="F32" s="335"/>
      <c r="G32" s="335"/>
      <c r="H32" s="173"/>
      <c r="I32" s="169"/>
      <c r="J32" s="169"/>
      <c r="K32" s="169"/>
      <c r="L32" s="169"/>
      <c r="M32" s="169"/>
      <c r="N32" s="169"/>
    </row>
    <row r="33" spans="1:14" ht="16.5" customHeight="1" x14ac:dyDescent="0.2">
      <c r="A33" s="328" t="s">
        <v>161</v>
      </c>
      <c r="B33" s="435">
        <v>2053</v>
      </c>
      <c r="C33" s="213">
        <v>1038</v>
      </c>
      <c r="D33" s="213">
        <v>597</v>
      </c>
      <c r="E33" s="213">
        <v>742</v>
      </c>
      <c r="F33" s="213">
        <v>479</v>
      </c>
      <c r="G33" s="214">
        <v>688</v>
      </c>
    </row>
    <row r="34" spans="1:14" ht="16.5" customHeight="1" x14ac:dyDescent="0.2">
      <c r="A34" s="336" t="s">
        <v>46</v>
      </c>
      <c r="B34" s="431">
        <v>1698</v>
      </c>
      <c r="C34" s="207">
        <v>836</v>
      </c>
      <c r="D34" s="207">
        <v>469</v>
      </c>
      <c r="E34" s="207">
        <v>564</v>
      </c>
      <c r="F34" s="207">
        <v>359</v>
      </c>
      <c r="G34" s="208">
        <v>502</v>
      </c>
    </row>
    <row r="35" spans="1:14" ht="16.5" customHeight="1" x14ac:dyDescent="0.2">
      <c r="A35" s="337" t="s">
        <v>167</v>
      </c>
      <c r="B35" s="431">
        <v>35</v>
      </c>
      <c r="C35" s="207">
        <v>17</v>
      </c>
      <c r="D35" s="207">
        <v>10</v>
      </c>
      <c r="E35" s="207">
        <v>14</v>
      </c>
      <c r="F35" s="207">
        <v>11</v>
      </c>
      <c r="G35" s="208">
        <v>15</v>
      </c>
    </row>
    <row r="36" spans="1:14" ht="16.5" customHeight="1" x14ac:dyDescent="0.2">
      <c r="A36" s="338" t="s">
        <v>196</v>
      </c>
      <c r="B36" s="432">
        <v>320</v>
      </c>
      <c r="C36" s="209">
        <v>185</v>
      </c>
      <c r="D36" s="209">
        <v>118</v>
      </c>
      <c r="E36" s="209">
        <v>164</v>
      </c>
      <c r="F36" s="209">
        <v>109</v>
      </c>
      <c r="G36" s="210">
        <v>171</v>
      </c>
      <c r="H36" s="186"/>
    </row>
    <row r="37" spans="1:14" s="174" customFormat="1" ht="9" customHeight="1" x14ac:dyDescent="0.2">
      <c r="A37" s="339"/>
      <c r="B37" s="335"/>
      <c r="C37" s="335"/>
      <c r="D37" s="335"/>
      <c r="E37" s="335"/>
      <c r="F37" s="335"/>
      <c r="G37" s="335"/>
      <c r="H37" s="173"/>
      <c r="I37" s="169"/>
      <c r="J37" s="169"/>
      <c r="K37" s="169"/>
      <c r="L37" s="169"/>
      <c r="M37" s="169"/>
      <c r="N37" s="169"/>
    </row>
    <row r="38" spans="1:14" ht="16.5" customHeight="1" x14ac:dyDescent="0.2">
      <c r="A38" s="328" t="s">
        <v>233</v>
      </c>
      <c r="B38" s="435">
        <v>2933</v>
      </c>
      <c r="C38" s="213">
        <v>553</v>
      </c>
      <c r="D38" s="213">
        <v>571</v>
      </c>
      <c r="E38" s="213">
        <v>2799</v>
      </c>
      <c r="F38" s="213">
        <v>586</v>
      </c>
      <c r="G38" s="214">
        <v>493</v>
      </c>
    </row>
    <row r="39" spans="1:14" ht="16.5" customHeight="1" x14ac:dyDescent="0.2">
      <c r="A39" s="336" t="s">
        <v>46</v>
      </c>
      <c r="B39" s="431">
        <v>1755</v>
      </c>
      <c r="C39" s="207">
        <v>309</v>
      </c>
      <c r="D39" s="207">
        <v>308</v>
      </c>
      <c r="E39" s="207">
        <v>1524</v>
      </c>
      <c r="F39" s="207">
        <v>394</v>
      </c>
      <c r="G39" s="208">
        <v>310</v>
      </c>
    </row>
    <row r="40" spans="1:14" ht="16.5" customHeight="1" x14ac:dyDescent="0.2">
      <c r="A40" s="337" t="s">
        <v>167</v>
      </c>
      <c r="B40" s="431">
        <v>48</v>
      </c>
      <c r="C40" s="207">
        <v>15</v>
      </c>
      <c r="D40" s="207">
        <v>16</v>
      </c>
      <c r="E40" s="207">
        <v>41</v>
      </c>
      <c r="F40" s="207">
        <v>18</v>
      </c>
      <c r="G40" s="208">
        <v>12</v>
      </c>
    </row>
    <row r="41" spans="1:14" ht="16.5" customHeight="1" x14ac:dyDescent="0.2">
      <c r="A41" s="338" t="s">
        <v>196</v>
      </c>
      <c r="B41" s="432">
        <v>1130</v>
      </c>
      <c r="C41" s="209">
        <v>229</v>
      </c>
      <c r="D41" s="209">
        <v>247</v>
      </c>
      <c r="E41" s="209">
        <v>1234</v>
      </c>
      <c r="F41" s="209">
        <v>174</v>
      </c>
      <c r="G41" s="210">
        <v>171</v>
      </c>
    </row>
    <row r="42" spans="1:14" s="174" customFormat="1" ht="9" customHeight="1" x14ac:dyDescent="0.2">
      <c r="A42" s="339"/>
      <c r="B42" s="335"/>
      <c r="C42" s="335"/>
      <c r="D42" s="335"/>
      <c r="E42" s="335"/>
      <c r="F42" s="335"/>
      <c r="G42" s="335"/>
      <c r="H42" s="173"/>
      <c r="I42" s="169"/>
      <c r="J42" s="169"/>
      <c r="K42" s="169"/>
      <c r="L42" s="169"/>
      <c r="M42" s="169"/>
      <c r="N42" s="169"/>
    </row>
    <row r="43" spans="1:14" ht="16.5" customHeight="1" x14ac:dyDescent="0.2">
      <c r="A43" s="328" t="s">
        <v>120</v>
      </c>
      <c r="B43" s="435" t="s">
        <v>105</v>
      </c>
      <c r="C43" s="213" t="s">
        <v>105</v>
      </c>
      <c r="D43" s="213" t="s">
        <v>105</v>
      </c>
      <c r="E43" s="213" t="s">
        <v>105</v>
      </c>
      <c r="F43" s="213">
        <v>1800</v>
      </c>
      <c r="G43" s="214">
        <v>747</v>
      </c>
    </row>
    <row r="44" spans="1:14" ht="16.5" customHeight="1" x14ac:dyDescent="0.2">
      <c r="A44" s="336" t="s">
        <v>46</v>
      </c>
      <c r="B44" s="431" t="s">
        <v>105</v>
      </c>
      <c r="C44" s="207" t="s">
        <v>105</v>
      </c>
      <c r="D44" s="207" t="s">
        <v>105</v>
      </c>
      <c r="E44" s="207" t="s">
        <v>105</v>
      </c>
      <c r="F44" s="207">
        <v>1445</v>
      </c>
      <c r="G44" s="208">
        <v>493</v>
      </c>
    </row>
    <row r="45" spans="1:14" ht="16.5" customHeight="1" x14ac:dyDescent="0.2">
      <c r="A45" s="337" t="s">
        <v>167</v>
      </c>
      <c r="B45" s="431" t="s">
        <v>105</v>
      </c>
      <c r="C45" s="207" t="s">
        <v>105</v>
      </c>
      <c r="D45" s="207" t="s">
        <v>105</v>
      </c>
      <c r="E45" s="207" t="s">
        <v>105</v>
      </c>
      <c r="F45" s="207">
        <v>52</v>
      </c>
      <c r="G45" s="208">
        <v>24</v>
      </c>
    </row>
    <row r="46" spans="1:14" ht="16.5" customHeight="1" x14ac:dyDescent="0.2">
      <c r="A46" s="338" t="s">
        <v>196</v>
      </c>
      <c r="B46" s="432" t="s">
        <v>105</v>
      </c>
      <c r="C46" s="209" t="s">
        <v>105</v>
      </c>
      <c r="D46" s="209" t="s">
        <v>105</v>
      </c>
      <c r="E46" s="209" t="s">
        <v>105</v>
      </c>
      <c r="F46" s="209">
        <v>303</v>
      </c>
      <c r="G46" s="210">
        <v>230</v>
      </c>
    </row>
    <row r="47" spans="1:14" s="174" customFormat="1" ht="9" customHeight="1" x14ac:dyDescent="0.2">
      <c r="A47" s="339"/>
      <c r="B47" s="335"/>
      <c r="C47" s="335"/>
      <c r="D47" s="335"/>
      <c r="E47" s="335"/>
      <c r="F47" s="335"/>
      <c r="G47" s="335"/>
      <c r="H47" s="173"/>
      <c r="I47" s="169"/>
      <c r="J47" s="169"/>
      <c r="K47" s="169"/>
      <c r="L47" s="169"/>
      <c r="M47" s="169"/>
      <c r="N47" s="169"/>
    </row>
    <row r="48" spans="1:14" ht="16.5" customHeight="1" x14ac:dyDescent="0.2">
      <c r="A48" s="328" t="s">
        <v>168</v>
      </c>
      <c r="B48" s="435">
        <v>9858</v>
      </c>
      <c r="C48" s="213">
        <v>5473</v>
      </c>
      <c r="D48" s="213">
        <v>3955</v>
      </c>
      <c r="E48" s="213">
        <v>4323</v>
      </c>
      <c r="F48" s="213">
        <v>4154</v>
      </c>
      <c r="G48" s="214">
        <v>3201</v>
      </c>
    </row>
    <row r="49" spans="1:14" ht="16.5" customHeight="1" x14ac:dyDescent="0.2">
      <c r="A49" s="329" t="s">
        <v>169</v>
      </c>
      <c r="B49" s="436">
        <v>284</v>
      </c>
      <c r="C49" s="215">
        <v>178</v>
      </c>
      <c r="D49" s="215">
        <v>145</v>
      </c>
      <c r="E49" s="215">
        <v>152</v>
      </c>
      <c r="F49" s="215">
        <v>177</v>
      </c>
      <c r="G49" s="216">
        <v>133</v>
      </c>
    </row>
    <row r="50" spans="1:14" ht="16.5" customHeight="1" x14ac:dyDescent="0.2">
      <c r="A50" s="330" t="s">
        <v>170</v>
      </c>
      <c r="B50" s="437">
        <v>2214</v>
      </c>
      <c r="C50" s="217">
        <v>1092</v>
      </c>
      <c r="D50" s="217">
        <v>1057</v>
      </c>
      <c r="E50" s="217">
        <v>2081</v>
      </c>
      <c r="F50" s="217">
        <v>1235</v>
      </c>
      <c r="G50" s="218">
        <v>1230</v>
      </c>
    </row>
    <row r="51" spans="1:14" s="189" customFormat="1" ht="15" customHeight="1" x14ac:dyDescent="0.2">
      <c r="A51" s="395"/>
      <c r="B51" s="395"/>
      <c r="C51" s="395"/>
      <c r="D51" s="395"/>
      <c r="E51" s="395"/>
      <c r="F51" s="395"/>
      <c r="G51" s="396" t="s">
        <v>198</v>
      </c>
      <c r="H51" s="190"/>
      <c r="I51" s="169"/>
      <c r="J51" s="169"/>
      <c r="K51" s="169"/>
      <c r="L51" s="169"/>
      <c r="M51" s="169"/>
      <c r="N51" s="169"/>
    </row>
    <row r="52" spans="1:14" s="189" customFormat="1" ht="8.25" customHeight="1" x14ac:dyDescent="0.2">
      <c r="A52" s="640"/>
      <c r="B52" s="640"/>
      <c r="C52" s="640"/>
      <c r="D52" s="640"/>
      <c r="E52" s="640"/>
      <c r="F52" s="640"/>
      <c r="G52" s="640"/>
      <c r="H52" s="190"/>
      <c r="I52" s="169"/>
      <c r="J52" s="169"/>
      <c r="K52" s="169"/>
      <c r="L52" s="169"/>
      <c r="M52" s="169"/>
      <c r="N52" s="169"/>
    </row>
    <row r="53" spans="1:14" ht="15" customHeight="1" x14ac:dyDescent="0.2">
      <c r="A53" s="647" t="s">
        <v>225</v>
      </c>
      <c r="B53" s="647"/>
      <c r="C53" s="647"/>
      <c r="D53" s="647"/>
      <c r="E53" s="647"/>
      <c r="F53" s="647"/>
      <c r="G53" s="647"/>
      <c r="H53" s="199"/>
    </row>
    <row r="54" spans="1:14" ht="15" customHeight="1" x14ac:dyDescent="0.2">
      <c r="A54" s="645" t="s">
        <v>226</v>
      </c>
      <c r="B54" s="645"/>
      <c r="C54" s="645"/>
      <c r="D54" s="645"/>
      <c r="E54" s="645"/>
      <c r="F54" s="645"/>
      <c r="G54" s="645"/>
      <c r="H54" s="200"/>
    </row>
    <row r="55" spans="1:14" ht="41.25" customHeight="1" x14ac:dyDescent="0.2">
      <c r="A55" s="646" t="s">
        <v>228</v>
      </c>
      <c r="B55" s="646"/>
      <c r="C55" s="646"/>
      <c r="D55" s="646"/>
      <c r="E55" s="646"/>
      <c r="F55" s="646"/>
      <c r="G55" s="646"/>
      <c r="H55" s="202"/>
    </row>
  </sheetData>
  <mergeCells count="5">
    <mergeCell ref="A1:G1"/>
    <mergeCell ref="A54:G54"/>
    <mergeCell ref="A55:G55"/>
    <mergeCell ref="A52:G52"/>
    <mergeCell ref="A53:G53"/>
  </mergeCells>
  <pageMargins left="0.7" right="0.7" top="0.75" bottom="0.75" header="0.3" footer="0.3"/>
  <pageSetup paperSize="9" scale="89" orientation="portrait" r:id="rId1"/>
  <colBreaks count="1" manualBreakCount="1">
    <brk id="7" max="6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theme="0" tint="-0.14999847407452621"/>
  </sheetPr>
  <dimension ref="A1:H106"/>
  <sheetViews>
    <sheetView zoomScaleNormal="100" zoomScaleSheetLayoutView="100" workbookViewId="0">
      <selection sqref="A1:H1"/>
    </sheetView>
  </sheetViews>
  <sheetFormatPr defaultRowHeight="12.75" x14ac:dyDescent="0.2"/>
  <cols>
    <col min="1" max="1" width="1.85546875" style="51" customWidth="1"/>
    <col min="2" max="2" width="31.5703125" style="46" customWidth="1"/>
    <col min="3" max="3" width="11.140625" style="46" customWidth="1"/>
    <col min="4" max="4" width="9.7109375" style="46" customWidth="1"/>
    <col min="5" max="6" width="9.140625" style="46"/>
    <col min="7" max="7" width="10.85546875" style="46" customWidth="1"/>
    <col min="8" max="8" width="10.140625" style="46" customWidth="1"/>
    <col min="9" max="16384" width="9.140625" style="46"/>
  </cols>
  <sheetData>
    <row r="1" spans="1:8" ht="18.75" customHeight="1" x14ac:dyDescent="0.25">
      <c r="A1" s="655" t="s">
        <v>59</v>
      </c>
      <c r="B1" s="656"/>
      <c r="C1" s="656"/>
      <c r="D1" s="656"/>
      <c r="E1" s="656"/>
      <c r="F1" s="656"/>
      <c r="G1" s="656"/>
      <c r="H1" s="657"/>
    </row>
    <row r="2" spans="1:8" x14ac:dyDescent="0.2">
      <c r="A2" s="46"/>
    </row>
    <row r="3" spans="1:8" ht="31.5" customHeight="1" x14ac:dyDescent="0.2">
      <c r="A3" s="648" t="s">
        <v>175</v>
      </c>
      <c r="B3" s="648"/>
      <c r="C3" s="648"/>
      <c r="D3" s="648"/>
      <c r="E3" s="648"/>
      <c r="F3" s="648"/>
      <c r="G3" s="648"/>
      <c r="H3" s="648"/>
    </row>
    <row r="4" spans="1:8" ht="7.5" customHeight="1" x14ac:dyDescent="0.2">
      <c r="A4" s="46"/>
      <c r="F4" s="47"/>
      <c r="G4" s="47"/>
      <c r="H4" s="47"/>
    </row>
    <row r="5" spans="1:8" ht="80.25" customHeight="1" x14ac:dyDescent="0.2">
      <c r="A5" s="650" t="s">
        <v>110</v>
      </c>
      <c r="B5" s="650"/>
      <c r="C5" s="650"/>
      <c r="D5" s="650"/>
      <c r="E5" s="650"/>
      <c r="F5" s="650"/>
      <c r="G5" s="650"/>
      <c r="H5" s="650"/>
    </row>
    <row r="6" spans="1:8" ht="7.5" customHeight="1" x14ac:dyDescent="0.2">
      <c r="A6" s="151"/>
      <c r="B6" s="152"/>
      <c r="C6" s="152"/>
      <c r="D6" s="152"/>
      <c r="E6" s="152"/>
      <c r="F6" s="50"/>
      <c r="G6" s="50"/>
      <c r="H6" s="50"/>
    </row>
    <row r="7" spans="1:8" ht="30" customHeight="1" x14ac:dyDescent="0.2">
      <c r="A7" s="648" t="s">
        <v>112</v>
      </c>
      <c r="B7" s="648"/>
      <c r="C7" s="648"/>
      <c r="D7" s="648"/>
      <c r="E7" s="648"/>
      <c r="F7" s="648"/>
      <c r="G7" s="648"/>
      <c r="H7" s="648"/>
    </row>
    <row r="8" spans="1:8" ht="7.5" customHeight="1" x14ac:dyDescent="0.2">
      <c r="A8" s="151"/>
      <c r="B8" s="152"/>
      <c r="C8" s="152"/>
      <c r="D8" s="152"/>
      <c r="E8" s="152"/>
      <c r="F8" s="50"/>
      <c r="G8" s="50"/>
      <c r="H8" s="50"/>
    </row>
    <row r="9" spans="1:8" ht="42" customHeight="1" x14ac:dyDescent="0.2">
      <c r="A9" s="648" t="s">
        <v>8</v>
      </c>
      <c r="B9" s="648"/>
      <c r="C9" s="648"/>
      <c r="D9" s="648"/>
      <c r="E9" s="648"/>
      <c r="F9" s="648"/>
      <c r="G9" s="648"/>
      <c r="H9" s="648"/>
    </row>
    <row r="10" spans="1:8" ht="7.5" customHeight="1" x14ac:dyDescent="0.2">
      <c r="A10" s="151"/>
      <c r="B10" s="152"/>
      <c r="C10" s="152"/>
      <c r="D10" s="152"/>
      <c r="E10" s="152"/>
      <c r="F10" s="50"/>
      <c r="G10" s="50"/>
      <c r="H10" s="50"/>
    </row>
    <row r="11" spans="1:8" ht="194.25" customHeight="1" x14ac:dyDescent="0.2">
      <c r="A11" s="652" t="s">
        <v>119</v>
      </c>
      <c r="B11" s="653"/>
      <c r="C11" s="653"/>
      <c r="D11" s="653"/>
      <c r="E11" s="653"/>
      <c r="F11" s="653"/>
      <c r="G11" s="653"/>
      <c r="H11" s="654"/>
    </row>
    <row r="12" spans="1:8" ht="7.5" customHeight="1" x14ac:dyDescent="0.2">
      <c r="A12" s="151"/>
      <c r="B12" s="152"/>
      <c r="C12" s="152"/>
      <c r="D12" s="152"/>
      <c r="E12" s="152"/>
      <c r="F12" s="50"/>
      <c r="G12" s="50"/>
      <c r="H12" s="50"/>
    </row>
    <row r="13" spans="1:8" ht="27" customHeight="1" x14ac:dyDescent="0.2">
      <c r="A13" s="650" t="s">
        <v>9</v>
      </c>
      <c r="B13" s="650"/>
      <c r="C13" s="650"/>
      <c r="D13" s="650"/>
      <c r="E13" s="650"/>
      <c r="F13" s="650"/>
      <c r="G13" s="650"/>
      <c r="H13" s="650"/>
    </row>
    <row r="14" spans="1:8" ht="7.5" customHeight="1" x14ac:dyDescent="0.2">
      <c r="A14" s="151"/>
      <c r="B14" s="152"/>
      <c r="C14" s="152"/>
      <c r="D14" s="152"/>
      <c r="E14" s="152"/>
      <c r="F14" s="50"/>
      <c r="G14" s="50"/>
      <c r="H14" s="50"/>
    </row>
    <row r="15" spans="1:8" ht="30" customHeight="1" x14ac:dyDescent="0.2">
      <c r="A15" s="648" t="s">
        <v>10</v>
      </c>
      <c r="B15" s="648"/>
      <c r="C15" s="648"/>
      <c r="D15" s="648"/>
      <c r="E15" s="648"/>
      <c r="F15" s="648"/>
      <c r="G15" s="648"/>
      <c r="H15" s="648"/>
    </row>
    <row r="16" spans="1:8" ht="7.5" customHeight="1" x14ac:dyDescent="0.2">
      <c r="A16" s="151"/>
      <c r="B16" s="152"/>
      <c r="C16" s="152"/>
      <c r="D16" s="152"/>
      <c r="E16" s="152"/>
      <c r="F16" s="50"/>
      <c r="G16" s="50"/>
      <c r="H16" s="50"/>
    </row>
    <row r="17" spans="1:8" ht="53.25" customHeight="1" x14ac:dyDescent="0.2">
      <c r="A17" s="650" t="s">
        <v>109</v>
      </c>
      <c r="B17" s="650"/>
      <c r="C17" s="650"/>
      <c r="D17" s="650"/>
      <c r="E17" s="650"/>
      <c r="F17" s="650"/>
      <c r="G17" s="650"/>
      <c r="H17" s="650"/>
    </row>
    <row r="18" spans="1:8" ht="7.5" customHeight="1" x14ac:dyDescent="0.2">
      <c r="A18" s="151"/>
      <c r="B18" s="152"/>
      <c r="C18" s="152"/>
      <c r="D18" s="152"/>
      <c r="E18" s="152"/>
      <c r="F18" s="50"/>
      <c r="G18" s="50"/>
      <c r="H18" s="50"/>
    </row>
    <row r="19" spans="1:8" ht="96" customHeight="1" x14ac:dyDescent="0.2">
      <c r="A19" s="648" t="s">
        <v>11</v>
      </c>
      <c r="B19" s="648"/>
      <c r="C19" s="648"/>
      <c r="D19" s="648"/>
      <c r="E19" s="648"/>
      <c r="F19" s="648"/>
      <c r="G19" s="648"/>
      <c r="H19" s="648"/>
    </row>
    <row r="20" spans="1:8" ht="42" customHeight="1" x14ac:dyDescent="0.2">
      <c r="A20" s="649" t="s">
        <v>12</v>
      </c>
      <c r="B20" s="648"/>
      <c r="C20" s="648"/>
      <c r="D20" s="648"/>
      <c r="E20" s="648"/>
      <c r="F20" s="648"/>
      <c r="G20" s="648"/>
      <c r="H20" s="648"/>
    </row>
    <row r="21" spans="1:8" ht="7.5" customHeight="1" x14ac:dyDescent="0.2">
      <c r="A21" s="151"/>
      <c r="B21" s="152"/>
      <c r="C21" s="152"/>
      <c r="D21" s="152"/>
      <c r="E21" s="152"/>
      <c r="F21" s="50"/>
      <c r="G21" s="50"/>
      <c r="H21" s="50"/>
    </row>
    <row r="22" spans="1:8" ht="52.5" customHeight="1" x14ac:dyDescent="0.2">
      <c r="A22" s="648" t="s">
        <v>99</v>
      </c>
      <c r="B22" s="648"/>
      <c r="C22" s="648"/>
      <c r="D22" s="648"/>
      <c r="E22" s="648"/>
      <c r="F22" s="648"/>
      <c r="G22" s="648"/>
      <c r="H22" s="648"/>
    </row>
    <row r="23" spans="1:8" ht="7.5" customHeight="1" x14ac:dyDescent="0.2">
      <c r="A23" s="151"/>
      <c r="B23" s="152"/>
      <c r="C23" s="152"/>
      <c r="D23" s="152"/>
      <c r="E23" s="152"/>
      <c r="F23" s="48"/>
      <c r="G23" s="48"/>
      <c r="H23" s="49"/>
    </row>
    <row r="24" spans="1:8" ht="66" customHeight="1" x14ac:dyDescent="0.2">
      <c r="A24" s="648" t="s">
        <v>0</v>
      </c>
      <c r="B24" s="648"/>
      <c r="C24" s="648"/>
      <c r="D24" s="648"/>
      <c r="E24" s="648"/>
      <c r="F24" s="648"/>
      <c r="G24" s="648"/>
      <c r="H24" s="648"/>
    </row>
    <row r="25" spans="1:8" ht="7.5" customHeight="1" x14ac:dyDescent="0.2">
      <c r="A25" s="151"/>
      <c r="B25" s="152"/>
      <c r="C25" s="152"/>
      <c r="D25" s="152"/>
      <c r="E25" s="152"/>
      <c r="F25" s="48"/>
      <c r="G25" s="48"/>
      <c r="H25" s="49"/>
    </row>
    <row r="26" spans="1:8" ht="49.5" customHeight="1" x14ac:dyDescent="0.2">
      <c r="A26" s="648" t="s">
        <v>2</v>
      </c>
      <c r="B26" s="648"/>
      <c r="C26" s="648"/>
      <c r="D26" s="648"/>
      <c r="E26" s="648"/>
      <c r="F26" s="648"/>
      <c r="G26" s="648"/>
      <c r="H26" s="648"/>
    </row>
    <row r="27" spans="1:8" ht="7.5" customHeight="1" x14ac:dyDescent="0.2">
      <c r="A27" s="151"/>
      <c r="B27" s="151"/>
      <c r="C27" s="151"/>
      <c r="D27" s="151"/>
      <c r="E27" s="151"/>
      <c r="F27" s="151"/>
      <c r="G27" s="151"/>
      <c r="H27" s="151"/>
    </row>
    <row r="28" spans="1:8" ht="18.75" customHeight="1" x14ac:dyDescent="0.2">
      <c r="A28" s="648" t="s">
        <v>1</v>
      </c>
      <c r="B28" s="648"/>
      <c r="C28" s="648"/>
      <c r="D28" s="648"/>
      <c r="E28" s="648"/>
      <c r="F28" s="648"/>
      <c r="G28" s="648"/>
      <c r="H28" s="648"/>
    </row>
    <row r="29" spans="1:8" ht="7.5" customHeight="1" x14ac:dyDescent="0.2">
      <c r="A29" s="151"/>
      <c r="B29" s="152"/>
      <c r="C29" s="152"/>
      <c r="D29" s="152"/>
      <c r="E29" s="152"/>
      <c r="F29" s="48"/>
      <c r="G29" s="48"/>
      <c r="H29" s="49"/>
    </row>
    <row r="30" spans="1:8" ht="38.25" customHeight="1" x14ac:dyDescent="0.2">
      <c r="A30" s="648" t="s">
        <v>3</v>
      </c>
      <c r="B30" s="648"/>
      <c r="C30" s="648"/>
      <c r="D30" s="648"/>
      <c r="E30" s="648"/>
      <c r="F30" s="648"/>
      <c r="G30" s="648"/>
      <c r="H30" s="648"/>
    </row>
    <row r="31" spans="1:8" ht="7.5" customHeight="1" x14ac:dyDescent="0.2">
      <c r="A31" s="151"/>
      <c r="B31" s="151"/>
      <c r="C31" s="151"/>
      <c r="D31" s="151"/>
      <c r="E31" s="151"/>
      <c r="F31" s="151"/>
      <c r="G31" s="151"/>
      <c r="H31" s="151"/>
    </row>
    <row r="32" spans="1:8" ht="30.75" customHeight="1" x14ac:dyDescent="0.2">
      <c r="A32" s="648" t="s">
        <v>113</v>
      </c>
      <c r="B32" s="648"/>
      <c r="C32" s="648"/>
      <c r="D32" s="648"/>
      <c r="E32" s="648"/>
      <c r="F32" s="648"/>
      <c r="G32" s="648"/>
      <c r="H32" s="648"/>
    </row>
    <row r="33" spans="1:8" ht="7.5" customHeight="1" x14ac:dyDescent="0.2">
      <c r="A33" s="151"/>
      <c r="B33" s="151"/>
      <c r="C33" s="151"/>
      <c r="D33" s="151"/>
      <c r="E33" s="151"/>
      <c r="F33" s="151"/>
      <c r="G33" s="151"/>
      <c r="H33" s="151"/>
    </row>
    <row r="34" spans="1:8" ht="63.75" customHeight="1" x14ac:dyDescent="0.2">
      <c r="A34" s="650" t="s">
        <v>16</v>
      </c>
      <c r="B34" s="650"/>
      <c r="C34" s="650"/>
      <c r="D34" s="650"/>
      <c r="E34" s="650"/>
      <c r="F34" s="650"/>
      <c r="G34" s="650"/>
      <c r="H34" s="650"/>
    </row>
    <row r="35" spans="1:8" ht="7.5" customHeight="1" x14ac:dyDescent="0.2">
      <c r="A35" s="151"/>
      <c r="B35" s="151"/>
      <c r="C35" s="151"/>
      <c r="D35" s="151"/>
      <c r="E35" s="151"/>
      <c r="F35" s="151"/>
      <c r="G35" s="151"/>
      <c r="H35" s="151"/>
    </row>
    <row r="36" spans="1:8" ht="20.25" customHeight="1" x14ac:dyDescent="0.2">
      <c r="A36" s="648" t="s">
        <v>176</v>
      </c>
      <c r="B36" s="648"/>
      <c r="C36" s="648"/>
      <c r="D36" s="648"/>
      <c r="E36" s="648"/>
      <c r="F36" s="648"/>
      <c r="G36" s="648"/>
      <c r="H36" s="648"/>
    </row>
    <row r="37" spans="1:8" ht="7.5" customHeight="1" x14ac:dyDescent="0.2">
      <c r="A37" s="151"/>
      <c r="B37" s="152"/>
      <c r="C37" s="152"/>
      <c r="D37" s="152"/>
      <c r="E37" s="152"/>
      <c r="F37" s="48"/>
      <c r="G37" s="48"/>
      <c r="H37" s="49"/>
    </row>
    <row r="38" spans="1:8" ht="104.25" customHeight="1" x14ac:dyDescent="0.2">
      <c r="A38" s="650" t="s">
        <v>237</v>
      </c>
      <c r="B38" s="651"/>
      <c r="C38" s="651"/>
      <c r="D38" s="651"/>
      <c r="E38" s="651"/>
      <c r="F38" s="651"/>
      <c r="G38" s="651"/>
      <c r="H38" s="651"/>
    </row>
    <row r="39" spans="1:8" ht="9" customHeight="1" x14ac:dyDescent="0.2">
      <c r="A39" s="151"/>
      <c r="B39" s="152"/>
      <c r="C39" s="152"/>
      <c r="D39" s="152"/>
      <c r="E39" s="152"/>
      <c r="F39" s="152"/>
      <c r="G39" s="152"/>
      <c r="H39" s="152"/>
    </row>
    <row r="40" spans="1:8" ht="54.75" customHeight="1" x14ac:dyDescent="0.2">
      <c r="A40" s="648" t="s">
        <v>4</v>
      </c>
      <c r="B40" s="649"/>
      <c r="C40" s="649"/>
      <c r="D40" s="649"/>
      <c r="E40" s="649"/>
      <c r="F40" s="649"/>
      <c r="G40" s="649"/>
      <c r="H40" s="649"/>
    </row>
    <row r="41" spans="1:8" ht="7.5" customHeight="1" x14ac:dyDescent="0.2">
      <c r="A41" s="151"/>
      <c r="B41" s="152"/>
      <c r="C41" s="152"/>
      <c r="D41" s="152"/>
      <c r="E41" s="152"/>
      <c r="F41" s="48"/>
      <c r="G41" s="48"/>
      <c r="H41" s="49"/>
    </row>
    <row r="42" spans="1:8" ht="51" customHeight="1" x14ac:dyDescent="0.2">
      <c r="A42" s="648" t="s">
        <v>15</v>
      </c>
      <c r="B42" s="648"/>
      <c r="C42" s="648"/>
      <c r="D42" s="648"/>
      <c r="E42" s="648"/>
      <c r="F42" s="648"/>
      <c r="G42" s="648"/>
      <c r="H42" s="648"/>
    </row>
    <row r="43" spans="1:8" ht="7.5" customHeight="1" x14ac:dyDescent="0.2">
      <c r="A43" s="151"/>
      <c r="B43" s="152"/>
      <c r="C43" s="152"/>
      <c r="D43" s="152"/>
      <c r="E43" s="152"/>
      <c r="F43" s="48"/>
      <c r="G43" s="48"/>
      <c r="H43" s="49"/>
    </row>
    <row r="44" spans="1:8" ht="37.5" customHeight="1" x14ac:dyDescent="0.2">
      <c r="A44" s="648" t="s">
        <v>5</v>
      </c>
      <c r="B44" s="648"/>
      <c r="C44" s="648"/>
      <c r="D44" s="648"/>
      <c r="E44" s="648"/>
      <c r="F44" s="648"/>
      <c r="G44" s="648"/>
      <c r="H44" s="648"/>
    </row>
    <row r="45" spans="1:8" ht="7.5" customHeight="1" x14ac:dyDescent="0.2">
      <c r="A45" s="151"/>
      <c r="B45" s="152"/>
      <c r="C45" s="152"/>
      <c r="D45" s="152"/>
      <c r="E45" s="152"/>
      <c r="F45" s="48"/>
      <c r="G45" s="48"/>
      <c r="H45" s="48"/>
    </row>
    <row r="46" spans="1:8" ht="38.25" customHeight="1" x14ac:dyDescent="0.2">
      <c r="A46" s="648" t="s">
        <v>14</v>
      </c>
      <c r="B46" s="648"/>
      <c r="C46" s="648"/>
      <c r="D46" s="648"/>
      <c r="E46" s="648"/>
      <c r="F46" s="648"/>
      <c r="G46" s="648"/>
      <c r="H46" s="648"/>
    </row>
    <row r="47" spans="1:8" ht="7.5" customHeight="1" x14ac:dyDescent="0.2">
      <c r="A47" s="151"/>
      <c r="B47" s="151"/>
      <c r="C47" s="151"/>
      <c r="D47" s="151"/>
      <c r="E47" s="151"/>
      <c r="F47" s="151"/>
      <c r="G47" s="151"/>
      <c r="H47" s="151"/>
    </row>
    <row r="48" spans="1:8" ht="28.5" customHeight="1" x14ac:dyDescent="0.2">
      <c r="A48" s="648" t="s">
        <v>6</v>
      </c>
      <c r="B48" s="648"/>
      <c r="C48" s="648"/>
      <c r="D48" s="648"/>
      <c r="E48" s="648"/>
      <c r="F48" s="648"/>
      <c r="G48" s="648"/>
      <c r="H48" s="648"/>
    </row>
    <row r="49" spans="1:8" ht="7.5" customHeight="1" x14ac:dyDescent="0.2">
      <c r="A49" s="151"/>
      <c r="B49" s="151"/>
      <c r="C49" s="151"/>
      <c r="D49" s="151"/>
      <c r="E49" s="151"/>
      <c r="F49" s="151"/>
      <c r="G49" s="151"/>
      <c r="H49" s="151"/>
    </row>
    <row r="50" spans="1:8" ht="38.25" customHeight="1" x14ac:dyDescent="0.2">
      <c r="A50" s="648" t="s">
        <v>7</v>
      </c>
      <c r="B50" s="648"/>
      <c r="C50" s="648"/>
      <c r="D50" s="648"/>
      <c r="E50" s="648"/>
      <c r="F50" s="648"/>
      <c r="G50" s="648"/>
      <c r="H50" s="648"/>
    </row>
    <row r="51" spans="1:8" ht="7.5" customHeight="1" x14ac:dyDescent="0.2">
      <c r="A51" s="151"/>
      <c r="B51" s="152"/>
      <c r="C51" s="152"/>
      <c r="D51" s="152"/>
      <c r="E51" s="152"/>
      <c r="F51" s="48"/>
      <c r="G51" s="48"/>
      <c r="H51" s="49"/>
    </row>
    <row r="52" spans="1:8" ht="44.25" customHeight="1" x14ac:dyDescent="0.2">
      <c r="A52" s="650" t="s">
        <v>238</v>
      </c>
      <c r="B52" s="650"/>
      <c r="C52" s="650"/>
      <c r="D52" s="650"/>
      <c r="E52" s="650"/>
      <c r="F52" s="650"/>
      <c r="G52" s="650"/>
      <c r="H52" s="650"/>
    </row>
    <row r="53" spans="1:8" ht="7.5" customHeight="1" x14ac:dyDescent="0.2">
      <c r="A53" s="151"/>
      <c r="B53" s="152"/>
      <c r="C53" s="152"/>
      <c r="D53" s="152"/>
      <c r="E53" s="152"/>
      <c r="F53" s="48"/>
      <c r="G53" s="48"/>
      <c r="H53" s="49"/>
    </row>
    <row r="54" spans="1:8" ht="14.25" customHeight="1" x14ac:dyDescent="0.2">
      <c r="A54" s="648" t="s">
        <v>19</v>
      </c>
      <c r="B54" s="648"/>
      <c r="C54" s="648"/>
      <c r="D54" s="648"/>
      <c r="E54" s="648"/>
      <c r="F54" s="648"/>
      <c r="G54" s="648"/>
      <c r="H54" s="648"/>
    </row>
    <row r="55" spans="1:8" ht="7.5" customHeight="1" x14ac:dyDescent="0.2">
      <c r="A55" s="151"/>
      <c r="B55" s="152"/>
      <c r="C55" s="152"/>
      <c r="D55" s="152"/>
      <c r="E55" s="152"/>
      <c r="F55" s="48"/>
      <c r="G55" s="48"/>
      <c r="H55" s="49"/>
    </row>
    <row r="56" spans="1:8" ht="30.75" customHeight="1" x14ac:dyDescent="0.2">
      <c r="A56" s="648" t="s">
        <v>13</v>
      </c>
      <c r="B56" s="648"/>
      <c r="C56" s="648"/>
      <c r="D56" s="648"/>
      <c r="E56" s="648"/>
      <c r="F56" s="648"/>
      <c r="G56" s="648"/>
      <c r="H56" s="648"/>
    </row>
    <row r="57" spans="1:8" ht="7.5" customHeight="1" x14ac:dyDescent="0.2">
      <c r="A57" s="151"/>
      <c r="B57" s="152"/>
      <c r="C57" s="152"/>
      <c r="D57" s="152"/>
      <c r="E57" s="152"/>
      <c r="F57" s="48"/>
      <c r="G57" s="48"/>
      <c r="H57" s="49"/>
    </row>
    <row r="58" spans="1:8" ht="86.25" customHeight="1" x14ac:dyDescent="0.2">
      <c r="A58" s="648" t="s">
        <v>111</v>
      </c>
      <c r="B58" s="649"/>
      <c r="C58" s="649"/>
      <c r="D58" s="649"/>
      <c r="E58" s="649"/>
      <c r="F58" s="649"/>
      <c r="G58" s="649"/>
      <c r="H58" s="649"/>
    </row>
    <row r="59" spans="1:8" ht="56.25" customHeight="1" x14ac:dyDescent="0.2">
      <c r="A59" s="649" t="s">
        <v>114</v>
      </c>
      <c r="B59" s="649"/>
      <c r="C59" s="649"/>
      <c r="D59" s="649"/>
      <c r="E59" s="649"/>
      <c r="F59" s="649"/>
      <c r="G59" s="649"/>
      <c r="H59" s="649"/>
    </row>
    <row r="104" spans="1:8" x14ac:dyDescent="0.2">
      <c r="A104" s="46"/>
    </row>
    <row r="106" spans="1:8" x14ac:dyDescent="0.2">
      <c r="A106" s="46"/>
      <c r="B106" s="51"/>
      <c r="C106" s="51"/>
      <c r="D106" s="51"/>
      <c r="E106" s="51"/>
      <c r="F106" s="51"/>
      <c r="G106" s="51"/>
      <c r="H106" s="51"/>
    </row>
  </sheetData>
  <mergeCells count="31">
    <mergeCell ref="A1:H1"/>
    <mergeCell ref="A9:H9"/>
    <mergeCell ref="A3:H3"/>
    <mergeCell ref="A5:H5"/>
    <mergeCell ref="A7:H7"/>
    <mergeCell ref="A11:H11"/>
    <mergeCell ref="A15:H15"/>
    <mergeCell ref="A13:H13"/>
    <mergeCell ref="A56:H56"/>
    <mergeCell ref="A26:H26"/>
    <mergeCell ref="A17:H17"/>
    <mergeCell ref="A36:H36"/>
    <mergeCell ref="A28:H28"/>
    <mergeCell ref="A20:H20"/>
    <mergeCell ref="A22:H22"/>
    <mergeCell ref="A24:H24"/>
    <mergeCell ref="A34:H34"/>
    <mergeCell ref="A52:H52"/>
    <mergeCell ref="A54:H54"/>
    <mergeCell ref="A46:H46"/>
    <mergeCell ref="A19:H19"/>
    <mergeCell ref="A58:H58"/>
    <mergeCell ref="A59:H59"/>
    <mergeCell ref="A30:H30"/>
    <mergeCell ref="A32:H32"/>
    <mergeCell ref="A42:H42"/>
    <mergeCell ref="A44:H44"/>
    <mergeCell ref="A38:H38"/>
    <mergeCell ref="A40:H40"/>
    <mergeCell ref="A48:H48"/>
    <mergeCell ref="A50:H50"/>
  </mergeCells>
  <phoneticPr fontId="5" type="noConversion"/>
  <pageMargins left="0.74803149606299213" right="0.74803149606299213" top="0.98425196850393704" bottom="0.98425196850393704" header="0.51181102362204722" footer="0.51181102362204722"/>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R48"/>
  <sheetViews>
    <sheetView zoomScaleNormal="100" zoomScaleSheetLayoutView="100" workbookViewId="0">
      <pane xSplit="1" ySplit="5" topLeftCell="B6" activePane="bottomRight" state="frozen"/>
      <selection pane="topRight"/>
      <selection pane="bottomLeft"/>
      <selection pane="bottomRight" activeCell="H32" sqref="H32"/>
    </sheetView>
  </sheetViews>
  <sheetFormatPr defaultRowHeight="14.25" x14ac:dyDescent="0.2"/>
  <cols>
    <col min="1" max="1" width="32.7109375" style="67" customWidth="1"/>
    <col min="2" max="2" width="10.7109375" style="67" customWidth="1"/>
    <col min="3" max="3" width="1" style="67" customWidth="1"/>
    <col min="4" max="8" width="10.7109375" style="67" customWidth="1"/>
    <col min="9" max="9" width="12.7109375" style="67" customWidth="1"/>
    <col min="10" max="10" width="9.140625" style="67"/>
    <col min="11" max="11" width="10.140625" style="67" bestFit="1" customWidth="1"/>
    <col min="12" max="12" width="9.140625" style="67"/>
    <col min="13" max="18" width="10.140625" style="67" bestFit="1" customWidth="1"/>
    <col min="19" max="16384" width="9.140625" style="67"/>
  </cols>
  <sheetData>
    <row r="1" spans="1:10" ht="18.75" customHeight="1" x14ac:dyDescent="0.25">
      <c r="A1" s="615" t="s">
        <v>187</v>
      </c>
      <c r="B1" s="615"/>
      <c r="C1" s="615"/>
      <c r="D1" s="615"/>
      <c r="E1" s="615"/>
      <c r="F1" s="615"/>
      <c r="G1" s="615"/>
      <c r="H1" s="615"/>
      <c r="I1" s="615"/>
    </row>
    <row r="2" spans="1:10" ht="10.5" customHeight="1" x14ac:dyDescent="0.2">
      <c r="A2" s="29"/>
      <c r="B2" s="72"/>
      <c r="C2" s="72"/>
      <c r="D2" s="72"/>
      <c r="E2" s="72"/>
      <c r="F2" s="14"/>
      <c r="G2" s="14"/>
      <c r="H2" s="14"/>
      <c r="I2" s="274"/>
    </row>
    <row r="3" spans="1:10" ht="15" customHeight="1" x14ac:dyDescent="0.2">
      <c r="B3" s="286"/>
      <c r="C3" s="286"/>
      <c r="D3" s="286"/>
      <c r="E3" s="286"/>
      <c r="F3" s="286"/>
      <c r="G3" s="286"/>
      <c r="H3" s="286"/>
      <c r="I3" s="233" t="s">
        <v>52</v>
      </c>
    </row>
    <row r="4" spans="1:10" ht="16.5" customHeight="1" x14ac:dyDescent="0.2">
      <c r="A4" s="40"/>
      <c r="B4" s="31">
        <v>2015</v>
      </c>
      <c r="C4" s="16"/>
      <c r="D4" s="33">
        <v>2016</v>
      </c>
      <c r="E4" s="32">
        <v>2016</v>
      </c>
      <c r="F4" s="32">
        <v>2017</v>
      </c>
      <c r="G4" s="32">
        <v>2017</v>
      </c>
      <c r="H4" s="38">
        <v>2017</v>
      </c>
      <c r="I4" s="38" t="s">
        <v>138</v>
      </c>
    </row>
    <row r="5" spans="1:10" ht="16.5" customHeight="1" x14ac:dyDescent="0.2">
      <c r="A5" s="40"/>
      <c r="B5" s="259">
        <v>42186</v>
      </c>
      <c r="C5" s="158"/>
      <c r="D5" s="245">
        <v>42552</v>
      </c>
      <c r="E5" s="245">
        <v>42644</v>
      </c>
      <c r="F5" s="245">
        <v>42736</v>
      </c>
      <c r="G5" s="245">
        <v>42826</v>
      </c>
      <c r="H5" s="260">
        <v>42917</v>
      </c>
      <c r="I5" s="260" t="s">
        <v>139</v>
      </c>
    </row>
    <row r="6" spans="1:10" ht="16.5" customHeight="1" x14ac:dyDescent="0.2">
      <c r="A6" s="397" t="s">
        <v>183</v>
      </c>
      <c r="B6" s="398">
        <v>36126.400000000001</v>
      </c>
      <c r="C6" s="399"/>
      <c r="D6" s="398">
        <v>35604</v>
      </c>
      <c r="E6" s="398">
        <v>35549.199999999997</v>
      </c>
      <c r="F6" s="398">
        <v>35286.300000000003</v>
      </c>
      <c r="G6" s="398">
        <v>35375.300000000003</v>
      </c>
      <c r="H6" s="400">
        <v>35216.800000000003</v>
      </c>
      <c r="I6" s="577">
        <v>-387.1</v>
      </c>
      <c r="J6" s="609"/>
    </row>
    <row r="7" spans="1:10" ht="16.5" customHeight="1" x14ac:dyDescent="0.2">
      <c r="A7" s="382" t="s">
        <v>54</v>
      </c>
      <c r="B7" s="72">
        <v>2511.4</v>
      </c>
      <c r="C7" s="92"/>
      <c r="D7" s="72">
        <v>2562.1999999999998</v>
      </c>
      <c r="E7" s="72">
        <v>2549.9</v>
      </c>
      <c r="F7" s="72">
        <v>2521.1999999999998</v>
      </c>
      <c r="G7" s="72">
        <v>2524.8000000000002</v>
      </c>
      <c r="H7" s="52">
        <v>2526.6</v>
      </c>
      <c r="I7" s="578">
        <v>-35.6</v>
      </c>
      <c r="J7" s="609"/>
    </row>
    <row r="8" spans="1:10" ht="16.5" customHeight="1" x14ac:dyDescent="0.2">
      <c r="A8" s="382" t="s">
        <v>140</v>
      </c>
      <c r="B8" s="72">
        <v>10649.3</v>
      </c>
      <c r="C8" s="92"/>
      <c r="D8" s="72">
        <v>10207.299999999999</v>
      </c>
      <c r="E8" s="72">
        <v>10140.799999999999</v>
      </c>
      <c r="F8" s="72">
        <v>10059.200000000001</v>
      </c>
      <c r="G8" s="72">
        <v>9990.7000000000007</v>
      </c>
      <c r="H8" s="52">
        <v>9928.4</v>
      </c>
      <c r="I8" s="578">
        <v>-278.89999999999998</v>
      </c>
      <c r="J8" s="609"/>
    </row>
    <row r="9" spans="1:10" ht="16.5" customHeight="1" x14ac:dyDescent="0.2">
      <c r="A9" s="382" t="s">
        <v>55</v>
      </c>
      <c r="B9" s="72">
        <v>4981</v>
      </c>
      <c r="C9" s="92"/>
      <c r="D9" s="72">
        <v>4726.1000000000004</v>
      </c>
      <c r="E9" s="72">
        <v>4676</v>
      </c>
      <c r="F9" s="72">
        <v>4527.7</v>
      </c>
      <c r="G9" s="72">
        <v>4508.7</v>
      </c>
      <c r="H9" s="52">
        <v>4455.3999999999996</v>
      </c>
      <c r="I9" s="578">
        <v>-270.7</v>
      </c>
      <c r="J9" s="609"/>
    </row>
    <row r="10" spans="1:10" ht="16.5" customHeight="1" x14ac:dyDescent="0.2">
      <c r="A10" s="309" t="s">
        <v>180</v>
      </c>
      <c r="B10" s="72">
        <v>7803.1</v>
      </c>
      <c r="C10" s="92"/>
      <c r="D10" s="72">
        <v>7827.8</v>
      </c>
      <c r="E10" s="72">
        <v>7884.7</v>
      </c>
      <c r="F10" s="72">
        <v>7901.7</v>
      </c>
      <c r="G10" s="72">
        <v>7966.2</v>
      </c>
      <c r="H10" s="52">
        <v>7772.4</v>
      </c>
      <c r="I10" s="578">
        <v>-55.4</v>
      </c>
      <c r="J10" s="609"/>
    </row>
    <row r="11" spans="1:10" ht="16.5" customHeight="1" x14ac:dyDescent="0.2">
      <c r="A11" s="309" t="s">
        <v>181</v>
      </c>
      <c r="B11" s="72">
        <v>6025.6</v>
      </c>
      <c r="C11" s="92"/>
      <c r="D11" s="72">
        <v>6037.9</v>
      </c>
      <c r="E11" s="72">
        <v>6034.9</v>
      </c>
      <c r="F11" s="72">
        <v>5989.9</v>
      </c>
      <c r="G11" s="72">
        <v>6044.8</v>
      </c>
      <c r="H11" s="52">
        <v>6095.5</v>
      </c>
      <c r="I11" s="578">
        <v>57.6</v>
      </c>
      <c r="J11" s="609"/>
    </row>
    <row r="12" spans="1:10" ht="16.5" customHeight="1" x14ac:dyDescent="0.2">
      <c r="A12" s="382" t="s">
        <v>182</v>
      </c>
      <c r="B12" s="72">
        <v>4154</v>
      </c>
      <c r="C12" s="92"/>
      <c r="D12" s="72">
        <v>4235.1000000000004</v>
      </c>
      <c r="E12" s="72">
        <v>4260.1000000000004</v>
      </c>
      <c r="F12" s="72">
        <v>4280.6000000000004</v>
      </c>
      <c r="G12" s="72">
        <v>4334.8999999999996</v>
      </c>
      <c r="H12" s="52">
        <v>4356.3999999999996</v>
      </c>
      <c r="I12" s="578">
        <v>121.3</v>
      </c>
      <c r="J12" s="609"/>
    </row>
    <row r="13" spans="1:10" ht="16.5" customHeight="1" x14ac:dyDescent="0.2">
      <c r="A13" s="382" t="s">
        <v>241</v>
      </c>
      <c r="B13" s="72" t="s">
        <v>66</v>
      </c>
      <c r="C13" s="92"/>
      <c r="D13" s="72" t="s">
        <v>66</v>
      </c>
      <c r="E13" s="72" t="s">
        <v>66</v>
      </c>
      <c r="F13" s="72" t="s">
        <v>66</v>
      </c>
      <c r="G13" s="72" t="s">
        <v>66</v>
      </c>
      <c r="H13" s="52">
        <v>78.2</v>
      </c>
      <c r="I13" s="579" t="s">
        <v>66</v>
      </c>
      <c r="J13" s="609"/>
    </row>
    <row r="14" spans="1:10" ht="16.5" customHeight="1" x14ac:dyDescent="0.2">
      <c r="A14" s="382" t="s">
        <v>67</v>
      </c>
      <c r="B14" s="72">
        <v>2</v>
      </c>
      <c r="C14" s="92"/>
      <c r="D14" s="44">
        <v>7.5</v>
      </c>
      <c r="E14" s="44">
        <v>2.8</v>
      </c>
      <c r="F14" s="44">
        <v>6</v>
      </c>
      <c r="G14" s="44">
        <v>5</v>
      </c>
      <c r="H14" s="53">
        <v>4</v>
      </c>
      <c r="I14" s="578">
        <v>-3.5</v>
      </c>
      <c r="J14" s="609"/>
    </row>
    <row r="15" spans="1:10" ht="10.5" customHeight="1" x14ac:dyDescent="0.2">
      <c r="A15" s="382"/>
      <c r="B15" s="72"/>
      <c r="C15" s="92"/>
      <c r="D15" s="401"/>
      <c r="E15" s="401"/>
      <c r="F15" s="401"/>
      <c r="G15" s="401"/>
      <c r="H15" s="402"/>
      <c r="I15" s="578"/>
      <c r="J15" s="609"/>
    </row>
    <row r="16" spans="1:10" ht="16.5" customHeight="1" x14ac:dyDescent="0.2">
      <c r="A16" s="383" t="s">
        <v>24</v>
      </c>
      <c r="B16" s="381">
        <v>1912</v>
      </c>
      <c r="C16" s="261"/>
      <c r="D16" s="403">
        <v>1955</v>
      </c>
      <c r="E16" s="403">
        <v>1949</v>
      </c>
      <c r="F16" s="403">
        <v>1938</v>
      </c>
      <c r="G16" s="403">
        <v>1928</v>
      </c>
      <c r="H16" s="404">
        <v>1942</v>
      </c>
      <c r="I16" s="580">
        <v>-13</v>
      </c>
      <c r="J16" s="609"/>
    </row>
    <row r="17" spans="1:18" ht="16.5" customHeight="1" x14ac:dyDescent="0.2">
      <c r="A17" s="405" t="s">
        <v>115</v>
      </c>
      <c r="B17" s="44">
        <v>14</v>
      </c>
      <c r="C17" s="30"/>
      <c r="D17" s="44">
        <v>99</v>
      </c>
      <c r="E17" s="44">
        <v>119</v>
      </c>
      <c r="F17" s="44">
        <v>118</v>
      </c>
      <c r="G17" s="44">
        <v>117</v>
      </c>
      <c r="H17" s="53">
        <v>109</v>
      </c>
      <c r="I17" s="578">
        <v>10</v>
      </c>
      <c r="J17" s="609"/>
    </row>
    <row r="18" spans="1:18" ht="16.5" customHeight="1" x14ac:dyDescent="0.2">
      <c r="A18" s="405" t="s">
        <v>116</v>
      </c>
      <c r="B18" s="44">
        <v>90</v>
      </c>
      <c r="C18" s="30"/>
      <c r="D18" s="44">
        <v>79</v>
      </c>
      <c r="E18" s="44">
        <v>87</v>
      </c>
      <c r="F18" s="44">
        <v>92</v>
      </c>
      <c r="G18" s="44">
        <v>76</v>
      </c>
      <c r="H18" s="53">
        <v>78</v>
      </c>
      <c r="I18" s="578">
        <v>-1</v>
      </c>
      <c r="J18" s="609"/>
    </row>
    <row r="19" spans="1:18" ht="16.5" customHeight="1" x14ac:dyDescent="0.2">
      <c r="A19" s="405" t="s">
        <v>117</v>
      </c>
      <c r="B19" s="44">
        <v>181</v>
      </c>
      <c r="C19" s="30"/>
      <c r="D19" s="44">
        <v>169</v>
      </c>
      <c r="E19" s="44">
        <v>161</v>
      </c>
      <c r="F19" s="44">
        <v>162</v>
      </c>
      <c r="G19" s="44">
        <v>152</v>
      </c>
      <c r="H19" s="53">
        <v>135</v>
      </c>
      <c r="I19" s="578">
        <v>-34</v>
      </c>
      <c r="J19" s="609"/>
    </row>
    <row r="20" spans="1:18" ht="16.5" customHeight="1" x14ac:dyDescent="0.2">
      <c r="A20" s="406" t="s">
        <v>118</v>
      </c>
      <c r="B20" s="45">
        <v>1627</v>
      </c>
      <c r="C20" s="43"/>
      <c r="D20" s="45">
        <v>1608</v>
      </c>
      <c r="E20" s="45">
        <v>1582</v>
      </c>
      <c r="F20" s="45">
        <v>1566</v>
      </c>
      <c r="G20" s="45">
        <v>1583</v>
      </c>
      <c r="H20" s="54">
        <v>1620</v>
      </c>
      <c r="I20" s="581">
        <v>12</v>
      </c>
      <c r="J20" s="609"/>
    </row>
    <row r="21" spans="1:18" ht="10.5" customHeight="1" x14ac:dyDescent="0.2">
      <c r="A21" s="380"/>
      <c r="B21" s="100"/>
      <c r="C21" s="100"/>
      <c r="D21" s="100"/>
      <c r="E21" s="100"/>
      <c r="F21" s="100"/>
      <c r="G21" s="100"/>
      <c r="H21" s="100"/>
      <c r="I21" s="582"/>
      <c r="J21" s="609"/>
    </row>
    <row r="22" spans="1:18" ht="16.5" customHeight="1" x14ac:dyDescent="0.2">
      <c r="A22" s="384" t="s">
        <v>25</v>
      </c>
      <c r="B22" s="98">
        <v>38038.400000000001</v>
      </c>
      <c r="C22" s="97"/>
      <c r="D22" s="98">
        <v>37559</v>
      </c>
      <c r="E22" s="98">
        <v>37498.199999999997</v>
      </c>
      <c r="F22" s="98">
        <v>37224.300000000003</v>
      </c>
      <c r="G22" s="98">
        <v>37303.300000000003</v>
      </c>
      <c r="H22" s="99">
        <v>37158.800000000003</v>
      </c>
      <c r="I22" s="153">
        <v>-400.1</v>
      </c>
      <c r="J22" s="609"/>
    </row>
    <row r="23" spans="1:18" ht="10.5" customHeight="1" x14ac:dyDescent="0.2">
      <c r="A23" s="380"/>
      <c r="B23" s="100"/>
      <c r="C23" s="100"/>
      <c r="D23" s="100"/>
      <c r="E23" s="100"/>
      <c r="F23" s="100"/>
      <c r="G23" s="100"/>
      <c r="H23" s="100"/>
      <c r="I23" s="582"/>
      <c r="J23" s="609"/>
    </row>
    <row r="24" spans="1:18" s="101" customFormat="1" ht="16.5" customHeight="1" x14ac:dyDescent="0.2">
      <c r="A24" s="262" t="s">
        <v>120</v>
      </c>
      <c r="B24" s="263">
        <v>10531.2</v>
      </c>
      <c r="C24" s="264"/>
      <c r="D24" s="265">
        <v>9815.4</v>
      </c>
      <c r="E24" s="266">
        <v>10115.700000000001</v>
      </c>
      <c r="F24" s="266">
        <v>10309.1</v>
      </c>
      <c r="G24" s="266">
        <v>10671.4</v>
      </c>
      <c r="H24" s="267">
        <v>10817.9</v>
      </c>
      <c r="I24" s="583">
        <v>1002.4</v>
      </c>
      <c r="J24" s="609"/>
      <c r="K24" s="67"/>
      <c r="L24" s="67"/>
      <c r="M24" s="67"/>
      <c r="N24" s="67"/>
      <c r="O24" s="67"/>
      <c r="P24" s="67"/>
      <c r="Q24" s="67"/>
      <c r="R24" s="67"/>
    </row>
    <row r="25" spans="1:18" ht="10.5" customHeight="1" x14ac:dyDescent="0.2">
      <c r="A25" s="100"/>
      <c r="B25" s="100"/>
      <c r="C25" s="100"/>
      <c r="D25" s="100"/>
      <c r="E25" s="100"/>
      <c r="F25" s="100"/>
      <c r="G25" s="100"/>
      <c r="H25" s="100"/>
      <c r="I25" s="154"/>
      <c r="J25" s="609"/>
    </row>
    <row r="26" spans="1:18" ht="25.5" x14ac:dyDescent="0.2">
      <c r="A26" s="587" t="s">
        <v>243</v>
      </c>
      <c r="B26" s="588">
        <v>4560.1000000000004</v>
      </c>
      <c r="C26" s="589"/>
      <c r="D26" s="590">
        <v>4383.3999999999996</v>
      </c>
      <c r="E26" s="590">
        <v>4426.2</v>
      </c>
      <c r="F26" s="590">
        <v>4454.6000000000004</v>
      </c>
      <c r="G26" s="590">
        <v>4455.5</v>
      </c>
      <c r="H26" s="591">
        <v>4412.8999999999996</v>
      </c>
      <c r="I26" s="592">
        <v>29.5</v>
      </c>
      <c r="J26" s="609"/>
    </row>
    <row r="27" spans="1:18" ht="30" customHeight="1" x14ac:dyDescent="0.2">
      <c r="A27" s="235" t="s">
        <v>56</v>
      </c>
      <c r="B27" s="93">
        <v>3652.3</v>
      </c>
      <c r="C27" s="94"/>
      <c r="D27" s="74">
        <v>3536.9</v>
      </c>
      <c r="E27" s="74">
        <v>3585</v>
      </c>
      <c r="F27" s="74">
        <v>3617.8</v>
      </c>
      <c r="G27" s="74">
        <v>3613.8</v>
      </c>
      <c r="H27" s="73">
        <v>3572</v>
      </c>
      <c r="I27" s="584">
        <v>35.1</v>
      </c>
      <c r="J27" s="609"/>
    </row>
    <row r="28" spans="1:18" ht="16.5" customHeight="1" x14ac:dyDescent="0.2">
      <c r="A28" s="102" t="s">
        <v>57</v>
      </c>
      <c r="B28" s="103">
        <v>907.8</v>
      </c>
      <c r="C28" s="104"/>
      <c r="D28" s="76">
        <v>846.5</v>
      </c>
      <c r="E28" s="76">
        <v>841.2</v>
      </c>
      <c r="F28" s="76">
        <v>836.8</v>
      </c>
      <c r="G28" s="76">
        <v>841.7</v>
      </c>
      <c r="H28" s="77">
        <v>840.9</v>
      </c>
      <c r="I28" s="585">
        <v>-5.6</v>
      </c>
      <c r="J28" s="609"/>
    </row>
    <row r="29" spans="1:18" ht="10.5" customHeight="1" x14ac:dyDescent="0.2">
      <c r="A29" s="71"/>
      <c r="B29" s="72"/>
      <c r="C29" s="72"/>
      <c r="D29" s="72"/>
      <c r="E29" s="72"/>
      <c r="F29" s="72"/>
      <c r="G29" s="72"/>
      <c r="H29" s="72"/>
      <c r="I29" s="155"/>
      <c r="J29" s="609"/>
    </row>
    <row r="30" spans="1:18" ht="16.5" customHeight="1" x14ac:dyDescent="0.2">
      <c r="A30" s="268" t="s">
        <v>135</v>
      </c>
      <c r="B30" s="269">
        <v>5073.1000000000004</v>
      </c>
      <c r="C30" s="270"/>
      <c r="D30" s="271">
        <v>4387.6000000000004</v>
      </c>
      <c r="E30" s="270">
        <v>4382.1000000000004</v>
      </c>
      <c r="F30" s="270">
        <v>4178.2</v>
      </c>
      <c r="G30" s="270">
        <v>4245.5</v>
      </c>
      <c r="H30" s="272">
        <v>4299.3600000000006</v>
      </c>
      <c r="I30" s="586">
        <v>-88.199999999998909</v>
      </c>
      <c r="J30" s="609"/>
    </row>
    <row r="31" spans="1:18" ht="10.5" customHeight="1" x14ac:dyDescent="0.2">
      <c r="A31" s="29"/>
      <c r="B31" s="72"/>
      <c r="C31" s="72"/>
      <c r="D31" s="72"/>
      <c r="E31" s="72"/>
      <c r="F31" s="14"/>
      <c r="G31" s="14"/>
      <c r="H31" s="14"/>
      <c r="I31" s="156"/>
      <c r="J31" s="609"/>
    </row>
    <row r="32" spans="1:18" ht="16.5" customHeight="1" x14ac:dyDescent="0.2">
      <c r="A32" s="236" t="s">
        <v>107</v>
      </c>
      <c r="B32" s="95">
        <v>58202.8</v>
      </c>
      <c r="C32" s="97"/>
      <c r="D32" s="96">
        <v>56145.4</v>
      </c>
      <c r="E32" s="98">
        <v>56422.2</v>
      </c>
      <c r="F32" s="98">
        <v>56166.3</v>
      </c>
      <c r="G32" s="98">
        <v>56675.7</v>
      </c>
      <c r="H32" s="99">
        <v>56688.912750000149</v>
      </c>
      <c r="I32" s="153">
        <v>543.5504199999632</v>
      </c>
      <c r="J32" s="609"/>
      <c r="M32" s="607"/>
    </row>
    <row r="33" spans="1:9" ht="15" customHeight="1" x14ac:dyDescent="0.2">
      <c r="B33" s="247"/>
      <c r="C33" s="247"/>
      <c r="D33" s="247"/>
      <c r="E33" s="247"/>
      <c r="F33" s="247"/>
      <c r="G33" s="247"/>
      <c r="H33" s="247"/>
      <c r="I33" s="291" t="s">
        <v>104</v>
      </c>
    </row>
    <row r="35" spans="1:9" ht="15" x14ac:dyDescent="0.25">
      <c r="A35" s="617" t="s">
        <v>253</v>
      </c>
      <c r="B35" s="618"/>
      <c r="C35" s="618"/>
      <c r="D35" s="618"/>
      <c r="E35" s="618"/>
      <c r="F35" s="618"/>
      <c r="G35" s="618"/>
      <c r="H35" s="618"/>
      <c r="I35" s="618"/>
    </row>
    <row r="36" spans="1:9" x14ac:dyDescent="0.2">
      <c r="A36" s="616"/>
      <c r="B36" s="616"/>
      <c r="C36" s="616"/>
      <c r="D36" s="616"/>
      <c r="E36" s="616"/>
      <c r="F36" s="616"/>
      <c r="G36" s="616"/>
      <c r="H36" s="616"/>
      <c r="I36" s="616"/>
    </row>
    <row r="37" spans="1:9" x14ac:dyDescent="0.2">
      <c r="A37" s="616"/>
      <c r="B37" s="616"/>
      <c r="C37" s="616"/>
      <c r="D37" s="616"/>
      <c r="E37" s="616"/>
      <c r="F37" s="616"/>
      <c r="G37" s="616"/>
      <c r="H37" s="616"/>
      <c r="I37" s="616"/>
    </row>
    <row r="38" spans="1:9" x14ac:dyDescent="0.2">
      <c r="A38" s="616"/>
      <c r="B38" s="616"/>
      <c r="C38" s="616"/>
      <c r="D38" s="616"/>
      <c r="E38" s="616"/>
      <c r="F38" s="616"/>
      <c r="G38" s="616"/>
      <c r="H38" s="616"/>
      <c r="I38" s="616"/>
    </row>
    <row r="39" spans="1:9" x14ac:dyDescent="0.2">
      <c r="A39" s="616"/>
      <c r="B39" s="616"/>
      <c r="C39" s="616"/>
      <c r="D39" s="616"/>
      <c r="E39" s="616"/>
      <c r="F39" s="616"/>
      <c r="G39" s="616"/>
      <c r="H39" s="616"/>
      <c r="I39" s="616"/>
    </row>
    <row r="40" spans="1:9" x14ac:dyDescent="0.2">
      <c r="A40" s="616"/>
      <c r="B40" s="616"/>
      <c r="C40" s="616"/>
      <c r="D40" s="616"/>
      <c r="E40" s="616"/>
      <c r="F40" s="616"/>
      <c r="G40" s="616"/>
      <c r="H40" s="616"/>
      <c r="I40" s="616"/>
    </row>
    <row r="41" spans="1:9" x14ac:dyDescent="0.2">
      <c r="A41" s="616"/>
      <c r="B41" s="616"/>
      <c r="C41" s="616"/>
      <c r="D41" s="616"/>
      <c r="E41" s="616"/>
      <c r="F41" s="616"/>
      <c r="G41" s="616"/>
      <c r="H41" s="616"/>
      <c r="I41" s="616"/>
    </row>
    <row r="42" spans="1:9" x14ac:dyDescent="0.2">
      <c r="A42" s="616"/>
      <c r="B42" s="616"/>
      <c r="C42" s="616"/>
      <c r="D42" s="616"/>
      <c r="E42" s="616"/>
      <c r="F42" s="616"/>
      <c r="G42" s="616"/>
      <c r="H42" s="616"/>
      <c r="I42" s="616"/>
    </row>
    <row r="43" spans="1:9" x14ac:dyDescent="0.2">
      <c r="A43" s="616"/>
      <c r="B43" s="616"/>
      <c r="C43" s="616"/>
      <c r="D43" s="616"/>
      <c r="E43" s="616"/>
      <c r="F43" s="616"/>
      <c r="G43" s="616"/>
      <c r="H43" s="616"/>
      <c r="I43" s="616"/>
    </row>
    <row r="44" spans="1:9" x14ac:dyDescent="0.2">
      <c r="A44" s="616"/>
      <c r="B44" s="616"/>
      <c r="C44" s="616"/>
      <c r="D44" s="616"/>
      <c r="E44" s="616"/>
      <c r="F44" s="616"/>
      <c r="G44" s="616"/>
      <c r="H44" s="616"/>
      <c r="I44" s="616"/>
    </row>
    <row r="45" spans="1:9" x14ac:dyDescent="0.2">
      <c r="A45" s="616"/>
      <c r="B45" s="616"/>
      <c r="C45" s="616"/>
      <c r="D45" s="616"/>
      <c r="E45" s="616"/>
      <c r="F45" s="616"/>
      <c r="G45" s="616"/>
      <c r="H45" s="616"/>
      <c r="I45" s="616"/>
    </row>
    <row r="46" spans="1:9" x14ac:dyDescent="0.2">
      <c r="A46" s="616"/>
      <c r="B46" s="616"/>
      <c r="C46" s="616"/>
      <c r="D46" s="616"/>
      <c r="E46" s="616"/>
      <c r="F46" s="616"/>
      <c r="G46" s="616"/>
      <c r="H46" s="616"/>
      <c r="I46" s="616"/>
    </row>
    <row r="47" spans="1:9" x14ac:dyDescent="0.2">
      <c r="A47" s="616"/>
      <c r="B47" s="616"/>
      <c r="C47" s="616"/>
      <c r="D47" s="616"/>
      <c r="E47" s="616"/>
      <c r="F47" s="616"/>
      <c r="G47" s="616"/>
      <c r="H47" s="616"/>
      <c r="I47" s="616"/>
    </row>
    <row r="48" spans="1:9" x14ac:dyDescent="0.2">
      <c r="A48" s="616"/>
      <c r="B48" s="616"/>
      <c r="C48" s="616"/>
      <c r="D48" s="616"/>
      <c r="E48" s="616"/>
      <c r="F48" s="616"/>
      <c r="G48" s="616"/>
      <c r="H48" s="616"/>
      <c r="I48" s="616"/>
    </row>
  </sheetData>
  <mergeCells count="3">
    <mergeCell ref="A1:I1"/>
    <mergeCell ref="A36:I48"/>
    <mergeCell ref="A35:I35"/>
  </mergeCells>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CCFFCC"/>
  </sheetPr>
  <dimension ref="A1:M39"/>
  <sheetViews>
    <sheetView zoomScaleNormal="100" zoomScaleSheetLayoutView="100" workbookViewId="0">
      <pane xSplit="1" ySplit="5" topLeftCell="B6" activePane="bottomRight" state="frozen"/>
      <selection pane="topRight"/>
      <selection pane="bottomLeft"/>
      <selection pane="bottomRight" activeCell="B6" sqref="B6"/>
    </sheetView>
  </sheetViews>
  <sheetFormatPr defaultRowHeight="12.75" x14ac:dyDescent="0.2"/>
  <cols>
    <col min="1" max="1" width="32.7109375" style="40" customWidth="1"/>
    <col min="2" max="2" width="12.42578125" style="40" customWidth="1"/>
    <col min="3" max="3" width="1" style="40" customWidth="1"/>
    <col min="4" max="8" width="12.42578125" style="40" customWidth="1"/>
    <col min="9" max="16384" width="9.140625" style="40"/>
  </cols>
  <sheetData>
    <row r="1" spans="1:13" ht="18.75" customHeight="1" x14ac:dyDescent="0.25">
      <c r="A1" s="313" t="s">
        <v>188</v>
      </c>
      <c r="B1" s="313"/>
      <c r="C1" s="313"/>
      <c r="D1" s="313"/>
      <c r="E1" s="313"/>
      <c r="F1" s="313"/>
      <c r="G1" s="313"/>
      <c r="H1" s="313"/>
    </row>
    <row r="2" spans="1:13" s="7" customFormat="1" ht="13.5" customHeight="1" x14ac:dyDescent="0.2">
      <c r="A2" s="68"/>
      <c r="B2" s="68"/>
      <c r="C2" s="68"/>
      <c r="D2" s="68"/>
      <c r="E2" s="68"/>
      <c r="F2" s="68"/>
      <c r="G2" s="68"/>
      <c r="H2" s="68"/>
    </row>
    <row r="3" spans="1:13" ht="15" customHeight="1" x14ac:dyDescent="0.2">
      <c r="A3" s="246"/>
      <c r="B3" s="246"/>
      <c r="C3" s="246"/>
      <c r="D3" s="246"/>
      <c r="E3" s="246"/>
      <c r="F3" s="246"/>
      <c r="G3" s="246"/>
      <c r="H3" s="238" t="s">
        <v>52</v>
      </c>
    </row>
    <row r="4" spans="1:13" ht="16.5" customHeight="1" x14ac:dyDescent="0.2">
      <c r="B4" s="417">
        <v>2015</v>
      </c>
      <c r="C4" s="16"/>
      <c r="D4" s="33">
        <v>2016</v>
      </c>
      <c r="E4" s="33">
        <v>2016</v>
      </c>
      <c r="F4" s="33">
        <v>2017</v>
      </c>
      <c r="G4" s="33">
        <v>2017</v>
      </c>
      <c r="H4" s="36">
        <v>2017</v>
      </c>
    </row>
    <row r="5" spans="1:13" ht="16.5" customHeight="1" x14ac:dyDescent="0.2">
      <c r="B5" s="259">
        <v>42186</v>
      </c>
      <c r="C5" s="158"/>
      <c r="D5" s="245">
        <v>42552</v>
      </c>
      <c r="E5" s="245">
        <v>42644</v>
      </c>
      <c r="F5" s="245">
        <v>42736</v>
      </c>
      <c r="G5" s="245">
        <v>42826</v>
      </c>
      <c r="H5" s="260">
        <v>42917</v>
      </c>
    </row>
    <row r="6" spans="1:13" ht="16.5" customHeight="1" x14ac:dyDescent="0.2">
      <c r="A6" s="236" t="s">
        <v>107</v>
      </c>
      <c r="B6" s="95">
        <v>58202.8</v>
      </c>
      <c r="C6" s="97"/>
      <c r="D6" s="98">
        <v>56145.4</v>
      </c>
      <c r="E6" s="98">
        <v>56422.2</v>
      </c>
      <c r="F6" s="98">
        <v>56166.3</v>
      </c>
      <c r="G6" s="98">
        <v>56675.7</v>
      </c>
      <c r="H6" s="99">
        <v>56688.912750000149</v>
      </c>
    </row>
    <row r="7" spans="1:13" s="7" customFormat="1" ht="9" customHeight="1" x14ac:dyDescent="0.2">
      <c r="A7" s="68"/>
      <c r="B7" s="68"/>
      <c r="C7" s="68"/>
      <c r="D7" s="68"/>
      <c r="E7" s="68"/>
      <c r="F7" s="68"/>
      <c r="G7" s="68"/>
      <c r="H7" s="69"/>
      <c r="I7" s="40"/>
      <c r="J7" s="40"/>
      <c r="K7" s="40"/>
      <c r="L7" s="40"/>
      <c r="M7" s="40"/>
    </row>
    <row r="8" spans="1:13" ht="16.5" customHeight="1" x14ac:dyDescent="0.2">
      <c r="A8" s="316" t="s">
        <v>69</v>
      </c>
      <c r="B8" s="275">
        <v>30454.6</v>
      </c>
      <c r="C8" s="276"/>
      <c r="D8" s="277">
        <v>30362.5</v>
      </c>
      <c r="E8" s="277">
        <v>30392.400000000001</v>
      </c>
      <c r="F8" s="277">
        <v>30233.599999999999</v>
      </c>
      <c r="G8" s="277">
        <v>30437</v>
      </c>
      <c r="H8" s="278">
        <v>30370.7</v>
      </c>
    </row>
    <row r="9" spans="1:13" ht="16.5" customHeight="1" x14ac:dyDescent="0.2">
      <c r="A9" s="409" t="s">
        <v>22</v>
      </c>
      <c r="B9" s="105">
        <v>186.2</v>
      </c>
      <c r="C9" s="106"/>
      <c r="D9" s="24">
        <v>199.8</v>
      </c>
      <c r="E9" s="24">
        <v>203.1</v>
      </c>
      <c r="F9" s="24">
        <v>202.2</v>
      </c>
      <c r="G9" s="23">
        <v>203.6</v>
      </c>
      <c r="H9" s="70">
        <v>200.4</v>
      </c>
    </row>
    <row r="10" spans="1:13" ht="16.5" customHeight="1" x14ac:dyDescent="0.2">
      <c r="A10" s="409" t="s">
        <v>70</v>
      </c>
      <c r="B10" s="105">
        <v>408</v>
      </c>
      <c r="C10" s="106"/>
      <c r="D10" s="24">
        <v>435</v>
      </c>
      <c r="E10" s="24">
        <v>447.3</v>
      </c>
      <c r="F10" s="24">
        <v>461.3</v>
      </c>
      <c r="G10" s="23">
        <v>465</v>
      </c>
      <c r="H10" s="70">
        <v>465</v>
      </c>
    </row>
    <row r="11" spans="1:13" ht="16.5" customHeight="1" x14ac:dyDescent="0.2">
      <c r="A11" s="409" t="s">
        <v>71</v>
      </c>
      <c r="B11" s="105">
        <v>1207.4000000000001</v>
      </c>
      <c r="C11" s="106"/>
      <c r="D11" s="24">
        <v>1299.4000000000001</v>
      </c>
      <c r="E11" s="24">
        <v>1315.6</v>
      </c>
      <c r="F11" s="24">
        <v>1316.7</v>
      </c>
      <c r="G11" s="23">
        <v>1317</v>
      </c>
      <c r="H11" s="70">
        <v>1344.9</v>
      </c>
    </row>
    <row r="12" spans="1:13" ht="16.5" customHeight="1" x14ac:dyDescent="0.2">
      <c r="A12" s="409" t="s">
        <v>72</v>
      </c>
      <c r="B12" s="105">
        <v>3276.9</v>
      </c>
      <c r="C12" s="106"/>
      <c r="D12" s="24">
        <v>3355.6</v>
      </c>
      <c r="E12" s="24">
        <v>3343.2</v>
      </c>
      <c r="F12" s="24">
        <v>3341.5</v>
      </c>
      <c r="G12" s="23">
        <v>3372</v>
      </c>
      <c r="H12" s="70">
        <v>3376.8</v>
      </c>
    </row>
    <row r="13" spans="1:13" ht="16.5" customHeight="1" x14ac:dyDescent="0.2">
      <c r="A13" s="409" t="s">
        <v>73</v>
      </c>
      <c r="B13" s="105">
        <v>6444.1</v>
      </c>
      <c r="C13" s="106"/>
      <c r="D13" s="24">
        <v>6344.8</v>
      </c>
      <c r="E13" s="24">
        <v>6301.3</v>
      </c>
      <c r="F13" s="24">
        <v>6261.6</v>
      </c>
      <c r="G13" s="23">
        <v>6349.5</v>
      </c>
      <c r="H13" s="70">
        <v>6375.1</v>
      </c>
    </row>
    <row r="14" spans="1:13" ht="16.5" customHeight="1" x14ac:dyDescent="0.2">
      <c r="A14" s="409" t="s">
        <v>74</v>
      </c>
      <c r="B14" s="105">
        <v>6302.2</v>
      </c>
      <c r="C14" s="106"/>
      <c r="D14" s="24">
        <v>6252.9</v>
      </c>
      <c r="E14" s="24">
        <v>6224.9</v>
      </c>
      <c r="F14" s="24">
        <v>6249.6</v>
      </c>
      <c r="G14" s="23">
        <v>6275.6</v>
      </c>
      <c r="H14" s="70">
        <v>6232</v>
      </c>
    </row>
    <row r="15" spans="1:13" ht="16.5" customHeight="1" x14ac:dyDescent="0.2">
      <c r="A15" s="409" t="s">
        <v>75</v>
      </c>
      <c r="B15" s="105">
        <v>9141.2999999999993</v>
      </c>
      <c r="C15" s="106"/>
      <c r="D15" s="24">
        <v>9182.4</v>
      </c>
      <c r="E15" s="24">
        <v>9178.7000000000007</v>
      </c>
      <c r="F15" s="24">
        <v>9133.2000000000007</v>
      </c>
      <c r="G15" s="23">
        <v>9186</v>
      </c>
      <c r="H15" s="70">
        <v>9153.7000000000007</v>
      </c>
    </row>
    <row r="16" spans="1:13" ht="16.5" customHeight="1" x14ac:dyDescent="0.2">
      <c r="A16" s="409" t="s">
        <v>76</v>
      </c>
      <c r="B16" s="105">
        <v>3426.2</v>
      </c>
      <c r="C16" s="106"/>
      <c r="D16" s="24">
        <v>3217.8</v>
      </c>
      <c r="E16" s="24">
        <v>3231.8</v>
      </c>
      <c r="F16" s="24">
        <v>3206</v>
      </c>
      <c r="G16" s="23">
        <v>3194.9</v>
      </c>
      <c r="H16" s="70">
        <v>3149.4</v>
      </c>
    </row>
    <row r="17" spans="1:13" ht="16.5" customHeight="1" x14ac:dyDescent="0.2">
      <c r="A17" s="410" t="s">
        <v>23</v>
      </c>
      <c r="B17" s="110">
        <v>62.3</v>
      </c>
      <c r="C17" s="108"/>
      <c r="D17" s="41">
        <v>74.599999999999994</v>
      </c>
      <c r="E17" s="41">
        <v>146.5</v>
      </c>
      <c r="F17" s="41">
        <v>61.4</v>
      </c>
      <c r="G17" s="27">
        <v>73.400000000000006</v>
      </c>
      <c r="H17" s="55">
        <v>73.400000000000006</v>
      </c>
    </row>
    <row r="18" spans="1:13" s="7" customFormat="1" ht="10.5" customHeight="1" x14ac:dyDescent="0.2">
      <c r="A18" s="68"/>
      <c r="B18" s="68"/>
      <c r="C18" s="68"/>
      <c r="D18" s="68"/>
      <c r="E18" s="68"/>
      <c r="F18" s="68"/>
      <c r="G18" s="68"/>
      <c r="H18" s="68"/>
      <c r="I18" s="40"/>
      <c r="J18" s="40"/>
      <c r="K18" s="40"/>
      <c r="L18" s="40"/>
      <c r="M18" s="40"/>
    </row>
    <row r="19" spans="1:13" ht="16.5" customHeight="1" x14ac:dyDescent="0.2">
      <c r="A19" s="316" t="s">
        <v>193</v>
      </c>
      <c r="B19" s="275">
        <v>5671.8</v>
      </c>
      <c r="C19" s="276"/>
      <c r="D19" s="277">
        <v>5241.3999999999996</v>
      </c>
      <c r="E19" s="277">
        <v>5156.8999999999996</v>
      </c>
      <c r="F19" s="277">
        <v>5052.8</v>
      </c>
      <c r="G19" s="277">
        <v>4938.3</v>
      </c>
      <c r="H19" s="278">
        <v>4846.1000000000004</v>
      </c>
    </row>
    <row r="20" spans="1:13" ht="16.5" customHeight="1" x14ac:dyDescent="0.2">
      <c r="A20" s="409" t="s">
        <v>77</v>
      </c>
      <c r="B20" s="105">
        <v>798</v>
      </c>
      <c r="C20" s="106"/>
      <c r="D20" s="24">
        <v>739</v>
      </c>
      <c r="E20" s="24">
        <v>736</v>
      </c>
      <c r="F20" s="24">
        <v>723</v>
      </c>
      <c r="G20" s="23">
        <v>748</v>
      </c>
      <c r="H20" s="70">
        <v>731</v>
      </c>
    </row>
    <row r="21" spans="1:13" ht="16.5" customHeight="1" x14ac:dyDescent="0.2">
      <c r="A21" s="409" t="s">
        <v>78</v>
      </c>
      <c r="B21" s="105">
        <v>405</v>
      </c>
      <c r="C21" s="106"/>
      <c r="D21" s="24">
        <v>378</v>
      </c>
      <c r="E21" s="24">
        <v>382</v>
      </c>
      <c r="F21" s="24">
        <v>366</v>
      </c>
      <c r="G21" s="23">
        <v>362.5</v>
      </c>
      <c r="H21" s="70">
        <v>362.9</v>
      </c>
    </row>
    <row r="22" spans="1:13" ht="16.5" customHeight="1" x14ac:dyDescent="0.2">
      <c r="A22" s="409" t="s">
        <v>79</v>
      </c>
      <c r="B22" s="105">
        <v>1634.1</v>
      </c>
      <c r="C22" s="106"/>
      <c r="D22" s="24">
        <v>1478.1</v>
      </c>
      <c r="E22" s="24">
        <v>1452.1</v>
      </c>
      <c r="F22" s="24">
        <v>1415.9</v>
      </c>
      <c r="G22" s="23">
        <v>1353</v>
      </c>
      <c r="H22" s="70">
        <v>1329.1</v>
      </c>
    </row>
    <row r="23" spans="1:13" ht="16.5" customHeight="1" x14ac:dyDescent="0.2">
      <c r="A23" s="409" t="s">
        <v>80</v>
      </c>
      <c r="B23" s="105">
        <v>1747.7</v>
      </c>
      <c r="C23" s="106"/>
      <c r="D23" s="24">
        <v>1670</v>
      </c>
      <c r="E23" s="24">
        <v>1638.4</v>
      </c>
      <c r="F23" s="24">
        <v>1610.6</v>
      </c>
      <c r="G23" s="23">
        <v>1592.6</v>
      </c>
      <c r="H23" s="70">
        <v>1565.9</v>
      </c>
    </row>
    <row r="24" spans="1:13" ht="16.5" customHeight="1" x14ac:dyDescent="0.2">
      <c r="A24" s="409" t="s">
        <v>81</v>
      </c>
      <c r="B24" s="105">
        <v>1081.9000000000001</v>
      </c>
      <c r="C24" s="106"/>
      <c r="D24" s="24">
        <v>974.2</v>
      </c>
      <c r="E24" s="24">
        <v>947.4</v>
      </c>
      <c r="F24" s="24">
        <v>929.2</v>
      </c>
      <c r="G24" s="23">
        <v>877.1</v>
      </c>
      <c r="H24" s="70">
        <v>852.2</v>
      </c>
    </row>
    <row r="25" spans="1:13" ht="16.5" customHeight="1" x14ac:dyDescent="0.2">
      <c r="A25" s="410" t="s">
        <v>82</v>
      </c>
      <c r="B25" s="110">
        <v>5</v>
      </c>
      <c r="C25" s="108"/>
      <c r="D25" s="41">
        <v>2</v>
      </c>
      <c r="E25" s="41">
        <v>1</v>
      </c>
      <c r="F25" s="41">
        <v>8</v>
      </c>
      <c r="G25" s="27">
        <v>5</v>
      </c>
      <c r="H25" s="55">
        <v>5</v>
      </c>
    </row>
    <row r="26" spans="1:13" s="7" customFormat="1" ht="10.5" customHeight="1" x14ac:dyDescent="0.2">
      <c r="A26" s="68"/>
      <c r="B26" s="68"/>
      <c r="C26" s="68"/>
      <c r="D26" s="68"/>
      <c r="E26" s="68"/>
      <c r="F26" s="68"/>
      <c r="G26" s="68"/>
      <c r="H26" s="68"/>
      <c r="I26" s="40"/>
      <c r="J26" s="40"/>
      <c r="K26" s="40"/>
      <c r="L26" s="40"/>
      <c r="M26" s="40"/>
    </row>
    <row r="27" spans="1:13" ht="16.5" customHeight="1" x14ac:dyDescent="0.2">
      <c r="A27" s="315" t="s">
        <v>194</v>
      </c>
      <c r="B27" s="280">
        <v>1912</v>
      </c>
      <c r="C27" s="283"/>
      <c r="D27" s="281">
        <v>1955</v>
      </c>
      <c r="E27" s="281">
        <v>1949</v>
      </c>
      <c r="F27" s="281">
        <v>1938</v>
      </c>
      <c r="G27" s="281">
        <v>1928</v>
      </c>
      <c r="H27" s="282">
        <v>1942</v>
      </c>
    </row>
    <row r="28" spans="1:13" s="7" customFormat="1" ht="10.5" customHeight="1" x14ac:dyDescent="0.2">
      <c r="A28" s="68"/>
      <c r="B28" s="68"/>
      <c r="C28" s="68"/>
      <c r="D28" s="68"/>
      <c r="E28" s="68"/>
      <c r="F28" s="68"/>
      <c r="G28" s="68"/>
      <c r="H28" s="68"/>
      <c r="I28" s="40"/>
      <c r="J28" s="40"/>
      <c r="K28" s="40"/>
      <c r="L28" s="40"/>
      <c r="M28" s="40"/>
    </row>
    <row r="29" spans="1:13" ht="16.5" customHeight="1" x14ac:dyDescent="0.2">
      <c r="A29" s="315" t="s">
        <v>184</v>
      </c>
      <c r="B29" s="263">
        <v>10531.2</v>
      </c>
      <c r="C29" s="279"/>
      <c r="D29" s="266">
        <v>9815.4</v>
      </c>
      <c r="E29" s="266">
        <v>10115.700000000001</v>
      </c>
      <c r="F29" s="266">
        <v>10309.1</v>
      </c>
      <c r="G29" s="266">
        <v>10671.4</v>
      </c>
      <c r="H29" s="267">
        <v>10817.9</v>
      </c>
    </row>
    <row r="30" spans="1:13" s="7" customFormat="1" ht="10.5" customHeight="1" x14ac:dyDescent="0.2">
      <c r="A30" s="68"/>
      <c r="B30" s="68"/>
      <c r="C30" s="68"/>
      <c r="D30" s="68"/>
      <c r="E30" s="68"/>
      <c r="F30" s="68"/>
      <c r="G30" s="68"/>
      <c r="H30" s="68"/>
      <c r="I30" s="40"/>
      <c r="J30" s="40"/>
      <c r="K30" s="40"/>
      <c r="L30" s="40"/>
      <c r="M30" s="40"/>
    </row>
    <row r="31" spans="1:13" ht="27" x14ac:dyDescent="0.2">
      <c r="A31" s="315" t="s">
        <v>244</v>
      </c>
      <c r="B31" s="593">
        <v>4560.1000000000004</v>
      </c>
      <c r="C31" s="594"/>
      <c r="D31" s="595">
        <v>4383.3999999999996</v>
      </c>
      <c r="E31" s="595">
        <v>4426.2</v>
      </c>
      <c r="F31" s="595">
        <v>4454.6000000000004</v>
      </c>
      <c r="G31" s="595">
        <v>4455.5</v>
      </c>
      <c r="H31" s="596">
        <v>4412.8999999999996</v>
      </c>
    </row>
    <row r="32" spans="1:13" s="7" customFormat="1" ht="10.5" customHeight="1" x14ac:dyDescent="0.2">
      <c r="A32" s="68"/>
      <c r="B32" s="68"/>
      <c r="C32" s="68"/>
      <c r="D32" s="68"/>
      <c r="E32" s="68"/>
      <c r="F32" s="68"/>
      <c r="G32" s="68"/>
      <c r="H32" s="68"/>
      <c r="I32" s="40"/>
      <c r="J32" s="40"/>
      <c r="K32" s="40"/>
      <c r="L32" s="40"/>
      <c r="M32" s="40"/>
    </row>
    <row r="33" spans="1:13" s="116" customFormat="1" ht="16.5" customHeight="1" x14ac:dyDescent="0.2">
      <c r="A33" s="411" t="s">
        <v>195</v>
      </c>
      <c r="B33" s="280">
        <v>5073.1000000000004</v>
      </c>
      <c r="C33" s="283"/>
      <c r="D33" s="281">
        <v>4387.6000000000004</v>
      </c>
      <c r="E33" s="281">
        <v>4382.1000000000004</v>
      </c>
      <c r="F33" s="281">
        <v>4178.2</v>
      </c>
      <c r="G33" s="281">
        <v>4245.5</v>
      </c>
      <c r="H33" s="282">
        <v>4299.3600000000006</v>
      </c>
      <c r="I33" s="40"/>
      <c r="J33" s="40"/>
      <c r="K33" s="40"/>
      <c r="L33" s="40"/>
      <c r="M33" s="40"/>
    </row>
    <row r="34" spans="1:13" ht="15" customHeight="1" x14ac:dyDescent="0.2">
      <c r="B34" s="247"/>
      <c r="C34" s="247"/>
      <c r="D34" s="247"/>
      <c r="E34" s="247"/>
      <c r="F34" s="247"/>
      <c r="G34" s="247"/>
      <c r="H34" s="237" t="s">
        <v>104</v>
      </c>
    </row>
    <row r="35" spans="1:13" x14ac:dyDescent="0.2">
      <c r="A35" s="149"/>
      <c r="B35" s="149"/>
      <c r="C35" s="149"/>
      <c r="D35" s="149"/>
      <c r="E35" s="149"/>
      <c r="F35" s="149"/>
      <c r="G35" s="149"/>
      <c r="H35" s="149"/>
    </row>
    <row r="36" spans="1:13" ht="16.5" customHeight="1" x14ac:dyDescent="0.2">
      <c r="A36" s="408" t="s">
        <v>106</v>
      </c>
      <c r="B36" s="408"/>
      <c r="C36" s="408"/>
      <c r="D36" s="408"/>
      <c r="E36" s="408"/>
      <c r="F36" s="408"/>
      <c r="G36" s="408"/>
      <c r="H36" s="150"/>
    </row>
    <row r="37" spans="1:13" ht="16.5" customHeight="1" x14ac:dyDescent="0.2">
      <c r="A37" s="408" t="s">
        <v>20</v>
      </c>
      <c r="B37" s="246"/>
      <c r="C37" s="246"/>
      <c r="D37" s="246"/>
      <c r="E37" s="246"/>
      <c r="F37" s="246"/>
      <c r="G37" s="246"/>
    </row>
    <row r="38" spans="1:13" ht="16.5" customHeight="1" x14ac:dyDescent="0.2">
      <c r="A38" s="286" t="s">
        <v>21</v>
      </c>
      <c r="B38" s="286"/>
      <c r="C38" s="286"/>
      <c r="D38" s="286"/>
      <c r="E38" s="286"/>
      <c r="F38" s="286"/>
      <c r="G38" s="286"/>
      <c r="H38" s="301"/>
    </row>
    <row r="39" spans="1:13" ht="16.5" customHeight="1" x14ac:dyDescent="0.2">
      <c r="A39" s="408" t="s">
        <v>248</v>
      </c>
      <c r="B39" s="71"/>
      <c r="C39" s="71"/>
      <c r="D39" s="71"/>
      <c r="E39" s="71"/>
      <c r="F39" s="71"/>
      <c r="G39" s="71"/>
      <c r="H39" s="71"/>
    </row>
  </sheetData>
  <phoneticPr fontId="5" type="noConversion"/>
  <pageMargins left="0.74803149606299213" right="0.74803149606299213" top="0.98425196850393704" bottom="0.98425196850393704" header="0.51181102362204722" footer="0.51181102362204722"/>
  <pageSetup paperSize="9"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Q48"/>
  <sheetViews>
    <sheetView zoomScaleNormal="100" zoomScaleSheetLayoutView="100" workbookViewId="0">
      <pane xSplit="1" ySplit="5" topLeftCell="B6" activePane="bottomRight" state="frozen"/>
      <selection pane="topRight"/>
      <selection pane="bottomLeft"/>
      <selection pane="bottomRight" activeCell="B6" sqref="B6"/>
    </sheetView>
  </sheetViews>
  <sheetFormatPr defaultRowHeight="14.25" x14ac:dyDescent="0.2"/>
  <cols>
    <col min="1" max="1" width="32.7109375" style="67" customWidth="1"/>
    <col min="2" max="2" width="10.7109375" style="67" customWidth="1"/>
    <col min="3" max="3" width="1" style="67" customWidth="1"/>
    <col min="4" max="8" width="10.7109375" style="67" customWidth="1"/>
    <col min="9" max="9" width="11.7109375" style="67" customWidth="1"/>
    <col min="10" max="16384" width="9.140625" style="67"/>
  </cols>
  <sheetData>
    <row r="1" spans="1:13" ht="18.75" customHeight="1" x14ac:dyDescent="0.25">
      <c r="A1" s="615" t="s">
        <v>189</v>
      </c>
      <c r="B1" s="615"/>
      <c r="C1" s="615"/>
      <c r="D1" s="615"/>
      <c r="E1" s="615"/>
      <c r="F1" s="615"/>
      <c r="G1" s="615"/>
      <c r="H1" s="615"/>
      <c r="I1" s="615"/>
    </row>
    <row r="2" spans="1:13" ht="13.5" customHeight="1" x14ac:dyDescent="0.25">
      <c r="A2" s="232"/>
      <c r="B2" s="232"/>
      <c r="C2" s="232"/>
      <c r="D2" s="232"/>
      <c r="E2" s="232"/>
      <c r="F2" s="232"/>
      <c r="G2" s="232"/>
      <c r="H2" s="232"/>
      <c r="I2" s="232"/>
    </row>
    <row r="3" spans="1:13" ht="15" customHeight="1" x14ac:dyDescent="0.2">
      <c r="B3" s="286"/>
      <c r="C3" s="286"/>
      <c r="D3" s="286"/>
      <c r="E3" s="286"/>
      <c r="F3" s="286"/>
      <c r="G3" s="286"/>
      <c r="H3" s="286"/>
      <c r="I3" s="233" t="s">
        <v>61</v>
      </c>
    </row>
    <row r="4" spans="1:13" ht="16.5" customHeight="1" x14ac:dyDescent="0.2">
      <c r="A4" s="40"/>
      <c r="B4" s="417">
        <v>2015</v>
      </c>
      <c r="C4" s="16"/>
      <c r="D4" s="33">
        <v>2016</v>
      </c>
      <c r="E4" s="32">
        <v>2016</v>
      </c>
      <c r="F4" s="32">
        <v>2017</v>
      </c>
      <c r="G4" s="32">
        <v>2017</v>
      </c>
      <c r="H4" s="32">
        <v>2017</v>
      </c>
      <c r="I4" s="386" t="s">
        <v>138</v>
      </c>
    </row>
    <row r="5" spans="1:13" ht="16.5" customHeight="1" x14ac:dyDescent="0.2">
      <c r="A5" s="40"/>
      <c r="B5" s="553">
        <v>42186</v>
      </c>
      <c r="C5" s="15"/>
      <c r="D5" s="35">
        <v>42552</v>
      </c>
      <c r="E5" s="35">
        <v>42644</v>
      </c>
      <c r="F5" s="35">
        <v>42736</v>
      </c>
      <c r="G5" s="35">
        <v>42826</v>
      </c>
      <c r="H5" s="35">
        <v>42917</v>
      </c>
      <c r="I5" s="418" t="s">
        <v>139</v>
      </c>
    </row>
    <row r="6" spans="1:13" ht="16.5" customHeight="1" x14ac:dyDescent="0.2">
      <c r="A6" s="316" t="s">
        <v>183</v>
      </c>
      <c r="B6" s="552">
        <v>37318</v>
      </c>
      <c r="C6" s="312"/>
      <c r="D6" s="556">
        <v>36766</v>
      </c>
      <c r="E6" s="398">
        <v>36713</v>
      </c>
      <c r="F6" s="398">
        <v>36448</v>
      </c>
      <c r="G6" s="398">
        <v>36565</v>
      </c>
      <c r="H6" s="404">
        <v>36441</v>
      </c>
      <c r="I6" s="580">
        <v>-325</v>
      </c>
      <c r="L6" s="609"/>
      <c r="M6" s="609"/>
    </row>
    <row r="7" spans="1:13" ht="16.5" customHeight="1" x14ac:dyDescent="0.2">
      <c r="A7" s="235" t="s">
        <v>54</v>
      </c>
      <c r="B7" s="385">
        <v>2614</v>
      </c>
      <c r="C7" s="92"/>
      <c r="D7" s="72">
        <v>2666</v>
      </c>
      <c r="E7" s="72">
        <v>2653</v>
      </c>
      <c r="F7" s="72">
        <v>2624</v>
      </c>
      <c r="G7" s="72">
        <v>2627</v>
      </c>
      <c r="H7" s="53">
        <v>2632</v>
      </c>
      <c r="I7" s="578">
        <v>-34</v>
      </c>
    </row>
    <row r="8" spans="1:13" ht="16.5" customHeight="1" x14ac:dyDescent="0.2">
      <c r="A8" s="235" t="s">
        <v>140</v>
      </c>
      <c r="B8" s="385">
        <v>11039</v>
      </c>
      <c r="C8" s="92"/>
      <c r="D8" s="72">
        <v>10555</v>
      </c>
      <c r="E8" s="72">
        <v>10485</v>
      </c>
      <c r="F8" s="72">
        <v>10399</v>
      </c>
      <c r="G8" s="72">
        <v>10330</v>
      </c>
      <c r="H8" s="53">
        <v>10270</v>
      </c>
      <c r="I8" s="578">
        <v>-285</v>
      </c>
      <c r="K8" s="607"/>
    </row>
    <row r="9" spans="1:13" ht="16.5" customHeight="1" x14ac:dyDescent="0.2">
      <c r="A9" s="235" t="s">
        <v>55</v>
      </c>
      <c r="B9" s="385">
        <v>5131</v>
      </c>
      <c r="C9" s="92"/>
      <c r="D9" s="72">
        <v>4867</v>
      </c>
      <c r="E9" s="72">
        <v>4816</v>
      </c>
      <c r="F9" s="72">
        <v>4667</v>
      </c>
      <c r="G9" s="72">
        <v>4649</v>
      </c>
      <c r="H9" s="53">
        <v>4596</v>
      </c>
      <c r="I9" s="578">
        <v>-271</v>
      </c>
      <c r="K9" s="607"/>
    </row>
    <row r="10" spans="1:13" ht="16.5" customHeight="1" x14ac:dyDescent="0.2">
      <c r="A10" s="122" t="s">
        <v>180</v>
      </c>
      <c r="B10" s="385">
        <v>8024</v>
      </c>
      <c r="C10" s="92"/>
      <c r="D10" s="72">
        <v>8059</v>
      </c>
      <c r="E10" s="72">
        <v>8118</v>
      </c>
      <c r="F10" s="72">
        <v>8137</v>
      </c>
      <c r="G10" s="72">
        <v>8215</v>
      </c>
      <c r="H10" s="53">
        <v>8030</v>
      </c>
      <c r="I10" s="578">
        <v>-29</v>
      </c>
    </row>
    <row r="11" spans="1:13" ht="16.5" customHeight="1" x14ac:dyDescent="0.2">
      <c r="A11" s="122" t="s">
        <v>181</v>
      </c>
      <c r="B11" s="385">
        <v>6279</v>
      </c>
      <c r="C11" s="92"/>
      <c r="D11" s="72">
        <v>6288</v>
      </c>
      <c r="E11" s="72">
        <v>6288</v>
      </c>
      <c r="F11" s="72">
        <v>6244</v>
      </c>
      <c r="G11" s="72">
        <v>6308</v>
      </c>
      <c r="H11" s="53">
        <v>6373</v>
      </c>
      <c r="I11" s="578">
        <v>85</v>
      </c>
    </row>
    <row r="12" spans="1:13" ht="16.5" customHeight="1" x14ac:dyDescent="0.2">
      <c r="A12" s="235" t="s">
        <v>182</v>
      </c>
      <c r="B12" s="385">
        <v>4229</v>
      </c>
      <c r="C12" s="92"/>
      <c r="D12" s="72">
        <v>4323</v>
      </c>
      <c r="E12" s="72">
        <v>4350</v>
      </c>
      <c r="F12" s="72">
        <v>4371</v>
      </c>
      <c r="G12" s="72">
        <v>4431</v>
      </c>
      <c r="H12" s="53">
        <v>4457</v>
      </c>
      <c r="I12" s="578">
        <v>134</v>
      </c>
    </row>
    <row r="13" spans="1:13" ht="16.5" customHeight="1" x14ac:dyDescent="0.2">
      <c r="A13" s="235" t="s">
        <v>241</v>
      </c>
      <c r="B13" s="385" t="s">
        <v>66</v>
      </c>
      <c r="C13" s="92"/>
      <c r="D13" s="72" t="s">
        <v>66</v>
      </c>
      <c r="E13" s="72" t="s">
        <v>66</v>
      </c>
      <c r="F13" s="72" t="s">
        <v>66</v>
      </c>
      <c r="G13" s="72" t="s">
        <v>66</v>
      </c>
      <c r="H13" s="53">
        <v>79</v>
      </c>
      <c r="I13" s="597" t="s">
        <v>66</v>
      </c>
    </row>
    <row r="14" spans="1:13" ht="16.5" customHeight="1" x14ac:dyDescent="0.2">
      <c r="A14" s="235" t="s">
        <v>67</v>
      </c>
      <c r="B14" s="385">
        <v>2</v>
      </c>
      <c r="C14" s="92"/>
      <c r="D14" s="44">
        <v>8</v>
      </c>
      <c r="E14" s="44">
        <v>3</v>
      </c>
      <c r="F14" s="44">
        <v>6</v>
      </c>
      <c r="G14" s="44">
        <v>5</v>
      </c>
      <c r="H14" s="53">
        <v>4</v>
      </c>
      <c r="I14" s="578">
        <v>-4</v>
      </c>
    </row>
    <row r="15" spans="1:13" ht="10.5" customHeight="1" x14ac:dyDescent="0.2">
      <c r="A15" s="235"/>
      <c r="B15" s="385"/>
      <c r="C15" s="92"/>
      <c r="D15" s="75"/>
      <c r="E15" s="75"/>
      <c r="F15" s="75"/>
      <c r="G15" s="75"/>
      <c r="H15" s="53"/>
      <c r="I15" s="578"/>
    </row>
    <row r="16" spans="1:13" ht="16.5" customHeight="1" x14ac:dyDescent="0.2">
      <c r="A16" s="273" t="s">
        <v>24</v>
      </c>
      <c r="B16" s="381">
        <f>SUM(B17:B20)</f>
        <v>1912</v>
      </c>
      <c r="C16" s="261"/>
      <c r="D16" s="403">
        <f t="shared" ref="D16:I16" si="0">SUM(D17:D20)</f>
        <v>1955</v>
      </c>
      <c r="E16" s="403">
        <f t="shared" si="0"/>
        <v>1949</v>
      </c>
      <c r="F16" s="403">
        <f t="shared" si="0"/>
        <v>1938</v>
      </c>
      <c r="G16" s="403">
        <f t="shared" si="0"/>
        <v>1928</v>
      </c>
      <c r="H16" s="404">
        <f t="shared" si="0"/>
        <v>1942</v>
      </c>
      <c r="I16" s="580">
        <f t="shared" si="0"/>
        <v>-13</v>
      </c>
      <c r="L16" s="609"/>
      <c r="M16" s="609"/>
    </row>
    <row r="17" spans="1:17" ht="16.5" customHeight="1" x14ac:dyDescent="0.2">
      <c r="A17" s="347" t="s">
        <v>115</v>
      </c>
      <c r="B17" s="44">
        <f>'Table 1 - FTE by TLB'!B17</f>
        <v>14</v>
      </c>
      <c r="C17" s="30"/>
      <c r="D17" s="44">
        <f>'Table 1 - FTE by TLB'!D17</f>
        <v>99</v>
      </c>
      <c r="E17" s="44">
        <f>'Table 1 - FTE by TLB'!E17</f>
        <v>119</v>
      </c>
      <c r="F17" s="44">
        <f>'Table 1 - FTE by TLB'!F17</f>
        <v>118</v>
      </c>
      <c r="G17" s="44">
        <f>'Table 1 - FTE by TLB'!G17</f>
        <v>117</v>
      </c>
      <c r="H17" s="53">
        <f>'Table 1 - FTE by TLB'!H17</f>
        <v>109</v>
      </c>
      <c r="I17" s="578">
        <f>'Table 1 - FTE by TLB'!I17</f>
        <v>10</v>
      </c>
    </row>
    <row r="18" spans="1:17" ht="16.5" customHeight="1" x14ac:dyDescent="0.2">
      <c r="A18" s="347" t="s">
        <v>116</v>
      </c>
      <c r="B18" s="44">
        <f>'Table 1 - FTE by TLB'!B18</f>
        <v>90</v>
      </c>
      <c r="C18" s="30"/>
      <c r="D18" s="44">
        <f>'Table 1 - FTE by TLB'!D18</f>
        <v>79</v>
      </c>
      <c r="E18" s="44">
        <f>'Table 1 - FTE by TLB'!E18</f>
        <v>87</v>
      </c>
      <c r="F18" s="44">
        <f>'Table 1 - FTE by TLB'!F18</f>
        <v>92</v>
      </c>
      <c r="G18" s="44">
        <f>'Table 1 - FTE by TLB'!G18</f>
        <v>76</v>
      </c>
      <c r="H18" s="53">
        <f>'Table 1 - FTE by TLB'!H18</f>
        <v>78</v>
      </c>
      <c r="I18" s="578">
        <f>'Table 1 - FTE by TLB'!I18</f>
        <v>-1</v>
      </c>
    </row>
    <row r="19" spans="1:17" ht="16.5" customHeight="1" x14ac:dyDescent="0.2">
      <c r="A19" s="347" t="s">
        <v>117</v>
      </c>
      <c r="B19" s="44">
        <f>'Table 1 - FTE by TLB'!B19</f>
        <v>181</v>
      </c>
      <c r="C19" s="30"/>
      <c r="D19" s="44">
        <f>'Table 1 - FTE by TLB'!D19</f>
        <v>169</v>
      </c>
      <c r="E19" s="44">
        <f>'Table 1 - FTE by TLB'!E19</f>
        <v>161</v>
      </c>
      <c r="F19" s="44">
        <f>'Table 1 - FTE by TLB'!F19</f>
        <v>162</v>
      </c>
      <c r="G19" s="44">
        <f>'Table 1 - FTE by TLB'!G19</f>
        <v>152</v>
      </c>
      <c r="H19" s="53">
        <f>'Table 1 - FTE by TLB'!H19</f>
        <v>135</v>
      </c>
      <c r="I19" s="578">
        <f>'Table 1 - FTE by TLB'!I19</f>
        <v>-34</v>
      </c>
    </row>
    <row r="20" spans="1:17" ht="16.5" customHeight="1" x14ac:dyDescent="0.2">
      <c r="A20" s="348" t="s">
        <v>118</v>
      </c>
      <c r="B20" s="45">
        <f>'Table 1 - FTE by TLB'!B20</f>
        <v>1627</v>
      </c>
      <c r="C20" s="43"/>
      <c r="D20" s="45">
        <f>'Table 1 - FTE by TLB'!D20</f>
        <v>1608</v>
      </c>
      <c r="E20" s="45">
        <f>'Table 1 - FTE by TLB'!E20</f>
        <v>1582</v>
      </c>
      <c r="F20" s="45">
        <f>'Table 1 - FTE by TLB'!F20</f>
        <v>1566</v>
      </c>
      <c r="G20" s="45">
        <f>'Table 1 - FTE by TLB'!G20</f>
        <v>1583</v>
      </c>
      <c r="H20" s="54">
        <f>'Table 1 - FTE by TLB'!H20</f>
        <v>1620</v>
      </c>
      <c r="I20" s="581">
        <f>'Table 1 - FTE by TLB'!I20</f>
        <v>12</v>
      </c>
    </row>
    <row r="21" spans="1:17" ht="10.5" customHeight="1" x14ac:dyDescent="0.2">
      <c r="B21" s="80"/>
      <c r="C21" s="72"/>
      <c r="D21" s="72"/>
      <c r="E21" s="72"/>
      <c r="F21" s="14"/>
      <c r="G21" s="14"/>
      <c r="H21" s="14"/>
      <c r="I21" s="582"/>
    </row>
    <row r="22" spans="1:17" ht="16.5" customHeight="1" x14ac:dyDescent="0.2">
      <c r="A22" s="236" t="s">
        <v>25</v>
      </c>
      <c r="B22" s="95">
        <v>39230</v>
      </c>
      <c r="C22" s="97"/>
      <c r="D22" s="98">
        <v>38721</v>
      </c>
      <c r="E22" s="98">
        <v>38662</v>
      </c>
      <c r="F22" s="98">
        <v>38386</v>
      </c>
      <c r="G22" s="98">
        <v>38493</v>
      </c>
      <c r="H22" s="99">
        <v>38383</v>
      </c>
      <c r="I22" s="153">
        <v>-338</v>
      </c>
    </row>
    <row r="23" spans="1:17" ht="10.5" customHeight="1" x14ac:dyDescent="0.2">
      <c r="A23" s="100"/>
      <c r="B23" s="80"/>
      <c r="C23" s="72"/>
      <c r="D23" s="72"/>
      <c r="E23" s="72"/>
      <c r="F23" s="72"/>
      <c r="G23" s="72"/>
      <c r="H23" s="72"/>
      <c r="I23" s="582"/>
    </row>
    <row r="24" spans="1:17" s="101" customFormat="1" ht="16.5" customHeight="1" x14ac:dyDescent="0.2">
      <c r="A24" s="262" t="s">
        <v>120</v>
      </c>
      <c r="B24" s="263">
        <v>10782</v>
      </c>
      <c r="C24" s="284"/>
      <c r="D24" s="266">
        <v>10054</v>
      </c>
      <c r="E24" s="266">
        <v>10364</v>
      </c>
      <c r="F24" s="266">
        <v>10568</v>
      </c>
      <c r="G24" s="266">
        <v>10944</v>
      </c>
      <c r="H24" s="267">
        <v>11107</v>
      </c>
      <c r="I24" s="583">
        <v>1053</v>
      </c>
      <c r="J24" s="67"/>
      <c r="K24" s="607"/>
      <c r="L24" s="609"/>
      <c r="M24" s="609"/>
      <c r="N24" s="67"/>
      <c r="O24" s="67"/>
      <c r="P24" s="67"/>
      <c r="Q24" s="67"/>
    </row>
    <row r="25" spans="1:17" ht="10.5" customHeight="1" x14ac:dyDescent="0.2">
      <c r="A25" s="100"/>
      <c r="B25" s="80"/>
      <c r="C25" s="72"/>
      <c r="D25" s="72"/>
      <c r="E25" s="72"/>
      <c r="F25" s="72"/>
      <c r="G25" s="72"/>
      <c r="H25" s="72"/>
      <c r="I25" s="154"/>
    </row>
    <row r="26" spans="1:17" ht="25.5" x14ac:dyDescent="0.2">
      <c r="A26" s="587" t="s">
        <v>243</v>
      </c>
      <c r="B26" s="588">
        <v>4739</v>
      </c>
      <c r="C26" s="589"/>
      <c r="D26" s="590">
        <v>4548</v>
      </c>
      <c r="E26" s="590">
        <v>4590</v>
      </c>
      <c r="F26" s="590">
        <v>4621</v>
      </c>
      <c r="G26" s="590">
        <v>4628</v>
      </c>
      <c r="H26" s="591">
        <v>4577</v>
      </c>
      <c r="I26" s="592">
        <v>29</v>
      </c>
      <c r="L26" s="609"/>
      <c r="M26" s="609"/>
    </row>
    <row r="27" spans="1:17" ht="30" customHeight="1" x14ac:dyDescent="0.2">
      <c r="A27" s="235" t="s">
        <v>56</v>
      </c>
      <c r="B27" s="555">
        <v>3797</v>
      </c>
      <c r="C27" s="94"/>
      <c r="D27" s="74">
        <v>3674</v>
      </c>
      <c r="E27" s="74">
        <v>3721</v>
      </c>
      <c r="F27" s="74">
        <v>3755</v>
      </c>
      <c r="G27" s="74">
        <v>3756</v>
      </c>
      <c r="H27" s="73">
        <v>3705</v>
      </c>
      <c r="I27" s="584">
        <v>31</v>
      </c>
    </row>
    <row r="28" spans="1:17" ht="16.5" customHeight="1" x14ac:dyDescent="0.2">
      <c r="A28" s="102" t="s">
        <v>57</v>
      </c>
      <c r="B28" s="554">
        <v>942</v>
      </c>
      <c r="C28" s="104"/>
      <c r="D28" s="76">
        <v>874</v>
      </c>
      <c r="E28" s="76">
        <v>869</v>
      </c>
      <c r="F28" s="76">
        <v>866</v>
      </c>
      <c r="G28" s="76">
        <v>872</v>
      </c>
      <c r="H28" s="77">
        <v>872</v>
      </c>
      <c r="I28" s="585">
        <v>-2</v>
      </c>
    </row>
    <row r="29" spans="1:17" ht="10.5" customHeight="1" x14ac:dyDescent="0.2">
      <c r="A29" s="71"/>
      <c r="B29" s="244"/>
      <c r="C29" s="14"/>
      <c r="D29" s="14"/>
      <c r="E29" s="14"/>
      <c r="F29" s="14"/>
      <c r="G29" s="14"/>
      <c r="H29" s="14"/>
      <c r="I29" s="155"/>
    </row>
    <row r="30" spans="1:17" ht="16.5" customHeight="1" x14ac:dyDescent="0.2">
      <c r="A30" s="268" t="s">
        <v>135</v>
      </c>
      <c r="B30" s="263">
        <v>5216</v>
      </c>
      <c r="C30" s="285"/>
      <c r="D30" s="266">
        <v>4489</v>
      </c>
      <c r="E30" s="266">
        <v>4472</v>
      </c>
      <c r="F30" s="266">
        <v>4293</v>
      </c>
      <c r="G30" s="266">
        <v>4359</v>
      </c>
      <c r="H30" s="267">
        <v>4430</v>
      </c>
      <c r="I30" s="586">
        <v>-59</v>
      </c>
      <c r="K30" s="607"/>
      <c r="L30" s="609"/>
      <c r="M30" s="609"/>
    </row>
    <row r="31" spans="1:17" ht="10.5" customHeight="1" x14ac:dyDescent="0.2">
      <c r="A31" s="29"/>
      <c r="B31" s="80"/>
      <c r="C31" s="72"/>
      <c r="D31" s="72"/>
      <c r="E31" s="72"/>
      <c r="F31" s="72"/>
      <c r="G31" s="72"/>
      <c r="H31" s="72"/>
      <c r="I31" s="156"/>
    </row>
    <row r="32" spans="1:17" ht="16.5" customHeight="1" x14ac:dyDescent="0.2">
      <c r="A32" s="236" t="s">
        <v>107</v>
      </c>
      <c r="B32" s="95">
        <v>59967</v>
      </c>
      <c r="C32" s="97"/>
      <c r="D32" s="98">
        <v>57812</v>
      </c>
      <c r="E32" s="98">
        <v>58088</v>
      </c>
      <c r="F32" s="98">
        <v>57868</v>
      </c>
      <c r="G32" s="98">
        <v>58424</v>
      </c>
      <c r="H32" s="99">
        <v>58497</v>
      </c>
      <c r="I32" s="153">
        <v>685</v>
      </c>
      <c r="L32" s="609"/>
      <c r="M32" s="609"/>
    </row>
    <row r="33" spans="1:10" ht="15" customHeight="1" x14ac:dyDescent="0.2">
      <c r="A33" s="247" t="s">
        <v>199</v>
      </c>
      <c r="B33" s="247"/>
      <c r="C33" s="247"/>
      <c r="D33" s="247"/>
      <c r="E33" s="247"/>
      <c r="F33" s="247"/>
      <c r="G33" s="247"/>
      <c r="H33" s="247"/>
      <c r="I33" s="291" t="s">
        <v>104</v>
      </c>
    </row>
    <row r="34" spans="1:10" ht="24" customHeight="1" x14ac:dyDescent="0.2">
      <c r="A34" s="387"/>
      <c r="B34" s="387"/>
      <c r="C34" s="387"/>
      <c r="D34" s="387"/>
      <c r="E34" s="387"/>
      <c r="F34" s="387"/>
      <c r="G34" s="387"/>
      <c r="H34" s="387"/>
      <c r="I34" s="387"/>
    </row>
    <row r="35" spans="1:10" ht="15.75" customHeight="1" x14ac:dyDescent="0.2">
      <c r="A35" s="619" t="s">
        <v>254</v>
      </c>
      <c r="B35" s="620"/>
      <c r="C35" s="620"/>
      <c r="D35" s="620"/>
      <c r="E35" s="620"/>
      <c r="F35" s="620"/>
      <c r="G35" s="620"/>
      <c r="H35" s="620"/>
      <c r="I35" s="620"/>
    </row>
    <row r="36" spans="1:10" x14ac:dyDescent="0.2">
      <c r="A36" s="621"/>
      <c r="B36" s="622"/>
      <c r="C36" s="622"/>
      <c r="D36" s="622"/>
      <c r="E36" s="622"/>
      <c r="F36" s="622"/>
      <c r="G36" s="622"/>
      <c r="H36" s="622"/>
      <c r="I36" s="622"/>
      <c r="J36" s="82"/>
    </row>
    <row r="37" spans="1:10" x14ac:dyDescent="0.2">
      <c r="A37" s="621"/>
      <c r="B37" s="622"/>
      <c r="C37" s="622"/>
      <c r="D37" s="622"/>
      <c r="E37" s="622"/>
      <c r="F37" s="622"/>
      <c r="G37" s="622"/>
      <c r="H37" s="622"/>
      <c r="I37" s="622"/>
      <c r="J37" s="82"/>
    </row>
    <row r="38" spans="1:10" x14ac:dyDescent="0.2">
      <c r="A38" s="621"/>
      <c r="B38" s="622"/>
      <c r="C38" s="622"/>
      <c r="D38" s="622"/>
      <c r="E38" s="622"/>
      <c r="F38" s="622"/>
      <c r="G38" s="622"/>
      <c r="H38" s="622"/>
      <c r="I38" s="622"/>
      <c r="J38" s="82"/>
    </row>
    <row r="39" spans="1:10" x14ac:dyDescent="0.2">
      <c r="A39" s="621"/>
      <c r="B39" s="622"/>
      <c r="C39" s="622"/>
      <c r="D39" s="622"/>
      <c r="E39" s="622"/>
      <c r="F39" s="622"/>
      <c r="G39" s="622"/>
      <c r="H39" s="622"/>
      <c r="I39" s="622"/>
      <c r="J39" s="82"/>
    </row>
    <row r="40" spans="1:10" x14ac:dyDescent="0.2">
      <c r="A40" s="621"/>
      <c r="B40" s="622"/>
      <c r="C40" s="622"/>
      <c r="D40" s="622"/>
      <c r="E40" s="622"/>
      <c r="F40" s="622"/>
      <c r="G40" s="622"/>
      <c r="H40" s="622"/>
      <c r="I40" s="622"/>
      <c r="J40" s="82"/>
    </row>
    <row r="41" spans="1:10" x14ac:dyDescent="0.2">
      <c r="A41" s="621"/>
      <c r="B41" s="622"/>
      <c r="C41" s="622"/>
      <c r="D41" s="622"/>
      <c r="E41" s="622"/>
      <c r="F41" s="622"/>
      <c r="G41" s="622"/>
      <c r="H41" s="622"/>
      <c r="I41" s="622"/>
      <c r="J41" s="82"/>
    </row>
    <row r="42" spans="1:10" x14ac:dyDescent="0.2">
      <c r="A42" s="621"/>
      <c r="B42" s="622"/>
      <c r="C42" s="622"/>
      <c r="D42" s="622"/>
      <c r="E42" s="622"/>
      <c r="F42" s="622"/>
      <c r="G42" s="622"/>
      <c r="H42" s="622"/>
      <c r="I42" s="622"/>
      <c r="J42" s="82"/>
    </row>
    <row r="43" spans="1:10" x14ac:dyDescent="0.2">
      <c r="A43" s="621"/>
      <c r="B43" s="622"/>
      <c r="C43" s="622"/>
      <c r="D43" s="622"/>
      <c r="E43" s="622"/>
      <c r="F43" s="622"/>
      <c r="G43" s="622"/>
      <c r="H43" s="622"/>
      <c r="I43" s="622"/>
      <c r="J43" s="82"/>
    </row>
    <row r="44" spans="1:10" x14ac:dyDescent="0.2">
      <c r="A44" s="621"/>
      <c r="B44" s="622"/>
      <c r="C44" s="622"/>
      <c r="D44" s="622"/>
      <c r="E44" s="622"/>
      <c r="F44" s="622"/>
      <c r="G44" s="622"/>
      <c r="H44" s="622"/>
      <c r="I44" s="622"/>
      <c r="J44" s="82"/>
    </row>
    <row r="45" spans="1:10" x14ac:dyDescent="0.2">
      <c r="A45" s="621"/>
      <c r="B45" s="622"/>
      <c r="C45" s="622"/>
      <c r="D45" s="622"/>
      <c r="E45" s="622"/>
      <c r="F45" s="622"/>
      <c r="G45" s="622"/>
      <c r="H45" s="622"/>
      <c r="I45" s="622"/>
      <c r="J45" s="82"/>
    </row>
    <row r="46" spans="1:10" x14ac:dyDescent="0.2">
      <c r="A46" s="621"/>
      <c r="B46" s="622"/>
      <c r="C46" s="622"/>
      <c r="D46" s="622"/>
      <c r="E46" s="622"/>
      <c r="F46" s="622"/>
      <c r="G46" s="622"/>
      <c r="H46" s="622"/>
      <c r="I46" s="622"/>
      <c r="J46" s="82"/>
    </row>
    <row r="47" spans="1:10" x14ac:dyDescent="0.2">
      <c r="A47" s="621"/>
      <c r="B47" s="622"/>
      <c r="C47" s="622"/>
      <c r="D47" s="622"/>
      <c r="E47" s="622"/>
      <c r="F47" s="622"/>
      <c r="G47" s="622"/>
      <c r="H47" s="622"/>
      <c r="I47" s="622"/>
      <c r="J47" s="82"/>
    </row>
    <row r="48" spans="1:10" x14ac:dyDescent="0.2">
      <c r="A48" s="621"/>
      <c r="B48" s="622"/>
      <c r="C48" s="622"/>
      <c r="D48" s="622"/>
      <c r="E48" s="622"/>
      <c r="F48" s="622"/>
      <c r="G48" s="622"/>
      <c r="H48" s="622"/>
      <c r="I48" s="622"/>
      <c r="J48" s="82"/>
    </row>
  </sheetData>
  <mergeCells count="2">
    <mergeCell ref="A1:I1"/>
    <mergeCell ref="A35:I48"/>
  </mergeCells>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BA75"/>
  <sheetViews>
    <sheetView zoomScaleNormal="100" zoomScaleSheetLayoutView="100" workbookViewId="0">
      <pane xSplit="1" ySplit="4" topLeftCell="B5" activePane="bottomRight" state="frozen"/>
      <selection pane="topRight"/>
      <selection pane="bottomLeft"/>
      <selection pane="bottomRight" activeCell="B5" sqref="B5"/>
    </sheetView>
  </sheetViews>
  <sheetFormatPr defaultRowHeight="12.75" x14ac:dyDescent="0.2"/>
  <cols>
    <col min="1" max="1" width="26.7109375" style="2" customWidth="1"/>
    <col min="2" max="2" width="11.7109375" style="2" customWidth="1"/>
    <col min="3" max="3" width="1.140625" style="137" customWidth="1"/>
    <col min="4" max="8" width="11.7109375" style="2" customWidth="1"/>
    <col min="9" max="53" width="10.7109375" style="40" customWidth="1"/>
    <col min="54" max="60" width="10.7109375" style="2" customWidth="1"/>
    <col min="61" max="16384" width="9.140625" style="2"/>
  </cols>
  <sheetData>
    <row r="1" spans="1:53" ht="36" customHeight="1" x14ac:dyDescent="0.25">
      <c r="A1" s="625" t="s">
        <v>200</v>
      </c>
      <c r="B1" s="625"/>
      <c r="C1" s="625"/>
      <c r="D1" s="625"/>
      <c r="E1" s="625"/>
      <c r="F1" s="625"/>
      <c r="G1" s="625"/>
      <c r="H1" s="625"/>
    </row>
    <row r="2" spans="1:53" ht="15" customHeight="1" x14ac:dyDescent="0.2">
      <c r="A2" s="246"/>
      <c r="B2" s="246"/>
      <c r="C2" s="246"/>
      <c r="D2" s="246"/>
      <c r="E2" s="246"/>
      <c r="F2" s="246"/>
      <c r="G2" s="246"/>
      <c r="H2" s="234" t="s">
        <v>61</v>
      </c>
    </row>
    <row r="3" spans="1:53" ht="15" customHeight="1" x14ac:dyDescent="0.2">
      <c r="A3" s="40"/>
      <c r="B3" s="117">
        <v>2015</v>
      </c>
      <c r="C3" s="118"/>
      <c r="D3" s="33">
        <v>2016</v>
      </c>
      <c r="E3" s="33">
        <v>2016</v>
      </c>
      <c r="F3" s="37">
        <v>2017</v>
      </c>
      <c r="G3" s="37">
        <v>2017</v>
      </c>
      <c r="H3" s="293">
        <v>2017</v>
      </c>
      <c r="J3" s="119"/>
    </row>
    <row r="4" spans="1:53" ht="15" customHeight="1" x14ac:dyDescent="0.2">
      <c r="A4" s="40"/>
      <c r="B4" s="34">
        <v>42186</v>
      </c>
      <c r="C4" s="120"/>
      <c r="D4" s="35">
        <v>42552</v>
      </c>
      <c r="E4" s="35">
        <v>42644</v>
      </c>
      <c r="F4" s="35">
        <v>42736</v>
      </c>
      <c r="G4" s="35">
        <v>42826</v>
      </c>
      <c r="H4" s="39">
        <v>42917</v>
      </c>
      <c r="J4" s="119"/>
    </row>
    <row r="5" spans="1:53" ht="14.25" customHeight="1" x14ac:dyDescent="0.2">
      <c r="A5" s="292" t="s">
        <v>32</v>
      </c>
      <c r="B5" s="121"/>
      <c r="C5" s="118"/>
      <c r="D5" s="78"/>
      <c r="E5" s="78"/>
      <c r="F5" s="78"/>
      <c r="G5" s="78"/>
      <c r="H5" s="294"/>
      <c r="J5" s="119"/>
    </row>
    <row r="6" spans="1:53" s="7" customFormat="1" x14ac:dyDescent="0.2">
      <c r="A6" s="303" t="s">
        <v>17</v>
      </c>
      <c r="B6" s="254">
        <v>37318</v>
      </c>
      <c r="C6" s="255"/>
      <c r="D6" s="256">
        <v>36766</v>
      </c>
      <c r="E6" s="256">
        <v>36713</v>
      </c>
      <c r="F6" s="256">
        <v>36448</v>
      </c>
      <c r="G6" s="256">
        <v>36565</v>
      </c>
      <c r="H6" s="295">
        <v>36441</v>
      </c>
      <c r="I6" s="26"/>
      <c r="J6" s="119"/>
      <c r="K6" s="40"/>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row>
    <row r="7" spans="1:53" ht="15" customHeight="1" x14ac:dyDescent="0.2">
      <c r="A7" s="122" t="s">
        <v>48</v>
      </c>
      <c r="B7" s="105">
        <v>15011</v>
      </c>
      <c r="C7" s="124"/>
      <c r="D7" s="24">
        <v>15045</v>
      </c>
      <c r="E7" s="24">
        <v>15092</v>
      </c>
      <c r="F7" s="24">
        <v>15043</v>
      </c>
      <c r="G7" s="23">
        <v>15218</v>
      </c>
      <c r="H7" s="70">
        <v>15249</v>
      </c>
      <c r="I7" s="614"/>
      <c r="J7" s="119"/>
      <c r="K7" s="607"/>
      <c r="L7" s="26"/>
      <c r="M7" s="26"/>
      <c r="N7" s="26"/>
      <c r="O7" s="26"/>
    </row>
    <row r="8" spans="1:53" ht="15" customHeight="1" x14ac:dyDescent="0.2">
      <c r="A8" s="304" t="s">
        <v>30</v>
      </c>
      <c r="B8" s="419">
        <v>40.200000000000003</v>
      </c>
      <c r="C8" s="125"/>
      <c r="D8" s="18">
        <v>40.9</v>
      </c>
      <c r="E8" s="18">
        <v>41.1</v>
      </c>
      <c r="F8" s="18">
        <v>41.3</v>
      </c>
      <c r="G8" s="28">
        <v>41.6</v>
      </c>
      <c r="H8" s="296">
        <v>41.8</v>
      </c>
      <c r="I8" s="26"/>
      <c r="J8" s="119"/>
      <c r="L8" s="26"/>
      <c r="M8" s="26"/>
      <c r="N8" s="26"/>
      <c r="O8" s="26"/>
      <c r="P8" s="126"/>
      <c r="Q8" s="126"/>
      <c r="S8" s="126"/>
    </row>
    <row r="9" spans="1:53" ht="15" customHeight="1" x14ac:dyDescent="0.2">
      <c r="A9" s="127" t="s">
        <v>47</v>
      </c>
      <c r="B9" s="110">
        <v>22307</v>
      </c>
      <c r="C9" s="120"/>
      <c r="D9" s="41">
        <v>21721</v>
      </c>
      <c r="E9" s="41">
        <v>21621</v>
      </c>
      <c r="F9" s="41">
        <v>21405</v>
      </c>
      <c r="G9" s="27">
        <v>21347</v>
      </c>
      <c r="H9" s="55">
        <v>21192</v>
      </c>
      <c r="I9" s="26"/>
      <c r="J9" s="119"/>
      <c r="L9" s="26"/>
      <c r="M9" s="26"/>
      <c r="N9" s="26"/>
      <c r="O9" s="26"/>
    </row>
    <row r="10" spans="1:53" ht="8.1" customHeight="1" x14ac:dyDescent="0.2">
      <c r="A10" s="123"/>
      <c r="B10" s="24"/>
      <c r="C10" s="149"/>
      <c r="D10" s="24"/>
      <c r="E10" s="24"/>
      <c r="F10" s="24"/>
      <c r="G10" s="23"/>
      <c r="H10" s="23"/>
      <c r="I10" s="26"/>
      <c r="J10" s="119"/>
      <c r="L10" s="26"/>
      <c r="M10" s="26"/>
      <c r="N10" s="26"/>
      <c r="O10" s="26"/>
    </row>
    <row r="11" spans="1:53" ht="14.25" customHeight="1" x14ac:dyDescent="0.2">
      <c r="A11" s="297" t="s">
        <v>34</v>
      </c>
      <c r="B11" s="121"/>
      <c r="C11" s="118"/>
      <c r="D11" s="78"/>
      <c r="E11" s="78"/>
      <c r="F11" s="78"/>
      <c r="G11" s="79"/>
      <c r="H11" s="302"/>
      <c r="I11" s="26"/>
      <c r="J11" s="119"/>
      <c r="L11" s="26"/>
      <c r="M11" s="26"/>
      <c r="N11" s="26"/>
      <c r="O11" s="26"/>
    </row>
    <row r="12" spans="1:53" x14ac:dyDescent="0.2">
      <c r="A12" s="303" t="s">
        <v>17</v>
      </c>
      <c r="B12" s="254">
        <v>37318</v>
      </c>
      <c r="C12" s="257"/>
      <c r="D12" s="256">
        <v>36766</v>
      </c>
      <c r="E12" s="256">
        <v>36713</v>
      </c>
      <c r="F12" s="256">
        <v>36448</v>
      </c>
      <c r="G12" s="256">
        <v>36565</v>
      </c>
      <c r="H12" s="295">
        <v>36441</v>
      </c>
      <c r="I12" s="26"/>
      <c r="J12" s="119"/>
      <c r="L12" s="26"/>
      <c r="M12" s="26"/>
      <c r="N12" s="26"/>
      <c r="O12" s="26"/>
    </row>
    <row r="13" spans="1:53" ht="25.5" x14ac:dyDescent="0.2">
      <c r="A13" s="122" t="s">
        <v>213</v>
      </c>
      <c r="B13" s="109">
        <v>1294</v>
      </c>
      <c r="C13" s="124"/>
      <c r="D13" s="24">
        <v>1286</v>
      </c>
      <c r="E13" s="24">
        <v>1286</v>
      </c>
      <c r="F13" s="24">
        <v>1296</v>
      </c>
      <c r="G13" s="23">
        <v>1309</v>
      </c>
      <c r="H13" s="70">
        <v>1319</v>
      </c>
      <c r="I13" s="26"/>
      <c r="J13" s="119"/>
      <c r="L13" s="26"/>
      <c r="M13" s="26"/>
      <c r="N13" s="26"/>
      <c r="O13" s="26"/>
    </row>
    <row r="14" spans="1:53" ht="15" customHeight="1" x14ac:dyDescent="0.2">
      <c r="A14" s="304" t="s">
        <v>201</v>
      </c>
      <c r="B14" s="419">
        <v>4.0999999999999996</v>
      </c>
      <c r="C14" s="566"/>
      <c r="D14" s="567">
        <v>4.2</v>
      </c>
      <c r="E14" s="28">
        <v>4.3</v>
      </c>
      <c r="F14" s="28">
        <v>4.3</v>
      </c>
      <c r="G14" s="28">
        <v>4.4000000000000004</v>
      </c>
      <c r="H14" s="296">
        <v>4.5</v>
      </c>
      <c r="I14" s="26"/>
      <c r="J14" s="610"/>
      <c r="L14" s="610"/>
      <c r="M14" s="26"/>
      <c r="N14" s="611"/>
      <c r="O14" s="26"/>
      <c r="P14" s="126"/>
      <c r="Q14" s="126"/>
      <c r="S14" s="126"/>
    </row>
    <row r="15" spans="1:53" ht="15" customHeight="1" x14ac:dyDescent="0.2">
      <c r="A15" s="122" t="s">
        <v>46</v>
      </c>
      <c r="B15" s="91">
        <v>30058</v>
      </c>
      <c r="C15" s="92"/>
      <c r="D15" s="72">
        <v>29062</v>
      </c>
      <c r="E15" s="72">
        <v>28847</v>
      </c>
      <c r="F15" s="72">
        <v>28533</v>
      </c>
      <c r="G15" s="80">
        <v>28399</v>
      </c>
      <c r="H15" s="306">
        <v>28118</v>
      </c>
      <c r="I15" s="26"/>
      <c r="J15" s="119"/>
      <c r="L15" s="26"/>
      <c r="M15" s="26"/>
      <c r="N15" s="26"/>
      <c r="O15" s="26"/>
    </row>
    <row r="16" spans="1:53" ht="15" customHeight="1" x14ac:dyDescent="0.2">
      <c r="A16" s="122" t="s">
        <v>40</v>
      </c>
      <c r="B16" s="91">
        <v>1168</v>
      </c>
      <c r="C16" s="92"/>
      <c r="D16" s="72">
        <v>1171</v>
      </c>
      <c r="E16" s="72">
        <v>1162</v>
      </c>
      <c r="F16" s="72">
        <v>1149</v>
      </c>
      <c r="G16" s="80">
        <v>1154</v>
      </c>
      <c r="H16" s="306">
        <v>1134</v>
      </c>
      <c r="I16" s="26"/>
      <c r="J16" s="119"/>
      <c r="L16" s="26"/>
      <c r="M16" s="26"/>
      <c r="N16" s="26"/>
      <c r="O16" s="26"/>
    </row>
    <row r="17" spans="1:53" ht="15" customHeight="1" x14ac:dyDescent="0.2">
      <c r="A17" s="127" t="s">
        <v>41</v>
      </c>
      <c r="B17" s="103">
        <v>4798</v>
      </c>
      <c r="C17" s="104"/>
      <c r="D17" s="76">
        <v>5247</v>
      </c>
      <c r="E17" s="76">
        <v>5418</v>
      </c>
      <c r="F17" s="76">
        <v>5470</v>
      </c>
      <c r="G17" s="81">
        <v>5703</v>
      </c>
      <c r="H17" s="307">
        <v>5870</v>
      </c>
      <c r="I17" s="26"/>
      <c r="J17" s="119"/>
      <c r="L17" s="26"/>
      <c r="M17" s="26"/>
      <c r="N17" s="26"/>
      <c r="O17" s="26"/>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row>
    <row r="18" spans="1:53" ht="8.1" customHeight="1" x14ac:dyDescent="0.2">
      <c r="A18" s="123"/>
      <c r="B18" s="24"/>
      <c r="C18" s="149"/>
      <c r="D18" s="24"/>
      <c r="E18" s="24"/>
      <c r="F18" s="24"/>
      <c r="G18" s="23"/>
      <c r="H18" s="23"/>
      <c r="I18" s="26"/>
      <c r="J18" s="119"/>
      <c r="L18" s="26"/>
      <c r="M18" s="26"/>
      <c r="N18" s="26"/>
      <c r="O18" s="26"/>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row>
    <row r="19" spans="1:53" ht="14.25" customHeight="1" x14ac:dyDescent="0.2">
      <c r="A19" s="297" t="s">
        <v>207</v>
      </c>
      <c r="B19" s="121"/>
      <c r="C19" s="118"/>
      <c r="D19" s="78"/>
      <c r="E19" s="78"/>
      <c r="F19" s="78"/>
      <c r="G19" s="79"/>
      <c r="H19" s="302"/>
      <c r="I19" s="26"/>
      <c r="J19" s="119"/>
      <c r="L19" s="26"/>
      <c r="M19" s="26"/>
      <c r="N19" s="26"/>
      <c r="O19" s="26"/>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row>
    <row r="20" spans="1:53" x14ac:dyDescent="0.2">
      <c r="A20" s="303" t="s">
        <v>17</v>
      </c>
      <c r="B20" s="421" t="s">
        <v>105</v>
      </c>
      <c r="C20" s="257"/>
      <c r="D20" s="258" t="s">
        <v>105</v>
      </c>
      <c r="E20" s="258" t="s">
        <v>105</v>
      </c>
      <c r="F20" s="258" t="s">
        <v>105</v>
      </c>
      <c r="G20" s="258" t="s">
        <v>105</v>
      </c>
      <c r="H20" s="308" t="s">
        <v>105</v>
      </c>
      <c r="I20" s="26"/>
      <c r="J20" s="119"/>
      <c r="L20" s="26"/>
      <c r="M20" s="26"/>
      <c r="N20" s="26"/>
      <c r="O20" s="26"/>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row>
    <row r="21" spans="1:53" ht="15" customHeight="1" x14ac:dyDescent="0.2">
      <c r="A21" s="122" t="s">
        <v>49</v>
      </c>
      <c r="B21" s="422" t="s">
        <v>105</v>
      </c>
      <c r="C21" s="124"/>
      <c r="D21" s="340" t="s">
        <v>105</v>
      </c>
      <c r="E21" s="340" t="s">
        <v>105</v>
      </c>
      <c r="F21" s="340" t="s">
        <v>105</v>
      </c>
      <c r="G21" s="340" t="s">
        <v>105</v>
      </c>
      <c r="H21" s="344" t="s">
        <v>105</v>
      </c>
      <c r="I21" s="26"/>
      <c r="J21" s="119"/>
      <c r="L21" s="26"/>
      <c r="M21" s="26"/>
      <c r="N21" s="26"/>
      <c r="O21" s="26"/>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row>
    <row r="22" spans="1:53" ht="15" customHeight="1" x14ac:dyDescent="0.2">
      <c r="A22" s="304" t="s">
        <v>202</v>
      </c>
      <c r="B22" s="17" t="s">
        <v>105</v>
      </c>
      <c r="C22" s="125"/>
      <c r="D22" s="18" t="s">
        <v>105</v>
      </c>
      <c r="E22" s="18" t="s">
        <v>105</v>
      </c>
      <c r="F22" s="18" t="s">
        <v>105</v>
      </c>
      <c r="G22" s="18" t="s">
        <v>105</v>
      </c>
      <c r="H22" s="345" t="s">
        <v>105</v>
      </c>
      <c r="I22" s="26"/>
      <c r="J22" s="119"/>
      <c r="L22" s="26"/>
      <c r="M22" s="26"/>
      <c r="N22" s="26"/>
      <c r="O22" s="26"/>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row>
    <row r="23" spans="1:53" ht="15" customHeight="1" x14ac:dyDescent="0.2">
      <c r="A23" s="122" t="s">
        <v>50</v>
      </c>
      <c r="B23" s="17" t="s">
        <v>105</v>
      </c>
      <c r="C23" s="92"/>
      <c r="D23" s="18" t="s">
        <v>105</v>
      </c>
      <c r="E23" s="18" t="s">
        <v>105</v>
      </c>
      <c r="F23" s="18" t="s">
        <v>105</v>
      </c>
      <c r="G23" s="18" t="s">
        <v>105</v>
      </c>
      <c r="H23" s="345" t="s">
        <v>105</v>
      </c>
      <c r="I23" s="26"/>
      <c r="J23" s="119"/>
      <c r="L23" s="26"/>
      <c r="M23" s="26"/>
      <c r="N23" s="26"/>
      <c r="O23" s="26"/>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row>
    <row r="24" spans="1:53" ht="15" customHeight="1" x14ac:dyDescent="0.2">
      <c r="A24" s="122" t="s">
        <v>40</v>
      </c>
      <c r="B24" s="17" t="s">
        <v>105</v>
      </c>
      <c r="C24" s="92"/>
      <c r="D24" s="18" t="s">
        <v>105</v>
      </c>
      <c r="E24" s="18" t="s">
        <v>105</v>
      </c>
      <c r="F24" s="18" t="s">
        <v>105</v>
      </c>
      <c r="G24" s="18" t="s">
        <v>105</v>
      </c>
      <c r="H24" s="345" t="s">
        <v>105</v>
      </c>
      <c r="I24" s="26"/>
      <c r="J24" s="119"/>
      <c r="L24" s="26"/>
      <c r="M24" s="26"/>
      <c r="N24" s="26"/>
      <c r="O24" s="26"/>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row>
    <row r="25" spans="1:53" ht="15" customHeight="1" x14ac:dyDescent="0.2">
      <c r="A25" s="127" t="s">
        <v>41</v>
      </c>
      <c r="B25" s="423" t="s">
        <v>105</v>
      </c>
      <c r="C25" s="104"/>
      <c r="D25" s="341" t="s">
        <v>105</v>
      </c>
      <c r="E25" s="341" t="s">
        <v>105</v>
      </c>
      <c r="F25" s="341" t="s">
        <v>105</v>
      </c>
      <c r="G25" s="341" t="s">
        <v>105</v>
      </c>
      <c r="H25" s="346" t="s">
        <v>105</v>
      </c>
      <c r="I25" s="26"/>
      <c r="J25" s="119"/>
      <c r="L25" s="26"/>
      <c r="M25" s="26"/>
      <c r="N25" s="26"/>
      <c r="O25" s="26"/>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row>
    <row r="26" spans="1:53" ht="8.1" customHeight="1" x14ac:dyDescent="0.2">
      <c r="A26" s="123"/>
      <c r="B26" s="24"/>
      <c r="C26" s="149"/>
      <c r="D26" s="24"/>
      <c r="E26" s="24"/>
      <c r="F26" s="24"/>
      <c r="G26" s="23"/>
      <c r="H26" s="23"/>
      <c r="I26" s="26"/>
      <c r="J26" s="119"/>
      <c r="L26" s="26"/>
      <c r="M26" s="26"/>
      <c r="N26" s="26"/>
      <c r="O26" s="26"/>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row>
    <row r="27" spans="1:53" ht="14.25" customHeight="1" x14ac:dyDescent="0.2">
      <c r="A27" s="297" t="s">
        <v>35</v>
      </c>
      <c r="B27" s="121"/>
      <c r="C27" s="118"/>
      <c r="D27" s="78"/>
      <c r="E27" s="78"/>
      <c r="F27" s="78"/>
      <c r="G27" s="79"/>
      <c r="H27" s="302"/>
      <c r="I27" s="26"/>
      <c r="J27" s="119"/>
      <c r="L27" s="26"/>
      <c r="M27" s="26"/>
      <c r="N27" s="26"/>
      <c r="O27" s="26"/>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row>
    <row r="28" spans="1:53" x14ac:dyDescent="0.2">
      <c r="A28" s="303" t="s">
        <v>17</v>
      </c>
      <c r="B28" s="254">
        <v>37318</v>
      </c>
      <c r="C28" s="257"/>
      <c r="D28" s="256">
        <v>36766</v>
      </c>
      <c r="E28" s="256">
        <v>36713</v>
      </c>
      <c r="F28" s="256">
        <v>36448</v>
      </c>
      <c r="G28" s="256">
        <v>36565</v>
      </c>
      <c r="H28" s="295">
        <v>36441</v>
      </c>
      <c r="I28" s="26"/>
      <c r="J28" s="119"/>
      <c r="L28" s="26"/>
      <c r="M28" s="26"/>
      <c r="N28" s="26"/>
      <c r="O28" s="26"/>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row>
    <row r="29" spans="1:53" ht="15" customHeight="1" x14ac:dyDescent="0.2">
      <c r="A29" s="122" t="s">
        <v>64</v>
      </c>
      <c r="B29" s="109">
        <v>415</v>
      </c>
      <c r="C29" s="124"/>
      <c r="D29" s="24">
        <v>442</v>
      </c>
      <c r="E29" s="24">
        <v>457</v>
      </c>
      <c r="F29" s="24">
        <v>456</v>
      </c>
      <c r="G29" s="23">
        <v>469</v>
      </c>
      <c r="H29" s="70">
        <v>483</v>
      </c>
      <c r="I29" s="26"/>
      <c r="J29" s="119"/>
      <c r="L29" s="26"/>
      <c r="M29" s="26"/>
      <c r="N29" s="26"/>
      <c r="O29" s="26"/>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row>
    <row r="30" spans="1:53" ht="27" x14ac:dyDescent="0.2">
      <c r="A30" s="304" t="s">
        <v>203</v>
      </c>
      <c r="B30" s="420">
        <v>1.7</v>
      </c>
      <c r="C30" s="128"/>
      <c r="D30" s="19">
        <v>1.9</v>
      </c>
      <c r="E30" s="19">
        <v>2</v>
      </c>
      <c r="F30" s="19">
        <v>2</v>
      </c>
      <c r="G30" s="42">
        <v>2</v>
      </c>
      <c r="H30" s="305">
        <v>2.1</v>
      </c>
      <c r="I30" s="26"/>
      <c r="J30" s="610"/>
      <c r="L30" s="610"/>
      <c r="M30" s="26"/>
      <c r="N30" s="611"/>
      <c r="O30" s="26"/>
      <c r="P30" s="126"/>
      <c r="Q30" s="126"/>
      <c r="S30" s="126"/>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row>
    <row r="31" spans="1:53" ht="15" customHeight="1" x14ac:dyDescent="0.2">
      <c r="A31" s="122" t="s">
        <v>63</v>
      </c>
      <c r="B31" s="91">
        <v>23369</v>
      </c>
      <c r="C31" s="92"/>
      <c r="D31" s="72">
        <v>22749</v>
      </c>
      <c r="E31" s="72">
        <v>22724</v>
      </c>
      <c r="F31" s="72">
        <v>22549</v>
      </c>
      <c r="G31" s="80">
        <v>22534</v>
      </c>
      <c r="H31" s="306">
        <v>22405</v>
      </c>
      <c r="I31" s="26"/>
      <c r="J31" s="119"/>
      <c r="L31" s="26"/>
      <c r="M31" s="26"/>
      <c r="N31" s="26"/>
      <c r="O31" s="26"/>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row>
    <row r="32" spans="1:53" ht="15" customHeight="1" x14ac:dyDescent="0.2">
      <c r="A32" s="122" t="s">
        <v>40</v>
      </c>
      <c r="B32" s="91">
        <v>5457</v>
      </c>
      <c r="C32" s="92"/>
      <c r="D32" s="72">
        <v>5110</v>
      </c>
      <c r="E32" s="72">
        <v>4974</v>
      </c>
      <c r="F32" s="72">
        <v>4868</v>
      </c>
      <c r="G32" s="80">
        <v>4792</v>
      </c>
      <c r="H32" s="306">
        <v>4672</v>
      </c>
      <c r="I32" s="26"/>
      <c r="J32" s="119"/>
      <c r="L32" s="26"/>
      <c r="M32" s="26"/>
      <c r="N32" s="26"/>
      <c r="O32" s="26"/>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row>
    <row r="33" spans="1:53" ht="15" customHeight="1" x14ac:dyDescent="0.2">
      <c r="A33" s="127" t="s">
        <v>41</v>
      </c>
      <c r="B33" s="103">
        <v>8077</v>
      </c>
      <c r="C33" s="104"/>
      <c r="D33" s="76">
        <v>8465</v>
      </c>
      <c r="E33" s="76">
        <v>8558</v>
      </c>
      <c r="F33" s="76">
        <v>8575</v>
      </c>
      <c r="G33" s="81">
        <v>8770</v>
      </c>
      <c r="H33" s="307">
        <v>8881</v>
      </c>
      <c r="I33" s="26"/>
      <c r="J33" s="119"/>
      <c r="L33" s="26"/>
      <c r="M33" s="26"/>
      <c r="N33" s="26"/>
      <c r="O33" s="26"/>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row>
    <row r="34" spans="1:53" ht="8.1" customHeight="1" x14ac:dyDescent="0.2">
      <c r="A34" s="123"/>
      <c r="B34" s="24"/>
      <c r="C34" s="149"/>
      <c r="D34" s="24"/>
      <c r="E34" s="24"/>
      <c r="F34" s="24"/>
      <c r="G34" s="23"/>
      <c r="H34" s="23"/>
      <c r="I34" s="26"/>
      <c r="J34" s="119"/>
      <c r="L34" s="26"/>
      <c r="M34" s="26"/>
      <c r="N34" s="26"/>
      <c r="O34" s="26"/>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row>
    <row r="35" spans="1:53" ht="14.25" customHeight="1" x14ac:dyDescent="0.2">
      <c r="A35" s="297" t="s">
        <v>36</v>
      </c>
      <c r="B35" s="121"/>
      <c r="C35" s="118"/>
      <c r="D35" s="78"/>
      <c r="E35" s="78"/>
      <c r="F35" s="78"/>
      <c r="G35" s="79"/>
      <c r="H35" s="302"/>
      <c r="I35" s="26"/>
      <c r="J35" s="119"/>
      <c r="L35" s="26"/>
      <c r="M35" s="26"/>
      <c r="N35" s="26"/>
      <c r="O35" s="26"/>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row>
    <row r="36" spans="1:53" x14ac:dyDescent="0.2">
      <c r="A36" s="303" t="s">
        <v>17</v>
      </c>
      <c r="B36" s="254">
        <v>37318</v>
      </c>
      <c r="C36" s="257"/>
      <c r="D36" s="256">
        <v>36766</v>
      </c>
      <c r="E36" s="256">
        <v>36713</v>
      </c>
      <c r="F36" s="256">
        <v>36448</v>
      </c>
      <c r="G36" s="256">
        <v>36565</v>
      </c>
      <c r="H36" s="295">
        <v>36441</v>
      </c>
      <c r="I36" s="26"/>
      <c r="J36" s="119"/>
      <c r="L36" s="26"/>
      <c r="M36" s="26"/>
      <c r="N36" s="26"/>
      <c r="O36" s="26"/>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row>
    <row r="37" spans="1:53" ht="15" customHeight="1" x14ac:dyDescent="0.2">
      <c r="A37" s="122" t="s">
        <v>62</v>
      </c>
      <c r="B37" s="109">
        <v>16736</v>
      </c>
      <c r="C37" s="124"/>
      <c r="D37" s="24">
        <v>16017</v>
      </c>
      <c r="E37" s="24">
        <v>15877</v>
      </c>
      <c r="F37" s="24">
        <v>15712</v>
      </c>
      <c r="G37" s="23">
        <v>15604</v>
      </c>
      <c r="H37" s="70">
        <v>15422</v>
      </c>
      <c r="I37" s="26"/>
      <c r="J37" s="119"/>
      <c r="L37" s="26"/>
      <c r="M37" s="26"/>
      <c r="N37" s="26"/>
      <c r="O37" s="26"/>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row>
    <row r="38" spans="1:53" ht="15" customHeight="1" x14ac:dyDescent="0.2">
      <c r="A38" s="122" t="s">
        <v>211</v>
      </c>
      <c r="B38" s="385">
        <v>1226</v>
      </c>
      <c r="C38" s="92"/>
      <c r="D38" s="72">
        <v>1193</v>
      </c>
      <c r="E38" s="72">
        <v>1183</v>
      </c>
      <c r="F38" s="72">
        <v>1186</v>
      </c>
      <c r="G38" s="80">
        <v>1193</v>
      </c>
      <c r="H38" s="306">
        <v>1196</v>
      </c>
      <c r="I38" s="26"/>
      <c r="J38" s="610"/>
      <c r="L38" s="610"/>
      <c r="M38" s="26"/>
      <c r="N38" s="611"/>
      <c r="O38" s="26"/>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row>
    <row r="39" spans="1:53" ht="15" customHeight="1" x14ac:dyDescent="0.2">
      <c r="A39" s="412" t="s">
        <v>204</v>
      </c>
      <c r="B39" s="419">
        <v>5.2</v>
      </c>
      <c r="C39" s="129"/>
      <c r="D39" s="28">
        <v>5.2</v>
      </c>
      <c r="E39" s="28">
        <v>5.0999999999999996</v>
      </c>
      <c r="F39" s="28">
        <v>5.2</v>
      </c>
      <c r="G39" s="28">
        <v>5.2</v>
      </c>
      <c r="H39" s="296">
        <v>5.3</v>
      </c>
      <c r="I39" s="26"/>
      <c r="J39" s="119"/>
      <c r="L39" s="26"/>
      <c r="M39" s="26"/>
      <c r="N39" s="26"/>
      <c r="O39" s="26"/>
      <c r="P39" s="126"/>
      <c r="Q39" s="126"/>
      <c r="S39" s="126"/>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row>
    <row r="40" spans="1:53" ht="15" customHeight="1" x14ac:dyDescent="0.2">
      <c r="A40" s="122" t="s">
        <v>212</v>
      </c>
      <c r="B40" s="91">
        <v>5836</v>
      </c>
      <c r="C40" s="92"/>
      <c r="D40" s="72">
        <v>5897</v>
      </c>
      <c r="E40" s="72">
        <v>5974</v>
      </c>
      <c r="F40" s="72">
        <v>5959</v>
      </c>
      <c r="G40" s="80">
        <v>6028</v>
      </c>
      <c r="H40" s="306">
        <v>6056</v>
      </c>
      <c r="I40" s="26"/>
      <c r="J40" s="119"/>
      <c r="L40" s="26"/>
      <c r="M40" s="26"/>
      <c r="N40" s="26"/>
      <c r="O40" s="26"/>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3" ht="15" customHeight="1" x14ac:dyDescent="0.2">
      <c r="A41" s="122" t="s">
        <v>40</v>
      </c>
      <c r="B41" s="91">
        <v>5409</v>
      </c>
      <c r="C41" s="92"/>
      <c r="D41" s="72">
        <v>5145</v>
      </c>
      <c r="E41" s="72">
        <v>5048</v>
      </c>
      <c r="F41" s="72">
        <v>4960</v>
      </c>
      <c r="G41" s="80">
        <v>4913</v>
      </c>
      <c r="H41" s="306">
        <v>4816</v>
      </c>
      <c r="I41" s="26"/>
      <c r="J41" s="119"/>
      <c r="L41" s="26"/>
      <c r="M41" s="26"/>
      <c r="N41" s="26"/>
      <c r="O41" s="26"/>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3" ht="15" customHeight="1" x14ac:dyDescent="0.2">
      <c r="A42" s="127" t="s">
        <v>41</v>
      </c>
      <c r="B42" s="103">
        <v>8111</v>
      </c>
      <c r="C42" s="104"/>
      <c r="D42" s="76">
        <v>8514</v>
      </c>
      <c r="E42" s="76">
        <v>8631</v>
      </c>
      <c r="F42" s="76">
        <v>8631</v>
      </c>
      <c r="G42" s="81">
        <v>8827</v>
      </c>
      <c r="H42" s="307">
        <v>8951</v>
      </c>
      <c r="I42" s="26"/>
      <c r="J42" s="119"/>
      <c r="L42" s="26"/>
      <c r="M42" s="26"/>
      <c r="N42" s="26"/>
      <c r="O42" s="26"/>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row>
    <row r="43" spans="1:53" ht="8.1" customHeight="1" x14ac:dyDescent="0.2">
      <c r="A43" s="82"/>
      <c r="B43" s="82"/>
      <c r="C43" s="82"/>
      <c r="D43" s="82"/>
      <c r="E43" s="82"/>
      <c r="F43" s="82"/>
      <c r="G43" s="83"/>
      <c r="H43" s="83"/>
      <c r="I43" s="26"/>
      <c r="J43" s="119"/>
      <c r="L43" s="26"/>
      <c r="M43" s="26"/>
      <c r="N43" s="26"/>
      <c r="O43" s="26"/>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row>
    <row r="44" spans="1:53" ht="14.25" customHeight="1" x14ac:dyDescent="0.2">
      <c r="A44" s="292" t="s">
        <v>37</v>
      </c>
      <c r="B44" s="121"/>
      <c r="C44" s="118"/>
      <c r="D44" s="78"/>
      <c r="E44" s="78"/>
      <c r="F44" s="78"/>
      <c r="G44" s="79"/>
      <c r="H44" s="302"/>
      <c r="I44" s="26"/>
      <c r="J44" s="119"/>
      <c r="L44" s="26"/>
      <c r="M44" s="26"/>
      <c r="N44" s="26"/>
      <c r="O44" s="26"/>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row>
    <row r="45" spans="1:53" x14ac:dyDescent="0.2">
      <c r="A45" s="413" t="s">
        <v>17</v>
      </c>
      <c r="B45" s="254">
        <v>37318</v>
      </c>
      <c r="C45" s="257"/>
      <c r="D45" s="256">
        <v>36766</v>
      </c>
      <c r="E45" s="256">
        <v>36713</v>
      </c>
      <c r="F45" s="256">
        <v>36448</v>
      </c>
      <c r="G45" s="256">
        <v>36565</v>
      </c>
      <c r="H45" s="295">
        <v>36441</v>
      </c>
      <c r="I45" s="26"/>
      <c r="J45" s="119"/>
      <c r="L45" s="26"/>
      <c r="M45" s="26"/>
      <c r="N45" s="26"/>
      <c r="O45" s="26"/>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row>
    <row r="46" spans="1:53" ht="15" customHeight="1" x14ac:dyDescent="0.2">
      <c r="A46" s="347" t="s">
        <v>45</v>
      </c>
      <c r="B46" s="109">
        <v>4064</v>
      </c>
      <c r="C46" s="124"/>
      <c r="D46" s="24">
        <v>3934</v>
      </c>
      <c r="E46" s="24">
        <v>3928</v>
      </c>
      <c r="F46" s="24">
        <v>3919</v>
      </c>
      <c r="G46" s="23">
        <v>4004</v>
      </c>
      <c r="H46" s="70">
        <v>4104</v>
      </c>
      <c r="I46" s="26"/>
      <c r="J46" s="119"/>
      <c r="L46" s="26"/>
      <c r="M46" s="26"/>
      <c r="N46" s="26"/>
      <c r="O46" s="26"/>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row>
    <row r="47" spans="1:53" ht="15" customHeight="1" x14ac:dyDescent="0.2">
      <c r="A47" s="414" t="s">
        <v>205</v>
      </c>
      <c r="B47" s="419">
        <v>10.9</v>
      </c>
      <c r="C47" s="125"/>
      <c r="D47" s="18">
        <v>10.7</v>
      </c>
      <c r="E47" s="18">
        <v>10.7</v>
      </c>
      <c r="F47" s="18">
        <v>10.8</v>
      </c>
      <c r="G47" s="28">
        <v>11</v>
      </c>
      <c r="H47" s="296">
        <v>11.3</v>
      </c>
      <c r="I47" s="26"/>
      <c r="J47" s="119"/>
      <c r="L47" s="26"/>
      <c r="M47" s="26"/>
      <c r="N47" s="26"/>
      <c r="O47" s="26"/>
      <c r="P47" s="126"/>
      <c r="Q47" s="126"/>
      <c r="S47" s="126"/>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row>
    <row r="48" spans="1:53" ht="15" customHeight="1" x14ac:dyDescent="0.2">
      <c r="A48" s="348" t="s">
        <v>44</v>
      </c>
      <c r="B48" s="110">
        <v>33254</v>
      </c>
      <c r="C48" s="120"/>
      <c r="D48" s="41">
        <v>32832</v>
      </c>
      <c r="E48" s="41">
        <v>32785</v>
      </c>
      <c r="F48" s="41">
        <v>32529</v>
      </c>
      <c r="G48" s="27">
        <v>32561</v>
      </c>
      <c r="H48" s="55">
        <v>32337</v>
      </c>
      <c r="I48" s="26"/>
      <c r="J48" s="119"/>
      <c r="L48" s="26"/>
      <c r="M48" s="26"/>
      <c r="N48" s="26"/>
      <c r="O48" s="26"/>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row>
    <row r="49" spans="1:53" ht="9" customHeight="1" x14ac:dyDescent="0.2">
      <c r="A49" s="40"/>
      <c r="B49" s="24"/>
      <c r="C49" s="149"/>
      <c r="D49" s="24"/>
      <c r="E49" s="24"/>
      <c r="F49" s="24"/>
      <c r="G49" s="23"/>
      <c r="H49" s="23"/>
      <c r="I49" s="26"/>
      <c r="J49" s="119"/>
      <c r="L49" s="26"/>
      <c r="M49" s="26"/>
      <c r="N49" s="26"/>
      <c r="O49" s="26"/>
    </row>
    <row r="50" spans="1:53" s="132" customFormat="1" ht="14.25" customHeight="1" x14ac:dyDescent="0.2">
      <c r="A50" s="298" t="s">
        <v>120</v>
      </c>
      <c r="B50" s="114">
        <v>10782</v>
      </c>
      <c r="C50" s="130"/>
      <c r="D50" s="115">
        <v>10050</v>
      </c>
      <c r="E50" s="115">
        <v>10360</v>
      </c>
      <c r="F50" s="115">
        <v>10570</v>
      </c>
      <c r="G50" s="115">
        <v>10940</v>
      </c>
      <c r="H50" s="310">
        <v>11107</v>
      </c>
      <c r="I50" s="26"/>
      <c r="J50" s="119"/>
      <c r="K50" s="40"/>
      <c r="L50" s="26"/>
      <c r="M50" s="26"/>
      <c r="N50" s="26"/>
      <c r="O50" s="26"/>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row>
    <row r="51" spans="1:53" ht="15" customHeight="1" x14ac:dyDescent="0.2">
      <c r="A51" s="40"/>
      <c r="B51" s="40"/>
      <c r="C51" s="40"/>
      <c r="D51" s="40"/>
      <c r="E51" s="40"/>
      <c r="F51" s="40"/>
      <c r="G51" s="40"/>
      <c r="H51" s="40"/>
      <c r="I51" s="26"/>
      <c r="J51" s="119"/>
      <c r="L51" s="26"/>
      <c r="M51" s="26"/>
      <c r="N51" s="26"/>
      <c r="O51" s="26"/>
    </row>
    <row r="52" spans="1:53" s="132" customFormat="1" ht="25.5" x14ac:dyDescent="0.2">
      <c r="A52" s="298" t="s">
        <v>243</v>
      </c>
      <c r="B52" s="111">
        <v>4739</v>
      </c>
      <c r="C52" s="598"/>
      <c r="D52" s="112">
        <v>4550</v>
      </c>
      <c r="E52" s="112">
        <v>4590</v>
      </c>
      <c r="F52" s="112">
        <v>4620</v>
      </c>
      <c r="G52" s="112">
        <v>4630</v>
      </c>
      <c r="H52" s="311">
        <v>4577</v>
      </c>
      <c r="I52" s="26"/>
      <c r="J52" s="119"/>
      <c r="K52" s="40"/>
      <c r="L52" s="26"/>
      <c r="M52" s="26"/>
      <c r="N52" s="26"/>
      <c r="O52" s="26"/>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row>
    <row r="53" spans="1:53" ht="9" customHeight="1" x14ac:dyDescent="0.2">
      <c r="A53" s="40"/>
      <c r="B53" s="149"/>
      <c r="C53" s="149"/>
      <c r="D53" s="238"/>
      <c r="E53" s="238"/>
      <c r="F53" s="238"/>
      <c r="G53" s="238"/>
      <c r="H53" s="238"/>
      <c r="J53" s="119"/>
    </row>
    <row r="54" spans="1:53" ht="14.25" customHeight="1" x14ac:dyDescent="0.2">
      <c r="A54" s="298" t="s">
        <v>131</v>
      </c>
      <c r="B54" s="114">
        <v>1912</v>
      </c>
      <c r="C54" s="133"/>
      <c r="D54" s="115">
        <v>1960</v>
      </c>
      <c r="E54" s="115">
        <v>1950</v>
      </c>
      <c r="F54" s="115">
        <v>1940</v>
      </c>
      <c r="G54" s="115">
        <v>1930</v>
      </c>
      <c r="H54" s="310">
        <v>1942</v>
      </c>
      <c r="J54" s="119"/>
    </row>
    <row r="55" spans="1:53" ht="9" customHeight="1" x14ac:dyDescent="0.2">
      <c r="C55" s="2"/>
      <c r="J55" s="119"/>
    </row>
    <row r="56" spans="1:53" ht="14.25" customHeight="1" x14ac:dyDescent="0.2">
      <c r="A56" s="299" t="s">
        <v>133</v>
      </c>
      <c r="B56" s="111">
        <v>5216</v>
      </c>
      <c r="C56" s="134"/>
      <c r="D56" s="112">
        <v>4489</v>
      </c>
      <c r="E56" s="112">
        <v>4472</v>
      </c>
      <c r="F56" s="112">
        <v>4293</v>
      </c>
      <c r="G56" s="112">
        <v>4359</v>
      </c>
      <c r="H56" s="311">
        <v>4430</v>
      </c>
      <c r="J56" s="119"/>
    </row>
    <row r="57" spans="1:53" ht="9" customHeight="1" x14ac:dyDescent="0.2">
      <c r="B57" s="149"/>
      <c r="C57" s="149"/>
      <c r="D57" s="238"/>
      <c r="E57" s="238"/>
      <c r="F57" s="238"/>
      <c r="G57" s="238"/>
      <c r="H57" s="238"/>
      <c r="J57" s="119"/>
    </row>
    <row r="58" spans="1:53" ht="14.25" customHeight="1" x14ac:dyDescent="0.2">
      <c r="A58" s="298" t="s">
        <v>107</v>
      </c>
      <c r="B58" s="113">
        <v>59967</v>
      </c>
      <c r="C58" s="133"/>
      <c r="D58" s="115">
        <v>57812</v>
      </c>
      <c r="E58" s="115">
        <v>58088</v>
      </c>
      <c r="F58" s="115">
        <v>57868</v>
      </c>
      <c r="G58" s="115">
        <v>58424</v>
      </c>
      <c r="H58" s="310">
        <v>58497</v>
      </c>
      <c r="J58" s="119"/>
    </row>
    <row r="59" spans="1:53" ht="15" customHeight="1" x14ac:dyDescent="0.2">
      <c r="B59" s="246"/>
      <c r="C59" s="246"/>
      <c r="D59" s="246"/>
      <c r="E59" s="246"/>
      <c r="F59" s="246"/>
      <c r="G59" s="246"/>
      <c r="H59" s="238" t="s">
        <v>104</v>
      </c>
      <c r="J59" s="119"/>
    </row>
    <row r="60" spans="1:53" x14ac:dyDescent="0.2">
      <c r="A60" s="300"/>
      <c r="B60" s="300"/>
      <c r="C60" s="300"/>
      <c r="D60" s="300"/>
      <c r="E60" s="300"/>
      <c r="F60" s="300"/>
      <c r="G60" s="300"/>
      <c r="H60" s="300"/>
      <c r="J60" s="119"/>
    </row>
    <row r="61" spans="1:53" ht="27.75" customHeight="1" x14ac:dyDescent="0.2">
      <c r="A61" s="624" t="s">
        <v>206</v>
      </c>
      <c r="B61" s="624"/>
      <c r="C61" s="624"/>
      <c r="D61" s="624"/>
      <c r="E61" s="624"/>
      <c r="F61" s="624"/>
      <c r="G61" s="624"/>
      <c r="H61" s="624"/>
      <c r="J61" s="119"/>
    </row>
    <row r="62" spans="1:53" ht="39.75" customHeight="1" x14ac:dyDescent="0.2">
      <c r="A62" s="624" t="s">
        <v>208</v>
      </c>
      <c r="B62" s="624"/>
      <c r="C62" s="624"/>
      <c r="D62" s="624"/>
      <c r="E62" s="624"/>
      <c r="F62" s="624"/>
      <c r="G62" s="624"/>
      <c r="H62" s="624"/>
      <c r="J62" s="119"/>
    </row>
    <row r="63" spans="1:53" customFormat="1" x14ac:dyDescent="0.2">
      <c r="A63" s="239" t="s">
        <v>103</v>
      </c>
      <c r="B63" s="239"/>
      <c r="C63" s="239"/>
      <c r="D63" s="239"/>
      <c r="E63" s="239"/>
      <c r="F63" s="239"/>
      <c r="G63" s="239"/>
      <c r="H63" s="239"/>
      <c r="I63" s="13"/>
      <c r="J63" s="119"/>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row>
    <row r="64" spans="1:53" ht="14.25" customHeight="1" x14ac:dyDescent="0.2">
      <c r="A64" s="624" t="s">
        <v>209</v>
      </c>
      <c r="B64" s="624"/>
      <c r="C64" s="624"/>
      <c r="D64" s="624"/>
      <c r="E64" s="624"/>
      <c r="F64" s="624"/>
      <c r="G64" s="624"/>
      <c r="H64" s="624"/>
      <c r="J64" s="119"/>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row>
    <row r="65" spans="1:53" ht="14.25" customHeight="1" x14ac:dyDescent="0.2">
      <c r="A65" s="624" t="s">
        <v>210</v>
      </c>
      <c r="B65" s="624"/>
      <c r="C65" s="624"/>
      <c r="D65" s="624"/>
      <c r="E65" s="624"/>
      <c r="F65" s="624"/>
      <c r="G65" s="624"/>
      <c r="H65" s="624"/>
      <c r="J65" s="119"/>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row>
    <row r="66" spans="1:53" ht="12.75" customHeight="1" x14ac:dyDescent="0.2">
      <c r="A66" s="623"/>
      <c r="B66" s="623"/>
      <c r="C66" s="623"/>
      <c r="D66" s="623"/>
      <c r="E66" s="623"/>
      <c r="F66" s="623"/>
      <c r="G66" s="623"/>
      <c r="H66" s="623"/>
      <c r="J66" s="119"/>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row>
    <row r="67" spans="1:53" x14ac:dyDescent="0.2">
      <c r="J67" s="119"/>
    </row>
    <row r="68" spans="1:53" ht="11.25" customHeight="1" x14ac:dyDescent="0.2">
      <c r="A68" s="135"/>
      <c r="B68" s="135"/>
      <c r="C68" s="136"/>
      <c r="J68" s="119"/>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row>
    <row r="69" spans="1:53" x14ac:dyDescent="0.2">
      <c r="J69" s="119"/>
    </row>
    <row r="70" spans="1:53" x14ac:dyDescent="0.2">
      <c r="J70" s="119"/>
    </row>
    <row r="71" spans="1:53" x14ac:dyDescent="0.2">
      <c r="J71" s="119"/>
    </row>
    <row r="72" spans="1:53" x14ac:dyDescent="0.2">
      <c r="J72" s="119"/>
    </row>
    <row r="73" spans="1:53" x14ac:dyDescent="0.2">
      <c r="J73" s="119"/>
    </row>
    <row r="74" spans="1:53" x14ac:dyDescent="0.2">
      <c r="J74" s="119"/>
    </row>
    <row r="75" spans="1:53" x14ac:dyDescent="0.2">
      <c r="J75" s="119"/>
    </row>
  </sheetData>
  <mergeCells count="6">
    <mergeCell ref="A66:H66"/>
    <mergeCell ref="A65:H65"/>
    <mergeCell ref="A1:H1"/>
    <mergeCell ref="A62:H62"/>
    <mergeCell ref="A61:H61"/>
    <mergeCell ref="A64:H64"/>
  </mergeCells>
  <hyperlinks>
    <hyperlink ref="A63:H63" r:id="rId1" display="Diversity Dashboard"/>
  </hyperlinks>
  <printOptions horizontalCentered="1"/>
  <pageMargins left="0.74803149606299213" right="0.74803149606299213" top="0.59055118110236227" bottom="0.39370078740157483" header="0.39370078740157483" footer="0.39370078740157483"/>
  <pageSetup paperSize="9" scale="82" orientation="portrait" r:id="rId2"/>
  <headerFooter alignWithMargins="0"/>
  <rowBreaks count="1" manualBreakCount="1">
    <brk id="65"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0070C0"/>
  </sheetPr>
  <dimension ref="A1:AG63"/>
  <sheetViews>
    <sheetView zoomScaleNormal="100" zoomScaleSheetLayoutView="100" workbookViewId="0">
      <pane xSplit="1" ySplit="6" topLeftCell="B7" activePane="bottomRight" state="frozen"/>
      <selection pane="topRight"/>
      <selection pane="bottomLeft"/>
      <selection pane="bottomRight" activeCell="B7" sqref="B7"/>
    </sheetView>
  </sheetViews>
  <sheetFormatPr defaultRowHeight="11.25" x14ac:dyDescent="0.2"/>
  <cols>
    <col min="1" max="1" width="32.7109375" style="7" customWidth="1"/>
    <col min="2" max="2" width="12.42578125" style="7" customWidth="1"/>
    <col min="3" max="3" width="1.140625" style="7" customWidth="1"/>
    <col min="4" max="8" width="12.42578125" style="7" customWidth="1"/>
    <col min="9" max="9" width="10.28515625" style="7" customWidth="1"/>
    <col min="10" max="16384" width="9.140625" style="7"/>
  </cols>
  <sheetData>
    <row r="1" spans="1:33" ht="18.75" customHeight="1" x14ac:dyDescent="0.25">
      <c r="A1" s="319" t="s">
        <v>214</v>
      </c>
      <c r="B1" s="319"/>
      <c r="C1" s="319"/>
      <c r="D1" s="319"/>
      <c r="E1" s="319"/>
      <c r="F1" s="319"/>
      <c r="G1" s="319"/>
      <c r="H1" s="319"/>
    </row>
    <row r="2" spans="1:33" s="1" customFormat="1" ht="13.5" customHeight="1" x14ac:dyDescent="0.2">
      <c r="A2" s="12"/>
      <c r="B2" s="12"/>
      <c r="C2" s="12"/>
      <c r="D2" s="12"/>
      <c r="E2" s="12"/>
      <c r="F2" s="12"/>
      <c r="G2" s="12"/>
      <c r="H2" s="12"/>
    </row>
    <row r="3" spans="1:33" ht="15" customHeight="1" x14ac:dyDescent="0.2">
      <c r="A3" s="287"/>
      <c r="B3" s="287"/>
      <c r="C3" s="287"/>
      <c r="D3" s="287"/>
      <c r="E3" s="287"/>
      <c r="F3" s="287"/>
      <c r="G3" s="287"/>
      <c r="H3" s="240" t="s">
        <v>61</v>
      </c>
    </row>
    <row r="4" spans="1:33" s="4" customFormat="1" ht="15" customHeight="1" x14ac:dyDescent="0.2">
      <c r="A4" s="21"/>
      <c r="B4" s="627" t="s">
        <v>89</v>
      </c>
      <c r="C4" s="628"/>
      <c r="D4" s="628"/>
      <c r="E4" s="628"/>
      <c r="F4" s="628"/>
      <c r="G4" s="628"/>
      <c r="H4" s="629"/>
      <c r="I4" s="138"/>
      <c r="J4" s="138"/>
      <c r="K4" s="138"/>
      <c r="L4" s="138"/>
      <c r="M4" s="138"/>
      <c r="N4" s="84"/>
      <c r="O4" s="84"/>
      <c r="P4" s="84"/>
      <c r="Q4" s="84"/>
      <c r="R4" s="84"/>
      <c r="S4" s="84"/>
      <c r="T4" s="84"/>
      <c r="U4" s="84"/>
      <c r="V4" s="3"/>
      <c r="W4" s="3"/>
      <c r="X4" s="3"/>
      <c r="Y4" s="3"/>
      <c r="Z4" s="5"/>
      <c r="AA4" s="3"/>
      <c r="AB4" s="3"/>
      <c r="AC4" s="3"/>
      <c r="AD4" s="3"/>
      <c r="AE4" s="3"/>
      <c r="AF4" s="3"/>
    </row>
    <row r="5" spans="1:33" s="4" customFormat="1" ht="12.75" x14ac:dyDescent="0.2">
      <c r="A5" s="21"/>
      <c r="B5" s="139">
        <v>2015</v>
      </c>
      <c r="C5" s="140"/>
      <c r="D5" s="85">
        <v>2016</v>
      </c>
      <c r="E5" s="85">
        <v>2016</v>
      </c>
      <c r="F5" s="85">
        <v>2016</v>
      </c>
      <c r="G5" s="85">
        <v>2017</v>
      </c>
      <c r="H5" s="320">
        <v>2017</v>
      </c>
      <c r="I5" s="84"/>
      <c r="J5" s="84"/>
      <c r="K5" s="84"/>
      <c r="L5" s="84"/>
      <c r="M5" s="84"/>
      <c r="N5" s="84"/>
      <c r="O5" s="84"/>
      <c r="P5" s="84"/>
      <c r="Q5" s="84"/>
      <c r="R5" s="84"/>
      <c r="S5" s="84"/>
      <c r="T5" s="84"/>
      <c r="U5" s="84"/>
      <c r="V5" s="84"/>
      <c r="W5" s="84"/>
      <c r="X5" s="84"/>
      <c r="Y5" s="84"/>
      <c r="Z5" s="84"/>
      <c r="AA5" s="84"/>
      <c r="AB5" s="84"/>
      <c r="AC5" s="84"/>
      <c r="AD5" s="84"/>
      <c r="AE5" s="84"/>
      <c r="AF5" s="84"/>
    </row>
    <row r="6" spans="1:33" s="4" customFormat="1" ht="12.75" x14ac:dyDescent="0.2">
      <c r="A6" s="21"/>
      <c r="B6" s="424">
        <v>42185</v>
      </c>
      <c r="C6" s="141"/>
      <c r="D6" s="86">
        <v>42551</v>
      </c>
      <c r="E6" s="87">
        <v>42643</v>
      </c>
      <c r="F6" s="87">
        <v>42735</v>
      </c>
      <c r="G6" s="87">
        <v>42825</v>
      </c>
      <c r="H6" s="321">
        <v>42916</v>
      </c>
      <c r="I6" s="142"/>
      <c r="J6" s="84"/>
      <c r="K6" s="142"/>
      <c r="L6" s="142"/>
      <c r="M6" s="142"/>
      <c r="N6" s="142"/>
      <c r="O6" s="142"/>
      <c r="P6" s="142"/>
      <c r="Q6" s="142"/>
      <c r="R6" s="142"/>
      <c r="S6" s="142"/>
      <c r="T6" s="142"/>
      <c r="U6" s="142"/>
      <c r="V6" s="142"/>
      <c r="W6" s="84"/>
      <c r="X6" s="142"/>
      <c r="Y6" s="142"/>
      <c r="Z6" s="142"/>
      <c r="AA6" s="142"/>
      <c r="AB6" s="142"/>
      <c r="AC6" s="142"/>
      <c r="AD6" s="142"/>
      <c r="AE6" s="142"/>
      <c r="AF6" s="142"/>
      <c r="AG6" s="6"/>
    </row>
    <row r="7" spans="1:33" ht="16.5" customHeight="1" x14ac:dyDescent="0.2">
      <c r="A7" s="298" t="s">
        <v>216</v>
      </c>
      <c r="B7" s="113">
        <v>4148</v>
      </c>
      <c r="C7" s="159"/>
      <c r="D7" s="115">
        <v>4171</v>
      </c>
      <c r="E7" s="115">
        <v>4556</v>
      </c>
      <c r="F7" s="115">
        <v>4694</v>
      </c>
      <c r="G7" s="115">
        <v>5198</v>
      </c>
      <c r="H7" s="310">
        <v>5271</v>
      </c>
      <c r="J7" s="608"/>
      <c r="K7" s="562"/>
    </row>
    <row r="8" spans="1:33" s="1" customFormat="1" ht="8.1" customHeight="1" x14ac:dyDescent="0.2">
      <c r="A8" s="12"/>
      <c r="B8" s="12"/>
      <c r="C8" s="12"/>
      <c r="D8" s="12"/>
      <c r="E8" s="12"/>
      <c r="F8" s="12"/>
      <c r="G8" s="12"/>
      <c r="H8" s="12"/>
      <c r="J8" s="84"/>
    </row>
    <row r="9" spans="1:33" s="8" customFormat="1" ht="16.5" customHeight="1" x14ac:dyDescent="0.2">
      <c r="A9" s="314" t="s">
        <v>215</v>
      </c>
      <c r="B9" s="275">
        <v>3235</v>
      </c>
      <c r="C9" s="289"/>
      <c r="D9" s="277">
        <v>2664</v>
      </c>
      <c r="E9" s="277">
        <v>2741</v>
      </c>
      <c r="F9" s="277">
        <v>2720</v>
      </c>
      <c r="G9" s="277">
        <v>2924</v>
      </c>
      <c r="H9" s="278">
        <v>2905</v>
      </c>
      <c r="J9" s="608"/>
      <c r="K9" s="612"/>
    </row>
    <row r="10" spans="1:33" ht="15" customHeight="1" x14ac:dyDescent="0.2">
      <c r="A10" s="425" t="s">
        <v>54</v>
      </c>
      <c r="B10" s="109">
        <v>168</v>
      </c>
      <c r="C10" s="160"/>
      <c r="D10" s="24">
        <v>171</v>
      </c>
      <c r="E10" s="24">
        <v>141</v>
      </c>
      <c r="F10" s="24">
        <v>113</v>
      </c>
      <c r="G10" s="24">
        <v>112</v>
      </c>
      <c r="H10" s="558">
        <v>120</v>
      </c>
      <c r="J10" s="84"/>
    </row>
    <row r="11" spans="1:33" ht="15" customHeight="1" x14ac:dyDescent="0.2">
      <c r="A11" s="425" t="s">
        <v>140</v>
      </c>
      <c r="B11" s="109">
        <v>451</v>
      </c>
      <c r="C11" s="160"/>
      <c r="D11" s="24">
        <v>521</v>
      </c>
      <c r="E11" s="24">
        <v>570</v>
      </c>
      <c r="F11" s="24">
        <v>557</v>
      </c>
      <c r="G11" s="24">
        <v>569</v>
      </c>
      <c r="H11" s="558">
        <v>528</v>
      </c>
      <c r="J11" s="84"/>
    </row>
    <row r="12" spans="1:33" ht="15" customHeight="1" x14ac:dyDescent="0.2">
      <c r="A12" s="425" t="s">
        <v>55</v>
      </c>
      <c r="B12" s="109">
        <v>308</v>
      </c>
      <c r="C12" s="160"/>
      <c r="D12" s="24">
        <v>279</v>
      </c>
      <c r="E12" s="24">
        <v>281</v>
      </c>
      <c r="F12" s="24">
        <v>283</v>
      </c>
      <c r="G12" s="24">
        <v>276</v>
      </c>
      <c r="H12" s="558">
        <v>310</v>
      </c>
      <c r="J12" s="84"/>
    </row>
    <row r="13" spans="1:33" ht="15" customHeight="1" x14ac:dyDescent="0.2">
      <c r="A13" s="425" t="s">
        <v>180</v>
      </c>
      <c r="B13" s="109">
        <v>719</v>
      </c>
      <c r="C13" s="160"/>
      <c r="D13" s="24">
        <v>666</v>
      </c>
      <c r="E13" s="24">
        <v>614</v>
      </c>
      <c r="F13" s="24">
        <v>637</v>
      </c>
      <c r="G13" s="24">
        <v>821</v>
      </c>
      <c r="H13" s="558">
        <v>800</v>
      </c>
      <c r="J13" s="84"/>
    </row>
    <row r="14" spans="1:33" ht="15" customHeight="1" x14ac:dyDescent="0.2">
      <c r="A14" s="425" t="s">
        <v>181</v>
      </c>
      <c r="B14" s="109">
        <v>507</v>
      </c>
      <c r="C14" s="160"/>
      <c r="D14" s="24">
        <v>577</v>
      </c>
      <c r="E14" s="24">
        <v>648</v>
      </c>
      <c r="F14" s="24">
        <v>660</v>
      </c>
      <c r="G14" s="24">
        <v>676</v>
      </c>
      <c r="H14" s="558">
        <v>685</v>
      </c>
      <c r="J14" s="84"/>
    </row>
    <row r="15" spans="1:33" ht="15" customHeight="1" x14ac:dyDescent="0.2">
      <c r="A15" s="425" t="s">
        <v>53</v>
      </c>
      <c r="B15" s="109">
        <v>776</v>
      </c>
      <c r="C15" s="160"/>
      <c r="D15" s="24" t="s">
        <v>66</v>
      </c>
      <c r="E15" s="24" t="s">
        <v>66</v>
      </c>
      <c r="F15" s="24" t="s">
        <v>66</v>
      </c>
      <c r="G15" s="24" t="s">
        <v>66</v>
      </c>
      <c r="H15" s="558" t="s">
        <v>66</v>
      </c>
      <c r="J15" s="84"/>
    </row>
    <row r="16" spans="1:33" ht="15" customHeight="1" x14ac:dyDescent="0.2">
      <c r="A16" s="428" t="s">
        <v>182</v>
      </c>
      <c r="B16" s="109">
        <v>303</v>
      </c>
      <c r="C16" s="160"/>
      <c r="D16" s="24">
        <v>432</v>
      </c>
      <c r="E16" s="24">
        <v>467</v>
      </c>
      <c r="F16" s="24">
        <v>453</v>
      </c>
      <c r="G16" s="24">
        <v>451</v>
      </c>
      <c r="H16" s="558">
        <v>447</v>
      </c>
      <c r="J16" s="84"/>
    </row>
    <row r="17" spans="1:12" ht="15" customHeight="1" x14ac:dyDescent="0.2">
      <c r="A17" s="428" t="s">
        <v>241</v>
      </c>
      <c r="B17" s="109" t="s">
        <v>66</v>
      </c>
      <c r="C17" s="160"/>
      <c r="D17" s="24" t="s">
        <v>66</v>
      </c>
      <c r="E17" s="24" t="s">
        <v>66</v>
      </c>
      <c r="F17" s="24" t="s">
        <v>66</v>
      </c>
      <c r="G17" s="24" t="s">
        <v>66</v>
      </c>
      <c r="H17" s="558">
        <v>1</v>
      </c>
      <c r="J17" s="84"/>
    </row>
    <row r="18" spans="1:12" ht="15" customHeight="1" x14ac:dyDescent="0.2">
      <c r="A18" s="426" t="s">
        <v>67</v>
      </c>
      <c r="B18" s="107">
        <v>3</v>
      </c>
      <c r="C18" s="162"/>
      <c r="D18" s="41">
        <v>18</v>
      </c>
      <c r="E18" s="41">
        <v>20</v>
      </c>
      <c r="F18" s="41">
        <v>17</v>
      </c>
      <c r="G18" s="41">
        <v>19</v>
      </c>
      <c r="H18" s="559">
        <v>14</v>
      </c>
      <c r="J18" s="84"/>
    </row>
    <row r="19" spans="1:12" s="1" customFormat="1" ht="7.5" customHeight="1" x14ac:dyDescent="0.2">
      <c r="A19" s="12"/>
      <c r="B19" s="12"/>
      <c r="C19" s="12"/>
      <c r="D19" s="12"/>
      <c r="E19" s="12"/>
      <c r="F19" s="12"/>
      <c r="G19" s="12"/>
      <c r="H19" s="12"/>
      <c r="J19" s="84"/>
    </row>
    <row r="20" spans="1:12" ht="15" customHeight="1" x14ac:dyDescent="0.2">
      <c r="A20" s="315" t="s">
        <v>120</v>
      </c>
      <c r="B20" s="280">
        <v>268</v>
      </c>
      <c r="C20" s="290"/>
      <c r="D20" s="281">
        <v>1080</v>
      </c>
      <c r="E20" s="281">
        <v>1308</v>
      </c>
      <c r="F20" s="281">
        <v>1408</v>
      </c>
      <c r="G20" s="281">
        <v>1709</v>
      </c>
      <c r="H20" s="282">
        <v>1862</v>
      </c>
      <c r="J20" s="84"/>
    </row>
    <row r="21" spans="1:12" s="1" customFormat="1" ht="8.1" customHeight="1" x14ac:dyDescent="0.2">
      <c r="A21" s="12"/>
      <c r="B21" s="12"/>
      <c r="C21" s="12"/>
      <c r="D21" s="12"/>
      <c r="E21" s="12"/>
      <c r="F21" s="12"/>
      <c r="G21" s="12"/>
      <c r="H21" s="12"/>
      <c r="J21" s="84"/>
    </row>
    <row r="22" spans="1:12" s="8" customFormat="1" ht="24.75" customHeight="1" x14ac:dyDescent="0.2">
      <c r="A22" s="314" t="s">
        <v>245</v>
      </c>
      <c r="B22" s="599">
        <v>645</v>
      </c>
      <c r="C22" s="600"/>
      <c r="D22" s="601">
        <v>427</v>
      </c>
      <c r="E22" s="601">
        <v>507</v>
      </c>
      <c r="F22" s="601">
        <v>566</v>
      </c>
      <c r="G22" s="601">
        <v>565</v>
      </c>
      <c r="H22" s="602">
        <v>504</v>
      </c>
      <c r="J22" s="84"/>
    </row>
    <row r="23" spans="1:12" ht="27" customHeight="1" x14ac:dyDescent="0.2">
      <c r="A23" s="425" t="s">
        <v>56</v>
      </c>
      <c r="B23" s="427">
        <v>454</v>
      </c>
      <c r="C23" s="161"/>
      <c r="D23" s="25">
        <v>339</v>
      </c>
      <c r="E23" s="25">
        <v>408</v>
      </c>
      <c r="F23" s="25">
        <v>467</v>
      </c>
      <c r="G23" s="25">
        <v>466</v>
      </c>
      <c r="H23" s="560">
        <v>419</v>
      </c>
      <c r="J23" s="84"/>
    </row>
    <row r="24" spans="1:12" ht="15" customHeight="1" x14ac:dyDescent="0.2">
      <c r="A24" s="425" t="s">
        <v>58</v>
      </c>
      <c r="B24" s="109">
        <v>125</v>
      </c>
      <c r="C24" s="160"/>
      <c r="D24" s="24" t="s">
        <v>66</v>
      </c>
      <c r="E24" s="157" t="s">
        <v>66</v>
      </c>
      <c r="F24" s="157" t="s">
        <v>66</v>
      </c>
      <c r="G24" s="157" t="s">
        <v>66</v>
      </c>
      <c r="H24" s="322" t="s">
        <v>66</v>
      </c>
      <c r="J24" s="84"/>
    </row>
    <row r="25" spans="1:12" ht="15" customHeight="1" x14ac:dyDescent="0.2">
      <c r="A25" s="426" t="s">
        <v>57</v>
      </c>
      <c r="B25" s="107">
        <v>66</v>
      </c>
      <c r="C25" s="162"/>
      <c r="D25" s="41">
        <v>88</v>
      </c>
      <c r="E25" s="41">
        <v>99</v>
      </c>
      <c r="F25" s="41">
        <v>99</v>
      </c>
      <c r="G25" s="41">
        <v>99</v>
      </c>
      <c r="H25" s="559">
        <v>85</v>
      </c>
      <c r="J25" s="84"/>
    </row>
    <row r="26" spans="1:12" s="1" customFormat="1" ht="8.1" customHeight="1" x14ac:dyDescent="0.2">
      <c r="A26" s="12"/>
      <c r="B26" s="12"/>
      <c r="C26" s="12"/>
      <c r="D26" s="12"/>
      <c r="E26" s="12"/>
      <c r="F26" s="12"/>
      <c r="G26" s="12"/>
      <c r="H26" s="12"/>
      <c r="J26" s="84"/>
    </row>
    <row r="27" spans="1:12" ht="17.25" customHeight="1" x14ac:dyDescent="0.2">
      <c r="A27" s="298" t="s">
        <v>218</v>
      </c>
      <c r="B27" s="113">
        <v>6674</v>
      </c>
      <c r="C27" s="159"/>
      <c r="D27" s="115">
        <v>5642</v>
      </c>
      <c r="E27" s="115">
        <v>4453</v>
      </c>
      <c r="F27" s="115">
        <v>4570</v>
      </c>
      <c r="G27" s="115">
        <v>4564</v>
      </c>
      <c r="H27" s="310">
        <v>4514</v>
      </c>
      <c r="J27" s="608"/>
      <c r="L27" s="350"/>
    </row>
    <row r="28" spans="1:12" s="1" customFormat="1" ht="8.1" customHeight="1" x14ac:dyDescent="0.2">
      <c r="A28" s="12"/>
      <c r="B28" s="12"/>
      <c r="C28" s="12"/>
      <c r="D28" s="12"/>
      <c r="E28" s="12"/>
      <c r="F28" s="12"/>
      <c r="G28" s="12"/>
      <c r="H28" s="12"/>
      <c r="J28" s="84"/>
    </row>
    <row r="29" spans="1:12" s="8" customFormat="1" ht="16.5" customHeight="1" x14ac:dyDescent="0.2">
      <c r="A29" s="314" t="s">
        <v>217</v>
      </c>
      <c r="B29" s="275">
        <v>3801</v>
      </c>
      <c r="C29" s="289"/>
      <c r="D29" s="277">
        <v>3231</v>
      </c>
      <c r="E29" s="277">
        <v>3159</v>
      </c>
      <c r="F29" s="277">
        <v>3279</v>
      </c>
      <c r="G29" s="277">
        <v>3324</v>
      </c>
      <c r="H29" s="278">
        <v>3288</v>
      </c>
      <c r="J29" s="84"/>
    </row>
    <row r="30" spans="1:12" ht="15" customHeight="1" x14ac:dyDescent="0.2">
      <c r="A30" s="425" t="s">
        <v>54</v>
      </c>
      <c r="B30" s="109">
        <v>202</v>
      </c>
      <c r="C30" s="160"/>
      <c r="D30" s="24">
        <v>158</v>
      </c>
      <c r="E30" s="24">
        <v>160</v>
      </c>
      <c r="F30" s="24">
        <v>160</v>
      </c>
      <c r="G30" s="24">
        <v>163</v>
      </c>
      <c r="H30" s="70">
        <v>160</v>
      </c>
      <c r="J30" s="84"/>
    </row>
    <row r="31" spans="1:12" ht="15" customHeight="1" x14ac:dyDescent="0.2">
      <c r="A31" s="425" t="s">
        <v>140</v>
      </c>
      <c r="B31" s="109">
        <v>814</v>
      </c>
      <c r="C31" s="160"/>
      <c r="D31" s="24">
        <v>1073</v>
      </c>
      <c r="E31" s="24">
        <v>986</v>
      </c>
      <c r="F31" s="24">
        <v>963</v>
      </c>
      <c r="G31" s="24">
        <v>1039</v>
      </c>
      <c r="H31" s="70">
        <v>948</v>
      </c>
      <c r="J31" s="84"/>
    </row>
    <row r="32" spans="1:12" ht="15" customHeight="1" x14ac:dyDescent="0.2">
      <c r="A32" s="425" t="s">
        <v>55</v>
      </c>
      <c r="B32" s="109">
        <v>539</v>
      </c>
      <c r="C32" s="160"/>
      <c r="D32" s="24">
        <v>475</v>
      </c>
      <c r="E32" s="24">
        <v>469</v>
      </c>
      <c r="F32" s="24">
        <v>507</v>
      </c>
      <c r="G32" s="24">
        <v>493</v>
      </c>
      <c r="H32" s="70">
        <v>498</v>
      </c>
      <c r="J32" s="84"/>
    </row>
    <row r="33" spans="1:11" ht="15" customHeight="1" x14ac:dyDescent="0.2">
      <c r="A33" s="425" t="s">
        <v>180</v>
      </c>
      <c r="B33" s="109">
        <v>611</v>
      </c>
      <c r="C33" s="160"/>
      <c r="D33" s="24">
        <v>602</v>
      </c>
      <c r="E33" s="24">
        <v>603</v>
      </c>
      <c r="F33" s="24">
        <v>612</v>
      </c>
      <c r="G33" s="24">
        <v>634</v>
      </c>
      <c r="H33" s="70">
        <v>691</v>
      </c>
      <c r="J33" s="84"/>
    </row>
    <row r="34" spans="1:11" ht="15" customHeight="1" x14ac:dyDescent="0.2">
      <c r="A34" s="425" t="s">
        <v>181</v>
      </c>
      <c r="B34" s="109">
        <v>426</v>
      </c>
      <c r="C34" s="160"/>
      <c r="D34" s="24">
        <v>632</v>
      </c>
      <c r="E34" s="24">
        <v>664</v>
      </c>
      <c r="F34" s="24">
        <v>735</v>
      </c>
      <c r="G34" s="24">
        <v>695</v>
      </c>
      <c r="H34" s="70">
        <v>680</v>
      </c>
      <c r="J34" s="84"/>
    </row>
    <row r="35" spans="1:11" ht="15" customHeight="1" x14ac:dyDescent="0.2">
      <c r="A35" s="425" t="s">
        <v>53</v>
      </c>
      <c r="B35" s="109">
        <v>603</v>
      </c>
      <c r="C35" s="160"/>
      <c r="D35" s="24" t="s">
        <v>66</v>
      </c>
      <c r="E35" s="24" t="s">
        <v>66</v>
      </c>
      <c r="F35" s="24" t="s">
        <v>66</v>
      </c>
      <c r="G35" s="24" t="s">
        <v>66</v>
      </c>
      <c r="H35" s="70" t="s">
        <v>66</v>
      </c>
      <c r="J35" s="84"/>
    </row>
    <row r="36" spans="1:11" ht="15" customHeight="1" x14ac:dyDescent="0.2">
      <c r="A36" s="428" t="s">
        <v>182</v>
      </c>
      <c r="B36" s="109">
        <v>606</v>
      </c>
      <c r="C36" s="160"/>
      <c r="D36" s="24">
        <v>287</v>
      </c>
      <c r="E36" s="24">
        <v>274</v>
      </c>
      <c r="F36" s="24">
        <v>300</v>
      </c>
      <c r="G36" s="24">
        <v>299</v>
      </c>
      <c r="H36" s="70">
        <v>309</v>
      </c>
      <c r="J36" s="84"/>
    </row>
    <row r="37" spans="1:11" ht="15" customHeight="1" x14ac:dyDescent="0.2">
      <c r="A37" s="428" t="s">
        <v>241</v>
      </c>
      <c r="B37" s="109" t="s">
        <v>66</v>
      </c>
      <c r="C37" s="160"/>
      <c r="D37" s="24" t="s">
        <v>66</v>
      </c>
      <c r="E37" s="24" t="s">
        <v>66</v>
      </c>
      <c r="F37" s="24" t="s">
        <v>66</v>
      </c>
      <c r="G37" s="24" t="s">
        <v>66</v>
      </c>
      <c r="H37" s="70">
        <v>1</v>
      </c>
      <c r="J37" s="84"/>
    </row>
    <row r="38" spans="1:11" ht="15" customHeight="1" x14ac:dyDescent="0.2">
      <c r="A38" s="426" t="s">
        <v>67</v>
      </c>
      <c r="B38" s="452">
        <v>0</v>
      </c>
      <c r="C38" s="162"/>
      <c r="D38" s="41">
        <v>4</v>
      </c>
      <c r="E38" s="41">
        <v>3</v>
      </c>
      <c r="F38" s="41">
        <v>2</v>
      </c>
      <c r="G38" s="41">
        <v>1</v>
      </c>
      <c r="H38" s="55">
        <v>1</v>
      </c>
      <c r="J38" s="84"/>
    </row>
    <row r="39" spans="1:11" s="1" customFormat="1" ht="6.75" customHeight="1" x14ac:dyDescent="0.2">
      <c r="A39" s="12"/>
      <c r="B39" s="12"/>
      <c r="C39" s="12"/>
      <c r="D39" s="12"/>
      <c r="E39" s="12"/>
      <c r="F39" s="12"/>
      <c r="G39" s="12"/>
      <c r="H39" s="12"/>
      <c r="J39" s="84"/>
    </row>
    <row r="40" spans="1:11" ht="15" customHeight="1" x14ac:dyDescent="0.2">
      <c r="A40" s="315" t="s">
        <v>120</v>
      </c>
      <c r="B40" s="280">
        <v>173</v>
      </c>
      <c r="C40" s="290"/>
      <c r="D40" s="281">
        <v>1803</v>
      </c>
      <c r="E40" s="281">
        <v>696</v>
      </c>
      <c r="F40" s="281">
        <v>709</v>
      </c>
      <c r="G40" s="281">
        <v>747</v>
      </c>
      <c r="H40" s="282">
        <v>763</v>
      </c>
      <c r="J40" s="84"/>
    </row>
    <row r="41" spans="1:11" s="1" customFormat="1" ht="6.75" customHeight="1" x14ac:dyDescent="0.2">
      <c r="A41" s="12"/>
      <c r="B41" s="12"/>
      <c r="C41" s="12"/>
      <c r="D41" s="12"/>
      <c r="E41" s="12"/>
      <c r="F41" s="12"/>
      <c r="G41" s="12"/>
      <c r="H41" s="12"/>
      <c r="J41" s="84"/>
    </row>
    <row r="42" spans="1:11" s="8" customFormat="1" ht="25.5" x14ac:dyDescent="0.2">
      <c r="A42" s="314" t="s">
        <v>249</v>
      </c>
      <c r="B42" s="599">
        <v>2700</v>
      </c>
      <c r="C42" s="600"/>
      <c r="D42" s="601">
        <v>608</v>
      </c>
      <c r="E42" s="601">
        <v>598</v>
      </c>
      <c r="F42" s="601">
        <v>582</v>
      </c>
      <c r="G42" s="601">
        <v>493</v>
      </c>
      <c r="H42" s="602">
        <v>463</v>
      </c>
      <c r="J42" s="84"/>
    </row>
    <row r="43" spans="1:11" ht="27" customHeight="1" x14ac:dyDescent="0.2">
      <c r="A43" s="425" t="s">
        <v>56</v>
      </c>
      <c r="B43" s="427">
        <v>502</v>
      </c>
      <c r="C43" s="161"/>
      <c r="D43" s="25">
        <v>448</v>
      </c>
      <c r="E43" s="25">
        <v>438</v>
      </c>
      <c r="F43" s="25">
        <v>419</v>
      </c>
      <c r="G43" s="25">
        <v>331</v>
      </c>
      <c r="H43" s="560">
        <v>372</v>
      </c>
      <c r="J43" s="84"/>
    </row>
    <row r="44" spans="1:11" ht="15" customHeight="1" x14ac:dyDescent="0.2">
      <c r="A44" s="425" t="s">
        <v>58</v>
      </c>
      <c r="B44" s="109">
        <v>2088</v>
      </c>
      <c r="C44" s="160"/>
      <c r="D44" s="24" t="s">
        <v>66</v>
      </c>
      <c r="E44" s="157" t="s">
        <v>66</v>
      </c>
      <c r="F44" s="157" t="s">
        <v>66</v>
      </c>
      <c r="G44" s="157" t="s">
        <v>66</v>
      </c>
      <c r="H44" s="322" t="s">
        <v>66</v>
      </c>
      <c r="J44" s="84"/>
    </row>
    <row r="45" spans="1:11" ht="15" customHeight="1" x14ac:dyDescent="0.2">
      <c r="A45" s="426" t="s">
        <v>57</v>
      </c>
      <c r="B45" s="107">
        <v>110</v>
      </c>
      <c r="C45" s="162"/>
      <c r="D45" s="41">
        <v>160</v>
      </c>
      <c r="E45" s="41">
        <v>160</v>
      </c>
      <c r="F45" s="41">
        <v>163</v>
      </c>
      <c r="G45" s="41">
        <v>162</v>
      </c>
      <c r="H45" s="559">
        <v>91</v>
      </c>
      <c r="J45" s="84"/>
      <c r="K45" s="1"/>
    </row>
    <row r="46" spans="1:11" s="1" customFormat="1" ht="15" customHeight="1" x14ac:dyDescent="0.2">
      <c r="A46" s="12"/>
      <c r="B46" s="12"/>
      <c r="C46" s="12"/>
      <c r="D46" s="12"/>
      <c r="E46" s="12"/>
      <c r="F46" s="12"/>
      <c r="G46" s="12"/>
      <c r="H46" s="12"/>
      <c r="J46" s="84"/>
      <c r="K46" s="7"/>
    </row>
    <row r="47" spans="1:11" ht="32.25" customHeight="1" x14ac:dyDescent="0.2">
      <c r="A47" s="318" t="s">
        <v>222</v>
      </c>
      <c r="B47" s="225">
        <v>92</v>
      </c>
      <c r="C47" s="226"/>
      <c r="D47" s="227">
        <v>43</v>
      </c>
      <c r="E47" s="227">
        <v>26</v>
      </c>
      <c r="F47" s="227">
        <v>12</v>
      </c>
      <c r="G47" s="227">
        <v>-24</v>
      </c>
      <c r="H47" s="575">
        <v>-13</v>
      </c>
      <c r="J47" s="84"/>
    </row>
    <row r="48" spans="1:11" ht="32.25" customHeight="1" x14ac:dyDescent="0.2">
      <c r="A48" s="317" t="s">
        <v>223</v>
      </c>
      <c r="B48" s="219">
        <v>-2613</v>
      </c>
      <c r="C48" s="220"/>
      <c r="D48" s="221">
        <v>-727</v>
      </c>
      <c r="E48" s="221">
        <v>-578</v>
      </c>
      <c r="F48" s="221">
        <v>-238</v>
      </c>
      <c r="G48" s="221">
        <v>-92</v>
      </c>
      <c r="H48" s="576">
        <v>-59</v>
      </c>
      <c r="K48" s="1"/>
    </row>
    <row r="49" spans="1:11" s="1" customFormat="1" ht="8.1" customHeight="1" x14ac:dyDescent="0.2">
      <c r="A49" s="12"/>
      <c r="B49" s="231"/>
      <c r="C49" s="231"/>
      <c r="D49" s="231"/>
      <c r="E49" s="231"/>
      <c r="F49" s="231"/>
      <c r="G49" s="231"/>
      <c r="H49" s="231"/>
      <c r="K49" s="7"/>
    </row>
    <row r="50" spans="1:11" ht="17.25" customHeight="1" x14ac:dyDescent="0.2">
      <c r="A50" s="298" t="s">
        <v>220</v>
      </c>
      <c r="B50" s="222">
        <v>-5047</v>
      </c>
      <c r="C50" s="223"/>
      <c r="D50" s="224">
        <v>-2155</v>
      </c>
      <c r="E50" s="224">
        <v>-449</v>
      </c>
      <c r="F50" s="224">
        <v>-102</v>
      </c>
      <c r="G50" s="224">
        <v>518</v>
      </c>
      <c r="H50" s="153">
        <v>685</v>
      </c>
      <c r="J50" s="350"/>
    </row>
    <row r="51" spans="1:11" ht="15" customHeight="1" x14ac:dyDescent="0.2">
      <c r="A51" s="288"/>
      <c r="B51" s="287"/>
      <c r="C51" s="287"/>
      <c r="D51" s="287"/>
      <c r="E51" s="287"/>
      <c r="F51" s="287"/>
      <c r="G51" s="287"/>
      <c r="H51" s="240" t="s">
        <v>104</v>
      </c>
      <c r="J51" s="84"/>
    </row>
    <row r="52" spans="1:11" ht="15" customHeight="1" x14ac:dyDescent="0.25">
      <c r="A52" s="143"/>
      <c r="B52" s="11"/>
      <c r="C52" s="11"/>
      <c r="D52" s="11"/>
      <c r="E52" s="11"/>
      <c r="F52" s="11"/>
      <c r="G52" s="11"/>
      <c r="H52" s="11"/>
      <c r="J52" s="84"/>
    </row>
    <row r="53" spans="1:11" ht="30" customHeight="1" x14ac:dyDescent="0.2">
      <c r="A53" s="626" t="s">
        <v>219</v>
      </c>
      <c r="B53" s="626"/>
      <c r="C53" s="626"/>
      <c r="D53" s="626"/>
      <c r="E53" s="626"/>
      <c r="F53" s="626"/>
      <c r="G53" s="626"/>
      <c r="H53" s="626"/>
      <c r="J53" s="84"/>
      <c r="K53"/>
    </row>
    <row r="54" spans="1:11" customFormat="1" ht="56.25" customHeight="1" x14ac:dyDescent="0.2">
      <c r="A54" s="626" t="s">
        <v>221</v>
      </c>
      <c r="B54" s="626"/>
      <c r="C54" s="626"/>
      <c r="D54" s="626"/>
      <c r="E54" s="626"/>
      <c r="F54" s="626"/>
      <c r="G54" s="626"/>
      <c r="H54" s="626"/>
      <c r="J54" s="84"/>
      <c r="K54" s="13"/>
    </row>
    <row r="55" spans="1:11" s="13" customFormat="1" ht="30" customHeight="1" x14ac:dyDescent="0.2">
      <c r="A55" s="624" t="s">
        <v>250</v>
      </c>
      <c r="B55" s="624"/>
      <c r="C55" s="624"/>
      <c r="D55" s="624"/>
      <c r="E55" s="624"/>
      <c r="F55" s="624"/>
      <c r="G55" s="624"/>
      <c r="H55" s="624"/>
      <c r="J55" s="84"/>
      <c r="K55" s="7"/>
    </row>
    <row r="57" spans="1:11" ht="39" customHeight="1" x14ac:dyDescent="0.2"/>
    <row r="58" spans="1:11" ht="27" customHeight="1" x14ac:dyDescent="0.2"/>
    <row r="59" spans="1:11" ht="44.25" customHeight="1" x14ac:dyDescent="0.2"/>
    <row r="60" spans="1:11" ht="55.5" customHeight="1" x14ac:dyDescent="0.2"/>
    <row r="61" spans="1:11" ht="30" customHeight="1" x14ac:dyDescent="0.2"/>
    <row r="62" spans="1:11" ht="39" customHeight="1" x14ac:dyDescent="0.2"/>
    <row r="63" spans="1:11" ht="15.75" customHeight="1" x14ac:dyDescent="0.2"/>
  </sheetData>
  <mergeCells count="4">
    <mergeCell ref="A53:H53"/>
    <mergeCell ref="A54:H54"/>
    <mergeCell ref="A55:H55"/>
    <mergeCell ref="B4:H4"/>
  </mergeCells>
  <phoneticPr fontId="5" type="noConversion"/>
  <conditionalFormatting sqref="X5">
    <cfRule type="expression" dxfId="1" priority="1" stopIfTrue="1">
      <formula>#REF!+1=#REF!</formula>
    </cfRule>
  </conditionalFormatting>
  <conditionalFormatting sqref="X6">
    <cfRule type="cellIs" dxfId="0" priority="2" stopIfTrue="1" operator="equal">
      <formula>#REF!-1</formula>
    </cfRule>
  </conditionalFormatting>
  <pageMargins left="0.74803149606299213" right="0.74803149606299213" top="0.98425196850393704" bottom="0.9842519685039370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105"/>
  <sheetViews>
    <sheetView zoomScaleNormal="100" zoomScaleSheetLayoutView="100" workbookViewId="0">
      <pane xSplit="1" ySplit="6" topLeftCell="B7" activePane="bottomRight" state="frozen"/>
      <selection pane="topRight"/>
      <selection pane="bottomLeft"/>
      <selection pane="bottomRight" activeCell="B7" sqref="B7"/>
    </sheetView>
  </sheetViews>
  <sheetFormatPr defaultRowHeight="11.25" x14ac:dyDescent="0.2"/>
  <cols>
    <col min="1" max="1" width="32" style="465" customWidth="1"/>
    <col min="2" max="2" width="11.7109375" style="465" customWidth="1"/>
    <col min="3" max="3" width="1.140625" style="465" customWidth="1"/>
    <col min="4" max="8" width="11.7109375" style="465" customWidth="1"/>
    <col min="9" max="25" width="13" style="465" customWidth="1"/>
    <col min="26" max="16384" width="9.140625" style="465"/>
  </cols>
  <sheetData>
    <row r="1" spans="1:27" ht="36" customHeight="1" x14ac:dyDescent="0.2">
      <c r="A1" s="632" t="s">
        <v>190</v>
      </c>
      <c r="B1" s="632"/>
      <c r="C1" s="632"/>
      <c r="D1" s="632"/>
      <c r="E1" s="632"/>
      <c r="F1" s="632"/>
      <c r="G1" s="632"/>
      <c r="H1" s="632"/>
    </row>
    <row r="2" spans="1:27" s="467" customFormat="1" ht="9" customHeight="1" x14ac:dyDescent="0.2">
      <c r="A2" s="466"/>
      <c r="B2" s="466"/>
      <c r="C2" s="466"/>
      <c r="D2" s="466"/>
      <c r="E2" s="466"/>
      <c r="F2" s="466"/>
      <c r="G2" s="466"/>
      <c r="H2" s="466"/>
    </row>
    <row r="3" spans="1:27" ht="15" customHeight="1" x14ac:dyDescent="0.2">
      <c r="A3" s="468"/>
      <c r="B3" s="468"/>
      <c r="C3" s="468"/>
      <c r="D3" s="468"/>
      <c r="E3" s="468"/>
      <c r="F3" s="468"/>
      <c r="G3" s="468"/>
      <c r="H3" s="469" t="s">
        <v>61</v>
      </c>
    </row>
    <row r="4" spans="1:27" s="4" customFormat="1" ht="14.25" customHeight="1" x14ac:dyDescent="0.2">
      <c r="A4" s="20"/>
      <c r="B4" s="627" t="s">
        <v>97</v>
      </c>
      <c r="C4" s="628"/>
      <c r="D4" s="628"/>
      <c r="E4" s="628"/>
      <c r="F4" s="628"/>
      <c r="G4" s="628"/>
      <c r="H4" s="629"/>
      <c r="I4" s="84"/>
      <c r="J4" s="84"/>
      <c r="K4" s="84"/>
      <c r="L4" s="84"/>
      <c r="M4" s="84"/>
      <c r="N4" s="84"/>
      <c r="O4" s="84"/>
      <c r="P4" s="3"/>
      <c r="Q4" s="465"/>
      <c r="R4" s="465"/>
      <c r="S4" s="465"/>
      <c r="T4" s="5"/>
      <c r="U4" s="3"/>
      <c r="V4" s="3"/>
      <c r="W4" s="3"/>
      <c r="X4" s="3"/>
      <c r="Y4" s="3"/>
      <c r="Z4" s="3"/>
    </row>
    <row r="5" spans="1:27" s="4" customFormat="1" ht="15" x14ac:dyDescent="0.25">
      <c r="A5" s="20"/>
      <c r="B5" s="139">
        <v>2015</v>
      </c>
      <c r="C5" s="140"/>
      <c r="D5" s="85">
        <v>2016</v>
      </c>
      <c r="E5" s="85">
        <v>2016</v>
      </c>
      <c r="F5" s="85">
        <v>2016</v>
      </c>
      <c r="G5" s="85">
        <v>2017</v>
      </c>
      <c r="H5" s="320">
        <v>2017</v>
      </c>
      <c r="I5" s="84"/>
      <c r="J5" s="84"/>
      <c r="K5" s="84"/>
      <c r="L5" s="84"/>
      <c r="M5" s="144"/>
      <c r="N5" s="84"/>
      <c r="O5" s="84"/>
      <c r="P5" s="84"/>
      <c r="Q5" s="465"/>
      <c r="R5" s="465"/>
      <c r="S5" s="465"/>
      <c r="T5" s="144"/>
      <c r="V5" s="84"/>
      <c r="W5" s="84"/>
      <c r="X5" s="84"/>
      <c r="Y5" s="84"/>
      <c r="Z5" s="84"/>
    </row>
    <row r="6" spans="1:27" s="4" customFormat="1" ht="15" x14ac:dyDescent="0.25">
      <c r="A6" s="22"/>
      <c r="B6" s="424">
        <v>42185</v>
      </c>
      <c r="C6" s="141"/>
      <c r="D6" s="86">
        <v>42551</v>
      </c>
      <c r="E6" s="87">
        <v>42643</v>
      </c>
      <c r="F6" s="87">
        <v>42735</v>
      </c>
      <c r="G6" s="87">
        <v>42825</v>
      </c>
      <c r="H6" s="321">
        <v>42916</v>
      </c>
      <c r="I6" s="142"/>
      <c r="J6" s="84"/>
      <c r="K6" s="84"/>
      <c r="L6" s="84"/>
      <c r="M6" s="145"/>
      <c r="N6" s="84"/>
      <c r="O6" s="142"/>
      <c r="P6" s="142"/>
      <c r="Q6" s="465"/>
      <c r="R6" s="465"/>
      <c r="S6" s="465"/>
      <c r="T6" s="145"/>
      <c r="V6" s="142"/>
      <c r="W6" s="142"/>
      <c r="X6" s="142"/>
      <c r="Y6" s="142"/>
      <c r="Z6" s="142"/>
      <c r="AA6" s="6"/>
    </row>
    <row r="7" spans="1:27" ht="16.5" customHeight="1" x14ac:dyDescent="0.2">
      <c r="A7" s="470" t="s">
        <v>93</v>
      </c>
      <c r="B7" s="471">
        <v>4148</v>
      </c>
      <c r="C7" s="472"/>
      <c r="D7" s="471">
        <v>4171</v>
      </c>
      <c r="E7" s="471">
        <v>4556</v>
      </c>
      <c r="F7" s="471">
        <v>4694</v>
      </c>
      <c r="G7" s="471">
        <v>5198</v>
      </c>
      <c r="H7" s="473">
        <v>5271</v>
      </c>
    </row>
    <row r="8" spans="1:27" s="467" customFormat="1" ht="8.1" customHeight="1" x14ac:dyDescent="0.2">
      <c r="A8" s="474"/>
      <c r="B8" s="466"/>
      <c r="C8" s="475"/>
      <c r="D8" s="466"/>
      <c r="E8" s="466"/>
      <c r="F8" s="466"/>
      <c r="G8" s="466"/>
      <c r="H8" s="476"/>
      <c r="I8" s="465"/>
      <c r="J8" s="465"/>
      <c r="K8" s="465"/>
      <c r="L8" s="465"/>
      <c r="M8" s="465"/>
      <c r="N8" s="465"/>
      <c r="O8" s="465"/>
    </row>
    <row r="9" spans="1:27" ht="15" customHeight="1" x14ac:dyDescent="0.2">
      <c r="A9" s="477" t="s">
        <v>68</v>
      </c>
      <c r="B9" s="478">
        <v>7.6</v>
      </c>
      <c r="C9" s="479"/>
      <c r="D9" s="478">
        <v>8.1</v>
      </c>
      <c r="E9" s="478">
        <v>8.8000000000000007</v>
      </c>
      <c r="F9" s="478">
        <v>9.1</v>
      </c>
      <c r="G9" s="478">
        <v>10.070650840189607</v>
      </c>
      <c r="H9" s="565">
        <v>10.199999999999999</v>
      </c>
    </row>
    <row r="10" spans="1:27" s="467" customFormat="1" ht="9" customHeight="1" x14ac:dyDescent="0.2">
      <c r="A10" s="466"/>
      <c r="B10" s="466"/>
      <c r="C10" s="466"/>
      <c r="D10" s="466"/>
      <c r="E10" s="466"/>
      <c r="F10" s="466"/>
      <c r="G10" s="466"/>
      <c r="H10" s="466"/>
      <c r="I10" s="465"/>
      <c r="J10" s="465"/>
      <c r="K10" s="465"/>
      <c r="L10" s="465"/>
      <c r="M10" s="465"/>
      <c r="N10" s="465"/>
      <c r="O10" s="465"/>
    </row>
    <row r="11" spans="1:27" s="485" customFormat="1" ht="16.5" customHeight="1" x14ac:dyDescent="0.2">
      <c r="A11" s="481" t="s">
        <v>94</v>
      </c>
      <c r="B11" s="482">
        <v>3235</v>
      </c>
      <c r="C11" s="483"/>
      <c r="D11" s="482">
        <v>2664</v>
      </c>
      <c r="E11" s="482">
        <v>2741</v>
      </c>
      <c r="F11" s="482">
        <v>2720</v>
      </c>
      <c r="G11" s="482">
        <v>2924</v>
      </c>
      <c r="H11" s="484">
        <v>2905</v>
      </c>
      <c r="I11" s="465"/>
      <c r="J11" s="465"/>
      <c r="K11" s="465"/>
      <c r="L11" s="465"/>
      <c r="M11" s="465"/>
      <c r="N11" s="465"/>
      <c r="O11" s="465"/>
    </row>
    <row r="12" spans="1:27" s="467" customFormat="1" ht="8.1" customHeight="1" x14ac:dyDescent="0.2">
      <c r="A12" s="474"/>
      <c r="B12" s="466"/>
      <c r="C12" s="475"/>
      <c r="D12" s="466"/>
      <c r="E12" s="466"/>
      <c r="F12" s="466"/>
      <c r="G12" s="466"/>
      <c r="H12" s="476"/>
      <c r="I12" s="465"/>
      <c r="J12" s="465"/>
      <c r="K12" s="465"/>
      <c r="L12" s="465"/>
      <c r="M12" s="465"/>
      <c r="N12" s="465"/>
      <c r="O12" s="465"/>
    </row>
    <row r="13" spans="1:27" ht="15" customHeight="1" x14ac:dyDescent="0.2">
      <c r="A13" s="486" t="s">
        <v>68</v>
      </c>
      <c r="B13" s="487">
        <v>7.3</v>
      </c>
      <c r="C13" s="488"/>
      <c r="D13" s="487">
        <v>7.2</v>
      </c>
      <c r="E13" s="487">
        <v>7.4</v>
      </c>
      <c r="F13" s="487">
        <v>7.4</v>
      </c>
      <c r="G13" s="489">
        <v>7.9754880122196257</v>
      </c>
      <c r="H13" s="563">
        <v>7.9</v>
      </c>
    </row>
    <row r="14" spans="1:27" s="495" customFormat="1" ht="15" customHeight="1" x14ac:dyDescent="0.2">
      <c r="A14" s="490" t="s">
        <v>38</v>
      </c>
      <c r="B14" s="491">
        <v>2741</v>
      </c>
      <c r="C14" s="492"/>
      <c r="D14" s="491">
        <v>2073</v>
      </c>
      <c r="E14" s="491">
        <v>2099</v>
      </c>
      <c r="F14" s="491">
        <v>2093</v>
      </c>
      <c r="G14" s="493">
        <v>2254</v>
      </c>
      <c r="H14" s="494">
        <v>2284</v>
      </c>
      <c r="I14" s="465"/>
      <c r="J14" s="465"/>
      <c r="K14" s="465"/>
      <c r="L14" s="465"/>
      <c r="M14" s="465"/>
      <c r="N14" s="465"/>
      <c r="O14" s="465"/>
    </row>
    <row r="15" spans="1:27" s="495" customFormat="1" ht="15" customHeight="1" x14ac:dyDescent="0.2">
      <c r="A15" s="496" t="s">
        <v>39</v>
      </c>
      <c r="B15" s="497">
        <v>494</v>
      </c>
      <c r="C15" s="498"/>
      <c r="D15" s="497">
        <v>591</v>
      </c>
      <c r="E15" s="497">
        <v>642</v>
      </c>
      <c r="F15" s="497">
        <v>627</v>
      </c>
      <c r="G15" s="499">
        <v>670</v>
      </c>
      <c r="H15" s="500">
        <v>621</v>
      </c>
      <c r="I15" s="465"/>
      <c r="J15" s="465"/>
      <c r="K15" s="465"/>
      <c r="L15" s="465"/>
      <c r="M15" s="465"/>
      <c r="N15" s="465"/>
      <c r="O15" s="465"/>
    </row>
    <row r="16" spans="1:27" s="467" customFormat="1" ht="9" customHeight="1" x14ac:dyDescent="0.2">
      <c r="A16" s="466"/>
      <c r="B16" s="466"/>
      <c r="C16" s="466"/>
      <c r="D16" s="466"/>
      <c r="E16" s="466"/>
      <c r="F16" s="466"/>
      <c r="G16" s="466"/>
      <c r="H16" s="466"/>
      <c r="I16" s="465"/>
      <c r="J16" s="465"/>
      <c r="K16" s="465"/>
      <c r="L16" s="465"/>
      <c r="M16" s="465"/>
      <c r="N16" s="465"/>
      <c r="O16" s="465"/>
    </row>
    <row r="17" spans="1:15" s="485" customFormat="1" ht="16.5" customHeight="1" x14ac:dyDescent="0.2">
      <c r="A17" s="501" t="s">
        <v>186</v>
      </c>
      <c r="B17" s="482">
        <v>268</v>
      </c>
      <c r="C17" s="483"/>
      <c r="D17" s="482">
        <v>1080</v>
      </c>
      <c r="E17" s="482">
        <v>1308</v>
      </c>
      <c r="F17" s="482">
        <v>1408</v>
      </c>
      <c r="G17" s="482">
        <v>1709</v>
      </c>
      <c r="H17" s="484">
        <v>1862</v>
      </c>
      <c r="I17" s="465"/>
      <c r="J17" s="465"/>
      <c r="K17" s="465"/>
      <c r="L17" s="465"/>
      <c r="M17" s="465"/>
      <c r="N17" s="465"/>
      <c r="O17" s="465"/>
    </row>
    <row r="18" spans="1:15" s="467" customFormat="1" ht="8.1" customHeight="1" x14ac:dyDescent="0.2">
      <c r="A18" s="474"/>
      <c r="B18" s="502"/>
      <c r="C18" s="503"/>
      <c r="D18" s="466"/>
      <c r="E18" s="466"/>
      <c r="F18" s="466"/>
      <c r="G18" s="466"/>
      <c r="H18" s="476"/>
      <c r="I18" s="465"/>
      <c r="J18" s="465"/>
      <c r="K18" s="465"/>
      <c r="L18" s="465"/>
      <c r="M18" s="465"/>
      <c r="N18" s="465"/>
      <c r="O18" s="465"/>
    </row>
    <row r="19" spans="1:15" ht="15" customHeight="1" x14ac:dyDescent="0.2">
      <c r="A19" s="486" t="s">
        <v>68</v>
      </c>
      <c r="B19" s="487">
        <v>7.4</v>
      </c>
      <c r="C19" s="488"/>
      <c r="D19" s="487">
        <v>10.9</v>
      </c>
      <c r="E19" s="487">
        <v>13.1</v>
      </c>
      <c r="F19" s="487">
        <v>13.8</v>
      </c>
      <c r="G19" s="489">
        <v>16.477450767710366</v>
      </c>
      <c r="H19" s="563">
        <v>17.5</v>
      </c>
    </row>
    <row r="20" spans="1:15" s="495" customFormat="1" ht="15" customHeight="1" x14ac:dyDescent="0.2">
      <c r="A20" s="490" t="s">
        <v>38</v>
      </c>
      <c r="B20" s="491">
        <v>260</v>
      </c>
      <c r="C20" s="504"/>
      <c r="D20" s="491">
        <v>1007</v>
      </c>
      <c r="E20" s="491">
        <v>1228</v>
      </c>
      <c r="F20" s="491">
        <v>1330</v>
      </c>
      <c r="G20" s="493">
        <v>1636</v>
      </c>
      <c r="H20" s="494">
        <v>1788</v>
      </c>
      <c r="I20" s="465"/>
      <c r="J20" s="465"/>
      <c r="K20" s="465"/>
      <c r="L20" s="465"/>
      <c r="M20" s="465"/>
      <c r="N20" s="465"/>
      <c r="O20" s="465"/>
    </row>
    <row r="21" spans="1:15" s="495" customFormat="1" ht="15" customHeight="1" x14ac:dyDescent="0.2">
      <c r="A21" s="496" t="s">
        <v>39</v>
      </c>
      <c r="B21" s="497">
        <v>8</v>
      </c>
      <c r="C21" s="505"/>
      <c r="D21" s="497">
        <v>73</v>
      </c>
      <c r="E21" s="497">
        <v>80</v>
      </c>
      <c r="F21" s="499">
        <v>78</v>
      </c>
      <c r="G21" s="499">
        <v>73</v>
      </c>
      <c r="H21" s="500">
        <v>74</v>
      </c>
      <c r="I21" s="465"/>
      <c r="J21" s="465"/>
      <c r="K21" s="465"/>
      <c r="L21" s="465"/>
      <c r="M21" s="465"/>
      <c r="N21" s="465"/>
      <c r="O21" s="465"/>
    </row>
    <row r="22" spans="1:15" s="467" customFormat="1" ht="9" customHeight="1" x14ac:dyDescent="0.2">
      <c r="A22" s="466"/>
      <c r="B22" s="466"/>
      <c r="C22" s="466"/>
      <c r="D22" s="466"/>
      <c r="E22" s="466"/>
      <c r="F22" s="466"/>
      <c r="G22" s="466"/>
      <c r="H22" s="466"/>
      <c r="I22" s="465"/>
      <c r="J22" s="465"/>
      <c r="K22" s="465"/>
      <c r="L22" s="465"/>
      <c r="M22" s="465"/>
      <c r="N22" s="465"/>
      <c r="O22" s="465"/>
    </row>
    <row r="23" spans="1:15" s="485" customFormat="1" ht="27" x14ac:dyDescent="0.2">
      <c r="A23" s="501" t="s">
        <v>246</v>
      </c>
      <c r="B23" s="603">
        <v>645</v>
      </c>
      <c r="C23" s="604"/>
      <c r="D23" s="603">
        <v>427</v>
      </c>
      <c r="E23" s="603">
        <v>507</v>
      </c>
      <c r="F23" s="603">
        <v>566</v>
      </c>
      <c r="G23" s="603">
        <v>565</v>
      </c>
      <c r="H23" s="605">
        <v>504</v>
      </c>
      <c r="I23" s="465"/>
      <c r="J23" s="465"/>
      <c r="K23" s="465"/>
      <c r="L23" s="465"/>
      <c r="M23" s="465"/>
      <c r="N23" s="465"/>
      <c r="O23" s="465"/>
    </row>
    <row r="24" spans="1:15" s="467" customFormat="1" ht="8.1" customHeight="1" x14ac:dyDescent="0.2">
      <c r="A24" s="474"/>
      <c r="B24" s="466"/>
      <c r="C24" s="475"/>
      <c r="D24" s="466"/>
      <c r="E24" s="466"/>
      <c r="F24" s="466"/>
      <c r="G24" s="466"/>
      <c r="H24" s="476"/>
      <c r="I24" s="465"/>
      <c r="J24" s="465"/>
      <c r="K24" s="465"/>
      <c r="L24" s="465"/>
      <c r="M24" s="465"/>
      <c r="N24" s="465"/>
      <c r="O24" s="465"/>
    </row>
    <row r="25" spans="1:15" ht="15" customHeight="1" x14ac:dyDescent="0.2">
      <c r="A25" s="486" t="s">
        <v>68</v>
      </c>
      <c r="B25" s="487">
        <v>10.1</v>
      </c>
      <c r="C25" s="506"/>
      <c r="D25" s="487">
        <v>9.1999999999999993</v>
      </c>
      <c r="E25" s="487">
        <v>11</v>
      </c>
      <c r="F25" s="487">
        <v>12.3</v>
      </c>
      <c r="G25" s="487">
        <v>12.332878581173262</v>
      </c>
      <c r="H25" s="563">
        <v>11</v>
      </c>
    </row>
    <row r="26" spans="1:15" s="495" customFormat="1" ht="15" customHeight="1" x14ac:dyDescent="0.2">
      <c r="A26" s="490" t="s">
        <v>38</v>
      </c>
      <c r="B26" s="491">
        <v>193</v>
      </c>
      <c r="C26" s="492"/>
      <c r="D26" s="491">
        <v>89</v>
      </c>
      <c r="E26" s="491">
        <v>99</v>
      </c>
      <c r="F26" s="491">
        <v>99</v>
      </c>
      <c r="G26" s="491">
        <v>99</v>
      </c>
      <c r="H26" s="507">
        <v>85</v>
      </c>
      <c r="I26" s="465"/>
      <c r="J26" s="465"/>
      <c r="K26" s="465"/>
      <c r="L26" s="465"/>
      <c r="M26" s="465"/>
      <c r="N26" s="465"/>
      <c r="O26" s="465"/>
    </row>
    <row r="27" spans="1:15" s="495" customFormat="1" ht="15" customHeight="1" x14ac:dyDescent="0.2">
      <c r="A27" s="496" t="s">
        <v>39</v>
      </c>
      <c r="B27" s="497">
        <v>452</v>
      </c>
      <c r="C27" s="498"/>
      <c r="D27" s="497">
        <v>338</v>
      </c>
      <c r="E27" s="497">
        <v>408</v>
      </c>
      <c r="F27" s="497">
        <v>467</v>
      </c>
      <c r="G27" s="497">
        <v>466</v>
      </c>
      <c r="H27" s="508">
        <v>419</v>
      </c>
      <c r="I27" s="465"/>
      <c r="J27" s="465"/>
      <c r="K27" s="465"/>
      <c r="L27" s="465"/>
      <c r="M27" s="465"/>
      <c r="N27" s="465"/>
      <c r="O27" s="465"/>
    </row>
    <row r="28" spans="1:15" s="509" customFormat="1" ht="9" customHeight="1" x14ac:dyDescent="0.2">
      <c r="A28" s="466"/>
      <c r="B28" s="466"/>
      <c r="C28" s="466"/>
      <c r="D28" s="466"/>
      <c r="E28" s="466"/>
      <c r="F28" s="466"/>
      <c r="G28" s="466"/>
      <c r="H28" s="466"/>
      <c r="I28" s="465"/>
      <c r="J28" s="465"/>
      <c r="K28" s="465"/>
      <c r="L28" s="465"/>
      <c r="M28" s="465"/>
      <c r="N28" s="465"/>
      <c r="O28" s="465"/>
    </row>
    <row r="29" spans="1:15" ht="17.25" customHeight="1" x14ac:dyDescent="0.2">
      <c r="A29" s="470" t="s">
        <v>95</v>
      </c>
      <c r="B29" s="471">
        <v>6674</v>
      </c>
      <c r="C29" s="472"/>
      <c r="D29" s="471">
        <v>5642</v>
      </c>
      <c r="E29" s="471">
        <v>4453</v>
      </c>
      <c r="F29" s="471">
        <v>4570</v>
      </c>
      <c r="G29" s="471">
        <v>4564</v>
      </c>
      <c r="H29" s="473">
        <v>4514</v>
      </c>
    </row>
    <row r="30" spans="1:15" s="467" customFormat="1" ht="8.1" customHeight="1" x14ac:dyDescent="0.2">
      <c r="A30" s="474"/>
      <c r="B30" s="466"/>
      <c r="C30" s="475"/>
      <c r="D30" s="466"/>
      <c r="E30" s="466"/>
      <c r="F30" s="466"/>
      <c r="G30" s="466"/>
      <c r="H30" s="476"/>
      <c r="I30" s="465"/>
      <c r="J30" s="465"/>
      <c r="K30" s="465"/>
      <c r="L30" s="465"/>
      <c r="M30" s="465"/>
      <c r="N30" s="465"/>
      <c r="O30" s="465"/>
    </row>
    <row r="31" spans="1:15" s="485" customFormat="1" ht="15" customHeight="1" x14ac:dyDescent="0.2">
      <c r="A31" s="477" t="s">
        <v>31</v>
      </c>
      <c r="B31" s="478">
        <v>12.3</v>
      </c>
      <c r="C31" s="479"/>
      <c r="D31" s="478">
        <v>10.9</v>
      </c>
      <c r="E31" s="478">
        <v>8.6</v>
      </c>
      <c r="F31" s="478">
        <v>8.9</v>
      </c>
      <c r="G31" s="478">
        <v>8.8423336734562081</v>
      </c>
      <c r="H31" s="565">
        <v>8.6999999999999993</v>
      </c>
      <c r="I31" s="465"/>
      <c r="J31" s="465"/>
      <c r="K31" s="465"/>
      <c r="L31" s="465"/>
      <c r="M31" s="465"/>
      <c r="N31" s="465"/>
      <c r="O31" s="465"/>
    </row>
    <row r="32" spans="1:15" s="467" customFormat="1" ht="9" customHeight="1" x14ac:dyDescent="0.2">
      <c r="A32" s="466"/>
      <c r="B32" s="466"/>
      <c r="C32" s="466"/>
      <c r="D32" s="466"/>
      <c r="E32" s="466"/>
      <c r="F32" s="466"/>
      <c r="G32" s="466"/>
      <c r="H32" s="466"/>
      <c r="I32" s="465"/>
      <c r="J32" s="465"/>
      <c r="K32" s="465"/>
      <c r="L32" s="465"/>
      <c r="M32" s="465"/>
      <c r="N32" s="465"/>
      <c r="O32" s="465"/>
    </row>
    <row r="33" spans="1:15" s="485" customFormat="1" ht="16.5" customHeight="1" x14ac:dyDescent="0.2">
      <c r="A33" s="510" t="s">
        <v>96</v>
      </c>
      <c r="B33" s="511">
        <v>3801</v>
      </c>
      <c r="C33" s="483"/>
      <c r="D33" s="482">
        <v>3231</v>
      </c>
      <c r="E33" s="482">
        <v>3159</v>
      </c>
      <c r="F33" s="482">
        <v>3279</v>
      </c>
      <c r="G33" s="482">
        <v>3324</v>
      </c>
      <c r="H33" s="484">
        <v>3288</v>
      </c>
      <c r="I33" s="465"/>
      <c r="J33" s="465"/>
      <c r="K33" s="465"/>
      <c r="L33" s="465"/>
      <c r="M33" s="465"/>
      <c r="N33" s="465"/>
      <c r="O33" s="465"/>
    </row>
    <row r="34" spans="1:15" s="467" customFormat="1" ht="8.1" customHeight="1" x14ac:dyDescent="0.2">
      <c r="A34" s="512"/>
      <c r="B34" s="512"/>
      <c r="C34" s="475"/>
      <c r="D34" s="466"/>
      <c r="E34" s="466"/>
      <c r="F34" s="466"/>
      <c r="G34" s="466"/>
      <c r="H34" s="476"/>
      <c r="I34" s="465"/>
      <c r="J34" s="465"/>
      <c r="K34" s="465"/>
      <c r="L34" s="465"/>
      <c r="M34" s="465"/>
      <c r="N34" s="465"/>
      <c r="O34" s="465"/>
    </row>
    <row r="35" spans="1:15" s="485" customFormat="1" ht="15" customHeight="1" x14ac:dyDescent="0.2">
      <c r="A35" s="513" t="s">
        <v>31</v>
      </c>
      <c r="B35" s="514">
        <v>8.6</v>
      </c>
      <c r="C35" s="506"/>
      <c r="D35" s="487">
        <v>8.6999999999999993</v>
      </c>
      <c r="E35" s="487">
        <v>8.6</v>
      </c>
      <c r="F35" s="487">
        <v>8.9</v>
      </c>
      <c r="G35" s="489">
        <v>9.0665260439870163</v>
      </c>
      <c r="H35" s="563">
        <v>9</v>
      </c>
      <c r="I35" s="465"/>
      <c r="J35" s="465"/>
      <c r="K35" s="465"/>
      <c r="L35" s="465"/>
      <c r="M35" s="465"/>
      <c r="N35" s="465"/>
      <c r="O35" s="465"/>
    </row>
    <row r="36" spans="1:15" s="495" customFormat="1" ht="15" customHeight="1" x14ac:dyDescent="0.2">
      <c r="A36" s="354" t="s">
        <v>43</v>
      </c>
      <c r="B36" s="515">
        <v>1096</v>
      </c>
      <c r="C36" s="492"/>
      <c r="D36" s="491">
        <v>993</v>
      </c>
      <c r="E36" s="491">
        <v>990</v>
      </c>
      <c r="F36" s="491">
        <v>985</v>
      </c>
      <c r="G36" s="493">
        <v>984</v>
      </c>
      <c r="H36" s="494">
        <v>980</v>
      </c>
      <c r="I36" s="465"/>
      <c r="J36" s="562"/>
      <c r="K36" s="465"/>
      <c r="L36" s="465"/>
      <c r="M36" s="465"/>
      <c r="N36" s="465"/>
      <c r="O36" s="465"/>
    </row>
    <row r="37" spans="1:15" s="495" customFormat="1" ht="15" customHeight="1" x14ac:dyDescent="0.2">
      <c r="A37" s="516" t="s">
        <v>65</v>
      </c>
      <c r="B37" s="517">
        <v>2.5</v>
      </c>
      <c r="C37" s="492"/>
      <c r="D37" s="518">
        <v>2.7</v>
      </c>
      <c r="E37" s="518">
        <v>2.7</v>
      </c>
      <c r="F37" s="518">
        <v>2.7</v>
      </c>
      <c r="G37" s="519">
        <v>2.6839535581477807</v>
      </c>
      <c r="H37" s="520">
        <v>2.7</v>
      </c>
      <c r="I37" s="465"/>
      <c r="J37" s="562"/>
      <c r="K37" s="465"/>
      <c r="L37" s="465"/>
      <c r="M37" s="465"/>
      <c r="N37" s="465"/>
      <c r="O37" s="465"/>
    </row>
    <row r="38" spans="1:15" s="495" customFormat="1" ht="15" customHeight="1" x14ac:dyDescent="0.2">
      <c r="A38" s="354" t="s">
        <v>28</v>
      </c>
      <c r="B38" s="515">
        <v>1089</v>
      </c>
      <c r="C38" s="521"/>
      <c r="D38" s="491">
        <v>939</v>
      </c>
      <c r="E38" s="491">
        <v>959</v>
      </c>
      <c r="F38" s="491">
        <v>976</v>
      </c>
      <c r="G38" s="493">
        <v>1002</v>
      </c>
      <c r="H38" s="494">
        <v>1050</v>
      </c>
      <c r="I38" s="465"/>
      <c r="J38" s="562"/>
      <c r="K38" s="465"/>
      <c r="L38" s="613"/>
      <c r="M38" s="465"/>
      <c r="N38" s="465"/>
      <c r="O38" s="465"/>
    </row>
    <row r="39" spans="1:15" s="495" customFormat="1" ht="15" customHeight="1" x14ac:dyDescent="0.2">
      <c r="A39" s="516" t="s">
        <v>27</v>
      </c>
      <c r="B39" s="517">
        <v>2.5</v>
      </c>
      <c r="C39" s="521"/>
      <c r="D39" s="518">
        <v>2.5</v>
      </c>
      <c r="E39" s="518">
        <v>2.6</v>
      </c>
      <c r="F39" s="518">
        <v>2.7</v>
      </c>
      <c r="G39" s="519">
        <v>2.7330502695773138</v>
      </c>
      <c r="H39" s="520">
        <v>2.9</v>
      </c>
      <c r="I39" s="465"/>
      <c r="J39" s="562"/>
      <c r="K39" s="465"/>
      <c r="L39" s="465"/>
      <c r="M39" s="465"/>
      <c r="N39" s="465"/>
      <c r="O39" s="465"/>
    </row>
    <row r="40" spans="1:15" s="495" customFormat="1" ht="15" customHeight="1" x14ac:dyDescent="0.2">
      <c r="A40" s="354" t="s">
        <v>29</v>
      </c>
      <c r="B40" s="515">
        <v>168</v>
      </c>
      <c r="C40" s="492"/>
      <c r="D40" s="491">
        <v>127</v>
      </c>
      <c r="E40" s="491">
        <v>105</v>
      </c>
      <c r="F40" s="491">
        <v>122</v>
      </c>
      <c r="G40" s="493">
        <v>90</v>
      </c>
      <c r="H40" s="494">
        <v>99</v>
      </c>
      <c r="J40" s="562"/>
    </row>
    <row r="41" spans="1:15" s="495" customFormat="1" ht="15" customHeight="1" x14ac:dyDescent="0.2">
      <c r="A41" s="354" t="s">
        <v>42</v>
      </c>
      <c r="B41" s="515">
        <v>295</v>
      </c>
      <c r="C41" s="568"/>
      <c r="D41" s="491">
        <v>578</v>
      </c>
      <c r="E41" s="491">
        <v>457</v>
      </c>
      <c r="F41" s="491">
        <v>453</v>
      </c>
      <c r="G41" s="491">
        <v>368</v>
      </c>
      <c r="H41" s="507">
        <v>265</v>
      </c>
      <c r="J41" s="562"/>
    </row>
    <row r="42" spans="1:15" s="495" customFormat="1" ht="15" customHeight="1" x14ac:dyDescent="0.2">
      <c r="A42" s="354" t="s">
        <v>33</v>
      </c>
      <c r="B42" s="515">
        <v>37</v>
      </c>
      <c r="C42" s="568"/>
      <c r="D42" s="491">
        <v>5</v>
      </c>
      <c r="E42" s="491">
        <v>9</v>
      </c>
      <c r="F42" s="491">
        <v>8</v>
      </c>
      <c r="G42" s="491">
        <v>9</v>
      </c>
      <c r="H42" s="507">
        <v>8</v>
      </c>
      <c r="J42" s="562"/>
      <c r="M42"/>
      <c r="N42"/>
      <c r="O42"/>
    </row>
    <row r="43" spans="1:15" s="495" customFormat="1" ht="15" customHeight="1" x14ac:dyDescent="0.2">
      <c r="A43" s="354" t="s">
        <v>60</v>
      </c>
      <c r="B43" s="515">
        <v>264</v>
      </c>
      <c r="C43" s="568"/>
      <c r="D43" s="491">
        <v>267</v>
      </c>
      <c r="E43" s="491">
        <v>277</v>
      </c>
      <c r="F43" s="491">
        <v>273</v>
      </c>
      <c r="G43" s="491">
        <v>273</v>
      </c>
      <c r="H43" s="507">
        <v>260</v>
      </c>
      <c r="J43" s="562"/>
      <c r="M43"/>
      <c r="N43"/>
      <c r="O43"/>
    </row>
    <row r="44" spans="1:15" s="495" customFormat="1" ht="15" customHeight="1" x14ac:dyDescent="0.2">
      <c r="A44" s="354" t="s">
        <v>83</v>
      </c>
      <c r="B44" s="515">
        <v>140</v>
      </c>
      <c r="C44" s="568"/>
      <c r="D44" s="491">
        <v>121</v>
      </c>
      <c r="E44" s="491">
        <v>106</v>
      </c>
      <c r="F44" s="491">
        <v>102</v>
      </c>
      <c r="G44" s="491">
        <v>102</v>
      </c>
      <c r="H44" s="507">
        <v>82</v>
      </c>
      <c r="J44" s="562"/>
      <c r="M44"/>
      <c r="N44"/>
      <c r="O44"/>
    </row>
    <row r="45" spans="1:15" s="495" customFormat="1" ht="15" customHeight="1" x14ac:dyDescent="0.2">
      <c r="A45" s="354" t="s">
        <v>84</v>
      </c>
      <c r="B45" s="515">
        <v>312</v>
      </c>
      <c r="C45" s="568"/>
      <c r="D45" s="491">
        <v>179</v>
      </c>
      <c r="E45" s="491">
        <v>210</v>
      </c>
      <c r="F45" s="491">
        <v>233</v>
      </c>
      <c r="G45" s="491">
        <v>257</v>
      </c>
      <c r="H45" s="507">
        <v>301</v>
      </c>
      <c r="J45" s="562"/>
    </row>
    <row r="46" spans="1:15" s="495" customFormat="1" ht="15" customHeight="1" x14ac:dyDescent="0.2">
      <c r="A46" s="354" t="s">
        <v>85</v>
      </c>
      <c r="B46" s="515">
        <v>376</v>
      </c>
      <c r="C46" s="568"/>
      <c r="D46" s="491">
        <v>2</v>
      </c>
      <c r="E46" s="491">
        <v>21</v>
      </c>
      <c r="F46" s="491">
        <v>101</v>
      </c>
      <c r="G46" s="491">
        <v>213</v>
      </c>
      <c r="H46" s="507">
        <v>213</v>
      </c>
      <c r="J46" s="562"/>
    </row>
    <row r="47" spans="1:15" s="495" customFormat="1" ht="15" customHeight="1" x14ac:dyDescent="0.2">
      <c r="A47" s="359" t="s">
        <v>86</v>
      </c>
      <c r="B47" s="526">
        <v>24</v>
      </c>
      <c r="C47" s="569"/>
      <c r="D47" s="527">
        <v>20</v>
      </c>
      <c r="E47" s="527">
        <v>25</v>
      </c>
      <c r="F47" s="527">
        <v>26</v>
      </c>
      <c r="G47" s="527">
        <v>26</v>
      </c>
      <c r="H47" s="538">
        <v>30</v>
      </c>
      <c r="J47" s="562"/>
    </row>
    <row r="48" spans="1:15" s="467" customFormat="1" ht="9" customHeight="1" x14ac:dyDescent="0.2">
      <c r="A48" s="466"/>
      <c r="B48" s="466"/>
      <c r="C48" s="466"/>
      <c r="D48" s="466"/>
      <c r="E48" s="466"/>
      <c r="F48" s="466"/>
      <c r="G48" s="466"/>
      <c r="H48" s="466"/>
    </row>
    <row r="49" spans="1:27" s="495" customFormat="1" ht="12.75" x14ac:dyDescent="0.2">
      <c r="A49" s="530"/>
      <c r="B49" s="491"/>
      <c r="C49" s="163"/>
      <c r="D49" s="491"/>
      <c r="E49" s="491"/>
      <c r="F49" s="491"/>
      <c r="G49" s="491"/>
      <c r="H49" s="491"/>
    </row>
    <row r="50" spans="1:27" ht="33.75" customHeight="1" x14ac:dyDescent="0.2">
      <c r="A50" s="632" t="s">
        <v>191</v>
      </c>
      <c r="B50" s="632"/>
      <c r="C50" s="632"/>
      <c r="D50" s="632"/>
      <c r="E50" s="632"/>
      <c r="F50" s="632"/>
      <c r="G50" s="632"/>
      <c r="H50" s="632"/>
    </row>
    <row r="51" spans="1:27" ht="7.5" customHeight="1" x14ac:dyDescent="0.25">
      <c r="A51" s="531"/>
      <c r="B51" s="531"/>
      <c r="C51" s="531"/>
      <c r="D51" s="531"/>
      <c r="E51" s="531"/>
      <c r="F51" s="531"/>
      <c r="G51" s="531"/>
      <c r="H51" s="531"/>
    </row>
    <row r="52" spans="1:27" ht="14.25" x14ac:dyDescent="0.2">
      <c r="A52" s="468"/>
      <c r="B52" s="468"/>
      <c r="C52" s="468"/>
      <c r="D52" s="468"/>
      <c r="E52" s="468"/>
      <c r="F52" s="468"/>
      <c r="G52" s="468"/>
      <c r="H52" s="469" t="s">
        <v>61</v>
      </c>
    </row>
    <row r="53" spans="1:27" s="4" customFormat="1" ht="14.25" x14ac:dyDescent="0.2">
      <c r="A53" s="20"/>
      <c r="B53" s="627" t="s">
        <v>97</v>
      </c>
      <c r="C53" s="628"/>
      <c r="D53" s="628"/>
      <c r="E53" s="628"/>
      <c r="F53" s="628"/>
      <c r="G53" s="628"/>
      <c r="H53" s="629"/>
      <c r="I53" s="84"/>
      <c r="J53" s="84"/>
      <c r="K53" s="84"/>
      <c r="L53" s="84"/>
      <c r="M53" s="84"/>
      <c r="N53" s="84"/>
      <c r="O53" s="84"/>
      <c r="P53" s="3"/>
      <c r="Q53" s="465"/>
      <c r="R53" s="465"/>
      <c r="S53" s="465"/>
      <c r="T53" s="5"/>
      <c r="U53" s="3"/>
      <c r="V53" s="3"/>
      <c r="W53" s="3"/>
      <c r="X53" s="3"/>
      <c r="Y53" s="3"/>
      <c r="Z53" s="3"/>
    </row>
    <row r="54" spans="1:27" s="4" customFormat="1" ht="15.75" customHeight="1" x14ac:dyDescent="0.25">
      <c r="A54" s="20"/>
      <c r="B54" s="139">
        <v>2015</v>
      </c>
      <c r="C54" s="140"/>
      <c r="D54" s="85">
        <v>2016</v>
      </c>
      <c r="E54" s="85">
        <v>2016</v>
      </c>
      <c r="F54" s="85">
        <v>2016</v>
      </c>
      <c r="G54" s="85">
        <v>2016</v>
      </c>
      <c r="H54" s="320">
        <v>2016</v>
      </c>
      <c r="I54" s="84"/>
      <c r="J54" s="84"/>
      <c r="K54" s="84"/>
      <c r="L54" s="84"/>
      <c r="M54" s="144"/>
      <c r="N54" s="84"/>
      <c r="O54" s="84"/>
      <c r="P54" s="84"/>
      <c r="Q54" s="465"/>
      <c r="R54" s="465"/>
      <c r="S54" s="465"/>
      <c r="T54" s="144"/>
      <c r="V54" s="84"/>
      <c r="W54" s="84"/>
      <c r="X54" s="84"/>
      <c r="Y54" s="84"/>
      <c r="Z54" s="84"/>
    </row>
    <row r="55" spans="1:27" s="4" customFormat="1" ht="15" x14ac:dyDescent="0.25">
      <c r="A55" s="22"/>
      <c r="B55" s="443">
        <v>42185</v>
      </c>
      <c r="C55" s="140"/>
      <c r="D55" s="429">
        <v>42551</v>
      </c>
      <c r="E55" s="415">
        <v>42643</v>
      </c>
      <c r="F55" s="415">
        <v>42735</v>
      </c>
      <c r="G55" s="415">
        <v>42825</v>
      </c>
      <c r="H55" s="416">
        <v>42916</v>
      </c>
      <c r="I55" s="142"/>
      <c r="J55" s="84"/>
      <c r="K55" s="84"/>
      <c r="L55" s="84"/>
      <c r="M55" s="145"/>
      <c r="N55" s="84"/>
      <c r="O55" s="142"/>
      <c r="P55" s="142"/>
      <c r="Q55" s="465"/>
      <c r="R55" s="465"/>
      <c r="S55" s="465"/>
      <c r="T55" s="145"/>
      <c r="V55" s="142"/>
      <c r="W55" s="142"/>
      <c r="X55" s="142"/>
      <c r="Y55" s="142"/>
      <c r="Z55" s="142"/>
      <c r="AA55" s="6"/>
    </row>
    <row r="56" spans="1:27" s="485" customFormat="1" ht="16.5" customHeight="1" x14ac:dyDescent="0.2">
      <c r="A56" s="501" t="s">
        <v>185</v>
      </c>
      <c r="B56" s="511">
        <v>173</v>
      </c>
      <c r="C56" s="483"/>
      <c r="D56" s="482">
        <v>1803</v>
      </c>
      <c r="E56" s="482">
        <v>696</v>
      </c>
      <c r="F56" s="482">
        <v>709</v>
      </c>
      <c r="G56" s="482">
        <v>747</v>
      </c>
      <c r="H56" s="484">
        <v>763</v>
      </c>
    </row>
    <row r="57" spans="1:27" s="467" customFormat="1" ht="8.1" customHeight="1" x14ac:dyDescent="0.2">
      <c r="A57" s="474"/>
      <c r="B57" s="512"/>
      <c r="C57" s="475"/>
      <c r="D57" s="532"/>
      <c r="E57" s="532"/>
      <c r="F57" s="466"/>
      <c r="G57" s="466"/>
      <c r="H57" s="476"/>
    </row>
    <row r="58" spans="1:27" s="485" customFormat="1" ht="15" customHeight="1" x14ac:dyDescent="0.2">
      <c r="A58" s="486" t="s">
        <v>31</v>
      </c>
      <c r="B58" s="514">
        <v>4.8</v>
      </c>
      <c r="C58" s="488"/>
      <c r="D58" s="487">
        <v>18.2</v>
      </c>
      <c r="E58" s="487">
        <v>7</v>
      </c>
      <c r="F58" s="487">
        <v>7</v>
      </c>
      <c r="G58" s="489">
        <v>7.2022561284257716</v>
      </c>
      <c r="H58" s="563">
        <v>7.2</v>
      </c>
      <c r="I58" s="562"/>
      <c r="J58" s="561"/>
      <c r="K58" s="480"/>
      <c r="L58" s="480"/>
      <c r="M58" s="480"/>
      <c r="N58" s="465"/>
      <c r="O58" s="480"/>
    </row>
    <row r="59" spans="1:27" s="495" customFormat="1" ht="15" customHeight="1" x14ac:dyDescent="0.2">
      <c r="A59" s="490" t="s">
        <v>43</v>
      </c>
      <c r="B59" s="515">
        <v>67</v>
      </c>
      <c r="C59" s="488"/>
      <c r="D59" s="491">
        <v>278</v>
      </c>
      <c r="E59" s="491">
        <v>279</v>
      </c>
      <c r="F59" s="491">
        <v>290</v>
      </c>
      <c r="G59" s="493">
        <v>306</v>
      </c>
      <c r="H59" s="494">
        <v>327</v>
      </c>
    </row>
    <row r="60" spans="1:27" s="495" customFormat="1" ht="15" customHeight="1" x14ac:dyDescent="0.2">
      <c r="A60" s="490" t="s">
        <v>28</v>
      </c>
      <c r="B60" s="515">
        <v>68</v>
      </c>
      <c r="C60" s="488"/>
      <c r="D60" s="491">
        <v>219</v>
      </c>
      <c r="E60" s="491">
        <v>223</v>
      </c>
      <c r="F60" s="491">
        <v>214</v>
      </c>
      <c r="G60" s="493">
        <v>233</v>
      </c>
      <c r="H60" s="494">
        <v>225</v>
      </c>
    </row>
    <row r="61" spans="1:27" s="495" customFormat="1" ht="15" customHeight="1" x14ac:dyDescent="0.2">
      <c r="A61" s="490" t="s">
        <v>29</v>
      </c>
      <c r="B61" s="515">
        <v>2</v>
      </c>
      <c r="C61" s="488"/>
      <c r="D61" s="491">
        <v>50</v>
      </c>
      <c r="E61" s="491">
        <v>68</v>
      </c>
      <c r="F61" s="491">
        <v>67</v>
      </c>
      <c r="G61" s="493">
        <v>65</v>
      </c>
      <c r="H61" s="494">
        <v>68</v>
      </c>
    </row>
    <row r="62" spans="1:27" s="495" customFormat="1" ht="15" customHeight="1" x14ac:dyDescent="0.2">
      <c r="A62" s="490" t="s">
        <v>42</v>
      </c>
      <c r="B62" s="515">
        <v>3</v>
      </c>
      <c r="C62" s="488"/>
      <c r="D62" s="523">
        <v>29</v>
      </c>
      <c r="E62" s="523">
        <v>31</v>
      </c>
      <c r="F62" s="523">
        <v>40</v>
      </c>
      <c r="G62" s="524">
        <v>39</v>
      </c>
      <c r="H62" s="525">
        <v>31</v>
      </c>
    </row>
    <row r="63" spans="1:27" s="495" customFormat="1" ht="15" customHeight="1" x14ac:dyDescent="0.2">
      <c r="A63" s="490" t="s">
        <v>33</v>
      </c>
      <c r="B63" s="451">
        <v>0</v>
      </c>
      <c r="C63" s="488"/>
      <c r="D63" s="571">
        <v>0</v>
      </c>
      <c r="E63" s="177">
        <v>0</v>
      </c>
      <c r="F63" s="177">
        <v>0</v>
      </c>
      <c r="G63" s="177">
        <v>1</v>
      </c>
      <c r="H63" s="494">
        <v>1</v>
      </c>
    </row>
    <row r="64" spans="1:27" s="495" customFormat="1" ht="15" customHeight="1" x14ac:dyDescent="0.2">
      <c r="A64" s="490" t="s">
        <v>60</v>
      </c>
      <c r="B64" s="515">
        <v>5</v>
      </c>
      <c r="C64" s="488"/>
      <c r="D64" s="491">
        <v>44</v>
      </c>
      <c r="E64" s="491">
        <v>40</v>
      </c>
      <c r="F64" s="491">
        <v>36</v>
      </c>
      <c r="G64" s="493">
        <v>34</v>
      </c>
      <c r="H64" s="494">
        <v>38</v>
      </c>
    </row>
    <row r="65" spans="1:15" s="495" customFormat="1" ht="15" customHeight="1" x14ac:dyDescent="0.2">
      <c r="A65" s="490" t="s">
        <v>83</v>
      </c>
      <c r="B65" s="515">
        <v>19</v>
      </c>
      <c r="C65" s="488"/>
      <c r="D65" s="491">
        <v>24</v>
      </c>
      <c r="E65" s="491">
        <v>27</v>
      </c>
      <c r="F65" s="491">
        <v>25</v>
      </c>
      <c r="G65" s="493">
        <v>29</v>
      </c>
      <c r="H65" s="494">
        <v>31</v>
      </c>
    </row>
    <row r="66" spans="1:15" s="495" customFormat="1" ht="15" customHeight="1" x14ac:dyDescent="0.2">
      <c r="A66" s="490" t="s">
        <v>84</v>
      </c>
      <c r="B66" s="515">
        <v>9</v>
      </c>
      <c r="C66" s="488"/>
      <c r="D66" s="491">
        <v>26</v>
      </c>
      <c r="E66" s="491">
        <v>26</v>
      </c>
      <c r="F66" s="491">
        <v>26</v>
      </c>
      <c r="G66" s="493">
        <v>28</v>
      </c>
      <c r="H66" s="494">
        <v>30</v>
      </c>
    </row>
    <row r="67" spans="1:15" s="495" customFormat="1" ht="15" customHeight="1" x14ac:dyDescent="0.2">
      <c r="A67" s="490" t="s">
        <v>85</v>
      </c>
      <c r="B67" s="451">
        <v>0</v>
      </c>
      <c r="C67" s="488"/>
      <c r="D67" s="491">
        <v>1130</v>
      </c>
      <c r="E67" s="491">
        <v>1</v>
      </c>
      <c r="F67" s="491">
        <v>10</v>
      </c>
      <c r="G67" s="493">
        <v>10</v>
      </c>
      <c r="H67" s="494">
        <v>9</v>
      </c>
    </row>
    <row r="68" spans="1:15" s="495" customFormat="1" ht="15" customHeight="1" x14ac:dyDescent="0.2">
      <c r="A68" s="496" t="s">
        <v>86</v>
      </c>
      <c r="B68" s="452">
        <v>0</v>
      </c>
      <c r="C68" s="479"/>
      <c r="D68" s="527">
        <v>3</v>
      </c>
      <c r="E68" s="527">
        <v>1</v>
      </c>
      <c r="F68" s="527">
        <v>1</v>
      </c>
      <c r="G68" s="528">
        <v>2</v>
      </c>
      <c r="H68" s="529">
        <v>3</v>
      </c>
    </row>
    <row r="69" spans="1:15" s="467" customFormat="1" ht="9" customHeight="1" x14ac:dyDescent="0.2">
      <c r="A69" s="466"/>
      <c r="B69" s="466"/>
      <c r="C69" s="466"/>
      <c r="D69" s="466"/>
      <c r="E69" s="466"/>
      <c r="F69" s="466"/>
      <c r="G69" s="466"/>
      <c r="H69" s="466"/>
    </row>
    <row r="70" spans="1:15" s="485" customFormat="1" ht="27" x14ac:dyDescent="0.2">
      <c r="A70" s="501" t="s">
        <v>247</v>
      </c>
      <c r="B70" s="606">
        <v>2700</v>
      </c>
      <c r="C70" s="604"/>
      <c r="D70" s="603">
        <v>608</v>
      </c>
      <c r="E70" s="603">
        <v>598</v>
      </c>
      <c r="F70" s="603">
        <v>582</v>
      </c>
      <c r="G70" s="603">
        <v>493</v>
      </c>
      <c r="H70" s="605">
        <v>463</v>
      </c>
    </row>
    <row r="71" spans="1:15" s="467" customFormat="1" ht="8.1" customHeight="1" x14ac:dyDescent="0.2">
      <c r="A71" s="474"/>
      <c r="B71" s="512"/>
      <c r="C71" s="475"/>
      <c r="D71" s="466"/>
      <c r="E71" s="466"/>
      <c r="F71" s="466"/>
      <c r="G71" s="466"/>
      <c r="H71" s="476"/>
    </row>
    <row r="72" spans="1:15" s="485" customFormat="1" ht="15" customHeight="1" x14ac:dyDescent="0.2">
      <c r="A72" s="486" t="s">
        <v>31</v>
      </c>
      <c r="B72" s="570">
        <v>42.2</v>
      </c>
      <c r="C72" s="506"/>
      <c r="D72" s="533">
        <v>13.1</v>
      </c>
      <c r="E72" s="533">
        <v>13</v>
      </c>
      <c r="F72" s="533">
        <v>12.7</v>
      </c>
      <c r="G72" s="533">
        <v>10.761255115961802</v>
      </c>
      <c r="H72" s="564">
        <v>10.1</v>
      </c>
      <c r="I72" s="465"/>
      <c r="J72" s="480"/>
      <c r="K72" s="480"/>
      <c r="L72" s="480"/>
      <c r="M72" s="480"/>
      <c r="N72" s="465"/>
      <c r="O72" s="480"/>
    </row>
    <row r="73" spans="1:15" s="495" customFormat="1" ht="15" customHeight="1" x14ac:dyDescent="0.2">
      <c r="A73" s="490" t="s">
        <v>43</v>
      </c>
      <c r="B73" s="515">
        <v>271</v>
      </c>
      <c r="C73" s="492"/>
      <c r="D73" s="491">
        <v>215</v>
      </c>
      <c r="E73" s="491">
        <v>190</v>
      </c>
      <c r="F73" s="491">
        <v>192</v>
      </c>
      <c r="G73" s="491">
        <v>180</v>
      </c>
      <c r="H73" s="507">
        <v>183</v>
      </c>
    </row>
    <row r="74" spans="1:15" s="495" customFormat="1" ht="15" customHeight="1" x14ac:dyDescent="0.2">
      <c r="A74" s="490" t="s">
        <v>28</v>
      </c>
      <c r="B74" s="515">
        <v>39</v>
      </c>
      <c r="C74" s="521"/>
      <c r="D74" s="491">
        <v>5</v>
      </c>
      <c r="E74" s="491">
        <v>1</v>
      </c>
      <c r="F74" s="491">
        <v>3</v>
      </c>
      <c r="G74" s="491">
        <v>2</v>
      </c>
      <c r="H74" s="507">
        <v>3</v>
      </c>
    </row>
    <row r="75" spans="1:15" s="495" customFormat="1" ht="15" customHeight="1" x14ac:dyDescent="0.2">
      <c r="A75" s="490" t="s">
        <v>29</v>
      </c>
      <c r="B75" s="515">
        <v>141</v>
      </c>
      <c r="C75" s="492"/>
      <c r="D75" s="491">
        <v>120</v>
      </c>
      <c r="E75" s="491">
        <v>105</v>
      </c>
      <c r="F75" s="491">
        <v>109</v>
      </c>
      <c r="G75" s="491">
        <v>109</v>
      </c>
      <c r="H75" s="507">
        <v>106</v>
      </c>
    </row>
    <row r="76" spans="1:15" s="495" customFormat="1" ht="15" customHeight="1" x14ac:dyDescent="0.2">
      <c r="A76" s="490" t="s">
        <v>42</v>
      </c>
      <c r="B76" s="515">
        <v>12</v>
      </c>
      <c r="C76" s="521"/>
      <c r="D76" s="491">
        <v>2</v>
      </c>
      <c r="E76" s="491">
        <v>0</v>
      </c>
      <c r="F76" s="177">
        <v>1</v>
      </c>
      <c r="G76" s="491">
        <v>1</v>
      </c>
      <c r="H76" s="507">
        <v>1</v>
      </c>
    </row>
    <row r="77" spans="1:15" s="495" customFormat="1" ht="15" customHeight="1" x14ac:dyDescent="0.2">
      <c r="A77" s="490" t="s">
        <v>33</v>
      </c>
      <c r="B77" s="522">
        <v>4</v>
      </c>
      <c r="C77" s="534"/>
      <c r="D77" s="571">
        <v>0</v>
      </c>
      <c r="E77" s="177">
        <v>0</v>
      </c>
      <c r="F77" s="177">
        <v>0</v>
      </c>
      <c r="G77" s="177">
        <v>0</v>
      </c>
      <c r="H77" s="178">
        <v>0</v>
      </c>
    </row>
    <row r="78" spans="1:15" s="495" customFormat="1" ht="15" customHeight="1" x14ac:dyDescent="0.2">
      <c r="A78" s="490" t="s">
        <v>60</v>
      </c>
      <c r="B78" s="515">
        <v>21</v>
      </c>
      <c r="C78" s="535"/>
      <c r="D78" s="491">
        <v>6</v>
      </c>
      <c r="E78" s="491">
        <v>5</v>
      </c>
      <c r="F78" s="491">
        <v>6</v>
      </c>
      <c r="G78" s="491">
        <v>7</v>
      </c>
      <c r="H78" s="507">
        <v>5</v>
      </c>
    </row>
    <row r="79" spans="1:15" s="495" customFormat="1" ht="15" customHeight="1" x14ac:dyDescent="0.2">
      <c r="A79" s="490" t="s">
        <v>83</v>
      </c>
      <c r="B79" s="515">
        <v>6</v>
      </c>
      <c r="C79" s="536"/>
      <c r="D79" s="491">
        <v>6</v>
      </c>
      <c r="E79" s="491">
        <v>3</v>
      </c>
      <c r="F79" s="491">
        <v>5</v>
      </c>
      <c r="G79" s="491">
        <v>11</v>
      </c>
      <c r="H79" s="507">
        <v>11</v>
      </c>
    </row>
    <row r="80" spans="1:15" s="495" customFormat="1" ht="15" customHeight="1" x14ac:dyDescent="0.2">
      <c r="A80" s="490" t="s">
        <v>84</v>
      </c>
      <c r="B80" s="515">
        <v>58</v>
      </c>
      <c r="C80" s="536"/>
      <c r="D80" s="491">
        <v>50</v>
      </c>
      <c r="E80" s="491">
        <v>70</v>
      </c>
      <c r="F80" s="491">
        <v>64</v>
      </c>
      <c r="G80" s="491">
        <v>58</v>
      </c>
      <c r="H80" s="507">
        <v>53</v>
      </c>
    </row>
    <row r="81" spans="1:8" s="495" customFormat="1" ht="15" customHeight="1" x14ac:dyDescent="0.2">
      <c r="A81" s="490" t="s">
        <v>85</v>
      </c>
      <c r="B81" s="515">
        <v>1978</v>
      </c>
      <c r="C81" s="557"/>
      <c r="D81" s="571">
        <v>0</v>
      </c>
      <c r="E81" s="177">
        <v>0</v>
      </c>
      <c r="F81" s="177">
        <v>0</v>
      </c>
      <c r="G81" s="177">
        <v>0</v>
      </c>
      <c r="H81" s="178">
        <v>0</v>
      </c>
    </row>
    <row r="82" spans="1:8" s="495" customFormat="1" ht="15" customHeight="1" x14ac:dyDescent="0.2">
      <c r="A82" s="496" t="s">
        <v>86</v>
      </c>
      <c r="B82" s="526">
        <v>170</v>
      </c>
      <c r="C82" s="537"/>
      <c r="D82" s="527">
        <v>204</v>
      </c>
      <c r="E82" s="527">
        <v>224</v>
      </c>
      <c r="F82" s="527">
        <v>202</v>
      </c>
      <c r="G82" s="527">
        <v>125</v>
      </c>
      <c r="H82" s="538">
        <v>101</v>
      </c>
    </row>
    <row r="83" spans="1:8" s="467" customFormat="1" ht="9" customHeight="1" x14ac:dyDescent="0.2">
      <c r="A83" s="466"/>
      <c r="B83" s="547"/>
      <c r="C83" s="547"/>
      <c r="D83" s="547"/>
      <c r="E83" s="547"/>
      <c r="F83" s="547"/>
      <c r="G83" s="547"/>
      <c r="H83" s="547"/>
    </row>
    <row r="84" spans="1:8" ht="32.25" customHeight="1" x14ac:dyDescent="0.2">
      <c r="A84" s="539" t="s">
        <v>90</v>
      </c>
      <c r="B84" s="540">
        <v>92</v>
      </c>
      <c r="C84" s="541"/>
      <c r="D84" s="542">
        <v>43</v>
      </c>
      <c r="E84" s="542">
        <v>26</v>
      </c>
      <c r="F84" s="542">
        <v>12</v>
      </c>
      <c r="G84" s="542">
        <v>-24</v>
      </c>
      <c r="H84" s="572">
        <v>-13</v>
      </c>
    </row>
    <row r="85" spans="1:8" ht="32.25" customHeight="1" x14ac:dyDescent="0.2">
      <c r="A85" s="543" t="s">
        <v>91</v>
      </c>
      <c r="B85" s="544">
        <v>-2613</v>
      </c>
      <c r="C85" s="545"/>
      <c r="D85" s="546">
        <v>-727</v>
      </c>
      <c r="E85" s="546">
        <v>-578</v>
      </c>
      <c r="F85" s="546">
        <v>-238</v>
      </c>
      <c r="G85" s="546">
        <v>-92</v>
      </c>
      <c r="H85" s="573">
        <v>-59</v>
      </c>
    </row>
    <row r="86" spans="1:8" s="467" customFormat="1" ht="9" customHeight="1" x14ac:dyDescent="0.2">
      <c r="A86" s="466"/>
      <c r="B86" s="547"/>
      <c r="C86" s="547"/>
      <c r="D86" s="547"/>
      <c r="E86" s="547"/>
      <c r="F86" s="547"/>
      <c r="G86" s="547"/>
      <c r="H86" s="547"/>
    </row>
    <row r="87" spans="1:8" ht="17.25" customHeight="1" x14ac:dyDescent="0.2">
      <c r="A87" s="366" t="s">
        <v>239</v>
      </c>
      <c r="B87" s="548">
        <v>-5047</v>
      </c>
      <c r="C87" s="549"/>
      <c r="D87" s="550">
        <v>-2155</v>
      </c>
      <c r="E87" s="550">
        <v>-449</v>
      </c>
      <c r="F87" s="550">
        <v>-102</v>
      </c>
      <c r="G87" s="550">
        <v>518</v>
      </c>
      <c r="H87" s="574">
        <v>685</v>
      </c>
    </row>
    <row r="88" spans="1:8" ht="16.5" customHeight="1" x14ac:dyDescent="0.2">
      <c r="A88" s="551"/>
      <c r="B88" s="551"/>
      <c r="C88" s="551"/>
      <c r="D88" s="551"/>
      <c r="E88" s="551"/>
      <c r="F88" s="551"/>
      <c r="G88" s="551"/>
      <c r="H88" s="469" t="s">
        <v>104</v>
      </c>
    </row>
    <row r="89" spans="1:8" s="467" customFormat="1" ht="9" customHeight="1" x14ac:dyDescent="0.2">
      <c r="A89" s="466"/>
      <c r="B89" s="547"/>
      <c r="C89" s="547"/>
      <c r="D89" s="547"/>
      <c r="E89" s="547"/>
      <c r="F89" s="547"/>
      <c r="G89" s="547"/>
      <c r="H89" s="547"/>
    </row>
    <row r="90" spans="1:8" ht="42" customHeight="1" x14ac:dyDescent="0.2">
      <c r="A90" s="630" t="s">
        <v>136</v>
      </c>
      <c r="B90" s="630"/>
      <c r="C90" s="630"/>
      <c r="D90" s="630"/>
      <c r="E90" s="630"/>
      <c r="F90" s="630"/>
      <c r="G90" s="630"/>
      <c r="H90" s="630"/>
    </row>
    <row r="91" spans="1:8" ht="28.5" customHeight="1" x14ac:dyDescent="0.2">
      <c r="A91" s="630" t="s">
        <v>92</v>
      </c>
      <c r="B91" s="630"/>
      <c r="C91" s="630"/>
      <c r="D91" s="630"/>
      <c r="E91" s="630"/>
      <c r="F91" s="630"/>
      <c r="G91" s="630"/>
      <c r="H91" s="630"/>
    </row>
    <row r="92" spans="1:8" s="65" customFormat="1" ht="42" customHeight="1" x14ac:dyDescent="0.2">
      <c r="A92" s="630" t="s">
        <v>137</v>
      </c>
      <c r="B92" s="630"/>
      <c r="C92" s="630"/>
      <c r="D92" s="630"/>
      <c r="E92" s="630"/>
      <c r="F92" s="630"/>
      <c r="G92" s="630"/>
      <c r="H92" s="630"/>
    </row>
    <row r="93" spans="1:8" s="65" customFormat="1" ht="28.5" customHeight="1" x14ac:dyDescent="0.2">
      <c r="A93" s="631" t="s">
        <v>251</v>
      </c>
      <c r="B93" s="631"/>
      <c r="C93" s="631"/>
      <c r="D93" s="631"/>
      <c r="E93" s="631"/>
      <c r="F93" s="631"/>
      <c r="G93" s="631"/>
      <c r="H93" s="631"/>
    </row>
    <row r="94" spans="1:8" s="9" customFormat="1" ht="12.75" customHeight="1" x14ac:dyDescent="0.2">
      <c r="A94" s="10"/>
      <c r="B94" s="146"/>
    </row>
    <row r="95" spans="1:8" s="9" customFormat="1" x14ac:dyDescent="0.2">
      <c r="A95" s="10"/>
      <c r="B95" s="146"/>
    </row>
    <row r="96" spans="1:8" s="9" customFormat="1" x14ac:dyDescent="0.2">
      <c r="A96" s="10"/>
      <c r="B96" s="146"/>
    </row>
    <row r="97" spans="1:2" s="9" customFormat="1" x14ac:dyDescent="0.2">
      <c r="A97" s="10"/>
      <c r="B97" s="146"/>
    </row>
    <row r="98" spans="1:2" s="9" customFormat="1" x14ac:dyDescent="0.2">
      <c r="A98" s="10"/>
      <c r="B98" s="146"/>
    </row>
    <row r="99" spans="1:2" s="9" customFormat="1" x14ac:dyDescent="0.2">
      <c r="A99" s="10"/>
      <c r="B99" s="146"/>
    </row>
    <row r="100" spans="1:2" s="9" customFormat="1" x14ac:dyDescent="0.2">
      <c r="A100" s="10"/>
      <c r="B100" s="146"/>
    </row>
    <row r="101" spans="1:2" s="9" customFormat="1" x14ac:dyDescent="0.2">
      <c r="A101" s="10"/>
      <c r="B101" s="146"/>
    </row>
    <row r="102" spans="1:2" s="9" customFormat="1" x14ac:dyDescent="0.2">
      <c r="A102" s="10"/>
      <c r="B102" s="146"/>
    </row>
    <row r="103" spans="1:2" s="9" customFormat="1" x14ac:dyDescent="0.2">
      <c r="A103" s="10"/>
      <c r="B103" s="146"/>
    </row>
    <row r="104" spans="1:2" s="9" customFormat="1" x14ac:dyDescent="0.2">
      <c r="A104" s="10"/>
      <c r="B104" s="146"/>
    </row>
    <row r="105" spans="1:2" s="9" customFormat="1" x14ac:dyDescent="0.2">
      <c r="A105" s="10"/>
      <c r="B105" s="146"/>
    </row>
  </sheetData>
  <mergeCells count="8">
    <mergeCell ref="A91:H91"/>
    <mergeCell ref="A92:H92"/>
    <mergeCell ref="A93:H93"/>
    <mergeCell ref="A1:H1"/>
    <mergeCell ref="B4:H4"/>
    <mergeCell ref="A50:H50"/>
    <mergeCell ref="B53:H53"/>
    <mergeCell ref="A90:H90"/>
  </mergeCells>
  <pageMargins left="0.74803149606299213" right="0.74803149606299213" top="0.98425196850393704" bottom="0.98425196850393704" header="0.51181102362204722" footer="0.51181102362204722"/>
  <pageSetup paperSize="9" scale="85" fitToHeight="2" orientation="portrait" r:id="rId1"/>
  <headerFooter alignWithMargins="0"/>
  <rowBreaks count="1" manualBreakCount="1">
    <brk id="49"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36"/>
  <sheetViews>
    <sheetView zoomScaleNormal="100" zoomScaleSheetLayoutView="100" workbookViewId="0">
      <selection activeCell="B6" sqref="B6"/>
    </sheetView>
  </sheetViews>
  <sheetFormatPr defaultColWidth="12.85546875" defaultRowHeight="12" x14ac:dyDescent="0.2"/>
  <cols>
    <col min="1" max="1" width="32.7109375" style="60" customWidth="1"/>
    <col min="2" max="8" width="10.28515625" style="60" customWidth="1"/>
    <col min="9" max="16384" width="12.85546875" style="60"/>
  </cols>
  <sheetData>
    <row r="1" spans="1:8" ht="18.75" customHeight="1" x14ac:dyDescent="0.25">
      <c r="A1" s="633" t="s">
        <v>142</v>
      </c>
      <c r="B1" s="633"/>
      <c r="C1" s="633"/>
      <c r="D1" s="633"/>
      <c r="E1" s="633"/>
      <c r="F1" s="633"/>
      <c r="G1" s="633"/>
      <c r="H1" s="633"/>
    </row>
    <row r="2" spans="1:8" ht="13.5" customHeight="1" x14ac:dyDescent="0.25">
      <c r="A2" s="66"/>
      <c r="B2" s="66"/>
      <c r="C2" s="66"/>
      <c r="D2" s="66"/>
      <c r="E2" s="66"/>
    </row>
    <row r="3" spans="1:8" ht="15" customHeight="1" x14ac:dyDescent="0.2">
      <c r="H3" s="166" t="s">
        <v>52</v>
      </c>
    </row>
    <row r="4" spans="1:8" ht="16.5" customHeight="1" x14ac:dyDescent="0.2">
      <c r="A4" s="163"/>
      <c r="B4" s="252">
        <v>2011</v>
      </c>
      <c r="C4" s="248">
        <v>2012</v>
      </c>
      <c r="D4" s="248">
        <v>2013</v>
      </c>
      <c r="E4" s="248">
        <v>2014</v>
      </c>
      <c r="F4" s="248">
        <v>2015</v>
      </c>
      <c r="G4" s="248">
        <v>2016</v>
      </c>
      <c r="H4" s="249">
        <v>2017</v>
      </c>
    </row>
    <row r="5" spans="1:8" ht="16.5" customHeight="1" x14ac:dyDescent="0.2">
      <c r="A5" s="163"/>
      <c r="B5" s="253" t="s">
        <v>134</v>
      </c>
      <c r="C5" s="250" t="s">
        <v>134</v>
      </c>
      <c r="D5" s="250" t="s">
        <v>134</v>
      </c>
      <c r="E5" s="250" t="s">
        <v>134</v>
      </c>
      <c r="F5" s="250" t="s">
        <v>134</v>
      </c>
      <c r="G5" s="250" t="s">
        <v>134</v>
      </c>
      <c r="H5" s="251" t="s">
        <v>134</v>
      </c>
    </row>
    <row r="6" spans="1:8" ht="16.5" customHeight="1" x14ac:dyDescent="0.2">
      <c r="A6" s="316" t="s">
        <v>183</v>
      </c>
      <c r="B6" s="440">
        <f t="shared" ref="B6" si="0">SUM(B7:B16)</f>
        <v>60777</v>
      </c>
      <c r="C6" s="441">
        <f t="shared" ref="C6" si="1">SUM(C7:C16)</f>
        <v>52515</v>
      </c>
      <c r="D6" s="441">
        <f t="shared" ref="D6" si="2">SUM(D7:D16)</f>
        <v>48075</v>
      </c>
      <c r="E6" s="441">
        <f t="shared" ref="E6" si="3">SUM(E7:E16)</f>
        <v>46583</v>
      </c>
      <c r="F6" s="441">
        <f t="shared" ref="F6" si="4">SUM(F7:F16)</f>
        <v>46754</v>
      </c>
      <c r="G6" s="441">
        <f t="shared" ref="G6" si="5">SUM(G7:G16)</f>
        <v>35704</v>
      </c>
      <c r="H6" s="442">
        <v>35375.250510000165</v>
      </c>
    </row>
    <row r="7" spans="1:8" ht="16.5" customHeight="1" x14ac:dyDescent="0.2">
      <c r="A7" s="354" t="s">
        <v>54</v>
      </c>
      <c r="B7" s="444">
        <v>2339</v>
      </c>
      <c r="C7" s="355">
        <v>1997</v>
      </c>
      <c r="D7" s="355">
        <v>2032</v>
      </c>
      <c r="E7" s="355">
        <v>2490</v>
      </c>
      <c r="F7" s="355">
        <v>2524</v>
      </c>
      <c r="G7" s="355">
        <v>2562</v>
      </c>
      <c r="H7" s="356">
        <v>2524.8489599999989</v>
      </c>
    </row>
    <row r="8" spans="1:8" ht="16.5" customHeight="1" x14ac:dyDescent="0.2">
      <c r="A8" s="354" t="s">
        <v>140</v>
      </c>
      <c r="B8" s="444">
        <v>14923</v>
      </c>
      <c r="C8" s="355">
        <v>13163</v>
      </c>
      <c r="D8" s="355">
        <v>11415</v>
      </c>
      <c r="E8" s="355">
        <v>10949</v>
      </c>
      <c r="F8" s="355">
        <v>10693</v>
      </c>
      <c r="G8" s="355">
        <v>10360</v>
      </c>
      <c r="H8" s="356">
        <v>9990.7488200001862</v>
      </c>
    </row>
    <row r="9" spans="1:8" ht="16.5" customHeight="1" x14ac:dyDescent="0.2">
      <c r="A9" s="354" t="s">
        <v>55</v>
      </c>
      <c r="B9" s="444">
        <v>8430</v>
      </c>
      <c r="C9" s="355">
        <v>6540</v>
      </c>
      <c r="D9" s="355">
        <v>5551</v>
      </c>
      <c r="E9" s="355">
        <v>5237</v>
      </c>
      <c r="F9" s="355">
        <v>5039</v>
      </c>
      <c r="G9" s="355">
        <v>4814</v>
      </c>
      <c r="H9" s="356">
        <v>4508.6854299999986</v>
      </c>
    </row>
    <row r="10" spans="1:8" ht="16.5" customHeight="1" x14ac:dyDescent="0.2">
      <c r="A10" s="354" t="s">
        <v>100</v>
      </c>
      <c r="B10" s="444">
        <v>15872</v>
      </c>
      <c r="C10" s="374" t="s">
        <v>66</v>
      </c>
      <c r="D10" s="374" t="s">
        <v>66</v>
      </c>
      <c r="E10" s="374" t="s">
        <v>66</v>
      </c>
      <c r="F10" s="374" t="s">
        <v>66</v>
      </c>
      <c r="G10" s="374" t="s">
        <v>66</v>
      </c>
      <c r="H10" s="375" t="s">
        <v>66</v>
      </c>
    </row>
    <row r="11" spans="1:8" ht="16.5" customHeight="1" x14ac:dyDescent="0.2">
      <c r="A11" s="354" t="s">
        <v>101</v>
      </c>
      <c r="B11" s="445" t="s">
        <v>66</v>
      </c>
      <c r="C11" s="355">
        <v>11057</v>
      </c>
      <c r="D11" s="355">
        <v>7303</v>
      </c>
      <c r="E11" s="355">
        <v>7304</v>
      </c>
      <c r="F11" s="355">
        <v>7843</v>
      </c>
      <c r="G11" s="355">
        <v>7827</v>
      </c>
      <c r="H11" s="356">
        <v>7966.2322699999895</v>
      </c>
    </row>
    <row r="12" spans="1:8" ht="16.5" customHeight="1" x14ac:dyDescent="0.2">
      <c r="A12" s="354" t="s">
        <v>102</v>
      </c>
      <c r="B12" s="444">
        <v>265</v>
      </c>
      <c r="C12" s="374" t="s">
        <v>66</v>
      </c>
      <c r="D12" s="374" t="s">
        <v>66</v>
      </c>
      <c r="E12" s="374" t="s">
        <v>66</v>
      </c>
      <c r="F12" s="374" t="s">
        <v>66</v>
      </c>
      <c r="G12" s="374" t="s">
        <v>66</v>
      </c>
      <c r="H12" s="375" t="s">
        <v>66</v>
      </c>
    </row>
    <row r="13" spans="1:8" ht="16.5" customHeight="1" x14ac:dyDescent="0.2">
      <c r="A13" s="354" t="s">
        <v>87</v>
      </c>
      <c r="B13" s="445" t="s">
        <v>66</v>
      </c>
      <c r="C13" s="355">
        <v>3054</v>
      </c>
      <c r="D13" s="355">
        <v>3919</v>
      </c>
      <c r="E13" s="355">
        <v>5573</v>
      </c>
      <c r="F13" s="355">
        <v>5868</v>
      </c>
      <c r="G13" s="355">
        <v>5938</v>
      </c>
      <c r="H13" s="356">
        <v>6044.8477599999896</v>
      </c>
    </row>
    <row r="14" spans="1:8" ht="16.5" customHeight="1" x14ac:dyDescent="0.2">
      <c r="A14" s="354" t="s">
        <v>53</v>
      </c>
      <c r="B14" s="444">
        <v>15754</v>
      </c>
      <c r="C14" s="355">
        <v>14091</v>
      </c>
      <c r="D14" s="355">
        <v>12546</v>
      </c>
      <c r="E14" s="355">
        <v>10448</v>
      </c>
      <c r="F14" s="355">
        <v>10605</v>
      </c>
      <c r="G14" s="357" t="s">
        <v>66</v>
      </c>
      <c r="H14" s="358" t="s">
        <v>66</v>
      </c>
    </row>
    <row r="15" spans="1:8" ht="16.5" customHeight="1" x14ac:dyDescent="0.2">
      <c r="A15" s="354" t="s">
        <v>18</v>
      </c>
      <c r="B15" s="444">
        <v>3186</v>
      </c>
      <c r="C15" s="355">
        <v>2606</v>
      </c>
      <c r="D15" s="355">
        <v>5289</v>
      </c>
      <c r="E15" s="355">
        <v>4518</v>
      </c>
      <c r="F15" s="355">
        <v>4165</v>
      </c>
      <c r="G15" s="355">
        <v>4200</v>
      </c>
      <c r="H15" s="356">
        <v>4334.8872700000002</v>
      </c>
    </row>
    <row r="16" spans="1:8" ht="16.5" customHeight="1" x14ac:dyDescent="0.2">
      <c r="A16" s="359" t="s">
        <v>67</v>
      </c>
      <c r="B16" s="446">
        <v>8</v>
      </c>
      <c r="C16" s="360">
        <v>7</v>
      </c>
      <c r="D16" s="360">
        <v>20</v>
      </c>
      <c r="E16" s="360">
        <v>64</v>
      </c>
      <c r="F16" s="360">
        <v>17</v>
      </c>
      <c r="G16" s="360">
        <v>3</v>
      </c>
      <c r="H16" s="377">
        <v>5</v>
      </c>
    </row>
    <row r="17" spans="1:8" ht="12.75" x14ac:dyDescent="0.2">
      <c r="A17" s="164"/>
      <c r="B17" s="323"/>
      <c r="C17" s="323"/>
      <c r="D17" s="323"/>
      <c r="E17" s="323"/>
      <c r="F17" s="323"/>
      <c r="G17" s="323"/>
      <c r="H17" s="323"/>
    </row>
    <row r="18" spans="1:8" ht="16.5" customHeight="1" x14ac:dyDescent="0.2">
      <c r="A18" s="365" t="s">
        <v>24</v>
      </c>
      <c r="B18" s="439">
        <v>2357</v>
      </c>
      <c r="C18" s="370">
        <v>1995</v>
      </c>
      <c r="D18" s="370">
        <v>1903</v>
      </c>
      <c r="E18" s="370">
        <v>1816</v>
      </c>
      <c r="F18" s="370">
        <v>1893</v>
      </c>
      <c r="G18" s="370">
        <v>1952</v>
      </c>
      <c r="H18" s="371">
        <v>1928</v>
      </c>
    </row>
    <row r="19" spans="1:8" ht="9" customHeight="1" x14ac:dyDescent="0.2">
      <c r="A19" s="363"/>
      <c r="B19" s="364"/>
      <c r="C19" s="364"/>
      <c r="D19" s="364"/>
      <c r="E19" s="364"/>
      <c r="F19" s="364"/>
      <c r="G19" s="364"/>
      <c r="H19" s="364"/>
    </row>
    <row r="20" spans="1:8" ht="16.5" customHeight="1" x14ac:dyDescent="0.2">
      <c r="A20" s="366" t="s">
        <v>25</v>
      </c>
      <c r="B20" s="447">
        <v>63134</v>
      </c>
      <c r="C20" s="367">
        <v>54509</v>
      </c>
      <c r="D20" s="367">
        <v>49977</v>
      </c>
      <c r="E20" s="367">
        <v>48400</v>
      </c>
      <c r="F20" s="367">
        <v>48648</v>
      </c>
      <c r="G20" s="367">
        <v>37656</v>
      </c>
      <c r="H20" s="369">
        <v>37303.250510000165</v>
      </c>
    </row>
    <row r="21" spans="1:8" ht="12.75" customHeight="1" x14ac:dyDescent="0.2">
      <c r="A21" s="363"/>
      <c r="B21" s="364"/>
      <c r="C21" s="364"/>
      <c r="D21" s="364"/>
      <c r="E21" s="364"/>
      <c r="F21" s="364"/>
      <c r="G21" s="364"/>
      <c r="H21" s="364"/>
    </row>
    <row r="22" spans="1:8" ht="16.5" customHeight="1" x14ac:dyDescent="0.2">
      <c r="A22" s="262" t="s">
        <v>120</v>
      </c>
      <c r="B22" s="439" t="s">
        <v>66</v>
      </c>
      <c r="C22" s="370" t="s">
        <v>66</v>
      </c>
      <c r="D22" s="370" t="s">
        <v>66</v>
      </c>
      <c r="E22" s="370" t="s">
        <v>66</v>
      </c>
      <c r="F22" s="370" t="s">
        <v>66</v>
      </c>
      <c r="G22" s="370">
        <v>9836</v>
      </c>
      <c r="H22" s="371">
        <v>10671.441570000006</v>
      </c>
    </row>
    <row r="23" spans="1:8" ht="9" customHeight="1" x14ac:dyDescent="0.2">
      <c r="A23" s="62"/>
      <c r="B23" s="163"/>
      <c r="C23" s="163"/>
      <c r="D23" s="163"/>
      <c r="E23" s="163"/>
      <c r="F23" s="163"/>
      <c r="G23" s="163"/>
      <c r="H23" s="163"/>
    </row>
    <row r="24" spans="1:8" ht="16.5" customHeight="1" x14ac:dyDescent="0.2">
      <c r="A24" s="351" t="s">
        <v>51</v>
      </c>
      <c r="B24" s="448">
        <v>9352</v>
      </c>
      <c r="C24" s="352">
        <v>7113</v>
      </c>
      <c r="D24" s="352">
        <v>7171</v>
      </c>
      <c r="E24" s="352">
        <v>7110</v>
      </c>
      <c r="F24" s="352">
        <v>4495</v>
      </c>
      <c r="G24" s="352">
        <v>4405</v>
      </c>
      <c r="H24" s="353">
        <v>4455.5132399999929</v>
      </c>
    </row>
    <row r="25" spans="1:8" ht="25.5" x14ac:dyDescent="0.2">
      <c r="A25" s="354" t="s">
        <v>56</v>
      </c>
      <c r="B25" s="444">
        <v>3639</v>
      </c>
      <c r="C25" s="355">
        <v>3635</v>
      </c>
      <c r="D25" s="355">
        <v>3720</v>
      </c>
      <c r="E25" s="355">
        <v>3693</v>
      </c>
      <c r="F25" s="355">
        <v>3552</v>
      </c>
      <c r="G25" s="355">
        <v>3505</v>
      </c>
      <c r="H25" s="356">
        <v>3613.7835799999934</v>
      </c>
    </row>
    <row r="26" spans="1:8" ht="16.5" customHeight="1" x14ac:dyDescent="0.2">
      <c r="A26" s="354" t="s">
        <v>58</v>
      </c>
      <c r="B26" s="444">
        <v>2957</v>
      </c>
      <c r="C26" s="355">
        <v>2494</v>
      </c>
      <c r="D26" s="355">
        <v>2416</v>
      </c>
      <c r="E26" s="355">
        <v>2396</v>
      </c>
      <c r="F26" s="357" t="s">
        <v>66</v>
      </c>
      <c r="G26" s="357" t="s">
        <v>66</v>
      </c>
      <c r="H26" s="358" t="s">
        <v>66</v>
      </c>
    </row>
    <row r="27" spans="1:8" ht="16.5" customHeight="1" x14ac:dyDescent="0.2">
      <c r="A27" s="354" t="s">
        <v>57</v>
      </c>
      <c r="B27" s="444">
        <v>960</v>
      </c>
      <c r="C27" s="355">
        <v>984</v>
      </c>
      <c r="D27" s="355">
        <v>1034</v>
      </c>
      <c r="E27" s="355">
        <v>1021</v>
      </c>
      <c r="F27" s="355">
        <v>943</v>
      </c>
      <c r="G27" s="355">
        <v>900</v>
      </c>
      <c r="H27" s="356">
        <v>841.72965999999997</v>
      </c>
    </row>
    <row r="28" spans="1:8" ht="16.5" customHeight="1" x14ac:dyDescent="0.2">
      <c r="A28" s="359" t="s">
        <v>88</v>
      </c>
      <c r="B28" s="446">
        <v>1795</v>
      </c>
      <c r="C28" s="361" t="s">
        <v>66</v>
      </c>
      <c r="D28" s="361" t="s">
        <v>66</v>
      </c>
      <c r="E28" s="361" t="s">
        <v>66</v>
      </c>
      <c r="F28" s="361" t="s">
        <v>66</v>
      </c>
      <c r="G28" s="361" t="s">
        <v>66</v>
      </c>
      <c r="H28" s="362" t="s">
        <v>66</v>
      </c>
    </row>
    <row r="29" spans="1:8" ht="9" customHeight="1" x14ac:dyDescent="0.2">
      <c r="A29" s="363"/>
      <c r="B29" s="364"/>
      <c r="C29" s="364"/>
      <c r="D29" s="364"/>
      <c r="E29" s="364"/>
      <c r="F29" s="364"/>
      <c r="G29" s="364"/>
      <c r="H29" s="364"/>
    </row>
    <row r="30" spans="1:8" ht="16.5" customHeight="1" x14ac:dyDescent="0.2">
      <c r="A30" s="365" t="s">
        <v>135</v>
      </c>
      <c r="B30" s="439">
        <v>10578</v>
      </c>
      <c r="C30" s="370">
        <v>9387</v>
      </c>
      <c r="D30" s="370">
        <v>8252</v>
      </c>
      <c r="E30" s="370">
        <v>6991</v>
      </c>
      <c r="F30" s="370">
        <v>5018</v>
      </c>
      <c r="G30" s="370">
        <v>4347</v>
      </c>
      <c r="H30" s="371">
        <v>4245.5300000000007</v>
      </c>
    </row>
    <row r="31" spans="1:8" ht="12.75" customHeight="1" x14ac:dyDescent="0.2">
      <c r="A31" s="363"/>
      <c r="B31" s="364"/>
      <c r="C31" s="364"/>
      <c r="D31" s="364"/>
      <c r="E31" s="364"/>
      <c r="F31" s="364"/>
      <c r="G31" s="364"/>
      <c r="H31" s="364"/>
    </row>
    <row r="32" spans="1:8" ht="16.5" customHeight="1" x14ac:dyDescent="0.2">
      <c r="A32" s="366" t="s">
        <v>107</v>
      </c>
      <c r="B32" s="447">
        <v>83063</v>
      </c>
      <c r="C32" s="367">
        <v>71008</v>
      </c>
      <c r="D32" s="367">
        <v>65400</v>
      </c>
      <c r="E32" s="367">
        <v>62501</v>
      </c>
      <c r="F32" s="367">
        <v>58161</v>
      </c>
      <c r="G32" s="367">
        <v>56243</v>
      </c>
      <c r="H32" s="369">
        <v>56675.73532000016</v>
      </c>
    </row>
    <row r="33" spans="1:9" ht="15" customHeight="1" x14ac:dyDescent="0.2">
      <c r="A33" s="62"/>
      <c r="B33" s="62"/>
      <c r="C33" s="62"/>
      <c r="D33" s="62"/>
      <c r="E33" s="62"/>
      <c r="F33" s="62"/>
      <c r="G33" s="62"/>
      <c r="H33" s="166" t="s">
        <v>104</v>
      </c>
    </row>
    <row r="34" spans="1:9" s="63" customFormat="1" ht="14.25" x14ac:dyDescent="0.2">
      <c r="A34" s="167"/>
      <c r="B34" s="62"/>
      <c r="C34" s="62"/>
      <c r="D34" s="62"/>
      <c r="E34" s="62"/>
      <c r="F34" s="62"/>
      <c r="G34" s="62"/>
      <c r="H34" s="62"/>
      <c r="I34" s="62"/>
    </row>
    <row r="35" spans="1:9" s="62" customFormat="1" ht="39" customHeight="1" x14ac:dyDescent="0.2">
      <c r="A35" s="634" t="s">
        <v>144</v>
      </c>
      <c r="B35" s="634"/>
      <c r="C35" s="634"/>
      <c r="D35" s="634"/>
      <c r="E35" s="634"/>
      <c r="F35" s="634"/>
      <c r="G35" s="634"/>
      <c r="H35" s="634"/>
      <c r="I35" s="64"/>
    </row>
    <row r="36" spans="1:9" s="65" customFormat="1" ht="15" customHeight="1" x14ac:dyDescent="0.2">
      <c r="A36" s="634"/>
      <c r="B36" s="634"/>
      <c r="C36" s="634"/>
      <c r="D36" s="634"/>
      <c r="E36" s="634"/>
      <c r="F36" s="634"/>
      <c r="G36" s="634"/>
      <c r="H36" s="634"/>
      <c r="I36" s="64"/>
    </row>
  </sheetData>
  <mergeCells count="3">
    <mergeCell ref="A1:H1"/>
    <mergeCell ref="A35:H35"/>
    <mergeCell ref="A36:H36"/>
  </mergeCells>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P35"/>
  <sheetViews>
    <sheetView zoomScaleNormal="100" zoomScaleSheetLayoutView="100" workbookViewId="0">
      <selection activeCell="B6" sqref="B6"/>
    </sheetView>
  </sheetViews>
  <sheetFormatPr defaultColWidth="12.85546875" defaultRowHeight="12" x14ac:dyDescent="0.2"/>
  <cols>
    <col min="1" max="1" width="32.7109375" style="60" customWidth="1"/>
    <col min="2" max="2" width="10.28515625" style="60" customWidth="1"/>
    <col min="3" max="3" width="1.7109375" style="60" customWidth="1"/>
    <col min="4" max="4" width="10.28515625" style="60" customWidth="1"/>
    <col min="5" max="5" width="1.7109375" style="60" customWidth="1"/>
    <col min="6" max="10" width="10.28515625" style="60" customWidth="1"/>
    <col min="11" max="16384" width="12.85546875" style="60"/>
  </cols>
  <sheetData>
    <row r="1" spans="1:10" ht="18.75" x14ac:dyDescent="0.25">
      <c r="A1" s="633" t="s">
        <v>146</v>
      </c>
      <c r="B1" s="633"/>
      <c r="C1" s="633"/>
      <c r="D1" s="633"/>
      <c r="E1" s="633"/>
      <c r="F1" s="633"/>
      <c r="G1" s="633"/>
      <c r="H1" s="633"/>
      <c r="I1" s="633"/>
      <c r="J1" s="633"/>
    </row>
    <row r="2" spans="1:10" ht="13.5" customHeight="1" x14ac:dyDescent="0.2">
      <c r="B2" s="61"/>
      <c r="C2" s="61"/>
      <c r="D2" s="61"/>
      <c r="E2" s="61"/>
      <c r="F2" s="61"/>
      <c r="G2" s="61"/>
    </row>
    <row r="3" spans="1:10" ht="15" customHeight="1" x14ac:dyDescent="0.2">
      <c r="J3" s="166" t="s">
        <v>61</v>
      </c>
    </row>
    <row r="4" spans="1:10" ht="16.5" customHeight="1" x14ac:dyDescent="0.2">
      <c r="A4" s="163"/>
      <c r="B4" s="252">
        <v>2011</v>
      </c>
      <c r="C4" s="248"/>
      <c r="D4" s="248">
        <v>2012</v>
      </c>
      <c r="E4" s="248"/>
      <c r="F4" s="248">
        <v>2013</v>
      </c>
      <c r="G4" s="248">
        <v>2014</v>
      </c>
      <c r="H4" s="248">
        <v>2015</v>
      </c>
      <c r="I4" s="248">
        <v>2016</v>
      </c>
      <c r="J4" s="249">
        <v>2017</v>
      </c>
    </row>
    <row r="5" spans="1:10" ht="16.5" customHeight="1" x14ac:dyDescent="0.2">
      <c r="A5" s="163"/>
      <c r="B5" s="253" t="s">
        <v>134</v>
      </c>
      <c r="C5" s="250"/>
      <c r="D5" s="250" t="s">
        <v>134</v>
      </c>
      <c r="E5" s="250"/>
      <c r="F5" s="250" t="s">
        <v>134</v>
      </c>
      <c r="G5" s="250" t="s">
        <v>134</v>
      </c>
      <c r="H5" s="250" t="s">
        <v>134</v>
      </c>
      <c r="I5" s="250" t="s">
        <v>134</v>
      </c>
      <c r="J5" s="251" t="s">
        <v>134</v>
      </c>
    </row>
    <row r="6" spans="1:10" ht="16.5" customHeight="1" x14ac:dyDescent="0.2">
      <c r="A6" s="316" t="s">
        <v>183</v>
      </c>
      <c r="B6" s="438">
        <f>SUM(B7:B16)</f>
        <v>62808</v>
      </c>
      <c r="C6" s="349"/>
      <c r="D6" s="342">
        <f>SUM(D7:D16)</f>
        <v>54135</v>
      </c>
      <c r="E6" s="349"/>
      <c r="F6" s="342">
        <f>SUM(F7:F16)</f>
        <v>49470</v>
      </c>
      <c r="G6" s="342">
        <f>SUM(G7:G16)</f>
        <v>47974</v>
      </c>
      <c r="H6" s="342">
        <f>SUM(H7:H16)</f>
        <v>48183</v>
      </c>
      <c r="I6" s="342">
        <f>SUM(I7:I16)</f>
        <v>36857</v>
      </c>
      <c r="J6" s="343">
        <v>36565</v>
      </c>
    </row>
    <row r="7" spans="1:10" ht="16.5" customHeight="1" x14ac:dyDescent="0.2">
      <c r="A7" s="354" t="s">
        <v>54</v>
      </c>
      <c r="B7" s="444">
        <v>2451</v>
      </c>
      <c r="C7" s="355"/>
      <c r="D7" s="355">
        <v>2091</v>
      </c>
      <c r="E7" s="355"/>
      <c r="F7" s="355">
        <v>2119</v>
      </c>
      <c r="G7" s="355">
        <v>2595</v>
      </c>
      <c r="H7" s="355">
        <v>2627</v>
      </c>
      <c r="I7" s="355">
        <v>2667</v>
      </c>
      <c r="J7" s="356">
        <v>2627</v>
      </c>
    </row>
    <row r="8" spans="1:10" ht="16.5" customHeight="1" x14ac:dyDescent="0.2">
      <c r="A8" s="354" t="s">
        <v>140</v>
      </c>
      <c r="B8" s="444">
        <v>15587</v>
      </c>
      <c r="C8" s="355"/>
      <c r="D8" s="355">
        <v>13737</v>
      </c>
      <c r="E8" s="355"/>
      <c r="F8" s="355">
        <v>11846</v>
      </c>
      <c r="G8" s="355">
        <v>11353</v>
      </c>
      <c r="H8" s="355">
        <v>11089</v>
      </c>
      <c r="I8" s="355">
        <v>10711</v>
      </c>
      <c r="J8" s="356">
        <v>10330</v>
      </c>
    </row>
    <row r="9" spans="1:10" ht="16.5" customHeight="1" x14ac:dyDescent="0.2">
      <c r="A9" s="354" t="s">
        <v>55</v>
      </c>
      <c r="B9" s="444">
        <v>8739</v>
      </c>
      <c r="C9" s="355"/>
      <c r="D9" s="355">
        <v>6759</v>
      </c>
      <c r="E9" s="355"/>
      <c r="F9" s="355">
        <v>5711</v>
      </c>
      <c r="G9" s="355">
        <v>5384</v>
      </c>
      <c r="H9" s="355">
        <v>5190</v>
      </c>
      <c r="I9" s="355">
        <v>4959</v>
      </c>
      <c r="J9" s="356">
        <v>4649</v>
      </c>
    </row>
    <row r="10" spans="1:10" ht="16.5" customHeight="1" x14ac:dyDescent="0.2">
      <c r="A10" s="354" t="s">
        <v>100</v>
      </c>
      <c r="B10" s="444">
        <v>16354</v>
      </c>
      <c r="C10" s="355"/>
      <c r="D10" s="374" t="s">
        <v>66</v>
      </c>
      <c r="E10" s="374"/>
      <c r="F10" s="374" t="s">
        <v>66</v>
      </c>
      <c r="G10" s="374" t="s">
        <v>66</v>
      </c>
      <c r="H10" s="374" t="s">
        <v>66</v>
      </c>
      <c r="I10" s="374" t="s">
        <v>66</v>
      </c>
      <c r="J10" s="375" t="s">
        <v>66</v>
      </c>
    </row>
    <row r="11" spans="1:10" ht="16.5" customHeight="1" x14ac:dyDescent="0.2">
      <c r="A11" s="354" t="s">
        <v>101</v>
      </c>
      <c r="B11" s="445" t="s">
        <v>66</v>
      </c>
      <c r="C11" s="376"/>
      <c r="D11" s="355">
        <v>11333</v>
      </c>
      <c r="E11" s="355"/>
      <c r="F11" s="355">
        <v>7510</v>
      </c>
      <c r="G11" s="355">
        <v>7512</v>
      </c>
      <c r="H11" s="355">
        <v>8062</v>
      </c>
      <c r="I11" s="355">
        <v>8052</v>
      </c>
      <c r="J11" s="356">
        <v>8215</v>
      </c>
    </row>
    <row r="12" spans="1:10" ht="16.5" customHeight="1" x14ac:dyDescent="0.2">
      <c r="A12" s="354" t="s">
        <v>102</v>
      </c>
      <c r="B12" s="444">
        <v>267</v>
      </c>
      <c r="C12" s="355"/>
      <c r="D12" s="374" t="s">
        <v>66</v>
      </c>
      <c r="E12" s="374"/>
      <c r="F12" s="374" t="s">
        <v>66</v>
      </c>
      <c r="G12" s="374" t="s">
        <v>66</v>
      </c>
      <c r="H12" s="374" t="s">
        <v>66</v>
      </c>
      <c r="I12" s="374" t="s">
        <v>66</v>
      </c>
      <c r="J12" s="375" t="s">
        <v>66</v>
      </c>
    </row>
    <row r="13" spans="1:10" ht="16.5" customHeight="1" x14ac:dyDescent="0.2">
      <c r="A13" s="354" t="s">
        <v>87</v>
      </c>
      <c r="B13" s="445" t="s">
        <v>66</v>
      </c>
      <c r="C13" s="376"/>
      <c r="D13" s="355">
        <v>3144</v>
      </c>
      <c r="E13" s="355"/>
      <c r="F13" s="355">
        <v>4074</v>
      </c>
      <c r="G13" s="355">
        <v>5805</v>
      </c>
      <c r="H13" s="355">
        <v>6114</v>
      </c>
      <c r="I13" s="355">
        <v>6185</v>
      </c>
      <c r="J13" s="356">
        <v>6308</v>
      </c>
    </row>
    <row r="14" spans="1:10" ht="16.5" customHeight="1" x14ac:dyDescent="0.2">
      <c r="A14" s="354" t="s">
        <v>53</v>
      </c>
      <c r="B14" s="444">
        <v>16133</v>
      </c>
      <c r="C14" s="355"/>
      <c r="D14" s="355">
        <v>14404</v>
      </c>
      <c r="E14" s="355"/>
      <c r="F14" s="355">
        <v>12830</v>
      </c>
      <c r="G14" s="355">
        <v>10670</v>
      </c>
      <c r="H14" s="355">
        <v>10847</v>
      </c>
      <c r="I14" s="357" t="s">
        <v>66</v>
      </c>
      <c r="J14" s="358" t="s">
        <v>66</v>
      </c>
    </row>
    <row r="15" spans="1:10" ht="16.5" customHeight="1" x14ac:dyDescent="0.2">
      <c r="A15" s="354" t="s">
        <v>18</v>
      </c>
      <c r="B15" s="444">
        <v>3269</v>
      </c>
      <c r="C15" s="355"/>
      <c r="D15" s="355">
        <v>2660</v>
      </c>
      <c r="E15" s="355"/>
      <c r="F15" s="355">
        <v>5359</v>
      </c>
      <c r="G15" s="355">
        <v>4590</v>
      </c>
      <c r="H15" s="355">
        <v>4236</v>
      </c>
      <c r="I15" s="355">
        <v>4281</v>
      </c>
      <c r="J15" s="356">
        <v>4431</v>
      </c>
    </row>
    <row r="16" spans="1:10" ht="16.5" customHeight="1" x14ac:dyDescent="0.2">
      <c r="A16" s="359" t="s">
        <v>67</v>
      </c>
      <c r="B16" s="446">
        <v>8</v>
      </c>
      <c r="C16" s="360"/>
      <c r="D16" s="360">
        <v>7</v>
      </c>
      <c r="E16" s="360"/>
      <c r="F16" s="360">
        <v>21</v>
      </c>
      <c r="G16" s="360">
        <v>65</v>
      </c>
      <c r="H16" s="360">
        <v>18</v>
      </c>
      <c r="I16" s="360">
        <v>2</v>
      </c>
      <c r="J16" s="377">
        <v>5</v>
      </c>
    </row>
    <row r="17" spans="1:10" ht="9" customHeight="1" x14ac:dyDescent="0.2">
      <c r="A17" s="164"/>
      <c r="B17" s="165"/>
      <c r="C17" s="163"/>
      <c r="D17" s="163"/>
      <c r="E17" s="163"/>
      <c r="F17" s="163"/>
      <c r="G17" s="163"/>
      <c r="H17" s="163"/>
      <c r="I17" s="163"/>
      <c r="J17" s="163"/>
    </row>
    <row r="18" spans="1:10" ht="16.5" customHeight="1" x14ac:dyDescent="0.2">
      <c r="A18" s="365" t="s">
        <v>24</v>
      </c>
      <c r="B18" s="439">
        <v>2357</v>
      </c>
      <c r="C18" s="370"/>
      <c r="D18" s="370">
        <v>1995</v>
      </c>
      <c r="E18" s="370"/>
      <c r="F18" s="370">
        <v>1903</v>
      </c>
      <c r="G18" s="370">
        <v>1816</v>
      </c>
      <c r="H18" s="370">
        <v>1893</v>
      </c>
      <c r="I18" s="370">
        <v>1952</v>
      </c>
      <c r="J18" s="371">
        <v>1928</v>
      </c>
    </row>
    <row r="19" spans="1:10" ht="9" customHeight="1" x14ac:dyDescent="0.2">
      <c r="A19" s="372"/>
      <c r="B19" s="357"/>
      <c r="C19" s="357"/>
      <c r="D19" s="357"/>
      <c r="E19" s="357"/>
      <c r="F19" s="357"/>
      <c r="G19" s="357"/>
      <c r="H19" s="357"/>
      <c r="I19" s="357"/>
      <c r="J19" s="357"/>
    </row>
    <row r="20" spans="1:10" ht="16.5" customHeight="1" x14ac:dyDescent="0.2">
      <c r="A20" s="366" t="s">
        <v>143</v>
      </c>
      <c r="B20" s="447">
        <v>65165</v>
      </c>
      <c r="C20" s="367"/>
      <c r="D20" s="367">
        <v>56130</v>
      </c>
      <c r="E20" s="367"/>
      <c r="F20" s="367">
        <v>51373</v>
      </c>
      <c r="G20" s="367">
        <v>49790</v>
      </c>
      <c r="H20" s="367">
        <v>50076</v>
      </c>
      <c r="I20" s="367">
        <v>38809</v>
      </c>
      <c r="J20" s="369">
        <v>38493</v>
      </c>
    </row>
    <row r="21" spans="1:10" ht="12.75" customHeight="1" x14ac:dyDescent="0.2">
      <c r="A21" s="363"/>
      <c r="B21" s="364"/>
      <c r="C21" s="364"/>
      <c r="D21" s="364"/>
      <c r="E21" s="364"/>
      <c r="F21" s="364"/>
      <c r="G21" s="364"/>
      <c r="H21" s="364"/>
      <c r="I21" s="364"/>
      <c r="J21" s="364"/>
    </row>
    <row r="22" spans="1:10" ht="16.5" customHeight="1" x14ac:dyDescent="0.2">
      <c r="A22" s="262" t="s">
        <v>120</v>
      </c>
      <c r="B22" s="439" t="s">
        <v>66</v>
      </c>
      <c r="C22" s="373"/>
      <c r="D22" s="370" t="s">
        <v>66</v>
      </c>
      <c r="E22" s="373"/>
      <c r="F22" s="370" t="s">
        <v>66</v>
      </c>
      <c r="G22" s="370" t="s">
        <v>66</v>
      </c>
      <c r="H22" s="370" t="s">
        <v>66</v>
      </c>
      <c r="I22" s="370">
        <v>10072</v>
      </c>
      <c r="J22" s="371">
        <v>10944</v>
      </c>
    </row>
    <row r="23" spans="1:10" ht="9" customHeight="1" x14ac:dyDescent="0.2">
      <c r="A23" s="62"/>
      <c r="B23" s="163"/>
      <c r="C23" s="163"/>
      <c r="D23" s="163"/>
      <c r="E23" s="163"/>
      <c r="F23" s="163"/>
      <c r="G23" s="163"/>
      <c r="H23" s="163"/>
      <c r="I23" s="163"/>
      <c r="J23" s="163"/>
    </row>
    <row r="24" spans="1:10" ht="16.5" customHeight="1" x14ac:dyDescent="0.2">
      <c r="A24" s="351" t="s">
        <v>51</v>
      </c>
      <c r="B24" s="448">
        <v>9617</v>
      </c>
      <c r="C24" s="352"/>
      <c r="D24" s="352">
        <v>7315</v>
      </c>
      <c r="E24" s="352"/>
      <c r="F24" s="352">
        <v>7399</v>
      </c>
      <c r="G24" s="352">
        <v>7344</v>
      </c>
      <c r="H24" s="352">
        <v>4673</v>
      </c>
      <c r="I24" s="352">
        <v>4574</v>
      </c>
      <c r="J24" s="353">
        <v>4628</v>
      </c>
    </row>
    <row r="25" spans="1:10" ht="25.5" x14ac:dyDescent="0.2">
      <c r="A25" s="354" t="s">
        <v>56</v>
      </c>
      <c r="B25" s="444">
        <v>3752</v>
      </c>
      <c r="C25" s="355"/>
      <c r="D25" s="355">
        <v>3751</v>
      </c>
      <c r="E25" s="355"/>
      <c r="F25" s="355">
        <v>3852</v>
      </c>
      <c r="G25" s="355">
        <v>3835</v>
      </c>
      <c r="H25" s="355">
        <v>3694</v>
      </c>
      <c r="I25" s="355">
        <v>3641</v>
      </c>
      <c r="J25" s="356">
        <v>3756</v>
      </c>
    </row>
    <row r="26" spans="1:10" ht="16.5" customHeight="1" x14ac:dyDescent="0.2">
      <c r="A26" s="354" t="s">
        <v>58</v>
      </c>
      <c r="B26" s="444">
        <v>3001</v>
      </c>
      <c r="C26" s="355"/>
      <c r="D26" s="355">
        <v>2526</v>
      </c>
      <c r="E26" s="355"/>
      <c r="F26" s="355">
        <v>2452</v>
      </c>
      <c r="G26" s="355">
        <v>2432</v>
      </c>
      <c r="H26" s="357" t="s">
        <v>66</v>
      </c>
      <c r="I26" s="357" t="s">
        <v>66</v>
      </c>
      <c r="J26" s="358" t="s">
        <v>66</v>
      </c>
    </row>
    <row r="27" spans="1:10" ht="16.5" customHeight="1" x14ac:dyDescent="0.2">
      <c r="A27" s="354" t="s">
        <v>57</v>
      </c>
      <c r="B27" s="444">
        <v>1003</v>
      </c>
      <c r="C27" s="355"/>
      <c r="D27" s="355">
        <v>1038</v>
      </c>
      <c r="E27" s="355"/>
      <c r="F27" s="355">
        <v>1095</v>
      </c>
      <c r="G27" s="355">
        <v>1077</v>
      </c>
      <c r="H27" s="355">
        <v>979</v>
      </c>
      <c r="I27" s="355">
        <v>933</v>
      </c>
      <c r="J27" s="356">
        <v>872</v>
      </c>
    </row>
    <row r="28" spans="1:10" ht="16.5" customHeight="1" x14ac:dyDescent="0.2">
      <c r="A28" s="359" t="s">
        <v>88</v>
      </c>
      <c r="B28" s="446">
        <v>1861</v>
      </c>
      <c r="C28" s="360"/>
      <c r="D28" s="361" t="s">
        <v>66</v>
      </c>
      <c r="E28" s="361"/>
      <c r="F28" s="361" t="s">
        <v>66</v>
      </c>
      <c r="G28" s="361" t="s">
        <v>66</v>
      </c>
      <c r="H28" s="361" t="s">
        <v>66</v>
      </c>
      <c r="I28" s="361" t="s">
        <v>66</v>
      </c>
      <c r="J28" s="362" t="s">
        <v>66</v>
      </c>
    </row>
    <row r="29" spans="1:10" ht="9" customHeight="1" x14ac:dyDescent="0.2">
      <c r="A29" s="363"/>
      <c r="B29" s="364"/>
      <c r="C29" s="364"/>
      <c r="D29" s="364"/>
      <c r="E29" s="364"/>
      <c r="F29" s="364"/>
      <c r="G29" s="364"/>
      <c r="H29" s="364"/>
      <c r="I29" s="364"/>
      <c r="J29" s="364"/>
    </row>
    <row r="30" spans="1:10" ht="16.5" customHeight="1" x14ac:dyDescent="0.2">
      <c r="A30" s="365" t="s">
        <v>135</v>
      </c>
      <c r="B30" s="439">
        <v>12274</v>
      </c>
      <c r="C30" s="373" t="s">
        <v>26</v>
      </c>
      <c r="D30" s="370">
        <v>10516</v>
      </c>
      <c r="E30" s="373" t="s">
        <v>26</v>
      </c>
      <c r="F30" s="370">
        <v>9235</v>
      </c>
      <c r="G30" s="370">
        <v>8082</v>
      </c>
      <c r="H30" s="370">
        <v>5147</v>
      </c>
      <c r="I30" s="370">
        <v>4451</v>
      </c>
      <c r="J30" s="371">
        <v>4359</v>
      </c>
    </row>
    <row r="31" spans="1:10" ht="12.75" customHeight="1" x14ac:dyDescent="0.2">
      <c r="A31" s="363"/>
      <c r="B31" s="364"/>
      <c r="C31" s="364"/>
      <c r="D31" s="364"/>
      <c r="E31" s="364"/>
      <c r="F31" s="364"/>
      <c r="G31" s="364"/>
      <c r="H31" s="364"/>
      <c r="I31" s="364"/>
      <c r="J31" s="364"/>
    </row>
    <row r="32" spans="1:10" ht="16.5" customHeight="1" x14ac:dyDescent="0.2">
      <c r="A32" s="366" t="s">
        <v>107</v>
      </c>
      <c r="B32" s="447">
        <v>87056</v>
      </c>
      <c r="C32" s="368" t="s">
        <v>26</v>
      </c>
      <c r="D32" s="367">
        <v>73961</v>
      </c>
      <c r="E32" s="368" t="s">
        <v>26</v>
      </c>
      <c r="F32" s="367">
        <v>68007</v>
      </c>
      <c r="G32" s="367">
        <v>65216</v>
      </c>
      <c r="H32" s="367">
        <v>59896</v>
      </c>
      <c r="I32" s="367">
        <v>57906</v>
      </c>
      <c r="J32" s="369">
        <v>58424</v>
      </c>
    </row>
    <row r="33" spans="1:16" ht="15" customHeight="1" x14ac:dyDescent="0.2">
      <c r="A33" s="62"/>
      <c r="B33" s="62"/>
      <c r="C33" s="62"/>
      <c r="D33" s="62"/>
      <c r="E33" s="62"/>
      <c r="F33" s="62"/>
      <c r="G33" s="62"/>
      <c r="H33" s="62"/>
      <c r="I33" s="62"/>
      <c r="J33" s="166" t="s">
        <v>104</v>
      </c>
    </row>
    <row r="34" spans="1:16" s="63" customFormat="1" ht="14.25" x14ac:dyDescent="0.2">
      <c r="A34" s="167"/>
      <c r="B34" s="62"/>
      <c r="C34" s="62"/>
      <c r="D34" s="62"/>
      <c r="E34" s="62"/>
      <c r="F34" s="62"/>
      <c r="G34" s="62"/>
      <c r="H34" s="62"/>
      <c r="I34" s="62"/>
      <c r="J34" s="62"/>
      <c r="K34" s="62"/>
      <c r="L34" s="62"/>
      <c r="M34" s="62"/>
      <c r="N34" s="62"/>
      <c r="O34" s="62"/>
      <c r="P34" s="62"/>
    </row>
    <row r="35" spans="1:16" s="62" customFormat="1" ht="39" customHeight="1" x14ac:dyDescent="0.2">
      <c r="A35" s="635" t="s">
        <v>144</v>
      </c>
      <c r="B35" s="635"/>
      <c r="C35" s="635"/>
      <c r="D35" s="635"/>
      <c r="E35" s="635"/>
      <c r="F35" s="635"/>
      <c r="G35" s="635"/>
      <c r="H35" s="635"/>
      <c r="I35" s="635"/>
      <c r="J35" s="635"/>
      <c r="K35" s="64"/>
      <c r="L35" s="64"/>
      <c r="M35" s="64"/>
      <c r="N35" s="64"/>
      <c r="O35" s="64"/>
      <c r="P35" s="64"/>
    </row>
  </sheetData>
  <mergeCells count="2">
    <mergeCell ref="A1:J1"/>
    <mergeCell ref="A35:J35"/>
  </mergeCells>
  <pageMargins left="0.74803149606299213" right="0.74803149606299213" top="0.98425196850393704" bottom="0.98425196850393704" header="0.51181102362204722" footer="0.51181102362204722"/>
  <pageSetup paperSize="9" scale="80"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vt:i4>
      </vt:variant>
    </vt:vector>
  </HeadingPairs>
  <TitlesOfParts>
    <vt:vector size="32" baseType="lpstr">
      <vt:lpstr>Contents</vt:lpstr>
      <vt:lpstr>Table 1 - FTE by TLB</vt:lpstr>
      <vt:lpstr>Table 2 - FTE by Grade</vt:lpstr>
      <vt:lpstr>Table 3 - HC by TLB</vt:lpstr>
      <vt:lpstr>Table 4 - HC by Diversity</vt:lpstr>
      <vt:lpstr>Table 5 - HC Flows by TLB</vt:lpstr>
      <vt:lpstr>Table 6 - HC Flows by Method</vt:lpstr>
      <vt:lpstr>Annex 1a - FTE Personnel</vt:lpstr>
      <vt:lpstr>Annex 1b - HC Personnel</vt:lpstr>
      <vt:lpstr>Annex 2a - Intake by Gender</vt:lpstr>
      <vt:lpstr>Annex 2b - Outflow by Gender</vt:lpstr>
      <vt:lpstr>Annex 2c - Intake by Ethnicity</vt:lpstr>
      <vt:lpstr>Annex 2d - Outflow by Ethnicity</vt:lpstr>
      <vt:lpstr>Glossary</vt:lpstr>
      <vt:lpstr>Date_Range_05</vt:lpstr>
      <vt:lpstr>'Annex 1a - FTE Personnel'!Print_Area</vt:lpstr>
      <vt:lpstr>'Annex 1b - HC Personnel'!Print_Area</vt:lpstr>
      <vt:lpstr>'Annex 2b - Outflow by Gender'!Print_Area</vt:lpstr>
      <vt:lpstr>'Annex 2c - Intake by Ethnicity'!Print_Area</vt:lpstr>
      <vt:lpstr>'Annex 2d - Outflow by Ethnicity'!Print_Area</vt:lpstr>
      <vt:lpstr>Contents!Print_Area</vt:lpstr>
      <vt:lpstr>Glossary!Print_Area</vt:lpstr>
      <vt:lpstr>'Table 1 - FTE by TLB'!Print_Area</vt:lpstr>
      <vt:lpstr>'Table 2 - FTE by Grade'!Print_Area</vt:lpstr>
      <vt:lpstr>'Table 3 - HC by TLB'!Print_Area</vt:lpstr>
      <vt:lpstr>'Table 4 - HC by Diversity'!Print_Area</vt:lpstr>
      <vt:lpstr>'Table 5 - HC Flows by TLB'!Print_Area</vt:lpstr>
      <vt:lpstr>'Table 6 - HC Flows by Method'!Print_Area</vt:lpstr>
      <vt:lpstr>'Table 1 - FTE by TLB'!Table2data</vt:lpstr>
      <vt:lpstr>'Table 3 - HC by TLB'!Table2data</vt:lpstr>
      <vt:lpstr>'Table 4 - HC by Diversity'!Table4data</vt:lpstr>
      <vt:lpstr>Table5data</vt:lpstr>
    </vt:vector>
  </TitlesOfParts>
  <Company>Ministry Of Defence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 Civilian</dc:creator>
  <cp:lastModifiedBy>willshirea472</cp:lastModifiedBy>
  <cp:lastPrinted>2017-04-21T14:28:50Z</cp:lastPrinted>
  <dcterms:created xsi:type="dcterms:W3CDTF">2011-01-07T10:10:57Z</dcterms:created>
  <dcterms:modified xsi:type="dcterms:W3CDTF">2017-08-10T10:48:24Z</dcterms:modified>
</cp:coreProperties>
</file>