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filterPrivacy="1"/>
  <bookViews>
    <workbookView xWindow="0" yWindow="0" windowWidth="19200" windowHeight="11592" tabRatio="808"/>
  </bookViews>
  <sheets>
    <sheet name="Contents" sheetId="9" r:id="rId1"/>
    <sheet name="3.1" sheetId="1" r:id="rId2"/>
    <sheet name="3.2i" sheetId="2" r:id="rId3"/>
    <sheet name="3.2ii" sheetId="26" r:id="rId4"/>
    <sheet name="3.3" sheetId="17" r:id="rId5"/>
    <sheet name="3.4" sheetId="3" r:id="rId6"/>
    <sheet name="3.5" sheetId="4" r:id="rId7"/>
    <sheet name="3.6" sheetId="7" r:id="rId8"/>
  </sheets>
  <definedNames>
    <definedName name="_xlnm.Print_Area" localSheetId="1">'3.1'!$A$1:$G$272</definedName>
    <definedName name="_xlnm.Print_Area" localSheetId="2">'3.2i'!$A$1:$G$145</definedName>
    <definedName name="_xlnm.Print_Area" localSheetId="3">'3.2ii'!$A$1:$F$145</definedName>
    <definedName name="_xlnm.Print_Area" localSheetId="4">'3.3'!$A$2:$D$135</definedName>
    <definedName name="_xlnm.Print_Area" localSheetId="5">'3.4'!$A$1:$G$93</definedName>
    <definedName name="_xlnm.Print_Area" localSheetId="6">'3.5'!$A$1:$G$91</definedName>
    <definedName name="_xlnm.Print_Area" localSheetId="7">'3.6'!$A$1:$C$49</definedName>
    <definedName name="_xlnm.Print_Area" localSheetId="0">Contents!$A$1:$B$46</definedName>
  </definedNames>
  <calcPr calcId="171027"/>
</workbook>
</file>

<file path=xl/calcChain.xml><?xml version="1.0" encoding="utf-8"?>
<calcChain xmlns="http://schemas.openxmlformats.org/spreadsheetml/2006/main">
  <c r="G27" i="4" l="1"/>
  <c r="G55" i="4"/>
  <c r="G83" i="4"/>
  <c r="G78" i="4" l="1"/>
  <c r="G77" i="4"/>
  <c r="G50" i="4"/>
  <c r="G51" i="4"/>
  <c r="G52" i="4"/>
  <c r="G53" i="4"/>
  <c r="G49" i="4"/>
  <c r="G22" i="4"/>
  <c r="G23" i="4"/>
  <c r="G24" i="4"/>
  <c r="G25" i="4"/>
  <c r="G21" i="4"/>
  <c r="G44" i="7" l="1"/>
  <c r="G38" i="7"/>
  <c r="G36" i="7"/>
  <c r="G35" i="7"/>
  <c r="G34" i="7"/>
  <c r="G30" i="7"/>
  <c r="G28" i="7"/>
  <c r="G26" i="7"/>
  <c r="G25" i="7"/>
  <c r="G23" i="7"/>
  <c r="G22" i="7"/>
  <c r="G21" i="7"/>
  <c r="G20" i="7"/>
  <c r="G16" i="7"/>
  <c r="G14" i="7"/>
  <c r="G12" i="7"/>
  <c r="G11" i="7"/>
  <c r="G10" i="7"/>
  <c r="G9" i="7"/>
  <c r="G8" i="7"/>
  <c r="G7" i="7"/>
  <c r="G6" i="7"/>
  <c r="G69" i="4"/>
  <c r="G68" i="4"/>
  <c r="G65" i="4"/>
  <c r="G64" i="4"/>
  <c r="G63" i="4"/>
  <c r="G62" i="4"/>
  <c r="G44" i="4"/>
  <c r="G43" i="4"/>
  <c r="G42" i="4"/>
  <c r="G41" i="4"/>
  <c r="G40" i="4"/>
  <c r="G37" i="4"/>
  <c r="G36" i="4"/>
  <c r="G35" i="4"/>
  <c r="G34" i="4"/>
  <c r="G16" i="4"/>
  <c r="G15" i="4"/>
  <c r="G14" i="4"/>
  <c r="G13" i="4"/>
  <c r="G12" i="4"/>
  <c r="G9" i="4"/>
  <c r="G8" i="4"/>
  <c r="G7" i="4"/>
  <c r="G6" i="4"/>
  <c r="G27" i="3"/>
  <c r="G55" i="3"/>
  <c r="G83" i="3"/>
  <c r="G74" i="3"/>
  <c r="G73" i="3"/>
  <c r="G72" i="3"/>
  <c r="G71" i="3"/>
  <c r="G70" i="3"/>
  <c r="G69" i="3"/>
  <c r="G67" i="3"/>
  <c r="G66" i="3"/>
  <c r="G65" i="3"/>
  <c r="G64" i="3"/>
  <c r="G63" i="3"/>
  <c r="G62" i="3"/>
  <c r="G53" i="3"/>
  <c r="G49" i="3"/>
  <c r="G46" i="3"/>
  <c r="G45" i="3"/>
  <c r="G44" i="3"/>
  <c r="G43" i="3"/>
  <c r="G42" i="3"/>
  <c r="G41" i="3"/>
  <c r="G39" i="3"/>
  <c r="G38" i="3"/>
  <c r="G37" i="3"/>
  <c r="G36" i="3"/>
  <c r="G35" i="3"/>
  <c r="G34" i="3"/>
  <c r="G23" i="3"/>
  <c r="G18" i="3"/>
  <c r="G17" i="3"/>
  <c r="G16" i="3"/>
  <c r="G15" i="3"/>
  <c r="G14" i="3"/>
  <c r="G13" i="3"/>
  <c r="G11" i="3"/>
  <c r="G10" i="3"/>
  <c r="G9" i="3"/>
  <c r="G8" i="3"/>
  <c r="G7" i="3"/>
  <c r="G6" i="3"/>
  <c r="F81" i="3"/>
  <c r="G81" i="3" s="1"/>
  <c r="F80" i="3"/>
  <c r="G80" i="3" s="1"/>
  <c r="F79" i="3"/>
  <c r="G79" i="3" s="1"/>
  <c r="F78" i="3"/>
  <c r="G78" i="3" s="1"/>
  <c r="F77" i="3"/>
  <c r="G77" i="3" s="1"/>
  <c r="F76" i="3"/>
  <c r="G76" i="3" s="1"/>
  <c r="F53" i="3"/>
  <c r="F52" i="3"/>
  <c r="G52" i="3" s="1"/>
  <c r="F51" i="3"/>
  <c r="G51" i="3" s="1"/>
  <c r="F50" i="3"/>
  <c r="G50" i="3" s="1"/>
  <c r="F49" i="3"/>
  <c r="F48" i="3"/>
  <c r="G48" i="3" s="1"/>
  <c r="F25" i="3"/>
  <c r="G25" i="3" s="1"/>
  <c r="F24" i="3"/>
  <c r="G24" i="3" s="1"/>
  <c r="F23" i="3"/>
  <c r="F22" i="3"/>
  <c r="G22" i="3" s="1"/>
  <c r="F21" i="3"/>
  <c r="G21" i="3" s="1"/>
  <c r="F20" i="3"/>
  <c r="G20" i="3" s="1"/>
  <c r="G124" i="26"/>
  <c r="G123" i="26"/>
  <c r="G122" i="26"/>
  <c r="G121" i="26"/>
  <c r="G120" i="26"/>
  <c r="G119" i="26"/>
  <c r="G118" i="26"/>
  <c r="G117" i="26"/>
  <c r="G116" i="26"/>
  <c r="G115" i="26"/>
  <c r="G114" i="26"/>
  <c r="G110" i="26"/>
  <c r="G109" i="26"/>
  <c r="G108" i="26"/>
  <c r="G107" i="26"/>
  <c r="G106" i="26"/>
  <c r="G105" i="26"/>
  <c r="G104" i="26"/>
  <c r="G103" i="26"/>
  <c r="G102" i="26"/>
  <c r="G101" i="26"/>
  <c r="G100" i="26"/>
  <c r="G93" i="26"/>
  <c r="G89" i="26"/>
  <c r="G85" i="26"/>
  <c r="G81" i="26"/>
  <c r="G79" i="26"/>
  <c r="G78" i="26"/>
  <c r="G77" i="26"/>
  <c r="G76" i="26"/>
  <c r="G75" i="26"/>
  <c r="G74" i="26"/>
  <c r="G73" i="26"/>
  <c r="G72" i="26"/>
  <c r="G71" i="26"/>
  <c r="G70" i="26"/>
  <c r="G69" i="26"/>
  <c r="G68" i="26"/>
  <c r="G67" i="26"/>
  <c r="G65" i="26"/>
  <c r="G64" i="26"/>
  <c r="G63" i="26"/>
  <c r="G62" i="26"/>
  <c r="G61" i="26"/>
  <c r="G60" i="26"/>
  <c r="G59" i="26"/>
  <c r="G58" i="26"/>
  <c r="G57" i="26"/>
  <c r="G56" i="26"/>
  <c r="G55" i="26"/>
  <c r="G54" i="26"/>
  <c r="G53" i="26"/>
  <c r="G32" i="26"/>
  <c r="G31" i="26"/>
  <c r="G30" i="26"/>
  <c r="G29" i="26"/>
  <c r="G28" i="26"/>
  <c r="G27" i="26"/>
  <c r="G26" i="26"/>
  <c r="G25" i="26"/>
  <c r="G24" i="26"/>
  <c r="G23" i="26"/>
  <c r="G22" i="26"/>
  <c r="G21" i="26"/>
  <c r="G20" i="26"/>
  <c r="G18" i="26"/>
  <c r="G17" i="26"/>
  <c r="G16" i="26"/>
  <c r="G15" i="26"/>
  <c r="G14" i="26"/>
  <c r="G13" i="26"/>
  <c r="G12" i="26"/>
  <c r="G11" i="26"/>
  <c r="G10" i="26"/>
  <c r="G9" i="26"/>
  <c r="G8" i="26"/>
  <c r="G7" i="26"/>
  <c r="G6" i="26"/>
  <c r="F140" i="26"/>
  <c r="F138" i="26"/>
  <c r="G138" i="26" s="1"/>
  <c r="F137" i="26"/>
  <c r="G137" i="26" s="1"/>
  <c r="F136" i="26"/>
  <c r="G136" i="26" s="1"/>
  <c r="F135" i="26"/>
  <c r="G135" i="26" s="1"/>
  <c r="F134" i="26"/>
  <c r="G134" i="26" s="1"/>
  <c r="F133" i="26"/>
  <c r="G133" i="26" s="1"/>
  <c r="F132" i="26"/>
  <c r="G132" i="26" s="1"/>
  <c r="F131" i="26"/>
  <c r="G131" i="26" s="1"/>
  <c r="F130" i="26"/>
  <c r="G130" i="26" s="1"/>
  <c r="F129" i="26"/>
  <c r="G129" i="26" s="1"/>
  <c r="F128" i="26"/>
  <c r="G128" i="26" s="1"/>
  <c r="F93" i="26"/>
  <c r="F92" i="26"/>
  <c r="G92" i="26" s="1"/>
  <c r="F91" i="26"/>
  <c r="G91" i="26" s="1"/>
  <c r="F90" i="26"/>
  <c r="G90" i="26" s="1"/>
  <c r="F89" i="26"/>
  <c r="F88" i="26"/>
  <c r="G88" i="26" s="1"/>
  <c r="F87" i="26"/>
  <c r="G87" i="26" s="1"/>
  <c r="F86" i="26"/>
  <c r="G86" i="26" s="1"/>
  <c r="F85" i="26"/>
  <c r="F84" i="26"/>
  <c r="G84" i="26" s="1"/>
  <c r="F83" i="26"/>
  <c r="G83" i="26" s="1"/>
  <c r="F82" i="26"/>
  <c r="G82" i="26" s="1"/>
  <c r="F81" i="26"/>
  <c r="F46" i="26"/>
  <c r="G46" i="26" s="1"/>
  <c r="F45" i="26"/>
  <c r="G45" i="26" s="1"/>
  <c r="F44" i="26"/>
  <c r="G44" i="26" s="1"/>
  <c r="F43" i="26"/>
  <c r="G43" i="26" s="1"/>
  <c r="F42" i="26"/>
  <c r="G42" i="26" s="1"/>
  <c r="F41" i="26"/>
  <c r="G41" i="26" s="1"/>
  <c r="F40" i="26"/>
  <c r="G40" i="26" s="1"/>
  <c r="F39" i="26"/>
  <c r="G39" i="26" s="1"/>
  <c r="F38" i="26"/>
  <c r="G38" i="26" s="1"/>
  <c r="F37" i="26"/>
  <c r="G37" i="26" s="1"/>
  <c r="F36" i="26"/>
  <c r="G36" i="26" s="1"/>
  <c r="F35" i="26"/>
  <c r="G35" i="26" s="1"/>
  <c r="F34" i="26"/>
  <c r="G34" i="26" s="1"/>
</calcChain>
</file>

<file path=xl/sharedStrings.xml><?xml version="1.0" encoding="utf-8"?>
<sst xmlns="http://schemas.openxmlformats.org/spreadsheetml/2006/main" count="1093" uniqueCount="261">
  <si>
    <t>Males and Females</t>
  </si>
  <si>
    <t>All</t>
  </si>
  <si>
    <t>Determinate sentences</t>
  </si>
  <si>
    <t>Less than or equal to 6 months</t>
  </si>
  <si>
    <t>Greater than 6 months to less than 12 months</t>
  </si>
  <si>
    <t>12 months to less than 4 years</t>
  </si>
  <si>
    <t>12 months to less than 2 years</t>
  </si>
  <si>
    <t>-</t>
  </si>
  <si>
    <t>2 years to less than 4 years</t>
  </si>
  <si>
    <t>4 years or more (excluding indeterminate sentences)</t>
  </si>
  <si>
    <t>4 years to less than 5 years</t>
  </si>
  <si>
    <t>5 years to less than 7 years</t>
  </si>
  <si>
    <t>7 years to less than 10 years</t>
  </si>
  <si>
    <t>10 years to less than 14 years</t>
  </si>
  <si>
    <t>14 years or more (excluding indeterminate sentences)</t>
  </si>
  <si>
    <t>Extended determinate sentence</t>
  </si>
  <si>
    <t>Sentence length not recorded</t>
  </si>
  <si>
    <t>Indeterminate sentences</t>
  </si>
  <si>
    <t>Life sentence</t>
  </si>
  <si>
    <t>Adults</t>
  </si>
  <si>
    <t>18-20 year olds</t>
  </si>
  <si>
    <t>15-17 year olds</t>
  </si>
  <si>
    <t>Males</t>
  </si>
  <si>
    <t>Females</t>
  </si>
  <si>
    <t xml:space="preserve">(1) The change in percentages are given as a percentage point change (pp). </t>
  </si>
  <si>
    <t>Table 3.4: Home Detention Curfew releases by sentence length, and sex</t>
  </si>
  <si>
    <t>Number released on HDC</t>
  </si>
  <si>
    <t>Percentage released</t>
  </si>
  <si>
    <t>Table 3.5: Releases and recorded failures on temporary licence, by sex</t>
  </si>
  <si>
    <t>Incidences of release on temporary licence</t>
  </si>
  <si>
    <t>Special Purpose Licence</t>
  </si>
  <si>
    <t>Resettlement Day Release</t>
  </si>
  <si>
    <t>Resettlement Overnight Release</t>
  </si>
  <si>
    <r>
      <t xml:space="preserve">Individuals released on temporary licence </t>
    </r>
    <r>
      <rPr>
        <vertAlign val="superscript"/>
        <sz val="10"/>
        <rFont val="Arial"/>
        <family val="2"/>
      </rPr>
      <t>(1,2)</t>
    </r>
  </si>
  <si>
    <t>Recall</t>
  </si>
  <si>
    <r>
      <t xml:space="preserve">Other sentence type </t>
    </r>
    <r>
      <rPr>
        <vertAlign val="superscript"/>
        <sz val="10"/>
        <rFont val="Arial"/>
        <family val="2"/>
      </rPr>
      <t>(3)</t>
    </r>
  </si>
  <si>
    <t>Sentence type not recorded</t>
  </si>
  <si>
    <r>
      <t xml:space="preserve">Recorded temporary release failures </t>
    </r>
    <r>
      <rPr>
        <b/>
        <vertAlign val="superscript"/>
        <sz val="10"/>
        <rFont val="Arial"/>
        <family val="2"/>
      </rPr>
      <t>(4)</t>
    </r>
  </si>
  <si>
    <r>
      <t>Failures</t>
    </r>
    <r>
      <rPr>
        <b/>
        <sz val="10"/>
        <rFont val="Arial"/>
        <family val="2"/>
      </rPr>
      <t xml:space="preserve"> per 100,000 incidences of release</t>
    </r>
  </si>
  <si>
    <t>*</t>
  </si>
  <si>
    <t>Table 3.3: Releases from determinate and indeterminate sentences by establishment, and sex</t>
  </si>
  <si>
    <t>Establishment</t>
  </si>
  <si>
    <t>Total Male</t>
  </si>
  <si>
    <t>Altcourse</t>
  </si>
  <si>
    <t>Ashfield</t>
  </si>
  <si>
    <t>Aylesbury</t>
  </si>
  <si>
    <t>Bedford</t>
  </si>
  <si>
    <t>Belmarsh</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</si>
  <si>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</si>
  <si>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</si>
  <si>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</si>
  <si>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</si>
  <si>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</si>
  <si>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</si>
  <si>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</si>
  <si>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</si>
  <si>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</si>
  <si>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</si>
  <si>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</si>
  <si>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</si>
  <si>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</si>
  <si>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</si>
  <si>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</si>
  <si>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</si>
  <si>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</si>
  <si>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</si>
  <si>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</si>
  <si>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</si>
  <si>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</si>
  <si>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</si>
  <si>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</si>
  <si>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</si>
  <si>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</si>
  <si>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</si>
  <si>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</si>
  <si>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</si>
  <si>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Grendon/Spring Hill</t>
  </si>
  <si>
    <t>Guys Marsh</t>
  </si>
  <si>
    <t>Haverigg</t>
  </si>
  <si>
    <t>Hewell</t>
  </si>
  <si>
    <t>High Down</t>
  </si>
  <si>
    <t>Highpoint (North and South)</t>
  </si>
  <si>
    <t>Hindley</t>
  </si>
  <si>
    <t>Hollesley Bay</t>
  </si>
  <si>
    <t>Holme House</t>
  </si>
  <si>
    <t>Hull</t>
  </si>
  <si>
    <t>Humber</t>
  </si>
  <si>
    <t>Huntercombe</t>
  </si>
  <si>
    <t>Isis</t>
  </si>
  <si>
    <t>Isle of Wight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</si>
  <si>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</si>
  <si>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</si>
  <si>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</si>
  <si>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</si>
  <si>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</si>
  <si>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</si>
  <si>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</si>
  <si>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</si>
  <si>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</si>
  <si>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</si>
  <si>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</si>
  <si>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</si>
  <si>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</si>
  <si>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</si>
  <si>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</si>
  <si>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Mount</t>
  </si>
  <si>
    <t>North Sea Camp</t>
  </si>
  <si>
    <t>Northumberland</t>
  </si>
  <si>
    <t>Norwich</t>
  </si>
  <si>
    <t>Nottingham</t>
  </si>
  <si>
    <t>Oakwood</t>
  </si>
  <si>
    <t>Onley</t>
  </si>
  <si>
    <t>Parc</t>
  </si>
  <si>
    <t>Pentonville</t>
  </si>
  <si>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</si>
  <si>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</si>
  <si>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</si>
  <si>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</si>
  <si>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</si>
  <si>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</si>
  <si>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</si>
  <si>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</si>
  <si>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</si>
  <si>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</si>
  <si>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</si>
  <si>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</si>
  <si>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</si>
  <si>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</si>
  <si>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</si>
  <si>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</si>
  <si>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Wakefield</t>
  </si>
  <si>
    <t>Wandsworth</t>
  </si>
  <si>
    <t>Warren Hill</t>
  </si>
  <si>
    <t>Wayland</t>
  </si>
  <si>
    <t>Wealstun</t>
  </si>
  <si>
    <t>Werrington</t>
  </si>
  <si>
    <t>Wetherby</t>
  </si>
  <si>
    <t>Whatton</t>
  </si>
  <si>
    <t>Winchester</t>
  </si>
  <si>
    <t>Woodhill</t>
  </si>
  <si>
    <t>Wormwood Scrubs</t>
  </si>
  <si>
    <t>Wymott</t>
  </si>
  <si>
    <t>Total Female</t>
  </si>
  <si>
    <t>Askham Grange</t>
  </si>
  <si>
    <t>Bronzefield</t>
  </si>
  <si>
    <t>East Sutton Park</t>
  </si>
  <si>
    <t>Foston Hall</t>
  </si>
  <si>
    <t>Low Newton</t>
  </si>
  <si>
    <t>New Hall</t>
  </si>
  <si>
    <t>Send</t>
  </si>
  <si>
    <t>Styal</t>
  </si>
  <si>
    <t>Incidences of prisoner transfer</t>
  </si>
  <si>
    <t>Normal transfer</t>
  </si>
  <si>
    <t>Security reasons</t>
  </si>
  <si>
    <t>Overcrowding draft</t>
  </si>
  <si>
    <t>Transfer via court</t>
  </si>
  <si>
    <t>Accumulated visits</t>
  </si>
  <si>
    <t>Other reasons</t>
  </si>
  <si>
    <t>Contents</t>
  </si>
  <si>
    <t>Table 3.1</t>
  </si>
  <si>
    <t>Releases from determinate and indeterminate sentences by age group, and sex</t>
  </si>
  <si>
    <t>Releases from determinate and indeterminate sentences by establishment, and sex</t>
  </si>
  <si>
    <t>Table 3.3</t>
  </si>
  <si>
    <t>Table 3.4</t>
  </si>
  <si>
    <t>Home Detention Curfew releases by sentence length, and sex</t>
  </si>
  <si>
    <t>Table 3.5</t>
  </si>
  <si>
    <t>Releases and recorded failures on temporary licence, by sex</t>
  </si>
  <si>
    <t>Table 3.6</t>
  </si>
  <si>
    <t>Drake Hall</t>
  </si>
  <si>
    <t>Eastwood Park</t>
  </si>
  <si>
    <t>Geographic coverage</t>
  </si>
  <si>
    <t>All tables are for England and Wales.</t>
  </si>
  <si>
    <t>Data sources and quality</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</si>
  <si>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</si>
  <si>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</si>
  <si>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</si>
  <si>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</si>
  <si>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Symbols used</t>
  </si>
  <si>
    <t>..</t>
  </si>
  <si>
    <t>Not available</t>
  </si>
  <si>
    <t>Nil or less than half the final digit shown</t>
  </si>
  <si>
    <t>Not applicable</t>
  </si>
  <si>
    <t>One or both comparison figures less than 50</t>
  </si>
  <si>
    <t>**</t>
  </si>
  <si>
    <t>Disclosure control</t>
  </si>
  <si>
    <t>(1) Sentence type is based on the prisoner’s custody type at the point of their first ROTL of the quarter.</t>
  </si>
  <si>
    <t>(4) Not all temporary release failures are recorded on central administrative systems. Those that are not recorded centrally are more likely to be low-level failures including, for example, returning with unauthorised possessions and failing alcohol meter.</t>
  </si>
  <si>
    <r>
      <t xml:space="preserve">Individuals transferred </t>
    </r>
    <r>
      <rPr>
        <vertAlign val="superscript"/>
        <sz val="10"/>
        <rFont val="Arial"/>
        <family val="2"/>
      </rPr>
      <t>(2)</t>
    </r>
  </si>
  <si>
    <t>(3) The population figures are as of the last working Friday in the period.</t>
  </si>
  <si>
    <r>
      <t>Population on HDC at end of the period</t>
    </r>
    <r>
      <rPr>
        <sz val="10"/>
        <rFont val="Arial"/>
        <family val="2"/>
      </rPr>
      <t xml:space="preserve"> </t>
    </r>
    <r>
      <rPr>
        <vertAlign val="superscript"/>
        <sz val="10"/>
        <rFont val="Arial"/>
        <family val="2"/>
      </rPr>
      <t>(3)</t>
    </r>
  </si>
  <si>
    <t>The figures in these tables have been drawn from administrative IT systems which, as with any large scale recording system, are subject to possible errors with data entry and processing.</t>
  </si>
  <si>
    <t>- persons committed to custody for non-payment of a fine</t>
  </si>
  <si>
    <t>- releases to hospital</t>
  </si>
  <si>
    <t xml:space="preserve">i. where the offender has committed a new offence and is committed to custody for a new sentence and the subsequent release date falls after the sentence expiry date of the original sentence, or 
</t>
  </si>
  <si>
    <t xml:space="preserve">ii. where upon release the offender is subject to the licence condition of the new custodial sentence
</t>
  </si>
  <si>
    <t>- civil non-criminal prisoners</t>
  </si>
  <si>
    <t xml:space="preserve">(1) A release is defined as a release from prison where the prisoner has finished serving the custodial term of their sentence(s) and excludes:
</t>
  </si>
  <si>
    <r>
      <t>Table 3.1: Releases</t>
    </r>
    <r>
      <rPr>
        <vertAlign val="superscript"/>
        <sz val="12"/>
        <rFont val="Arial"/>
        <family val="2"/>
      </rPr>
      <t>(1,2)</t>
    </r>
    <r>
      <rPr>
        <b/>
        <sz val="12"/>
        <rFont val="Arial"/>
        <family val="2"/>
      </rPr>
      <t xml:space="preserve"> from determinate and indeterminate sentences by age group, and sex</t>
    </r>
  </si>
  <si>
    <t>(1) This is the number of offenders serving sentences of between 12 weeks and just under 4 years and therefore potentially eligible for release on Home Detention Curfew (HDC) in the relevant period. It includes offenders who are in fact statutorily ineligible for HDC, such as registered sex offenders or those with a previous recall for breach of curfew on HDC (prisoners not eligible for HDC for these reasons cannot be identified from the data that is held). Moreover, certain offenders are presumed unsuitable for HDC and will only be considered for release in exceptional circumstances.</t>
  </si>
  <si>
    <t>Definitions and measurements</t>
  </si>
  <si>
    <r>
      <t>(3) The other sentence type category i</t>
    </r>
    <r>
      <rPr>
        <sz val="9"/>
        <color indexed="8"/>
        <rFont val="Arial"/>
        <family val="2"/>
      </rPr>
      <t>ncludes fine defaulters and non-criminal prisoners.</t>
    </r>
  </si>
  <si>
    <r>
      <t xml:space="preserve">Percentage of time served including remand </t>
    </r>
    <r>
      <rPr>
        <b/>
        <vertAlign val="superscript"/>
        <sz val="10"/>
        <rFont val="Arial"/>
        <family val="2"/>
      </rPr>
      <t>(1,2)</t>
    </r>
  </si>
  <si>
    <t>Details of data quality issues related to prison releases data presented in these tables can be found in the data sources and quality section for releases, Home Detention Curfew, releases on temporary licence and transfers respectively in the document 'Guide to Offender Management Statistics' which is published alongside these tables.</t>
  </si>
  <si>
    <t>Further details of the terminology and methodology used to report prison releases can be found in the definitions and counting procedures section for releases, Home Detention Curfew and releases on temporary licence respectively in the 'Guide to Offender Management Statistics' published alongside these tables.</t>
  </si>
  <si>
    <t>Due to improvements in IT systems, prison releases data from 2015 onwards is taken from a different source and, for statistical reporting purposes only, are produced using a different method to figures produced prior to 2015. The changes that were implemented are set out in 'Changes to Offender Management Statistics: quarterly and annual editions', which was published on 28 April 2016, and available online at:</t>
  </si>
  <si>
    <t>https://www.gov.uk/government/uploads/system/uploads/attachment_data/file/519440/offender-management-statistics-changes.pdf</t>
  </si>
  <si>
    <t>Childcare Resettlement Licence</t>
  </si>
  <si>
    <t>(2) One individual may be released on temporary licence in more than one quarter of the year. Users should therefore not sum four quarters worth of data for the annual number of prisoners released on temporary licence. Annual figures are provided in the annual releases tables, typically published in April of each year.</t>
  </si>
  <si>
    <t>(2) One individual may be transferred in the prison estate in more than one quarter of the year. Users should therefore not sum four quarters worth of data for the annual number of prisoners transferred. Annual figures are provided in the annual releases tables, typically published in April of each year.</t>
  </si>
  <si>
    <r>
      <t xml:space="preserve">Number eligible for release on HDC </t>
    </r>
    <r>
      <rPr>
        <vertAlign val="superscript"/>
        <sz val="10"/>
        <rFont val="Arial"/>
        <family val="2"/>
      </rPr>
      <t>(1,2)</t>
    </r>
  </si>
  <si>
    <t>Imprisonment for public protection (IPP)</t>
  </si>
  <si>
    <t>Prisoner transfers by recorded reason for transfer, and sex</t>
  </si>
  <si>
    <r>
      <t>Table 3.6: Prisoner transfers</t>
    </r>
    <r>
      <rPr>
        <vertAlign val="superscript"/>
        <sz val="12"/>
        <rFont val="Arial"/>
        <family val="2"/>
      </rPr>
      <t>(1)</t>
    </r>
    <r>
      <rPr>
        <b/>
        <sz val="12"/>
        <rFont val="Arial"/>
        <family val="2"/>
      </rPr>
      <t xml:space="preserve"> by recorded reason for transfer, and sex</t>
    </r>
  </si>
  <si>
    <t>For production</t>
  </si>
  <si>
    <t>Programme attendance</t>
  </si>
  <si>
    <t>(2) An offender may be eligible for release on HDC in more than one quarter. Users should therefore not sum four quarters worth of data for the annual number of prisoners transferred. Annual figures are provided in the annual releases tables, typically published in April of each year.</t>
  </si>
  <si>
    <t>Jul-Sep 
2016</t>
  </si>
  <si>
    <t xml:space="preserve">(2) As released indeterminate prisoners are subject to a licence which remains in force for the duration of their natural life, occasions i and ii above do not apply, and thus all indeterminate releases reported will be first releases.
</t>
  </si>
  <si>
    <t>Hatfield</t>
  </si>
  <si>
    <t>Moorland</t>
  </si>
  <si>
    <t>Prescoed</t>
  </si>
  <si>
    <t>Usk</t>
  </si>
  <si>
    <t>Oct-Dec 2016</t>
  </si>
  <si>
    <t>Jan-Mar 2017</t>
  </si>
  <si>
    <t>- deported prisoners from HMPPS operated Immigration Removal Centres (IRCs)</t>
  </si>
  <si>
    <t>(1) Transfers between prison establishments in England and Wales, excluding HMPPS operated Immigration Removal Centres (IRCs).</t>
  </si>
  <si>
    <t>Apr-Jun
2017</t>
  </si>
  <si>
    <t>Mean sentence length in months</t>
  </si>
  <si>
    <t>Mean time served including remand in months</t>
  </si>
  <si>
    <t>Median sentence length in months</t>
  </si>
  <si>
    <t>Median time served including remand in months</t>
  </si>
  <si>
    <t xml:space="preserve">Apr-Jun
2017 </t>
  </si>
  <si>
    <t>Mean time served in prison by prisoners released from determinate sentences by sex</t>
  </si>
  <si>
    <t>Median time served in prison by prisoners released from determinate sentences by sex</t>
  </si>
  <si>
    <t>Jul-Sep
2016</t>
  </si>
  <si>
    <t>Oct-Dec
2016</t>
  </si>
  <si>
    <t>Jan-Mar
2017</t>
  </si>
  <si>
    <t>Table 3.2ii: Median time served by prisoners released from determinate sentences by sentence length, and sex</t>
  </si>
  <si>
    <t>Table 3.2i: Mean time served by prisoners released from determinate sentences by sentence length, and sex</t>
  </si>
  <si>
    <t>Table 3.2i</t>
  </si>
  <si>
    <t>Table 3.2ii</t>
  </si>
  <si>
    <t>Prison releases: July to September 2017</t>
  </si>
  <si>
    <t>The next release will be published on 26 April 2018 at 9:30am, and will cover the quarter October to December 2017.</t>
  </si>
  <si>
    <t>Jul-Sep 
2017</t>
  </si>
  <si>
    <t>Percentage change
Jul-Sep
2016 to 2017</t>
  </si>
  <si>
    <t>Jul-Sep
2017</t>
  </si>
  <si>
    <t xml:space="preserve">Jul-Sep
2017 </t>
  </si>
  <si>
    <r>
      <t xml:space="preserve">Berwyn </t>
    </r>
    <r>
      <rPr>
        <vertAlign val="superscript"/>
        <sz val="10"/>
        <rFont val="Arial"/>
        <family val="2"/>
      </rPr>
      <t>(1)</t>
    </r>
  </si>
  <si>
    <r>
      <t xml:space="preserve">Glen Parva </t>
    </r>
    <r>
      <rPr>
        <vertAlign val="superscript"/>
        <sz val="10"/>
        <rFont val="Arial"/>
        <family val="2"/>
      </rPr>
      <t>(2)</t>
    </r>
  </si>
  <si>
    <r>
      <t xml:space="preserve">Kennet </t>
    </r>
    <r>
      <rPr>
        <vertAlign val="superscript"/>
        <sz val="10"/>
        <rFont val="Arial"/>
        <family val="2"/>
      </rPr>
      <t>(3)</t>
    </r>
  </si>
  <si>
    <r>
      <t xml:space="preserve">Peterborough </t>
    </r>
    <r>
      <rPr>
        <vertAlign val="superscript"/>
        <sz val="10"/>
        <rFont val="Arial"/>
        <family val="2"/>
      </rPr>
      <t>(4)</t>
    </r>
  </si>
  <si>
    <r>
      <t xml:space="preserve">Downview </t>
    </r>
    <r>
      <rPr>
        <vertAlign val="superscript"/>
        <sz val="10"/>
        <rFont val="Arial"/>
        <family val="2"/>
      </rPr>
      <t>(5)</t>
    </r>
  </si>
  <si>
    <t>(2) HMP Glen Parva closed in June 2017</t>
  </si>
  <si>
    <t>(3) HMP Kennet closed in December 2016</t>
  </si>
  <si>
    <t>(4) HMP Peterborough is a dual purpose prison for men and women.</t>
  </si>
  <si>
    <t>(1) HMP Berwyn opened in February 2017</t>
  </si>
  <si>
    <t>`</t>
  </si>
  <si>
    <t>This release was published on 25 January 2018 at 9:30am, and covers the quarter July to September 2017.</t>
  </si>
  <si>
    <t>(5) Between November 2013 and February 2016 HMP Downview was taken out of use.</t>
  </si>
  <si>
    <t>- releases following recall after release on licence, except occasions</t>
  </si>
  <si>
    <t>(2) The time served including remand is calculated as the difference between the date of initial entry to prison and the date of release. For those offenders that are recalled to custody, the date of entry is taken to be the date of initial entry for the original set of offences committed and not the date in which the offender returned to custody for the breach of their licence. Therefore, for prisoners that have been recalled to custody, the time served measurement will include a period where the offender was actually on licence in the community instead of in prison custody. This is the reason why, on occasion, the average time served figure may be greater than the average sentence length 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</si>
</sst>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quot;pp&quot;"/>
    <numFmt numFmtId="166" formatCode="#,##0.0"/>
    <numFmt numFmtId="167" formatCode="0.0%"/>
  </numFmts>
  <fonts count="24" x14ac:knownFonts="1">
    <font>
      <sz val="11"/>
      <color theme="1"/>
      <name val="Calibri"/>
      <family val="2"/>
      <scheme val="minor"/>
    </font>
    <font>
      <b/>
      <sz val="12"/>
      <name val="Arial"/>
      <family val="2"/>
    </font>
    <font>
      <sz val="10"/>
      <name val="Arial"/>
      <family val="2"/>
    </font>
    <font>
      <b/>
      <sz val="10"/>
      <name val="Arial"/>
      <family val="2"/>
    </font>
    <font>
      <b/>
      <sz val="11"/>
      <name val="Arial"/>
      <family val="2"/>
    </font>
    <font>
      <i/>
      <sz val="10"/>
      <name val="Arial"/>
      <family val="2"/>
    </font>
    <font>
      <sz val="10"/>
      <name val="Verdana"/>
      <family val="2"/>
    </font>
    <font>
      <b/>
      <i/>
      <sz val="10"/>
      <name val="Arial"/>
      <family val="2"/>
    </font>
    <font>
      <sz val="10"/>
      <color indexed="10"/>
      <name val="Arial"/>
      <family val="2"/>
    </font>
    <font>
      <b/>
      <vertAlign val="superscript"/>
      <sz val="10"/>
      <name val="Arial"/>
      <family val="2"/>
    </font>
    <font>
      <sz val="9"/>
      <name val="Arial"/>
      <family val="2"/>
    </font>
    <font>
      <vertAlign val="superscript"/>
      <sz val="10"/>
      <name val="Arial"/>
      <family val="2"/>
    </font>
    <font>
      <u/>
      <sz val="10"/>
      <color indexed="30"/>
      <name val="Arial"/>
      <family val="2"/>
    </font>
    <font>
      <sz val="10"/>
      <color indexed="8"/>
      <name val="MS Sans Serif"/>
      <family val="2"/>
    </font>
    <font>
      <vertAlign val="superscript"/>
      <sz val="12"/>
      <name val="Arial"/>
      <family val="2"/>
    </font>
    <font>
      <sz val="11"/>
      <color theme="1"/>
      <name val="Calibri"/>
      <family val="2"/>
      <scheme val="minor"/>
    </font>
    <font>
      <sz val="11"/>
      <color theme="1"/>
      <name val="Arial"/>
      <family val="2"/>
    </font>
    <font>
      <b/>
      <sz val="12"/>
      <color theme="1"/>
      <name val="Arial"/>
      <family val="2"/>
    </font>
    <font>
      <sz val="10"/>
      <color theme="1"/>
      <name val="Arial"/>
      <family val="2"/>
    </font>
    <font>
      <sz val="9"/>
      <color theme="1"/>
      <name val="Arial"/>
      <family val="2"/>
    </font>
    <font>
      <sz val="9"/>
      <color indexed="8"/>
      <name val="Arial"/>
      <family val="2"/>
    </font>
    <font>
      <b/>
      <sz val="10"/>
      <color theme="1"/>
      <name val="Arial"/>
      <family val="2"/>
    </font>
    <font>
      <sz val="10"/>
      <color rgb="FFFF0000"/>
      <name val="Arial"/>
      <family val="2"/>
    </font>
    <font>
      <b/>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8"/>
      </left>
      <right/>
      <top/>
      <bottom/>
      <diagonal/>
    </border>
    <border>
      <left/>
      <right/>
      <top style="medium">
        <color indexed="64"/>
      </top>
      <bottom/>
      <diagonal/>
    </border>
  </borders>
  <cellStyleXfs count="8">
    <xf numFmtId="0" fontId="0" fillId="0" borderId="0"/>
    <xf numFmtId="43" fontId="15" fillId="0" borderId="0" applyFont="0" applyFill="0" applyBorder="0" applyAlignment="0" applyProtection="0"/>
    <xf numFmtId="0" fontId="12" fillId="0" borderId="0" applyNumberFormat="0" applyFill="0" applyBorder="0" applyAlignment="0" applyProtection="0">
      <alignment vertical="top"/>
      <protection locked="0"/>
    </xf>
    <xf numFmtId="0" fontId="15" fillId="0" borderId="0"/>
    <xf numFmtId="0" fontId="6" fillId="0" borderId="0"/>
    <xf numFmtId="0" fontId="13" fillId="0" borderId="0" applyNumberFormat="0" applyFont="0" applyFill="0" applyBorder="0" applyAlignment="0" applyProtection="0"/>
    <xf numFmtId="9" fontId="15" fillId="0" borderId="0" applyFont="0" applyFill="0" applyBorder="0" applyAlignment="0" applyProtection="0"/>
    <xf numFmtId="0" fontId="15" fillId="0" borderId="0"/>
  </cellStyleXfs>
  <cellXfs count="141">
    <xf numFmtId="0" fontId="0" fillId="0" borderId="0" xfId="0"/>
    <xf numFmtId="0" fontId="1" fillId="3" borderId="0" xfId="0" applyFont="1" applyFill="1"/>
    <xf numFmtId="0" fontId="2" fillId="3" borderId="0" xfId="0" applyFont="1" applyFill="1"/>
    <xf numFmtId="0" fontId="2" fillId="3" borderId="0" xfId="0" applyFont="1" applyFill="1" applyAlignment="1">
      <alignment horizontal="right"/>
    </xf>
    <xf numFmtId="0" fontId="5" fillId="3" borderId="0" xfId="0" applyFont="1" applyFill="1"/>
    <xf numFmtId="17" fontId="4" fillId="3" borderId="1" xfId="4" applyNumberFormat="1" applyFont="1" applyFill="1" applyBorder="1" applyAlignment="1">
      <alignment horizontal="left" wrapText="1"/>
    </xf>
    <xf numFmtId="17" fontId="4" fillId="3" borderId="1" xfId="4" applyNumberFormat="1" applyFont="1" applyFill="1" applyBorder="1" applyAlignment="1">
      <alignment horizontal="right" wrapText="1"/>
    </xf>
    <xf numFmtId="0" fontId="16" fillId="3" borderId="0" xfId="0" applyFont="1" applyFill="1"/>
    <xf numFmtId="0" fontId="4" fillId="3" borderId="0" xfId="0" applyFont="1" applyFill="1" applyBorder="1"/>
    <xf numFmtId="3" fontId="3" fillId="3" borderId="0" xfId="0" applyNumberFormat="1" applyFont="1" applyFill="1" applyAlignment="1">
      <alignment horizontal="right"/>
    </xf>
    <xf numFmtId="0" fontId="3" fillId="3" borderId="0" xfId="0" applyFont="1" applyFill="1" applyBorder="1" applyAlignment="1">
      <alignment horizontal="left"/>
    </xf>
    <xf numFmtId="0" fontId="3" fillId="3" borderId="0" xfId="0" applyFont="1" applyFill="1" applyBorder="1" applyAlignment="1">
      <alignment horizontal="left" indent="1"/>
    </xf>
    <xf numFmtId="0" fontId="2" fillId="3" borderId="0" xfId="0" applyFont="1" applyFill="1" applyBorder="1" applyAlignment="1">
      <alignment horizontal="left" indent="2"/>
    </xf>
    <xf numFmtId="3" fontId="2" fillId="3" borderId="0" xfId="0" applyNumberFormat="1" applyFont="1" applyFill="1" applyAlignment="1">
      <alignment horizontal="right"/>
    </xf>
    <xf numFmtId="0" fontId="5" fillId="3" borderId="0" xfId="0" applyFont="1" applyFill="1" applyBorder="1" applyAlignment="1">
      <alignment horizontal="left" indent="3"/>
    </xf>
    <xf numFmtId="0" fontId="8" fillId="3" borderId="0" xfId="0" applyFont="1" applyFill="1" applyBorder="1"/>
    <xf numFmtId="3" fontId="2" fillId="3" borderId="0" xfId="0" applyNumberFormat="1" applyFont="1" applyFill="1"/>
    <xf numFmtId="3" fontId="3" fillId="3" borderId="0" xfId="1" applyNumberFormat="1" applyFont="1" applyFill="1" applyAlignment="1">
      <alignment horizontal="right"/>
    </xf>
    <xf numFmtId="0" fontId="2" fillId="3" borderId="2" xfId="0" applyFont="1" applyFill="1" applyBorder="1" applyAlignment="1">
      <alignment horizontal="left" indent="3"/>
    </xf>
    <xf numFmtId="0" fontId="2" fillId="3" borderId="2" xfId="0" applyFont="1" applyFill="1" applyBorder="1"/>
    <xf numFmtId="0" fontId="2" fillId="2" borderId="0" xfId="0" applyFont="1" applyFill="1" applyBorder="1"/>
    <xf numFmtId="0" fontId="2" fillId="2" borderId="0" xfId="0" applyFont="1" applyFill="1" applyBorder="1" applyAlignment="1">
      <alignment horizontal="right"/>
    </xf>
    <xf numFmtId="0" fontId="2" fillId="3" borderId="0" xfId="0" applyFont="1" applyFill="1" applyBorder="1" applyAlignment="1">
      <alignment horizontal="right"/>
    </xf>
    <xf numFmtId="0" fontId="4" fillId="2" borderId="1" xfId="0" applyFont="1" applyFill="1" applyBorder="1"/>
    <xf numFmtId="0" fontId="2" fillId="3" borderId="0" xfId="0" applyFont="1" applyFill="1" applyBorder="1"/>
    <xf numFmtId="0" fontId="3" fillId="2" borderId="0" xfId="0" applyFont="1" applyFill="1" applyAlignment="1">
      <alignment horizontal="left" indent="1"/>
    </xf>
    <xf numFmtId="0" fontId="2" fillId="3" borderId="0" xfId="0" applyFont="1" applyFill="1" applyBorder="1" applyAlignment="1">
      <alignment horizontal="left" indent="1"/>
    </xf>
    <xf numFmtId="0" fontId="5" fillId="3" borderId="0" xfId="0" applyFont="1" applyFill="1" applyBorder="1" applyAlignment="1">
      <alignment horizontal="left" indent="2"/>
    </xf>
    <xf numFmtId="0" fontId="2" fillId="2" borderId="0" xfId="0" applyFont="1" applyFill="1" applyAlignment="1">
      <alignment horizontal="left" indent="2"/>
    </xf>
    <xf numFmtId="9" fontId="2" fillId="3" borderId="0" xfId="6" applyFont="1" applyFill="1" applyBorder="1"/>
    <xf numFmtId="9" fontId="3" fillId="3" borderId="0" xfId="6" applyFont="1" applyFill="1" applyBorder="1"/>
    <xf numFmtId="0" fontId="2" fillId="3" borderId="3" xfId="0" applyFont="1" applyFill="1" applyBorder="1"/>
    <xf numFmtId="0" fontId="4" fillId="2" borderId="2" xfId="0" applyFont="1" applyFill="1" applyBorder="1"/>
    <xf numFmtId="0" fontId="1" fillId="3" borderId="0" xfId="0" applyFont="1" applyFill="1" applyAlignment="1"/>
    <xf numFmtId="0" fontId="4" fillId="3" borderId="0" xfId="0" applyFont="1" applyFill="1"/>
    <xf numFmtId="0" fontId="3" fillId="3" borderId="0" xfId="0" applyFont="1" applyFill="1" applyAlignment="1">
      <alignment horizontal="left" indent="1"/>
    </xf>
    <xf numFmtId="0" fontId="2" fillId="3" borderId="0" xfId="0" applyFont="1" applyFill="1" applyAlignment="1">
      <alignment horizontal="left" indent="2"/>
    </xf>
    <xf numFmtId="0" fontId="2" fillId="3" borderId="0" xfId="0" applyFont="1" applyFill="1" applyBorder="1" applyAlignment="1">
      <alignment horizontal="left" indent="3"/>
    </xf>
    <xf numFmtId="0" fontId="10" fillId="3" borderId="0" xfId="0" applyFont="1" applyFill="1" applyAlignment="1">
      <alignment wrapText="1"/>
    </xf>
    <xf numFmtId="3" fontId="2" fillId="3" borderId="0" xfId="0" applyNumberFormat="1" applyFont="1" applyFill="1" applyBorder="1"/>
    <xf numFmtId="0" fontId="2" fillId="2" borderId="2" xfId="0" applyFont="1" applyFill="1" applyBorder="1" applyAlignment="1">
      <alignment horizontal="left" indent="1"/>
    </xf>
    <xf numFmtId="3" fontId="2" fillId="3" borderId="2" xfId="0" applyNumberFormat="1" applyFont="1" applyFill="1" applyBorder="1"/>
    <xf numFmtId="0" fontId="2" fillId="2" borderId="0" xfId="0" applyFont="1" applyFill="1" applyAlignment="1">
      <alignment horizontal="left" indent="1"/>
    </xf>
    <xf numFmtId="0" fontId="3" fillId="3" borderId="2" xfId="0" applyFont="1" applyFill="1" applyBorder="1" applyAlignment="1">
      <alignment horizontal="left" indent="1"/>
    </xf>
    <xf numFmtId="0" fontId="10" fillId="3" borderId="0" xfId="0" applyFont="1" applyFill="1" applyAlignment="1">
      <alignment vertical="top" wrapText="1"/>
    </xf>
    <xf numFmtId="0" fontId="17" fillId="3" borderId="0" xfId="0" applyFont="1" applyFill="1"/>
    <xf numFmtId="0" fontId="18" fillId="3" borderId="0" xfId="0" applyFont="1" applyFill="1"/>
    <xf numFmtId="0" fontId="4" fillId="3" borderId="1" xfId="0" applyFont="1" applyFill="1" applyBorder="1"/>
    <xf numFmtId="0" fontId="18" fillId="3" borderId="2" xfId="0" applyFont="1" applyFill="1" applyBorder="1"/>
    <xf numFmtId="0" fontId="0" fillId="3" borderId="0" xfId="0" applyFill="1"/>
    <xf numFmtId="0" fontId="3" fillId="3" borderId="0" xfId="0" applyFont="1" applyFill="1"/>
    <xf numFmtId="0" fontId="12" fillId="0" borderId="0" xfId="2" applyAlignment="1" applyProtection="1"/>
    <xf numFmtId="0" fontId="2" fillId="3" borderId="0" xfId="0" applyFont="1" applyFill="1" applyAlignment="1">
      <alignment wrapText="1"/>
    </xf>
    <xf numFmtId="0" fontId="12" fillId="3" borderId="0" xfId="2" applyFill="1" applyAlignment="1" applyProtection="1"/>
    <xf numFmtId="0" fontId="12" fillId="3" borderId="0" xfId="2" applyFont="1" applyFill="1" applyAlignment="1" applyProtection="1"/>
    <xf numFmtId="0" fontId="0" fillId="3" borderId="0" xfId="0" applyFill="1" applyAlignment="1">
      <alignment wrapText="1"/>
    </xf>
    <xf numFmtId="0" fontId="18" fillId="3" borderId="0" xfId="0" applyFont="1" applyFill="1" applyAlignment="1">
      <alignment horizontal="right" indent="1"/>
    </xf>
    <xf numFmtId="0" fontId="2" fillId="3" borderId="0" xfId="0" applyFont="1" applyFill="1" applyAlignment="1">
      <alignment horizontal="left" wrapText="1"/>
    </xf>
    <xf numFmtId="0" fontId="2" fillId="3" borderId="0" xfId="0" applyFont="1" applyFill="1" applyAlignment="1">
      <alignment horizontal="left"/>
    </xf>
    <xf numFmtId="165" fontId="5" fillId="3" borderId="0" xfId="6" applyNumberFormat="1" applyFont="1" applyFill="1" applyBorder="1" applyAlignment="1">
      <alignment horizontal="right"/>
    </xf>
    <xf numFmtId="0" fontId="2" fillId="2" borderId="0" xfId="0" applyFont="1" applyFill="1" applyAlignment="1">
      <alignment vertical="top" wrapText="1"/>
    </xf>
    <xf numFmtId="9" fontId="7" fillId="3" borderId="0" xfId="6" applyFont="1" applyFill="1" applyBorder="1" applyAlignment="1">
      <alignment horizontal="right"/>
    </xf>
    <xf numFmtId="9" fontId="5" fillId="3" borderId="0" xfId="6" applyFont="1" applyFill="1" applyBorder="1" applyAlignment="1">
      <alignment horizontal="right"/>
    </xf>
    <xf numFmtId="0" fontId="2" fillId="3" borderId="2" xfId="0" applyFont="1" applyFill="1" applyBorder="1" applyAlignment="1">
      <alignment horizontal="right"/>
    </xf>
    <xf numFmtId="165" fontId="5" fillId="2" borderId="0" xfId="6" applyNumberFormat="1" applyFont="1" applyFill="1" applyBorder="1" applyAlignment="1">
      <alignment horizontal="right"/>
    </xf>
    <xf numFmtId="0" fontId="2" fillId="2" borderId="2" xfId="0" applyFont="1" applyFill="1" applyBorder="1"/>
    <xf numFmtId="0" fontId="2" fillId="2" borderId="5" xfId="0" applyFont="1" applyFill="1" applyBorder="1"/>
    <xf numFmtId="0" fontId="10" fillId="3" borderId="0" xfId="0" applyFont="1" applyFill="1"/>
    <xf numFmtId="0" fontId="19" fillId="3" borderId="0" xfId="0" applyFont="1" applyFill="1"/>
    <xf numFmtId="0" fontId="10" fillId="2" borderId="0" xfId="0" applyFont="1" applyFill="1" applyAlignment="1"/>
    <xf numFmtId="0" fontId="1" fillId="3" borderId="0" xfId="0" applyFont="1" applyFill="1" applyAlignment="1">
      <alignment horizontal="left" wrapText="1"/>
    </xf>
    <xf numFmtId="0" fontId="1" fillId="3" borderId="0" xfId="0" applyFont="1" applyFill="1" applyAlignment="1">
      <alignment horizontal="left"/>
    </xf>
    <xf numFmtId="0" fontId="12" fillId="0" borderId="0" xfId="2" applyFill="1" applyAlignment="1" applyProtection="1">
      <alignment horizontal="right"/>
    </xf>
    <xf numFmtId="0" fontId="1" fillId="3" borderId="0" xfId="0" applyFont="1" applyFill="1" applyAlignment="1">
      <alignment wrapText="1"/>
    </xf>
    <xf numFmtId="0" fontId="17" fillId="3" borderId="0" xfId="0" applyFont="1" applyFill="1" applyAlignment="1"/>
    <xf numFmtId="0" fontId="2" fillId="3" borderId="0" xfId="0" applyFont="1" applyFill="1" applyAlignment="1">
      <alignment horizontal="left" wrapText="1"/>
    </xf>
    <xf numFmtId="3" fontId="18" fillId="3" borderId="0" xfId="0" applyNumberFormat="1" applyFont="1" applyFill="1"/>
    <xf numFmtId="3" fontId="2" fillId="3" borderId="0" xfId="1" applyNumberFormat="1" applyFont="1" applyFill="1" applyAlignment="1">
      <alignment horizontal="right"/>
    </xf>
    <xf numFmtId="0" fontId="12" fillId="3" borderId="0" xfId="2" applyFill="1" applyAlignment="1" applyProtection="1">
      <alignment horizontal="right"/>
    </xf>
    <xf numFmtId="165" fontId="7" fillId="3" borderId="0" xfId="6" applyNumberFormat="1" applyFont="1" applyFill="1" applyBorder="1" applyAlignment="1">
      <alignment horizontal="right"/>
    </xf>
    <xf numFmtId="0" fontId="4" fillId="3" borderId="5" xfId="0" applyFont="1" applyFill="1" applyBorder="1" applyAlignment="1">
      <alignment horizontal="right" wrapText="1"/>
    </xf>
    <xf numFmtId="9" fontId="7" fillId="3" borderId="2" xfId="6" applyFont="1" applyFill="1" applyBorder="1" applyAlignment="1">
      <alignment horizontal="right"/>
    </xf>
    <xf numFmtId="9" fontId="7" fillId="3" borderId="0" xfId="6" applyFont="1" applyFill="1" applyAlignment="1">
      <alignment horizontal="right"/>
    </xf>
    <xf numFmtId="0" fontId="10" fillId="3" borderId="0" xfId="0" applyFont="1" applyFill="1" applyAlignment="1">
      <alignment horizontal="left" vertical="top" wrapText="1"/>
    </xf>
    <xf numFmtId="17" fontId="4" fillId="3" borderId="0" xfId="4" applyNumberFormat="1" applyFont="1" applyFill="1" applyBorder="1" applyAlignment="1">
      <alignment horizontal="right" wrapText="1"/>
    </xf>
    <xf numFmtId="3" fontId="3" fillId="3" borderId="0" xfId="0" applyNumberFormat="1" applyFont="1" applyFill="1" applyBorder="1" applyAlignment="1">
      <alignment horizontal="right"/>
    </xf>
    <xf numFmtId="3" fontId="2" fillId="3" borderId="0" xfId="1" applyNumberFormat="1" applyFont="1" applyFill="1" applyBorder="1" applyAlignment="1">
      <alignment horizontal="right"/>
    </xf>
    <xf numFmtId="3" fontId="2" fillId="3" borderId="0" xfId="0" applyNumberFormat="1" applyFont="1" applyFill="1" applyBorder="1" applyAlignment="1">
      <alignment horizontal="right"/>
    </xf>
    <xf numFmtId="3" fontId="3" fillId="3" borderId="0" xfId="1" applyNumberFormat="1" applyFont="1" applyFill="1" applyBorder="1" applyAlignment="1">
      <alignment horizontal="right"/>
    </xf>
    <xf numFmtId="49" fontId="10" fillId="3" borderId="0" xfId="0" applyNumberFormat="1" applyFont="1" applyFill="1" applyBorder="1" applyAlignment="1">
      <alignment horizontal="left" vertical="top" wrapText="1"/>
    </xf>
    <xf numFmtId="166" fontId="3" fillId="3" borderId="0" xfId="0" applyNumberFormat="1" applyFont="1" applyFill="1" applyAlignment="1">
      <alignment horizontal="right"/>
    </xf>
    <xf numFmtId="166" fontId="2" fillId="3" borderId="0" xfId="0" applyNumberFormat="1" applyFont="1" applyFill="1" applyAlignment="1">
      <alignment horizontal="right"/>
    </xf>
    <xf numFmtId="166" fontId="3" fillId="3" borderId="0" xfId="0" applyNumberFormat="1" applyFont="1" applyFill="1"/>
    <xf numFmtId="166" fontId="2" fillId="3" borderId="0" xfId="1" applyNumberFormat="1" applyFont="1" applyFill="1" applyAlignment="1">
      <alignment horizontal="right"/>
    </xf>
    <xf numFmtId="9" fontId="3" fillId="3" borderId="0" xfId="6" applyFont="1" applyFill="1" applyAlignment="1">
      <alignment horizontal="right"/>
    </xf>
    <xf numFmtId="9" fontId="2" fillId="3" borderId="0" xfId="6" applyFont="1" applyFill="1" applyAlignment="1">
      <alignment horizontal="right"/>
    </xf>
    <xf numFmtId="164" fontId="2" fillId="3" borderId="0" xfId="0" applyNumberFormat="1" applyFont="1" applyFill="1"/>
    <xf numFmtId="3" fontId="21" fillId="3" borderId="0" xfId="0" applyNumberFormat="1" applyFont="1" applyFill="1"/>
    <xf numFmtId="9" fontId="7" fillId="3" borderId="0" xfId="6" applyNumberFormat="1" applyFont="1" applyFill="1" applyBorder="1" applyAlignment="1">
      <alignment horizontal="right"/>
    </xf>
    <xf numFmtId="9" fontId="2" fillId="3" borderId="0" xfId="6" applyFont="1" applyFill="1"/>
    <xf numFmtId="0" fontId="22" fillId="3" borderId="0" xfId="0" applyFont="1" applyFill="1"/>
    <xf numFmtId="3" fontId="22" fillId="3" borderId="0" xfId="0" applyNumberFormat="1" applyFont="1" applyFill="1"/>
    <xf numFmtId="0" fontId="10" fillId="3" borderId="0" xfId="0" applyFont="1" applyFill="1" applyAlignment="1">
      <alignment horizontal="left" vertical="top" wrapText="1"/>
    </xf>
    <xf numFmtId="0" fontId="2" fillId="3" borderId="4" xfId="0" applyFont="1" applyFill="1" applyBorder="1"/>
    <xf numFmtId="1" fontId="2" fillId="3" borderId="2" xfId="0" applyNumberFormat="1" applyFont="1" applyFill="1" applyBorder="1"/>
    <xf numFmtId="0" fontId="3" fillId="3" borderId="0" xfId="0" applyFont="1" applyFill="1" applyAlignment="1">
      <alignment horizontal="right"/>
    </xf>
    <xf numFmtId="1" fontId="2" fillId="3" borderId="0" xfId="0" applyNumberFormat="1" applyFont="1" applyFill="1" applyAlignment="1">
      <alignment horizontal="right"/>
    </xf>
    <xf numFmtId="1" fontId="5" fillId="3" borderId="0" xfId="0" applyNumberFormat="1" applyFont="1" applyFill="1" applyAlignment="1">
      <alignment horizontal="right"/>
    </xf>
    <xf numFmtId="3" fontId="5" fillId="3" borderId="0" xfId="0" applyNumberFormat="1" applyFont="1" applyFill="1" applyAlignment="1">
      <alignment horizontal="right"/>
    </xf>
    <xf numFmtId="0" fontId="2" fillId="3" borderId="0" xfId="0" applyFont="1" applyFill="1" applyAlignment="1"/>
    <xf numFmtId="0" fontId="10" fillId="3" borderId="0" xfId="0" applyFont="1" applyFill="1" applyAlignment="1">
      <alignment horizontal="left" vertical="top" wrapText="1"/>
    </xf>
    <xf numFmtId="1" fontId="2" fillId="3" borderId="0" xfId="0" applyNumberFormat="1" applyFont="1" applyFill="1"/>
    <xf numFmtId="164" fontId="2" fillId="3" borderId="0" xfId="0" applyNumberFormat="1" applyFont="1" applyFill="1" applyAlignment="1">
      <alignment horizontal="right"/>
    </xf>
    <xf numFmtId="49" fontId="10" fillId="3" borderId="0" xfId="0" applyNumberFormat="1" applyFont="1" applyFill="1" applyAlignment="1">
      <alignment horizontal="left" vertical="top" wrapText="1" indent="3"/>
    </xf>
    <xf numFmtId="49" fontId="10" fillId="3" borderId="0" xfId="0" applyNumberFormat="1" applyFont="1" applyFill="1" applyAlignment="1">
      <alignment horizontal="left" vertical="top" wrapText="1"/>
    </xf>
    <xf numFmtId="49" fontId="10" fillId="3" borderId="0" xfId="0" applyNumberFormat="1" applyFont="1" applyFill="1" applyAlignment="1">
      <alignment horizontal="left" vertical="top" wrapText="1" indent="3"/>
    </xf>
    <xf numFmtId="49" fontId="10" fillId="3" borderId="0" xfId="0" applyNumberFormat="1" applyFont="1" applyFill="1" applyAlignment="1">
      <alignment horizontal="left" vertical="top" wrapText="1"/>
    </xf>
    <xf numFmtId="0" fontId="23" fillId="3" borderId="0" xfId="0" applyFont="1" applyFill="1" applyAlignment="1">
      <alignment horizontal="left" vertical="top" wrapText="1"/>
    </xf>
    <xf numFmtId="3" fontId="3" fillId="3" borderId="0" xfId="0" applyNumberFormat="1" applyFont="1" applyFill="1" applyBorder="1"/>
    <xf numFmtId="0" fontId="10" fillId="3" borderId="0" xfId="0" applyFont="1" applyFill="1" applyAlignment="1">
      <alignment horizontal="left" wrapText="1"/>
    </xf>
    <xf numFmtId="0" fontId="18" fillId="3" borderId="0" xfId="0" applyFont="1" applyFill="1" applyBorder="1"/>
    <xf numFmtId="3" fontId="21" fillId="3" borderId="0" xfId="0" applyNumberFormat="1" applyFont="1" applyFill="1" applyBorder="1"/>
    <xf numFmtId="3" fontId="18" fillId="3" borderId="0" xfId="0" applyNumberFormat="1" applyFont="1" applyFill="1" applyBorder="1"/>
    <xf numFmtId="167" fontId="2" fillId="3" borderId="0" xfId="6" applyNumberFormat="1" applyFont="1" applyFill="1"/>
    <xf numFmtId="3" fontId="3" fillId="3" borderId="0" xfId="7" applyNumberFormat="1" applyFont="1" applyFill="1" applyAlignment="1">
      <alignment horizontal="right"/>
    </xf>
    <xf numFmtId="3" fontId="2" fillId="3" borderId="0" xfId="7" applyNumberFormat="1" applyFont="1" applyFill="1" applyAlignment="1">
      <alignment horizontal="right"/>
    </xf>
    <xf numFmtId="3" fontId="5" fillId="3" borderId="0" xfId="7" applyNumberFormat="1" applyFont="1" applyFill="1" applyAlignment="1">
      <alignment horizontal="right"/>
    </xf>
    <xf numFmtId="0" fontId="3" fillId="3" borderId="0" xfId="7" applyFont="1" applyFill="1"/>
    <xf numFmtId="0" fontId="2" fillId="3" borderId="0" xfId="7" applyFont="1" applyFill="1"/>
    <xf numFmtId="0" fontId="5" fillId="3" borderId="0" xfId="7" applyFont="1" applyFill="1"/>
    <xf numFmtId="0" fontId="2" fillId="3" borderId="0" xfId="0" applyFont="1" applyFill="1" applyAlignment="1">
      <alignment horizontal="left" wrapText="1"/>
    </xf>
    <xf numFmtId="0" fontId="2" fillId="3" borderId="0" xfId="0" applyFont="1" applyFill="1" applyAlignment="1">
      <alignment horizontal="left"/>
    </xf>
    <xf numFmtId="0" fontId="2" fillId="3" borderId="0" xfId="0" applyFont="1" applyFill="1" applyAlignment="1">
      <alignment horizontal="left" vertical="top" wrapText="1"/>
    </xf>
    <xf numFmtId="0" fontId="12" fillId="3" borderId="0" xfId="2" applyFill="1" applyAlignment="1" applyProtection="1">
      <alignment horizontal="left" vertical="top" wrapText="1"/>
    </xf>
    <xf numFmtId="49" fontId="10" fillId="3" borderId="0" xfId="0" applyNumberFormat="1" applyFont="1" applyFill="1" applyAlignment="1">
      <alignment horizontal="left" indent="1"/>
    </xf>
    <xf numFmtId="49" fontId="10" fillId="3" borderId="0" xfId="0" applyNumberFormat="1" applyFont="1" applyFill="1" applyAlignment="1">
      <alignment horizontal="left" vertical="top" wrapText="1" indent="3"/>
    </xf>
    <xf numFmtId="49" fontId="10" fillId="3" borderId="0" xfId="0" applyNumberFormat="1" applyFont="1" applyFill="1" applyAlignment="1">
      <alignment horizontal="left" vertical="top" wrapText="1"/>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2" borderId="0" xfId="5" applyFont="1" applyFill="1" applyBorder="1" applyAlignment="1" applyProtection="1">
      <alignment horizontal="left" vertical="top" wrapText="1"/>
    </xf>
    <xf numFmtId="0" fontId="10" fillId="3" borderId="0" xfId="0" applyFont="1" applyFill="1" applyAlignment="1">
      <alignment horizontal="left" vertical="top"/>
    </xf>
  </cellXfs>
  <cellStyles count="8">
    <cellStyle name="Comma" xfId="1" builtinId="3"/>
    <cellStyle name="Hyperlink" xfId="2" builtinId="8"/>
    <cellStyle name="Normal" xfId="0" builtinId="0"/>
    <cellStyle name="Normal 2" xfId="3"/>
    <cellStyle name="Normal 3" xfId="7"/>
    <cellStyle name="Normal_CJ Act sentences 2003" xfId="4"/>
    <cellStyle name="Normal_Table (2)" xfId="5"/>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519440/offender-management-statistics-changes.pdf" TargetMode="External"/><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6"/>
  <sheetViews>
    <sheetView tabSelected="1" zoomScaleNormal="100" zoomScaleSheetLayoutView="100" workbookViewId="0">
      <selection activeCell="C13" sqref="C13"/>
    </sheetView>
  </sheetViews>
  <sheetFormatPr defaultColWidth="9.109375" defaultRowHeight="14.4" x14ac:dyDescent="0.3"/>
  <cols>
    <col min="1" max="1" width="12" style="49" customWidth="1"/>
    <col min="2" max="2" width="85.44140625" style="49" customWidth="1"/>
    <col min="3" max="16384" width="9.109375" style="49"/>
  </cols>
  <sheetData>
    <row r="1" spans="1:2" ht="15.6" x14ac:dyDescent="0.3">
      <c r="A1" s="33" t="s">
        <v>241</v>
      </c>
      <c r="B1" s="7"/>
    </row>
    <row r="2" spans="1:2" x14ac:dyDescent="0.3">
      <c r="A2" s="50"/>
      <c r="B2" s="2"/>
    </row>
    <row r="3" spans="1:2" x14ac:dyDescent="0.3">
      <c r="A3" s="34" t="s">
        <v>158</v>
      </c>
      <c r="B3" s="34"/>
    </row>
    <row r="4" spans="1:2" x14ac:dyDescent="0.3">
      <c r="A4" s="51" t="s">
        <v>159</v>
      </c>
      <c r="B4" s="2" t="s">
        <v>160</v>
      </c>
    </row>
    <row r="5" spans="1:2" ht="11.25" customHeight="1" x14ac:dyDescent="0.3">
      <c r="A5" s="2"/>
      <c r="B5" s="52"/>
    </row>
    <row r="6" spans="1:2" ht="12.75" customHeight="1" x14ac:dyDescent="0.3">
      <c r="A6" s="53" t="s">
        <v>239</v>
      </c>
      <c r="B6" s="2" t="s">
        <v>232</v>
      </c>
    </row>
    <row r="7" spans="1:2" ht="11.25" customHeight="1" x14ac:dyDescent="0.3">
      <c r="A7" s="2"/>
      <c r="B7" s="52"/>
    </row>
    <row r="8" spans="1:2" ht="12.75" customHeight="1" x14ac:dyDescent="0.3">
      <c r="A8" s="53" t="s">
        <v>240</v>
      </c>
      <c r="B8" s="2" t="s">
        <v>233</v>
      </c>
    </row>
    <row r="9" spans="1:2" ht="11.25" customHeight="1" x14ac:dyDescent="0.3">
      <c r="A9" s="2"/>
      <c r="B9" s="52"/>
    </row>
    <row r="10" spans="1:2" x14ac:dyDescent="0.3">
      <c r="A10" s="53" t="s">
        <v>162</v>
      </c>
      <c r="B10" s="52" t="s">
        <v>161</v>
      </c>
    </row>
    <row r="11" spans="1:2" ht="11.25" customHeight="1" x14ac:dyDescent="0.3">
      <c r="A11" s="2"/>
      <c r="B11" s="52"/>
    </row>
    <row r="12" spans="1:2" x14ac:dyDescent="0.3">
      <c r="A12" s="51" t="s">
        <v>163</v>
      </c>
      <c r="B12" s="2" t="s">
        <v>164</v>
      </c>
    </row>
    <row r="13" spans="1:2" ht="11.25" customHeight="1" x14ac:dyDescent="0.3">
      <c r="A13" s="2"/>
      <c r="B13" s="52"/>
    </row>
    <row r="14" spans="1:2" x14ac:dyDescent="0.3">
      <c r="A14" s="53" t="s">
        <v>165</v>
      </c>
      <c r="B14" s="2" t="s">
        <v>166</v>
      </c>
    </row>
    <row r="15" spans="1:2" ht="11.25" customHeight="1" x14ac:dyDescent="0.3">
      <c r="A15" s="2"/>
      <c r="B15" s="46"/>
    </row>
    <row r="16" spans="1:2" x14ac:dyDescent="0.3">
      <c r="A16" s="53" t="s">
        <v>167</v>
      </c>
      <c r="B16" s="46" t="s">
        <v>211</v>
      </c>
    </row>
    <row r="17" spans="1:2" x14ac:dyDescent="0.3">
      <c r="B17" s="46"/>
    </row>
    <row r="18" spans="1:2" x14ac:dyDescent="0.3">
      <c r="A18" s="34" t="s">
        <v>170</v>
      </c>
      <c r="B18" s="50"/>
    </row>
    <row r="19" spans="1:2" x14ac:dyDescent="0.3">
      <c r="A19" s="131" t="s">
        <v>171</v>
      </c>
      <c r="B19" s="131"/>
    </row>
    <row r="20" spans="1:2" x14ac:dyDescent="0.3">
      <c r="A20" s="58"/>
      <c r="B20" s="58"/>
    </row>
    <row r="21" spans="1:2" x14ac:dyDescent="0.3">
      <c r="A21" s="34" t="s">
        <v>199</v>
      </c>
      <c r="B21" s="58"/>
    </row>
    <row r="22" spans="1:2" ht="39" customHeight="1" x14ac:dyDescent="0.3">
      <c r="A22" s="132" t="s">
        <v>203</v>
      </c>
      <c r="B22" s="132"/>
    </row>
    <row r="23" spans="1:2" x14ac:dyDescent="0.3">
      <c r="A23" s="2"/>
      <c r="B23" s="50"/>
    </row>
    <row r="24" spans="1:2" x14ac:dyDescent="0.3">
      <c r="A24" s="34" t="s">
        <v>172</v>
      </c>
      <c r="B24" s="50"/>
    </row>
    <row r="25" spans="1:2" ht="26.25" customHeight="1" x14ac:dyDescent="0.3">
      <c r="A25" s="130" t="s">
        <v>190</v>
      </c>
      <c r="B25" s="130"/>
    </row>
    <row r="26" spans="1:2" x14ac:dyDescent="0.3">
      <c r="A26" s="75"/>
      <c r="B26" s="75"/>
    </row>
    <row r="27" spans="1:2" ht="54" customHeight="1" x14ac:dyDescent="0.3">
      <c r="A27" s="132" t="s">
        <v>204</v>
      </c>
      <c r="B27" s="132"/>
    </row>
    <row r="28" spans="1:2" ht="27.75" customHeight="1" x14ac:dyDescent="0.3">
      <c r="A28" s="133" t="s">
        <v>205</v>
      </c>
      <c r="B28" s="133"/>
    </row>
    <row r="29" spans="1:2" x14ac:dyDescent="0.3">
      <c r="A29" s="75"/>
      <c r="B29" s="75"/>
    </row>
    <row r="30" spans="1:2" ht="45.75" customHeight="1" x14ac:dyDescent="0.3">
      <c r="A30" s="132" t="s">
        <v>202</v>
      </c>
      <c r="B30" s="132"/>
    </row>
    <row r="31" spans="1:2" x14ac:dyDescent="0.3">
      <c r="A31" s="57"/>
      <c r="B31" s="57"/>
    </row>
    <row r="32" spans="1:2" x14ac:dyDescent="0.3">
      <c r="A32" s="34" t="s">
        <v>177</v>
      </c>
    </row>
    <row r="33" spans="1:2" x14ac:dyDescent="0.3">
      <c r="A33" s="56" t="s">
        <v>178</v>
      </c>
      <c r="B33" s="46" t="s">
        <v>179</v>
      </c>
    </row>
    <row r="34" spans="1:2" x14ac:dyDescent="0.3">
      <c r="A34" s="56">
        <v>0</v>
      </c>
      <c r="B34" s="46" t="s">
        <v>180</v>
      </c>
    </row>
    <row r="35" spans="1:2" x14ac:dyDescent="0.3">
      <c r="A35" s="56" t="s">
        <v>7</v>
      </c>
      <c r="B35" s="46" t="s">
        <v>181</v>
      </c>
    </row>
    <row r="36" spans="1:2" x14ac:dyDescent="0.3">
      <c r="A36" s="56" t="s">
        <v>183</v>
      </c>
      <c r="B36" s="46" t="s">
        <v>182</v>
      </c>
    </row>
    <row r="37" spans="1:2" x14ac:dyDescent="0.3">
      <c r="A37" s="56" t="s">
        <v>39</v>
      </c>
      <c r="B37" s="46" t="s">
        <v>184</v>
      </c>
    </row>
    <row r="39" spans="1:2" x14ac:dyDescent="0.3">
      <c r="A39" s="34" t="s">
        <v>173</v>
      </c>
    </row>
    <row r="40" spans="1:2" ht="26.25" customHeight="1" x14ac:dyDescent="0.3">
      <c r="A40" s="130" t="s">
        <v>174</v>
      </c>
      <c r="B40" s="130"/>
    </row>
    <row r="41" spans="1:2" x14ac:dyDescent="0.3">
      <c r="A41" s="54" t="s">
        <v>175</v>
      </c>
      <c r="B41" s="55"/>
    </row>
    <row r="42" spans="1:2" x14ac:dyDescent="0.3">
      <c r="A42" s="55"/>
      <c r="B42" s="55"/>
    </row>
    <row r="43" spans="1:2" x14ac:dyDescent="0.3">
      <c r="A43" s="130" t="s">
        <v>257</v>
      </c>
      <c r="B43" s="130"/>
    </row>
    <row r="44" spans="1:2" x14ac:dyDescent="0.3">
      <c r="A44" s="130" t="s">
        <v>242</v>
      </c>
      <c r="B44" s="130"/>
    </row>
    <row r="45" spans="1:2" ht="26.25" customHeight="1" x14ac:dyDescent="0.3">
      <c r="A45" s="130" t="s">
        <v>176</v>
      </c>
      <c r="B45" s="130"/>
    </row>
    <row r="46" spans="1:2" x14ac:dyDescent="0.3">
      <c r="A46" s="130"/>
      <c r="B46" s="130"/>
    </row>
  </sheetData>
  <mergeCells count="11">
    <mergeCell ref="A46:B46"/>
    <mergeCell ref="A19:B19"/>
    <mergeCell ref="A25:B25"/>
    <mergeCell ref="A40:B40"/>
    <mergeCell ref="A43:B43"/>
    <mergeCell ref="A44:B44"/>
    <mergeCell ref="A45:B45"/>
    <mergeCell ref="A22:B22"/>
    <mergeCell ref="A27:B27"/>
    <mergeCell ref="A30:B30"/>
    <mergeCell ref="A28:B28"/>
  </mergeCells>
  <hyperlinks>
    <hyperlink ref="A4" location="'3.1'!A1" display="Table 3.1"/>
    <hyperlink ref="A6" location="'3.2i'!A1" display="Table 3.2i"/>
    <hyperlink ref="A10" location="'3.3'!A1" display="Table 3.3"/>
    <hyperlink ref="A12" location="'3.4'!A1" display="Table 3.4"/>
    <hyperlink ref="A14" location="'3.5'!A1" display="Table 3.5"/>
    <hyperlink ref="A16" location="'3.6'!A1" display="Table 3.6"/>
    <hyperlink ref="A41" r:id="rId1"/>
    <hyperlink ref="A28:B28" r:id="rId2" display="https://www.gov.uk/government/uploads/system/uploads/attachment_data/file/519440/offender-management-statistics-changes.pdf"/>
    <hyperlink ref="A8" location="'3.2ii'!A1" display="Table 3.2ii"/>
  </hyperlinks>
  <pageMargins left="0.70866141732283472" right="0.70866141732283472" top="0.74803149606299213" bottom="0.74803149606299213" header="0.31496062992125984" footer="0.31496062992125984"/>
  <pageSetup paperSize="9" scale="91"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2"/>
  <sheetViews>
    <sheetView zoomScale="90" zoomScaleNormal="90" zoomScaleSheetLayoutView="100" workbookViewId="0"/>
  </sheetViews>
  <sheetFormatPr defaultColWidth="9.109375" defaultRowHeight="13.2" x14ac:dyDescent="0.25"/>
  <cols>
    <col min="1" max="1" width="51.44140625" style="2" customWidth="1"/>
    <col min="2" max="6" width="13.109375" style="2" customWidth="1"/>
    <col min="7" max="7" width="22.109375" style="3" customWidth="1"/>
    <col min="8" max="16384" width="9.109375" style="2"/>
  </cols>
  <sheetData>
    <row r="1" spans="1:9" ht="15.75" customHeight="1" x14ac:dyDescent="0.3">
      <c r="A1" s="33" t="s">
        <v>197</v>
      </c>
      <c r="B1" s="73"/>
      <c r="C1" s="73"/>
      <c r="D1" s="73"/>
      <c r="E1" s="73"/>
      <c r="F1" s="73"/>
      <c r="G1" s="72" t="s">
        <v>158</v>
      </c>
    </row>
    <row r="2" spans="1:9" ht="15.75" customHeight="1" x14ac:dyDescent="0.3">
      <c r="A2" s="70"/>
      <c r="B2" s="70"/>
      <c r="C2" s="70"/>
      <c r="D2" s="70"/>
      <c r="E2" s="70"/>
      <c r="F2" s="70"/>
      <c r="G2" s="70"/>
    </row>
    <row r="3" spans="1:9" s="7" customFormat="1" ht="42" thickBot="1" x14ac:dyDescent="0.3">
      <c r="A3" s="5" t="s">
        <v>0</v>
      </c>
      <c r="B3" s="6" t="s">
        <v>234</v>
      </c>
      <c r="C3" s="6" t="s">
        <v>235</v>
      </c>
      <c r="D3" s="6" t="s">
        <v>236</v>
      </c>
      <c r="E3" s="6" t="s">
        <v>226</v>
      </c>
      <c r="F3" s="6" t="s">
        <v>243</v>
      </c>
      <c r="G3" s="6" t="s">
        <v>244</v>
      </c>
    </row>
    <row r="4" spans="1:9" ht="13.8" x14ac:dyDescent="0.25">
      <c r="A4" s="8" t="s">
        <v>1</v>
      </c>
      <c r="B4" s="9">
        <v>18672</v>
      </c>
      <c r="C4" s="9">
        <v>18321</v>
      </c>
      <c r="D4" s="9">
        <v>17639</v>
      </c>
      <c r="E4" s="9">
        <v>17763</v>
      </c>
      <c r="F4" s="9">
        <v>17897</v>
      </c>
      <c r="G4" s="98">
        <v>-4.1505998286203945E-2</v>
      </c>
      <c r="I4" s="99"/>
    </row>
    <row r="5" spans="1:9" x14ac:dyDescent="0.25">
      <c r="A5" s="10"/>
      <c r="G5" s="61"/>
    </row>
    <row r="6" spans="1:9" x14ac:dyDescent="0.25">
      <c r="A6" s="11" t="s">
        <v>2</v>
      </c>
      <c r="B6" s="9">
        <v>18423</v>
      </c>
      <c r="C6" s="9">
        <v>18073</v>
      </c>
      <c r="D6" s="9">
        <v>17376</v>
      </c>
      <c r="E6" s="9">
        <v>17492</v>
      </c>
      <c r="F6" s="9">
        <v>17611</v>
      </c>
      <c r="G6" s="98">
        <v>-4.407534060685013E-2</v>
      </c>
      <c r="I6" s="99"/>
    </row>
    <row r="7" spans="1:9" s="7" customFormat="1" ht="13.8" x14ac:dyDescent="0.25">
      <c r="A7" s="12" t="s">
        <v>3</v>
      </c>
      <c r="B7" s="13">
        <v>8463</v>
      </c>
      <c r="C7" s="13">
        <v>8271</v>
      </c>
      <c r="D7" s="13">
        <v>7743</v>
      </c>
      <c r="E7" s="13">
        <v>7805</v>
      </c>
      <c r="F7" s="13">
        <v>8274</v>
      </c>
      <c r="G7" s="62">
        <v>-2.2332506203473945E-2</v>
      </c>
    </row>
    <row r="8" spans="1:9" s="7" customFormat="1" ht="13.8" x14ac:dyDescent="0.25">
      <c r="A8" s="12" t="s">
        <v>4</v>
      </c>
      <c r="B8" s="13">
        <v>2000</v>
      </c>
      <c r="C8" s="13">
        <v>2005</v>
      </c>
      <c r="D8" s="13">
        <v>2152</v>
      </c>
      <c r="E8" s="13">
        <v>2113</v>
      </c>
      <c r="F8" s="13">
        <v>1954</v>
      </c>
      <c r="G8" s="62">
        <v>-2.3E-2</v>
      </c>
    </row>
    <row r="9" spans="1:9" s="7" customFormat="1" ht="13.8" x14ac:dyDescent="0.25">
      <c r="A9" s="12" t="s">
        <v>5</v>
      </c>
      <c r="B9" s="13">
        <v>5846</v>
      </c>
      <c r="C9" s="13">
        <v>5664</v>
      </c>
      <c r="D9" s="13">
        <v>5462</v>
      </c>
      <c r="E9" s="13">
        <v>5384</v>
      </c>
      <c r="F9" s="13">
        <v>5355</v>
      </c>
      <c r="G9" s="62">
        <v>-8.3989052343482723E-2</v>
      </c>
    </row>
    <row r="10" spans="1:9" s="7" customFormat="1" ht="13.8" x14ac:dyDescent="0.25">
      <c r="A10" s="14" t="s">
        <v>6</v>
      </c>
      <c r="B10" s="13">
        <v>2748</v>
      </c>
      <c r="C10" s="13">
        <v>2545</v>
      </c>
      <c r="D10" s="13">
        <v>2519</v>
      </c>
      <c r="E10" s="13">
        <v>2412</v>
      </c>
      <c r="F10" s="13">
        <v>2446</v>
      </c>
      <c r="G10" s="62">
        <v>-0.1098981077147016</v>
      </c>
    </row>
    <row r="11" spans="1:9" s="7" customFormat="1" ht="13.8" x14ac:dyDescent="0.25">
      <c r="A11" s="14" t="s">
        <v>8</v>
      </c>
      <c r="B11" s="13">
        <v>3098</v>
      </c>
      <c r="C11" s="13">
        <v>3119</v>
      </c>
      <c r="D11" s="13">
        <v>2943</v>
      </c>
      <c r="E11" s="13">
        <v>2972</v>
      </c>
      <c r="F11" s="13">
        <v>2909</v>
      </c>
      <c r="G11" s="62">
        <v>-6.1007101355713363E-2</v>
      </c>
    </row>
    <row r="12" spans="1:9" s="7" customFormat="1" ht="13.8" x14ac:dyDescent="0.25">
      <c r="A12" s="12" t="s">
        <v>9</v>
      </c>
      <c r="B12" s="13">
        <v>2114</v>
      </c>
      <c r="C12" s="13">
        <v>2133</v>
      </c>
      <c r="D12" s="13">
        <v>2019</v>
      </c>
      <c r="E12" s="13">
        <v>2190</v>
      </c>
      <c r="F12" s="13">
        <v>2028</v>
      </c>
      <c r="G12" s="62">
        <v>-4.068117313150426E-2</v>
      </c>
    </row>
    <row r="13" spans="1:9" s="7" customFormat="1" ht="13.8" x14ac:dyDescent="0.25">
      <c r="A13" s="14" t="s">
        <v>10</v>
      </c>
      <c r="B13" s="13">
        <v>701</v>
      </c>
      <c r="C13" s="13">
        <v>676</v>
      </c>
      <c r="D13" s="13">
        <v>628</v>
      </c>
      <c r="E13" s="13">
        <v>686</v>
      </c>
      <c r="F13" s="13">
        <v>617</v>
      </c>
      <c r="G13" s="62">
        <v>-0.11982881597717546</v>
      </c>
    </row>
    <row r="14" spans="1:9" s="7" customFormat="1" ht="13.8" x14ac:dyDescent="0.25">
      <c r="A14" s="14" t="s">
        <v>11</v>
      </c>
      <c r="B14" s="13">
        <v>713</v>
      </c>
      <c r="C14" s="13">
        <v>750</v>
      </c>
      <c r="D14" s="13">
        <v>718</v>
      </c>
      <c r="E14" s="13">
        <v>743</v>
      </c>
      <c r="F14" s="13">
        <v>694</v>
      </c>
      <c r="G14" s="62">
        <v>-2.6647966339410939E-2</v>
      </c>
    </row>
    <row r="15" spans="1:9" s="7" customFormat="1" ht="13.8" x14ac:dyDescent="0.25">
      <c r="A15" s="14" t="s">
        <v>12</v>
      </c>
      <c r="B15" s="13">
        <v>418</v>
      </c>
      <c r="C15" s="13">
        <v>415</v>
      </c>
      <c r="D15" s="13">
        <v>393</v>
      </c>
      <c r="E15" s="13">
        <v>438</v>
      </c>
      <c r="F15" s="13">
        <v>397</v>
      </c>
      <c r="G15" s="62">
        <v>-5.0239234449760764E-2</v>
      </c>
    </row>
    <row r="16" spans="1:9" s="7" customFormat="1" ht="13.8" x14ac:dyDescent="0.25">
      <c r="A16" s="14" t="s">
        <v>13</v>
      </c>
      <c r="B16" s="13">
        <v>187</v>
      </c>
      <c r="C16" s="13">
        <v>171</v>
      </c>
      <c r="D16" s="13">
        <v>177</v>
      </c>
      <c r="E16" s="13">
        <v>213</v>
      </c>
      <c r="F16" s="13">
        <v>183</v>
      </c>
      <c r="G16" s="62">
        <v>-2.1390374331550801E-2</v>
      </c>
    </row>
    <row r="17" spans="1:8" s="7" customFormat="1" ht="13.8" x14ac:dyDescent="0.25">
      <c r="A17" s="14" t="s">
        <v>14</v>
      </c>
      <c r="B17" s="13">
        <v>60</v>
      </c>
      <c r="C17" s="13">
        <v>63</v>
      </c>
      <c r="D17" s="13">
        <v>53</v>
      </c>
      <c r="E17" s="13">
        <v>47</v>
      </c>
      <c r="F17" s="13">
        <v>63</v>
      </c>
      <c r="G17" s="62">
        <v>0.05</v>
      </c>
    </row>
    <row r="18" spans="1:8" s="7" customFormat="1" ht="13.8" x14ac:dyDescent="0.25">
      <c r="A18" s="14" t="s">
        <v>15</v>
      </c>
      <c r="B18" s="13">
        <v>35</v>
      </c>
      <c r="C18" s="13">
        <v>58</v>
      </c>
      <c r="D18" s="13">
        <v>50</v>
      </c>
      <c r="E18" s="13">
        <v>63</v>
      </c>
      <c r="F18" s="13">
        <v>74</v>
      </c>
      <c r="G18" s="62" t="s">
        <v>183</v>
      </c>
    </row>
    <row r="19" spans="1:8" s="7" customFormat="1" ht="13.8" x14ac:dyDescent="0.25">
      <c r="A19" s="12" t="s">
        <v>16</v>
      </c>
      <c r="B19" s="13">
        <v>0</v>
      </c>
      <c r="C19" s="13">
        <v>0</v>
      </c>
      <c r="D19" s="13">
        <v>0</v>
      </c>
      <c r="E19" s="13">
        <v>0</v>
      </c>
      <c r="F19" s="13">
        <v>0</v>
      </c>
      <c r="G19" s="62" t="s">
        <v>7</v>
      </c>
    </row>
    <row r="20" spans="1:8" x14ac:dyDescent="0.25">
      <c r="A20" s="15"/>
      <c r="B20" s="16"/>
      <c r="C20" s="16"/>
      <c r="D20" s="16"/>
      <c r="E20" s="16"/>
      <c r="F20" s="16"/>
      <c r="G20" s="61"/>
    </row>
    <row r="21" spans="1:8" x14ac:dyDescent="0.25">
      <c r="A21" s="11" t="s">
        <v>17</v>
      </c>
      <c r="B21" s="17">
        <v>249</v>
      </c>
      <c r="C21" s="17">
        <v>248</v>
      </c>
      <c r="D21" s="17">
        <v>263</v>
      </c>
      <c r="E21" s="17">
        <v>271</v>
      </c>
      <c r="F21" s="17">
        <v>286</v>
      </c>
      <c r="G21" s="61">
        <v>0.14859437751004015</v>
      </c>
    </row>
    <row r="22" spans="1:8" ht="12.75" customHeight="1" x14ac:dyDescent="0.25">
      <c r="A22" s="12" t="s">
        <v>210</v>
      </c>
      <c r="B22" s="77">
        <v>141</v>
      </c>
      <c r="C22" s="77">
        <v>159</v>
      </c>
      <c r="D22" s="77">
        <v>153</v>
      </c>
      <c r="E22" s="77">
        <v>162</v>
      </c>
      <c r="F22" s="77">
        <v>174</v>
      </c>
      <c r="G22" s="62">
        <v>0.23404255319148937</v>
      </c>
    </row>
    <row r="23" spans="1:8" x14ac:dyDescent="0.25">
      <c r="A23" s="12" t="s">
        <v>18</v>
      </c>
      <c r="B23" s="77">
        <v>108</v>
      </c>
      <c r="C23" s="77">
        <v>89</v>
      </c>
      <c r="D23" s="77">
        <v>110</v>
      </c>
      <c r="E23" s="77">
        <v>109</v>
      </c>
      <c r="F23" s="77">
        <v>112</v>
      </c>
      <c r="G23" s="62">
        <v>3.7037037037037035E-2</v>
      </c>
    </row>
    <row r="24" spans="1:8" ht="13.8" thickBot="1" x14ac:dyDescent="0.3">
      <c r="A24" s="18"/>
      <c r="B24" s="19"/>
      <c r="C24" s="19"/>
      <c r="D24" s="19"/>
      <c r="E24" s="19"/>
      <c r="F24" s="19"/>
      <c r="G24" s="63"/>
    </row>
    <row r="25" spans="1:8" ht="13.8" x14ac:dyDescent="0.25">
      <c r="A25" s="8" t="s">
        <v>19</v>
      </c>
      <c r="B25" s="9">
        <v>17236</v>
      </c>
      <c r="C25" s="9">
        <v>17091</v>
      </c>
      <c r="D25" s="9">
        <v>16437</v>
      </c>
      <c r="E25" s="9">
        <v>16629</v>
      </c>
      <c r="F25" s="9">
        <v>16727</v>
      </c>
      <c r="G25" s="61">
        <v>-2.953121373868647E-2</v>
      </c>
      <c r="H25" s="99"/>
    </row>
    <row r="26" spans="1:8" ht="12.75" customHeight="1" x14ac:dyDescent="0.25">
      <c r="A26" s="10"/>
      <c r="G26" s="61"/>
      <c r="H26" s="99"/>
    </row>
    <row r="27" spans="1:8" x14ac:dyDescent="0.25">
      <c r="A27" s="11" t="s">
        <v>2</v>
      </c>
      <c r="B27" s="9">
        <v>16987</v>
      </c>
      <c r="C27" s="9">
        <v>16843</v>
      </c>
      <c r="D27" s="9">
        <v>16174</v>
      </c>
      <c r="E27" s="9">
        <v>16358</v>
      </c>
      <c r="F27" s="9">
        <v>16441</v>
      </c>
      <c r="G27" s="61">
        <v>-3.2142226408429973E-2</v>
      </c>
      <c r="H27" s="99"/>
    </row>
    <row r="28" spans="1:8" x14ac:dyDescent="0.25">
      <c r="A28" s="12" t="s">
        <v>3</v>
      </c>
      <c r="B28" s="13">
        <v>7843</v>
      </c>
      <c r="C28" s="13">
        <v>7714</v>
      </c>
      <c r="D28" s="13">
        <v>7250</v>
      </c>
      <c r="E28" s="13">
        <v>7357</v>
      </c>
      <c r="F28" s="13">
        <v>7791</v>
      </c>
      <c r="G28" s="62">
        <v>-6.6301160270304726E-3</v>
      </c>
      <c r="H28" s="99"/>
    </row>
    <row r="29" spans="1:8" x14ac:dyDescent="0.25">
      <c r="A29" s="12" t="s">
        <v>4</v>
      </c>
      <c r="B29" s="13">
        <v>1801</v>
      </c>
      <c r="C29" s="13">
        <v>1853</v>
      </c>
      <c r="D29" s="13">
        <v>1975</v>
      </c>
      <c r="E29" s="13">
        <v>1929</v>
      </c>
      <c r="F29" s="13">
        <v>1784</v>
      </c>
      <c r="G29" s="62">
        <v>-9.4392004441976683E-3</v>
      </c>
      <c r="H29" s="99"/>
    </row>
    <row r="30" spans="1:8" x14ac:dyDescent="0.25">
      <c r="A30" s="12" t="s">
        <v>5</v>
      </c>
      <c r="B30" s="13">
        <v>5290</v>
      </c>
      <c r="C30" s="13">
        <v>5178</v>
      </c>
      <c r="D30" s="13">
        <v>4978</v>
      </c>
      <c r="E30" s="13">
        <v>4919</v>
      </c>
      <c r="F30" s="13">
        <v>4893</v>
      </c>
      <c r="G30" s="62">
        <v>-7.5047258979206055E-2</v>
      </c>
      <c r="H30" s="99"/>
    </row>
    <row r="31" spans="1:8" x14ac:dyDescent="0.25">
      <c r="A31" s="14" t="s">
        <v>6</v>
      </c>
      <c r="B31" s="13">
        <v>2454</v>
      </c>
      <c r="C31" s="13">
        <v>2293</v>
      </c>
      <c r="D31" s="13">
        <v>2256</v>
      </c>
      <c r="E31" s="13">
        <v>2175</v>
      </c>
      <c r="F31" s="13">
        <v>2206</v>
      </c>
      <c r="G31" s="62">
        <v>-0.10105949470252648</v>
      </c>
      <c r="H31" s="99"/>
    </row>
    <row r="32" spans="1:8" x14ac:dyDescent="0.25">
      <c r="A32" s="14" t="s">
        <v>8</v>
      </c>
      <c r="B32" s="13">
        <v>2836</v>
      </c>
      <c r="C32" s="13">
        <v>2885</v>
      </c>
      <c r="D32" s="13">
        <v>2722</v>
      </c>
      <c r="E32" s="13">
        <v>2744</v>
      </c>
      <c r="F32" s="13">
        <v>2687</v>
      </c>
      <c r="G32" s="62">
        <v>-5.2538787023977435E-2</v>
      </c>
      <c r="H32" s="99"/>
    </row>
    <row r="33" spans="1:8" x14ac:dyDescent="0.25">
      <c r="A33" s="12" t="s">
        <v>9</v>
      </c>
      <c r="B33" s="13">
        <v>2053</v>
      </c>
      <c r="C33" s="13">
        <v>2098</v>
      </c>
      <c r="D33" s="13">
        <v>1971</v>
      </c>
      <c r="E33" s="13">
        <v>2153</v>
      </c>
      <c r="F33" s="13">
        <v>1973</v>
      </c>
      <c r="G33" s="62">
        <v>-3.896736483195324E-2</v>
      </c>
      <c r="H33" s="99"/>
    </row>
    <row r="34" spans="1:8" x14ac:dyDescent="0.25">
      <c r="A34" s="14" t="s">
        <v>10</v>
      </c>
      <c r="B34" s="13">
        <v>658</v>
      </c>
      <c r="C34" s="13">
        <v>655</v>
      </c>
      <c r="D34" s="13">
        <v>596</v>
      </c>
      <c r="E34" s="13">
        <v>666</v>
      </c>
      <c r="F34" s="13">
        <v>578</v>
      </c>
      <c r="G34" s="62">
        <v>-0.12158054711246201</v>
      </c>
      <c r="H34" s="99"/>
    </row>
    <row r="35" spans="1:8" x14ac:dyDescent="0.25">
      <c r="A35" s="14" t="s">
        <v>11</v>
      </c>
      <c r="B35" s="13">
        <v>700</v>
      </c>
      <c r="C35" s="13">
        <v>739</v>
      </c>
      <c r="D35" s="13">
        <v>705</v>
      </c>
      <c r="E35" s="13">
        <v>728</v>
      </c>
      <c r="F35" s="13">
        <v>680</v>
      </c>
      <c r="G35" s="62">
        <v>-2.8571428571428571E-2</v>
      </c>
      <c r="H35" s="99"/>
    </row>
    <row r="36" spans="1:8" x14ac:dyDescent="0.25">
      <c r="A36" s="14" t="s">
        <v>12</v>
      </c>
      <c r="B36" s="13">
        <v>415</v>
      </c>
      <c r="C36" s="13">
        <v>415</v>
      </c>
      <c r="D36" s="13">
        <v>391</v>
      </c>
      <c r="E36" s="13">
        <v>437</v>
      </c>
      <c r="F36" s="13">
        <v>396</v>
      </c>
      <c r="G36" s="62">
        <v>-4.5783132530120479E-2</v>
      </c>
      <c r="H36" s="99"/>
    </row>
    <row r="37" spans="1:8" x14ac:dyDescent="0.25">
      <c r="A37" s="14" t="s">
        <v>13</v>
      </c>
      <c r="B37" s="13">
        <v>187</v>
      </c>
      <c r="C37" s="13">
        <v>170</v>
      </c>
      <c r="D37" s="13">
        <v>177</v>
      </c>
      <c r="E37" s="13">
        <v>213</v>
      </c>
      <c r="F37" s="13">
        <v>183</v>
      </c>
      <c r="G37" s="62">
        <v>-2.1390374331550801E-2</v>
      </c>
      <c r="H37" s="99"/>
    </row>
    <row r="38" spans="1:8" x14ac:dyDescent="0.25">
      <c r="A38" s="14" t="s">
        <v>14</v>
      </c>
      <c r="B38" s="13">
        <v>60</v>
      </c>
      <c r="C38" s="13">
        <v>63</v>
      </c>
      <c r="D38" s="13">
        <v>53</v>
      </c>
      <c r="E38" s="13">
        <v>47</v>
      </c>
      <c r="F38" s="13">
        <v>63</v>
      </c>
      <c r="G38" s="62">
        <v>0.05</v>
      </c>
      <c r="H38" s="99"/>
    </row>
    <row r="39" spans="1:8" x14ac:dyDescent="0.25">
      <c r="A39" s="14" t="s">
        <v>15</v>
      </c>
      <c r="B39" s="13">
        <v>33</v>
      </c>
      <c r="C39" s="13">
        <v>56</v>
      </c>
      <c r="D39" s="13">
        <v>49</v>
      </c>
      <c r="E39" s="13">
        <v>62</v>
      </c>
      <c r="F39" s="13">
        <v>73</v>
      </c>
      <c r="G39" s="62" t="s">
        <v>183</v>
      </c>
      <c r="H39" s="99"/>
    </row>
    <row r="40" spans="1:8" x14ac:dyDescent="0.25">
      <c r="A40" s="12" t="s">
        <v>16</v>
      </c>
      <c r="B40" s="13">
        <v>0</v>
      </c>
      <c r="C40" s="13">
        <v>0</v>
      </c>
      <c r="D40" s="13">
        <v>0</v>
      </c>
      <c r="E40" s="13">
        <v>0</v>
      </c>
      <c r="F40" s="13">
        <v>0</v>
      </c>
      <c r="G40" s="62" t="s">
        <v>7</v>
      </c>
      <c r="H40" s="99"/>
    </row>
    <row r="41" spans="1:8" x14ac:dyDescent="0.25">
      <c r="A41" s="15"/>
      <c r="B41" s="16"/>
      <c r="C41" s="16"/>
      <c r="D41" s="16"/>
      <c r="E41" s="16"/>
      <c r="F41" s="16"/>
      <c r="G41" s="61"/>
    </row>
    <row r="42" spans="1:8" x14ac:dyDescent="0.25">
      <c r="A42" s="11" t="s">
        <v>17</v>
      </c>
      <c r="B42" s="17">
        <v>249</v>
      </c>
      <c r="C42" s="17">
        <v>248</v>
      </c>
      <c r="D42" s="17">
        <v>263</v>
      </c>
      <c r="E42" s="17">
        <v>271</v>
      </c>
      <c r="F42" s="17">
        <v>286</v>
      </c>
      <c r="G42" s="61">
        <v>0.14859437751004015</v>
      </c>
    </row>
    <row r="43" spans="1:8" x14ac:dyDescent="0.25">
      <c r="A43" s="12" t="s">
        <v>210</v>
      </c>
      <c r="B43" s="77">
        <v>141</v>
      </c>
      <c r="C43" s="77">
        <v>159</v>
      </c>
      <c r="D43" s="77">
        <v>153</v>
      </c>
      <c r="E43" s="77">
        <v>162</v>
      </c>
      <c r="F43" s="77">
        <v>174</v>
      </c>
      <c r="G43" s="62">
        <v>0.23404255319148937</v>
      </c>
    </row>
    <row r="44" spans="1:8" x14ac:dyDescent="0.25">
      <c r="A44" s="12" t="s">
        <v>18</v>
      </c>
      <c r="B44" s="77">
        <v>108</v>
      </c>
      <c r="C44" s="77">
        <v>89</v>
      </c>
      <c r="D44" s="77">
        <v>110</v>
      </c>
      <c r="E44" s="77">
        <v>109</v>
      </c>
      <c r="F44" s="77">
        <v>112</v>
      </c>
      <c r="G44" s="62">
        <v>3.7037037037037035E-2</v>
      </c>
    </row>
    <row r="45" spans="1:8" ht="13.8" thickBot="1" x14ac:dyDescent="0.3">
      <c r="A45" s="18"/>
      <c r="B45" s="19"/>
      <c r="C45" s="19"/>
      <c r="D45" s="19"/>
      <c r="E45" s="19"/>
      <c r="F45" s="19"/>
      <c r="G45" s="63"/>
    </row>
    <row r="46" spans="1:8" ht="13.8" x14ac:dyDescent="0.25">
      <c r="A46" s="8" t="s">
        <v>20</v>
      </c>
      <c r="B46" s="9">
        <v>1229</v>
      </c>
      <c r="C46" s="9">
        <v>1040</v>
      </c>
      <c r="D46" s="9">
        <v>1030</v>
      </c>
      <c r="E46" s="9">
        <v>968</v>
      </c>
      <c r="F46" s="9">
        <v>1013</v>
      </c>
      <c r="G46" s="61">
        <v>-0.1757526444263629</v>
      </c>
    </row>
    <row r="47" spans="1:8" x14ac:dyDescent="0.25">
      <c r="A47" s="10"/>
      <c r="G47" s="61"/>
    </row>
    <row r="48" spans="1:8" x14ac:dyDescent="0.25">
      <c r="A48" s="11" t="s">
        <v>2</v>
      </c>
      <c r="B48" s="9">
        <v>1229</v>
      </c>
      <c r="C48" s="9">
        <v>1040</v>
      </c>
      <c r="D48" s="9">
        <v>1030</v>
      </c>
      <c r="E48" s="9">
        <v>968</v>
      </c>
      <c r="F48" s="9">
        <v>1013</v>
      </c>
      <c r="G48" s="61">
        <v>-0.1757526444263629</v>
      </c>
    </row>
    <row r="49" spans="1:7" x14ac:dyDescent="0.25">
      <c r="A49" s="12" t="s">
        <v>3</v>
      </c>
      <c r="B49" s="13">
        <v>524</v>
      </c>
      <c r="C49" s="13">
        <v>458</v>
      </c>
      <c r="D49" s="13">
        <v>408</v>
      </c>
      <c r="E49" s="13">
        <v>381</v>
      </c>
      <c r="F49" s="13">
        <v>411</v>
      </c>
      <c r="G49" s="62">
        <v>-0.21564885496183206</v>
      </c>
    </row>
    <row r="50" spans="1:7" x14ac:dyDescent="0.25">
      <c r="A50" s="12" t="s">
        <v>4</v>
      </c>
      <c r="B50" s="13">
        <v>159</v>
      </c>
      <c r="C50" s="13">
        <v>113</v>
      </c>
      <c r="D50" s="13">
        <v>150</v>
      </c>
      <c r="E50" s="13">
        <v>143</v>
      </c>
      <c r="F50" s="13">
        <v>135</v>
      </c>
      <c r="G50" s="62">
        <v>-0.15094339622641509</v>
      </c>
    </row>
    <row r="51" spans="1:7" x14ac:dyDescent="0.25">
      <c r="A51" s="12" t="s">
        <v>5</v>
      </c>
      <c r="B51" s="13">
        <v>487</v>
      </c>
      <c r="C51" s="13">
        <v>435</v>
      </c>
      <c r="D51" s="13">
        <v>426</v>
      </c>
      <c r="E51" s="13">
        <v>409</v>
      </c>
      <c r="F51" s="13">
        <v>416</v>
      </c>
      <c r="G51" s="62">
        <v>-0.14579055441478439</v>
      </c>
    </row>
    <row r="52" spans="1:7" x14ac:dyDescent="0.25">
      <c r="A52" s="14" t="s">
        <v>6</v>
      </c>
      <c r="B52" s="13">
        <v>252</v>
      </c>
      <c r="C52" s="13">
        <v>214</v>
      </c>
      <c r="D52" s="13">
        <v>222</v>
      </c>
      <c r="E52" s="13">
        <v>197</v>
      </c>
      <c r="F52" s="13">
        <v>205</v>
      </c>
      <c r="G52" s="62">
        <v>-0.18650793650793651</v>
      </c>
    </row>
    <row r="53" spans="1:7" x14ac:dyDescent="0.25">
      <c r="A53" s="14" t="s">
        <v>8</v>
      </c>
      <c r="B53" s="13">
        <v>235</v>
      </c>
      <c r="C53" s="13">
        <v>221</v>
      </c>
      <c r="D53" s="13">
        <v>204</v>
      </c>
      <c r="E53" s="13">
        <v>212</v>
      </c>
      <c r="F53" s="13">
        <v>211</v>
      </c>
      <c r="G53" s="62">
        <v>-0.10212765957446808</v>
      </c>
    </row>
    <row r="54" spans="1:7" x14ac:dyDescent="0.25">
      <c r="A54" s="12" t="s">
        <v>9</v>
      </c>
      <c r="B54" s="13">
        <v>59</v>
      </c>
      <c r="C54" s="13">
        <v>34</v>
      </c>
      <c r="D54" s="13">
        <v>46</v>
      </c>
      <c r="E54" s="13">
        <v>35</v>
      </c>
      <c r="F54" s="13">
        <v>51</v>
      </c>
      <c r="G54" s="62">
        <v>-0.13559322033898305</v>
      </c>
    </row>
    <row r="55" spans="1:7" x14ac:dyDescent="0.25">
      <c r="A55" s="14" t="s">
        <v>10</v>
      </c>
      <c r="B55" s="13">
        <v>41</v>
      </c>
      <c r="C55" s="13">
        <v>21</v>
      </c>
      <c r="D55" s="13">
        <v>31</v>
      </c>
      <c r="E55" s="13">
        <v>19</v>
      </c>
      <c r="F55" s="13">
        <v>35</v>
      </c>
      <c r="G55" s="62" t="s">
        <v>183</v>
      </c>
    </row>
    <row r="56" spans="1:7" x14ac:dyDescent="0.25">
      <c r="A56" s="14" t="s">
        <v>11</v>
      </c>
      <c r="B56" s="13">
        <v>13</v>
      </c>
      <c r="C56" s="13">
        <v>11</v>
      </c>
      <c r="D56" s="13">
        <v>12</v>
      </c>
      <c r="E56" s="13">
        <v>14</v>
      </c>
      <c r="F56" s="13">
        <v>14</v>
      </c>
      <c r="G56" s="62" t="s">
        <v>183</v>
      </c>
    </row>
    <row r="57" spans="1:7" x14ac:dyDescent="0.25">
      <c r="A57" s="14" t="s">
        <v>12</v>
      </c>
      <c r="B57" s="13">
        <v>3</v>
      </c>
      <c r="C57" s="13">
        <v>0</v>
      </c>
      <c r="D57" s="13">
        <v>2</v>
      </c>
      <c r="E57" s="13">
        <v>1</v>
      </c>
      <c r="F57" s="13">
        <v>1</v>
      </c>
      <c r="G57" s="62" t="s">
        <v>183</v>
      </c>
    </row>
    <row r="58" spans="1:7" x14ac:dyDescent="0.25">
      <c r="A58" s="14" t="s">
        <v>13</v>
      </c>
      <c r="B58" s="13">
        <v>0</v>
      </c>
      <c r="C58" s="13">
        <v>1</v>
      </c>
      <c r="D58" s="13">
        <v>0</v>
      </c>
      <c r="E58" s="13">
        <v>0</v>
      </c>
      <c r="F58" s="13">
        <v>0</v>
      </c>
      <c r="G58" s="62" t="s">
        <v>7</v>
      </c>
    </row>
    <row r="59" spans="1:7" ht="12.75" customHeight="1" x14ac:dyDescent="0.25">
      <c r="A59" s="14" t="s">
        <v>14</v>
      </c>
      <c r="B59" s="13">
        <v>0</v>
      </c>
      <c r="C59" s="13">
        <v>0</v>
      </c>
      <c r="D59" s="13">
        <v>0</v>
      </c>
      <c r="E59" s="13">
        <v>0</v>
      </c>
      <c r="F59" s="13">
        <v>0</v>
      </c>
      <c r="G59" s="62" t="s">
        <v>7</v>
      </c>
    </row>
    <row r="60" spans="1:7" x14ac:dyDescent="0.25">
      <c r="A60" s="14" t="s">
        <v>15</v>
      </c>
      <c r="B60" s="13">
        <v>2</v>
      </c>
      <c r="C60" s="13">
        <v>1</v>
      </c>
      <c r="D60" s="13">
        <v>1</v>
      </c>
      <c r="E60" s="13">
        <v>1</v>
      </c>
      <c r="F60" s="13">
        <v>1</v>
      </c>
      <c r="G60" s="62" t="s">
        <v>183</v>
      </c>
    </row>
    <row r="61" spans="1:7" x14ac:dyDescent="0.25">
      <c r="A61" s="12" t="s">
        <v>16</v>
      </c>
      <c r="B61" s="13">
        <v>0</v>
      </c>
      <c r="C61" s="13">
        <v>0</v>
      </c>
      <c r="D61" s="13">
        <v>0</v>
      </c>
      <c r="E61" s="13">
        <v>0</v>
      </c>
      <c r="F61" s="13">
        <v>0</v>
      </c>
      <c r="G61" s="62" t="s">
        <v>7</v>
      </c>
    </row>
    <row r="62" spans="1:7" x14ac:dyDescent="0.25">
      <c r="A62" s="15"/>
      <c r="B62" s="16"/>
      <c r="C62" s="16"/>
      <c r="D62" s="16"/>
      <c r="E62" s="16"/>
      <c r="F62" s="16"/>
      <c r="G62" s="61"/>
    </row>
    <row r="63" spans="1:7" x14ac:dyDescent="0.25">
      <c r="A63" s="11" t="s">
        <v>17</v>
      </c>
      <c r="B63" s="17">
        <v>0</v>
      </c>
      <c r="C63" s="17">
        <v>0</v>
      </c>
      <c r="D63" s="17">
        <v>0</v>
      </c>
      <c r="E63" s="17">
        <v>0</v>
      </c>
      <c r="F63" s="17">
        <v>0</v>
      </c>
      <c r="G63" s="61" t="s">
        <v>7</v>
      </c>
    </row>
    <row r="64" spans="1:7" x14ac:dyDescent="0.25">
      <c r="A64" s="12" t="s">
        <v>210</v>
      </c>
      <c r="B64" s="77">
        <v>0</v>
      </c>
      <c r="C64" s="77">
        <v>0</v>
      </c>
      <c r="D64" s="77">
        <v>0</v>
      </c>
      <c r="E64" s="77">
        <v>0</v>
      </c>
      <c r="F64" s="77">
        <v>0</v>
      </c>
      <c r="G64" s="62" t="s">
        <v>7</v>
      </c>
    </row>
    <row r="65" spans="1:7" x14ac:dyDescent="0.25">
      <c r="A65" s="12" t="s">
        <v>18</v>
      </c>
      <c r="B65" s="77">
        <v>0</v>
      </c>
      <c r="C65" s="77">
        <v>0</v>
      </c>
      <c r="D65" s="77">
        <v>0</v>
      </c>
      <c r="E65" s="77">
        <v>0</v>
      </c>
      <c r="F65" s="77">
        <v>0</v>
      </c>
      <c r="G65" s="62" t="s">
        <v>7</v>
      </c>
    </row>
    <row r="66" spans="1:7" ht="13.8" thickBot="1" x14ac:dyDescent="0.3">
      <c r="A66" s="18"/>
      <c r="B66" s="19"/>
      <c r="C66" s="19"/>
      <c r="D66" s="19"/>
      <c r="E66" s="19"/>
      <c r="F66" s="19"/>
      <c r="G66" s="63"/>
    </row>
    <row r="67" spans="1:7" ht="13.8" x14ac:dyDescent="0.25">
      <c r="A67" s="8" t="s">
        <v>21</v>
      </c>
      <c r="B67" s="9">
        <v>207</v>
      </c>
      <c r="C67" s="9">
        <v>190</v>
      </c>
      <c r="D67" s="9">
        <v>172</v>
      </c>
      <c r="E67" s="9">
        <v>166</v>
      </c>
      <c r="F67" s="9">
        <v>157</v>
      </c>
      <c r="G67" s="61">
        <v>-0.24154589371980675</v>
      </c>
    </row>
    <row r="68" spans="1:7" x14ac:dyDescent="0.25">
      <c r="A68" s="10"/>
      <c r="G68" s="61"/>
    </row>
    <row r="69" spans="1:7" x14ac:dyDescent="0.25">
      <c r="A69" s="11" t="s">
        <v>2</v>
      </c>
      <c r="B69" s="9">
        <v>207</v>
      </c>
      <c r="C69" s="9">
        <v>190</v>
      </c>
      <c r="D69" s="9">
        <v>172</v>
      </c>
      <c r="E69" s="9">
        <v>166</v>
      </c>
      <c r="F69" s="9">
        <v>157</v>
      </c>
      <c r="G69" s="61">
        <v>-0.24154589371980675</v>
      </c>
    </row>
    <row r="70" spans="1:7" x14ac:dyDescent="0.25">
      <c r="A70" s="12" t="s">
        <v>3</v>
      </c>
      <c r="B70" s="13">
        <v>96</v>
      </c>
      <c r="C70" s="13">
        <v>99</v>
      </c>
      <c r="D70" s="13">
        <v>85</v>
      </c>
      <c r="E70" s="13">
        <v>67</v>
      </c>
      <c r="F70" s="13">
        <v>72</v>
      </c>
      <c r="G70" s="62">
        <v>-0.25</v>
      </c>
    </row>
    <row r="71" spans="1:7" x14ac:dyDescent="0.25">
      <c r="A71" s="12" t="s">
        <v>4</v>
      </c>
      <c r="B71" s="13">
        <v>40</v>
      </c>
      <c r="C71" s="13">
        <v>39</v>
      </c>
      <c r="D71" s="13">
        <v>27</v>
      </c>
      <c r="E71" s="13">
        <v>41</v>
      </c>
      <c r="F71" s="13">
        <v>35</v>
      </c>
      <c r="G71" s="62" t="s">
        <v>183</v>
      </c>
    </row>
    <row r="72" spans="1:7" x14ac:dyDescent="0.25">
      <c r="A72" s="12" t="s">
        <v>5</v>
      </c>
      <c r="B72" s="13">
        <v>69</v>
      </c>
      <c r="C72" s="13">
        <v>51</v>
      </c>
      <c r="D72" s="13">
        <v>58</v>
      </c>
      <c r="E72" s="13">
        <v>56</v>
      </c>
      <c r="F72" s="13">
        <v>46</v>
      </c>
      <c r="G72" s="62" t="s">
        <v>183</v>
      </c>
    </row>
    <row r="73" spans="1:7" x14ac:dyDescent="0.25">
      <c r="A73" s="14" t="s">
        <v>6</v>
      </c>
      <c r="B73" s="13">
        <v>42</v>
      </c>
      <c r="C73" s="13">
        <v>38</v>
      </c>
      <c r="D73" s="13">
        <v>41</v>
      </c>
      <c r="E73" s="13">
        <v>40</v>
      </c>
      <c r="F73" s="13">
        <v>35</v>
      </c>
      <c r="G73" s="62" t="s">
        <v>183</v>
      </c>
    </row>
    <row r="74" spans="1:7" x14ac:dyDescent="0.25">
      <c r="A74" s="14" t="s">
        <v>8</v>
      </c>
      <c r="B74" s="13">
        <v>27</v>
      </c>
      <c r="C74" s="13">
        <v>13</v>
      </c>
      <c r="D74" s="13">
        <v>17</v>
      </c>
      <c r="E74" s="13">
        <v>16</v>
      </c>
      <c r="F74" s="13">
        <v>11</v>
      </c>
      <c r="G74" s="62" t="s">
        <v>183</v>
      </c>
    </row>
    <row r="75" spans="1:7" x14ac:dyDescent="0.25">
      <c r="A75" s="12" t="s">
        <v>9</v>
      </c>
      <c r="B75" s="13">
        <v>2</v>
      </c>
      <c r="C75" s="13">
        <v>1</v>
      </c>
      <c r="D75" s="13">
        <v>2</v>
      </c>
      <c r="E75" s="13">
        <v>2</v>
      </c>
      <c r="F75" s="13">
        <v>4</v>
      </c>
      <c r="G75" s="62" t="s">
        <v>183</v>
      </c>
    </row>
    <row r="76" spans="1:7" x14ac:dyDescent="0.25">
      <c r="A76" s="14" t="s">
        <v>10</v>
      </c>
      <c r="B76" s="13">
        <v>2</v>
      </c>
      <c r="C76" s="13">
        <v>0</v>
      </c>
      <c r="D76" s="13">
        <v>1</v>
      </c>
      <c r="E76" s="13">
        <v>1</v>
      </c>
      <c r="F76" s="13">
        <v>4</v>
      </c>
      <c r="G76" s="62" t="s">
        <v>183</v>
      </c>
    </row>
    <row r="77" spans="1:7" x14ac:dyDescent="0.25">
      <c r="A77" s="14" t="s">
        <v>11</v>
      </c>
      <c r="B77" s="13">
        <v>0</v>
      </c>
      <c r="C77" s="13">
        <v>0</v>
      </c>
      <c r="D77" s="13">
        <v>1</v>
      </c>
      <c r="E77" s="13">
        <v>1</v>
      </c>
      <c r="F77" s="13">
        <v>0</v>
      </c>
      <c r="G77" s="62" t="s">
        <v>7</v>
      </c>
    </row>
    <row r="78" spans="1:7" x14ac:dyDescent="0.25">
      <c r="A78" s="14" t="s">
        <v>12</v>
      </c>
      <c r="B78" s="13">
        <v>0</v>
      </c>
      <c r="C78" s="13">
        <v>0</v>
      </c>
      <c r="D78" s="13">
        <v>0</v>
      </c>
      <c r="E78" s="13">
        <v>0</v>
      </c>
      <c r="F78" s="13">
        <v>0</v>
      </c>
      <c r="G78" s="62" t="s">
        <v>7</v>
      </c>
    </row>
    <row r="79" spans="1:7" x14ac:dyDescent="0.25">
      <c r="A79" s="14" t="s">
        <v>13</v>
      </c>
      <c r="B79" s="13">
        <v>0</v>
      </c>
      <c r="C79" s="13">
        <v>0</v>
      </c>
      <c r="D79" s="13">
        <v>0</v>
      </c>
      <c r="E79" s="13">
        <v>0</v>
      </c>
      <c r="F79" s="13">
        <v>0</v>
      </c>
      <c r="G79" s="62" t="s">
        <v>7</v>
      </c>
    </row>
    <row r="80" spans="1:7" x14ac:dyDescent="0.25">
      <c r="A80" s="14" t="s">
        <v>14</v>
      </c>
      <c r="B80" s="13">
        <v>0</v>
      </c>
      <c r="C80" s="13">
        <v>0</v>
      </c>
      <c r="D80" s="13">
        <v>0</v>
      </c>
      <c r="E80" s="13">
        <v>0</v>
      </c>
      <c r="F80" s="13">
        <v>0</v>
      </c>
      <c r="G80" s="62" t="s">
        <v>7</v>
      </c>
    </row>
    <row r="81" spans="1:7" x14ac:dyDescent="0.25">
      <c r="A81" s="14" t="s">
        <v>15</v>
      </c>
      <c r="B81" s="13">
        <v>0</v>
      </c>
      <c r="C81" s="13">
        <v>1</v>
      </c>
      <c r="D81" s="13">
        <v>0</v>
      </c>
      <c r="E81" s="13">
        <v>0</v>
      </c>
      <c r="F81" s="13">
        <v>0</v>
      </c>
      <c r="G81" s="62" t="s">
        <v>7</v>
      </c>
    </row>
    <row r="82" spans="1:7" x14ac:dyDescent="0.25">
      <c r="A82" s="12" t="s">
        <v>16</v>
      </c>
      <c r="B82" s="13">
        <v>0</v>
      </c>
      <c r="C82" s="13">
        <v>0</v>
      </c>
      <c r="D82" s="13">
        <v>0</v>
      </c>
      <c r="E82" s="13">
        <v>0</v>
      </c>
      <c r="F82" s="13">
        <v>0</v>
      </c>
      <c r="G82" s="62" t="s">
        <v>7</v>
      </c>
    </row>
    <row r="83" spans="1:7" x14ac:dyDescent="0.25">
      <c r="A83" s="15"/>
      <c r="B83" s="16"/>
      <c r="C83" s="16"/>
      <c r="D83" s="16"/>
      <c r="E83" s="16"/>
      <c r="F83" s="16"/>
      <c r="G83" s="61"/>
    </row>
    <row r="84" spans="1:7" x14ac:dyDescent="0.25">
      <c r="A84" s="11" t="s">
        <v>17</v>
      </c>
      <c r="B84" s="17">
        <v>0</v>
      </c>
      <c r="C84" s="17">
        <v>0</v>
      </c>
      <c r="D84" s="17">
        <v>0</v>
      </c>
      <c r="E84" s="17">
        <v>0</v>
      </c>
      <c r="F84" s="17">
        <v>0</v>
      </c>
      <c r="G84" s="61" t="s">
        <v>7</v>
      </c>
    </row>
    <row r="85" spans="1:7" x14ac:dyDescent="0.25">
      <c r="A85" s="12" t="s">
        <v>210</v>
      </c>
      <c r="B85" s="77">
        <v>0</v>
      </c>
      <c r="C85" s="77">
        <v>0</v>
      </c>
      <c r="D85" s="77">
        <v>0</v>
      </c>
      <c r="E85" s="77">
        <v>0</v>
      </c>
      <c r="F85" s="77">
        <v>0</v>
      </c>
      <c r="G85" s="62" t="s">
        <v>7</v>
      </c>
    </row>
    <row r="86" spans="1:7" x14ac:dyDescent="0.25">
      <c r="A86" s="12" t="s">
        <v>18</v>
      </c>
      <c r="B86" s="77">
        <v>0</v>
      </c>
      <c r="C86" s="77">
        <v>0</v>
      </c>
      <c r="D86" s="77">
        <v>0</v>
      </c>
      <c r="E86" s="77">
        <v>0</v>
      </c>
      <c r="F86" s="77">
        <v>0</v>
      </c>
      <c r="G86" s="62" t="s">
        <v>7</v>
      </c>
    </row>
    <row r="87" spans="1:7" ht="13.8" thickBot="1" x14ac:dyDescent="0.3">
      <c r="A87" s="19"/>
      <c r="B87" s="19"/>
      <c r="C87" s="19"/>
      <c r="D87" s="19"/>
      <c r="E87" s="19"/>
      <c r="F87" s="19"/>
      <c r="G87" s="63"/>
    </row>
    <row r="90" spans="1:7" ht="42" thickBot="1" x14ac:dyDescent="0.3">
      <c r="A90" s="5" t="s">
        <v>22</v>
      </c>
      <c r="B90" s="6" t="s">
        <v>234</v>
      </c>
      <c r="C90" s="6" t="s">
        <v>235</v>
      </c>
      <c r="D90" s="6" t="s">
        <v>236</v>
      </c>
      <c r="E90" s="6" t="s">
        <v>226</v>
      </c>
      <c r="F90" s="6" t="s">
        <v>243</v>
      </c>
      <c r="G90" s="6" t="s">
        <v>244</v>
      </c>
    </row>
    <row r="91" spans="1:7" ht="13.8" x14ac:dyDescent="0.25">
      <c r="A91" s="8" t="s">
        <v>1</v>
      </c>
      <c r="B91" s="9">
        <v>16964</v>
      </c>
      <c r="C91" s="9">
        <v>16688</v>
      </c>
      <c r="D91" s="9">
        <v>15992</v>
      </c>
      <c r="E91" s="9">
        <v>16081</v>
      </c>
      <c r="F91" s="9">
        <v>16254</v>
      </c>
      <c r="G91" s="61">
        <v>-4.1853336477245935E-2</v>
      </c>
    </row>
    <row r="92" spans="1:7" x14ac:dyDescent="0.25">
      <c r="A92" s="10"/>
      <c r="G92" s="61"/>
    </row>
    <row r="93" spans="1:7" x14ac:dyDescent="0.25">
      <c r="A93" s="11" t="s">
        <v>2</v>
      </c>
      <c r="B93" s="9">
        <v>16731</v>
      </c>
      <c r="C93" s="9">
        <v>16446</v>
      </c>
      <c r="D93" s="9">
        <v>15739</v>
      </c>
      <c r="E93" s="9">
        <v>15818</v>
      </c>
      <c r="F93" s="9">
        <v>15977</v>
      </c>
      <c r="G93" s="61">
        <v>-4.5066045066045064E-2</v>
      </c>
    </row>
    <row r="94" spans="1:7" x14ac:dyDescent="0.25">
      <c r="A94" s="12" t="s">
        <v>3</v>
      </c>
      <c r="B94" s="13">
        <v>7400</v>
      </c>
      <c r="C94" s="13">
        <v>7229</v>
      </c>
      <c r="D94" s="13">
        <v>6730</v>
      </c>
      <c r="E94" s="13">
        <v>6778</v>
      </c>
      <c r="F94" s="13">
        <v>7237</v>
      </c>
      <c r="G94" s="62">
        <v>-2.2027027027027028E-2</v>
      </c>
    </row>
    <row r="95" spans="1:7" x14ac:dyDescent="0.25">
      <c r="A95" s="12" t="s">
        <v>4</v>
      </c>
      <c r="B95" s="13">
        <v>1799</v>
      </c>
      <c r="C95" s="13">
        <v>1845</v>
      </c>
      <c r="D95" s="13">
        <v>1944</v>
      </c>
      <c r="E95" s="13">
        <v>1923</v>
      </c>
      <c r="F95" s="13">
        <v>1773</v>
      </c>
      <c r="G95" s="62">
        <v>-1.4452473596442469E-2</v>
      </c>
    </row>
    <row r="96" spans="1:7" x14ac:dyDescent="0.25">
      <c r="A96" s="12" t="s">
        <v>5</v>
      </c>
      <c r="B96" s="13">
        <v>5500</v>
      </c>
      <c r="C96" s="13">
        <v>5319</v>
      </c>
      <c r="D96" s="13">
        <v>5108</v>
      </c>
      <c r="E96" s="13">
        <v>5015</v>
      </c>
      <c r="F96" s="13">
        <v>5020</v>
      </c>
      <c r="G96" s="62">
        <v>-8.727272727272728E-2</v>
      </c>
    </row>
    <row r="97" spans="1:7" x14ac:dyDescent="0.25">
      <c r="A97" s="14" t="s">
        <v>6</v>
      </c>
      <c r="B97" s="13">
        <v>2569</v>
      </c>
      <c r="C97" s="13">
        <v>2360</v>
      </c>
      <c r="D97" s="13">
        <v>2344</v>
      </c>
      <c r="E97" s="13">
        <v>2235</v>
      </c>
      <c r="F97" s="13">
        <v>2277</v>
      </c>
      <c r="G97" s="62">
        <v>-0.11366290385363954</v>
      </c>
    </row>
    <row r="98" spans="1:7" x14ac:dyDescent="0.25">
      <c r="A98" s="14" t="s">
        <v>8</v>
      </c>
      <c r="B98" s="13">
        <v>2931</v>
      </c>
      <c r="C98" s="13">
        <v>2959</v>
      </c>
      <c r="D98" s="13">
        <v>2764</v>
      </c>
      <c r="E98" s="13">
        <v>2780</v>
      </c>
      <c r="F98" s="13">
        <v>2743</v>
      </c>
      <c r="G98" s="62">
        <v>-6.4141931081542133E-2</v>
      </c>
    </row>
    <row r="99" spans="1:7" x14ac:dyDescent="0.25">
      <c r="A99" s="12" t="s">
        <v>9</v>
      </c>
      <c r="B99" s="13">
        <v>2032</v>
      </c>
      <c r="C99" s="13">
        <v>2053</v>
      </c>
      <c r="D99" s="13">
        <v>1957</v>
      </c>
      <c r="E99" s="13">
        <v>2102</v>
      </c>
      <c r="F99" s="13">
        <v>1947</v>
      </c>
      <c r="G99" s="62">
        <v>-4.1830708661417325E-2</v>
      </c>
    </row>
    <row r="100" spans="1:7" x14ac:dyDescent="0.25">
      <c r="A100" s="14" t="s">
        <v>10</v>
      </c>
      <c r="B100" s="13">
        <v>673</v>
      </c>
      <c r="C100" s="13">
        <v>653</v>
      </c>
      <c r="D100" s="13">
        <v>603</v>
      </c>
      <c r="E100" s="13">
        <v>655</v>
      </c>
      <c r="F100" s="13">
        <v>582</v>
      </c>
      <c r="G100" s="62">
        <v>-0.13521545319465081</v>
      </c>
    </row>
    <row r="101" spans="1:7" x14ac:dyDescent="0.25">
      <c r="A101" s="14" t="s">
        <v>11</v>
      </c>
      <c r="B101" s="13">
        <v>677</v>
      </c>
      <c r="C101" s="13">
        <v>713</v>
      </c>
      <c r="D101" s="13">
        <v>699</v>
      </c>
      <c r="E101" s="13">
        <v>704</v>
      </c>
      <c r="F101" s="13">
        <v>668</v>
      </c>
      <c r="G101" s="62">
        <v>-1.3293943870014771E-2</v>
      </c>
    </row>
    <row r="102" spans="1:7" x14ac:dyDescent="0.25">
      <c r="A102" s="14" t="s">
        <v>12</v>
      </c>
      <c r="B102" s="13">
        <v>404</v>
      </c>
      <c r="C102" s="13">
        <v>405</v>
      </c>
      <c r="D102" s="13">
        <v>382</v>
      </c>
      <c r="E102" s="13">
        <v>426</v>
      </c>
      <c r="F102" s="13">
        <v>383</v>
      </c>
      <c r="G102" s="62">
        <v>-5.1980198019801978E-2</v>
      </c>
    </row>
    <row r="103" spans="1:7" x14ac:dyDescent="0.25">
      <c r="A103" s="14" t="s">
        <v>13</v>
      </c>
      <c r="B103" s="13">
        <v>184</v>
      </c>
      <c r="C103" s="13">
        <v>166</v>
      </c>
      <c r="D103" s="13">
        <v>172</v>
      </c>
      <c r="E103" s="13">
        <v>209</v>
      </c>
      <c r="F103" s="13">
        <v>181</v>
      </c>
      <c r="G103" s="62">
        <v>-1.6304347826086956E-2</v>
      </c>
    </row>
    <row r="104" spans="1:7" x14ac:dyDescent="0.25">
      <c r="A104" s="14" t="s">
        <v>14</v>
      </c>
      <c r="B104" s="13">
        <v>59</v>
      </c>
      <c r="C104" s="13">
        <v>61</v>
      </c>
      <c r="D104" s="13">
        <v>53</v>
      </c>
      <c r="E104" s="13">
        <v>45</v>
      </c>
      <c r="F104" s="13">
        <v>63</v>
      </c>
      <c r="G104" s="62">
        <v>6.7796610169491525E-2</v>
      </c>
    </row>
    <row r="105" spans="1:7" x14ac:dyDescent="0.25">
      <c r="A105" s="14" t="s">
        <v>15</v>
      </c>
      <c r="B105" s="13">
        <v>35</v>
      </c>
      <c r="C105" s="13">
        <v>55</v>
      </c>
      <c r="D105" s="13">
        <v>48</v>
      </c>
      <c r="E105" s="13">
        <v>63</v>
      </c>
      <c r="F105" s="13">
        <v>70</v>
      </c>
      <c r="G105" s="62" t="s">
        <v>183</v>
      </c>
    </row>
    <row r="106" spans="1:7" x14ac:dyDescent="0.25">
      <c r="A106" s="12" t="s">
        <v>16</v>
      </c>
      <c r="B106" s="13">
        <v>0</v>
      </c>
      <c r="C106" s="13">
        <v>0</v>
      </c>
      <c r="D106" s="13">
        <v>0</v>
      </c>
      <c r="E106" s="13">
        <v>0</v>
      </c>
      <c r="F106" s="13">
        <v>0</v>
      </c>
      <c r="G106" s="62" t="s">
        <v>7</v>
      </c>
    </row>
    <row r="107" spans="1:7" x14ac:dyDescent="0.25">
      <c r="A107" s="15"/>
      <c r="B107" s="16"/>
      <c r="C107" s="16"/>
      <c r="D107" s="16"/>
      <c r="E107" s="16"/>
      <c r="F107" s="16"/>
      <c r="G107" s="61"/>
    </row>
    <row r="108" spans="1:7" x14ac:dyDescent="0.25">
      <c r="A108" s="11" t="s">
        <v>17</v>
      </c>
      <c r="B108" s="17">
        <v>233</v>
      </c>
      <c r="C108" s="17">
        <v>242</v>
      </c>
      <c r="D108" s="17">
        <v>253</v>
      </c>
      <c r="E108" s="17">
        <v>263</v>
      </c>
      <c r="F108" s="17">
        <v>277</v>
      </c>
      <c r="G108" s="61">
        <v>0.18884120171673821</v>
      </c>
    </row>
    <row r="109" spans="1:7" x14ac:dyDescent="0.25">
      <c r="A109" s="12" t="s">
        <v>210</v>
      </c>
      <c r="B109" s="77">
        <v>137</v>
      </c>
      <c r="C109" s="77">
        <v>158</v>
      </c>
      <c r="D109" s="77">
        <v>149</v>
      </c>
      <c r="E109" s="77">
        <v>158</v>
      </c>
      <c r="F109" s="77">
        <v>172</v>
      </c>
      <c r="G109" s="62">
        <v>0.25547445255474455</v>
      </c>
    </row>
    <row r="110" spans="1:7" x14ac:dyDescent="0.25">
      <c r="A110" s="12" t="s">
        <v>18</v>
      </c>
      <c r="B110" s="77">
        <v>96</v>
      </c>
      <c r="C110" s="77">
        <v>84</v>
      </c>
      <c r="D110" s="77">
        <v>104</v>
      </c>
      <c r="E110" s="77">
        <v>105</v>
      </c>
      <c r="F110" s="77">
        <v>105</v>
      </c>
      <c r="G110" s="62">
        <v>9.375E-2</v>
      </c>
    </row>
    <row r="111" spans="1:7" ht="13.8" thickBot="1" x14ac:dyDescent="0.3">
      <c r="A111" s="18"/>
      <c r="B111" s="19"/>
      <c r="C111" s="19"/>
      <c r="D111" s="19"/>
      <c r="E111" s="19"/>
      <c r="F111" s="19"/>
      <c r="G111" s="63"/>
    </row>
    <row r="112" spans="1:7" ht="13.8" x14ac:dyDescent="0.25">
      <c r="A112" s="8" t="s">
        <v>19</v>
      </c>
      <c r="B112" s="9">
        <v>15588</v>
      </c>
      <c r="C112" s="9">
        <v>15519</v>
      </c>
      <c r="D112" s="9">
        <v>14848</v>
      </c>
      <c r="E112" s="9">
        <v>14986</v>
      </c>
      <c r="F112" s="9">
        <v>15134</v>
      </c>
      <c r="G112" s="61">
        <v>-2.9124967924044138E-2</v>
      </c>
    </row>
    <row r="113" spans="1:7" x14ac:dyDescent="0.25">
      <c r="A113" s="10"/>
      <c r="G113" s="61"/>
    </row>
    <row r="114" spans="1:7" x14ac:dyDescent="0.25">
      <c r="A114" s="11" t="s">
        <v>2</v>
      </c>
      <c r="B114" s="9">
        <v>15355</v>
      </c>
      <c r="C114" s="9">
        <v>15277</v>
      </c>
      <c r="D114" s="9">
        <v>14595</v>
      </c>
      <c r="E114" s="9">
        <v>14723</v>
      </c>
      <c r="F114" s="9">
        <v>14857</v>
      </c>
      <c r="G114" s="61">
        <v>-3.2432432432432434E-2</v>
      </c>
    </row>
    <row r="115" spans="1:7" x14ac:dyDescent="0.25">
      <c r="A115" s="12" t="s">
        <v>3</v>
      </c>
      <c r="B115" s="13">
        <v>6814</v>
      </c>
      <c r="C115" s="13">
        <v>6709</v>
      </c>
      <c r="D115" s="13">
        <v>6273</v>
      </c>
      <c r="E115" s="13">
        <v>6348</v>
      </c>
      <c r="F115" s="13">
        <v>6780</v>
      </c>
      <c r="G115" s="62">
        <v>-4.9897270325799823E-3</v>
      </c>
    </row>
    <row r="116" spans="1:7" x14ac:dyDescent="0.25">
      <c r="A116" s="12" t="s">
        <v>4</v>
      </c>
      <c r="B116" s="13">
        <v>1612</v>
      </c>
      <c r="C116" s="13">
        <v>1698</v>
      </c>
      <c r="D116" s="13">
        <v>1773</v>
      </c>
      <c r="E116" s="13">
        <v>1743</v>
      </c>
      <c r="F116" s="13">
        <v>1610</v>
      </c>
      <c r="G116" s="62">
        <v>-1.2406947890818859E-3</v>
      </c>
    </row>
    <row r="117" spans="1:7" x14ac:dyDescent="0.25">
      <c r="A117" s="12" t="s">
        <v>5</v>
      </c>
      <c r="B117" s="13">
        <v>4957</v>
      </c>
      <c r="C117" s="13">
        <v>4851</v>
      </c>
      <c r="D117" s="13">
        <v>4638</v>
      </c>
      <c r="E117" s="13">
        <v>4566</v>
      </c>
      <c r="F117" s="13">
        <v>4571</v>
      </c>
      <c r="G117" s="62">
        <v>-7.7869679241476697E-2</v>
      </c>
    </row>
    <row r="118" spans="1:7" x14ac:dyDescent="0.25">
      <c r="A118" s="14" t="s">
        <v>6</v>
      </c>
      <c r="B118" s="13">
        <v>2286</v>
      </c>
      <c r="C118" s="13">
        <v>2118</v>
      </c>
      <c r="D118" s="13">
        <v>2092</v>
      </c>
      <c r="E118" s="13">
        <v>2004</v>
      </c>
      <c r="F118" s="13">
        <v>2044</v>
      </c>
      <c r="G118" s="62">
        <v>-0.10586176727909011</v>
      </c>
    </row>
    <row r="119" spans="1:7" x14ac:dyDescent="0.25">
      <c r="A119" s="14" t="s">
        <v>8</v>
      </c>
      <c r="B119" s="13">
        <v>2671</v>
      </c>
      <c r="C119" s="13">
        <v>2733</v>
      </c>
      <c r="D119" s="13">
        <v>2546</v>
      </c>
      <c r="E119" s="13">
        <v>2562</v>
      </c>
      <c r="F119" s="13">
        <v>2527</v>
      </c>
      <c r="G119" s="62">
        <v>-5.3912392362411084E-2</v>
      </c>
    </row>
    <row r="120" spans="1:7" x14ac:dyDescent="0.25">
      <c r="A120" s="12" t="s">
        <v>9</v>
      </c>
      <c r="B120" s="13">
        <v>1972</v>
      </c>
      <c r="C120" s="13">
        <v>2019</v>
      </c>
      <c r="D120" s="13">
        <v>1911</v>
      </c>
      <c r="E120" s="13">
        <v>2066</v>
      </c>
      <c r="F120" s="13">
        <v>1896</v>
      </c>
      <c r="G120" s="62">
        <v>-3.8539553752535496E-2</v>
      </c>
    </row>
    <row r="121" spans="1:7" x14ac:dyDescent="0.25">
      <c r="A121" s="14" t="s">
        <v>10</v>
      </c>
      <c r="B121" s="13">
        <v>630</v>
      </c>
      <c r="C121" s="13">
        <v>632</v>
      </c>
      <c r="D121" s="13">
        <v>573</v>
      </c>
      <c r="E121" s="13">
        <v>636</v>
      </c>
      <c r="F121" s="13">
        <v>547</v>
      </c>
      <c r="G121" s="62">
        <v>-0.13174603174603175</v>
      </c>
    </row>
    <row r="122" spans="1:7" x14ac:dyDescent="0.25">
      <c r="A122" s="14" t="s">
        <v>11</v>
      </c>
      <c r="B122" s="13">
        <v>665</v>
      </c>
      <c r="C122" s="13">
        <v>703</v>
      </c>
      <c r="D122" s="13">
        <v>686</v>
      </c>
      <c r="E122" s="13">
        <v>689</v>
      </c>
      <c r="F122" s="13">
        <v>654</v>
      </c>
      <c r="G122" s="62">
        <v>-1.6541353383458645E-2</v>
      </c>
    </row>
    <row r="123" spans="1:7" x14ac:dyDescent="0.25">
      <c r="A123" s="14" t="s">
        <v>12</v>
      </c>
      <c r="B123" s="13">
        <v>401</v>
      </c>
      <c r="C123" s="13">
        <v>405</v>
      </c>
      <c r="D123" s="13">
        <v>380</v>
      </c>
      <c r="E123" s="13">
        <v>425</v>
      </c>
      <c r="F123" s="13">
        <v>382</v>
      </c>
      <c r="G123" s="62">
        <v>-4.738154613466334E-2</v>
      </c>
    </row>
    <row r="124" spans="1:7" x14ac:dyDescent="0.25">
      <c r="A124" s="14" t="s">
        <v>13</v>
      </c>
      <c r="B124" s="13">
        <v>184</v>
      </c>
      <c r="C124" s="13">
        <v>165</v>
      </c>
      <c r="D124" s="13">
        <v>172</v>
      </c>
      <c r="E124" s="13">
        <v>209</v>
      </c>
      <c r="F124" s="13">
        <v>181</v>
      </c>
      <c r="G124" s="62">
        <v>-1.6304347826086956E-2</v>
      </c>
    </row>
    <row r="125" spans="1:7" x14ac:dyDescent="0.25">
      <c r="A125" s="14" t="s">
        <v>14</v>
      </c>
      <c r="B125" s="13">
        <v>59</v>
      </c>
      <c r="C125" s="13">
        <v>61</v>
      </c>
      <c r="D125" s="13">
        <v>53</v>
      </c>
      <c r="E125" s="13">
        <v>45</v>
      </c>
      <c r="F125" s="13">
        <v>63</v>
      </c>
      <c r="G125" s="62">
        <v>6.7796610169491525E-2</v>
      </c>
    </row>
    <row r="126" spans="1:7" x14ac:dyDescent="0.25">
      <c r="A126" s="14" t="s">
        <v>15</v>
      </c>
      <c r="B126" s="13">
        <v>33</v>
      </c>
      <c r="C126" s="13">
        <v>53</v>
      </c>
      <c r="D126" s="13">
        <v>47</v>
      </c>
      <c r="E126" s="13">
        <v>62</v>
      </c>
      <c r="F126" s="13">
        <v>69</v>
      </c>
      <c r="G126" s="62" t="s">
        <v>183</v>
      </c>
    </row>
    <row r="127" spans="1:7" x14ac:dyDescent="0.25">
      <c r="A127" s="12" t="s">
        <v>16</v>
      </c>
      <c r="B127" s="13">
        <v>0</v>
      </c>
      <c r="C127" s="13">
        <v>0</v>
      </c>
      <c r="D127" s="13">
        <v>0</v>
      </c>
      <c r="E127" s="13">
        <v>0</v>
      </c>
      <c r="F127" s="13">
        <v>0</v>
      </c>
      <c r="G127" s="62" t="s">
        <v>7</v>
      </c>
    </row>
    <row r="128" spans="1:7" x14ac:dyDescent="0.25">
      <c r="A128" s="15"/>
      <c r="B128" s="16"/>
      <c r="C128" s="16"/>
      <c r="D128" s="16"/>
      <c r="E128" s="16"/>
      <c r="F128" s="16"/>
      <c r="G128" s="61"/>
    </row>
    <row r="129" spans="1:7" x14ac:dyDescent="0.25">
      <c r="A129" s="11" t="s">
        <v>17</v>
      </c>
      <c r="B129" s="17">
        <v>233</v>
      </c>
      <c r="C129" s="17">
        <v>242</v>
      </c>
      <c r="D129" s="17">
        <v>253</v>
      </c>
      <c r="E129" s="17">
        <v>263</v>
      </c>
      <c r="F129" s="17">
        <v>277</v>
      </c>
      <c r="G129" s="61">
        <v>0.18884120171673821</v>
      </c>
    </row>
    <row r="130" spans="1:7" x14ac:dyDescent="0.25">
      <c r="A130" s="12" t="s">
        <v>210</v>
      </c>
      <c r="B130" s="77">
        <v>137</v>
      </c>
      <c r="C130" s="77">
        <v>158</v>
      </c>
      <c r="D130" s="77">
        <v>149</v>
      </c>
      <c r="E130" s="77">
        <v>158</v>
      </c>
      <c r="F130" s="77">
        <v>172</v>
      </c>
      <c r="G130" s="62">
        <v>0.25547445255474455</v>
      </c>
    </row>
    <row r="131" spans="1:7" x14ac:dyDescent="0.25">
      <c r="A131" s="12" t="s">
        <v>18</v>
      </c>
      <c r="B131" s="77">
        <v>96</v>
      </c>
      <c r="C131" s="77">
        <v>84</v>
      </c>
      <c r="D131" s="77">
        <v>104</v>
      </c>
      <c r="E131" s="77">
        <v>105</v>
      </c>
      <c r="F131" s="77">
        <v>105</v>
      </c>
      <c r="G131" s="62">
        <v>9.375E-2</v>
      </c>
    </row>
    <row r="132" spans="1:7" ht="13.8" thickBot="1" x14ac:dyDescent="0.3">
      <c r="A132" s="18"/>
      <c r="B132" s="19"/>
      <c r="C132" s="19"/>
      <c r="D132" s="19"/>
      <c r="E132" s="19"/>
      <c r="F132" s="19"/>
      <c r="G132" s="63"/>
    </row>
    <row r="133" spans="1:7" ht="13.8" x14ac:dyDescent="0.25">
      <c r="A133" s="8" t="s">
        <v>20</v>
      </c>
      <c r="B133" s="9">
        <v>1169</v>
      </c>
      <c r="C133" s="9">
        <v>979</v>
      </c>
      <c r="D133" s="9">
        <v>972</v>
      </c>
      <c r="E133" s="9">
        <v>929</v>
      </c>
      <c r="F133" s="9">
        <v>963</v>
      </c>
      <c r="G133" s="61">
        <v>-0.17621899059024806</v>
      </c>
    </row>
    <row r="134" spans="1:7" x14ac:dyDescent="0.25">
      <c r="A134" s="10"/>
      <c r="G134" s="61"/>
    </row>
    <row r="135" spans="1:7" x14ac:dyDescent="0.25">
      <c r="A135" s="11" t="s">
        <v>2</v>
      </c>
      <c r="B135" s="9">
        <v>1169</v>
      </c>
      <c r="C135" s="9">
        <v>979</v>
      </c>
      <c r="D135" s="9">
        <v>972</v>
      </c>
      <c r="E135" s="9">
        <v>929</v>
      </c>
      <c r="F135" s="9">
        <v>963</v>
      </c>
      <c r="G135" s="61">
        <v>-0.17621899059024806</v>
      </c>
    </row>
    <row r="136" spans="1:7" x14ac:dyDescent="0.25">
      <c r="A136" s="12" t="s">
        <v>3</v>
      </c>
      <c r="B136" s="13">
        <v>490</v>
      </c>
      <c r="C136" s="13">
        <v>421</v>
      </c>
      <c r="D136" s="13">
        <v>372</v>
      </c>
      <c r="E136" s="13">
        <v>363</v>
      </c>
      <c r="F136" s="13">
        <v>385</v>
      </c>
      <c r="G136" s="62">
        <v>-0.21428571428571427</v>
      </c>
    </row>
    <row r="137" spans="1:7" x14ac:dyDescent="0.25">
      <c r="A137" s="12" t="s">
        <v>4</v>
      </c>
      <c r="B137" s="13">
        <v>147</v>
      </c>
      <c r="C137" s="13">
        <v>108</v>
      </c>
      <c r="D137" s="13">
        <v>144</v>
      </c>
      <c r="E137" s="13">
        <v>139</v>
      </c>
      <c r="F137" s="13">
        <v>128</v>
      </c>
      <c r="G137" s="62">
        <v>-0.12925170068027211</v>
      </c>
    </row>
    <row r="138" spans="1:7" x14ac:dyDescent="0.25">
      <c r="A138" s="12" t="s">
        <v>5</v>
      </c>
      <c r="B138" s="13">
        <v>474</v>
      </c>
      <c r="C138" s="13">
        <v>417</v>
      </c>
      <c r="D138" s="13">
        <v>412</v>
      </c>
      <c r="E138" s="13">
        <v>393</v>
      </c>
      <c r="F138" s="13">
        <v>403</v>
      </c>
      <c r="G138" s="62">
        <v>-0.14978902953586498</v>
      </c>
    </row>
    <row r="139" spans="1:7" x14ac:dyDescent="0.25">
      <c r="A139" s="14" t="s">
        <v>6</v>
      </c>
      <c r="B139" s="13">
        <v>241</v>
      </c>
      <c r="C139" s="13">
        <v>204</v>
      </c>
      <c r="D139" s="13">
        <v>211</v>
      </c>
      <c r="E139" s="13">
        <v>191</v>
      </c>
      <c r="F139" s="13">
        <v>198</v>
      </c>
      <c r="G139" s="62">
        <v>-0.17842323651452283</v>
      </c>
    </row>
    <row r="140" spans="1:7" x14ac:dyDescent="0.25">
      <c r="A140" s="14" t="s">
        <v>8</v>
      </c>
      <c r="B140" s="13">
        <v>233</v>
      </c>
      <c r="C140" s="13">
        <v>213</v>
      </c>
      <c r="D140" s="13">
        <v>201</v>
      </c>
      <c r="E140" s="13">
        <v>202</v>
      </c>
      <c r="F140" s="13">
        <v>205</v>
      </c>
      <c r="G140" s="62">
        <v>-0.12017167381974249</v>
      </c>
    </row>
    <row r="141" spans="1:7" x14ac:dyDescent="0.25">
      <c r="A141" s="12" t="s">
        <v>9</v>
      </c>
      <c r="B141" s="13">
        <v>58</v>
      </c>
      <c r="C141" s="13">
        <v>33</v>
      </c>
      <c r="D141" s="13">
        <v>44</v>
      </c>
      <c r="E141" s="13">
        <v>34</v>
      </c>
      <c r="F141" s="13">
        <v>47</v>
      </c>
      <c r="G141" s="62" t="s">
        <v>183</v>
      </c>
    </row>
    <row r="142" spans="1:7" x14ac:dyDescent="0.25">
      <c r="A142" s="14" t="s">
        <v>10</v>
      </c>
      <c r="B142" s="13">
        <v>41</v>
      </c>
      <c r="C142" s="13">
        <v>21</v>
      </c>
      <c r="D142" s="13">
        <v>29</v>
      </c>
      <c r="E142" s="13">
        <v>18</v>
      </c>
      <c r="F142" s="13">
        <v>31</v>
      </c>
      <c r="G142" s="62" t="s">
        <v>183</v>
      </c>
    </row>
    <row r="143" spans="1:7" x14ac:dyDescent="0.25">
      <c r="A143" s="14" t="s">
        <v>11</v>
      </c>
      <c r="B143" s="13">
        <v>12</v>
      </c>
      <c r="C143" s="13">
        <v>10</v>
      </c>
      <c r="D143" s="13">
        <v>12</v>
      </c>
      <c r="E143" s="13">
        <v>14</v>
      </c>
      <c r="F143" s="13">
        <v>14</v>
      </c>
      <c r="G143" s="62" t="s">
        <v>183</v>
      </c>
    </row>
    <row r="144" spans="1:7" x14ac:dyDescent="0.25">
      <c r="A144" s="14" t="s">
        <v>12</v>
      </c>
      <c r="B144" s="13">
        <v>3</v>
      </c>
      <c r="C144" s="13">
        <v>0</v>
      </c>
      <c r="D144" s="13">
        <v>2</v>
      </c>
      <c r="E144" s="13">
        <v>1</v>
      </c>
      <c r="F144" s="13">
        <v>1</v>
      </c>
      <c r="G144" s="62" t="s">
        <v>183</v>
      </c>
    </row>
    <row r="145" spans="1:7" x14ac:dyDescent="0.25">
      <c r="A145" s="14" t="s">
        <v>13</v>
      </c>
      <c r="B145" s="13">
        <v>0</v>
      </c>
      <c r="C145" s="13">
        <v>1</v>
      </c>
      <c r="D145" s="13">
        <v>0</v>
      </c>
      <c r="E145" s="13">
        <v>0</v>
      </c>
      <c r="F145" s="13">
        <v>0</v>
      </c>
      <c r="G145" s="62" t="s">
        <v>7</v>
      </c>
    </row>
    <row r="146" spans="1:7" x14ac:dyDescent="0.25">
      <c r="A146" s="14" t="s">
        <v>14</v>
      </c>
      <c r="B146" s="13">
        <v>0</v>
      </c>
      <c r="C146" s="13">
        <v>0</v>
      </c>
      <c r="D146" s="13">
        <v>0</v>
      </c>
      <c r="E146" s="13">
        <v>0</v>
      </c>
      <c r="F146" s="13">
        <v>0</v>
      </c>
      <c r="G146" s="62" t="s">
        <v>7</v>
      </c>
    </row>
    <row r="147" spans="1:7" x14ac:dyDescent="0.25">
      <c r="A147" s="14" t="s">
        <v>15</v>
      </c>
      <c r="B147" s="13">
        <v>2</v>
      </c>
      <c r="C147" s="13">
        <v>1</v>
      </c>
      <c r="D147" s="13">
        <v>1</v>
      </c>
      <c r="E147" s="13">
        <v>1</v>
      </c>
      <c r="F147" s="13">
        <v>1</v>
      </c>
      <c r="G147" s="62" t="s">
        <v>183</v>
      </c>
    </row>
    <row r="148" spans="1:7" x14ac:dyDescent="0.25">
      <c r="A148" s="12" t="s">
        <v>16</v>
      </c>
      <c r="B148" s="13">
        <v>0</v>
      </c>
      <c r="C148" s="13">
        <v>0</v>
      </c>
      <c r="D148" s="13">
        <v>0</v>
      </c>
      <c r="E148" s="13">
        <v>0</v>
      </c>
      <c r="F148" s="13">
        <v>0</v>
      </c>
      <c r="G148" s="62" t="s">
        <v>7</v>
      </c>
    </row>
    <row r="149" spans="1:7" x14ac:dyDescent="0.25">
      <c r="A149" s="15"/>
      <c r="B149" s="16"/>
      <c r="C149" s="16"/>
      <c r="D149" s="16"/>
      <c r="E149" s="16"/>
      <c r="F149" s="16"/>
      <c r="G149" s="61"/>
    </row>
    <row r="150" spans="1:7" x14ac:dyDescent="0.25">
      <c r="A150" s="11" t="s">
        <v>17</v>
      </c>
      <c r="B150" s="17">
        <v>0</v>
      </c>
      <c r="C150" s="17">
        <v>0</v>
      </c>
      <c r="D150" s="17">
        <v>0</v>
      </c>
      <c r="E150" s="17">
        <v>0</v>
      </c>
      <c r="F150" s="17">
        <v>0</v>
      </c>
      <c r="G150" s="61" t="s">
        <v>7</v>
      </c>
    </row>
    <row r="151" spans="1:7" x14ac:dyDescent="0.25">
      <c r="A151" s="12" t="s">
        <v>210</v>
      </c>
      <c r="B151" s="77">
        <v>0</v>
      </c>
      <c r="C151" s="77">
        <v>0</v>
      </c>
      <c r="D151" s="77">
        <v>0</v>
      </c>
      <c r="E151" s="77">
        <v>0</v>
      </c>
      <c r="F151" s="77">
        <v>0</v>
      </c>
      <c r="G151" s="62" t="s">
        <v>7</v>
      </c>
    </row>
    <row r="152" spans="1:7" x14ac:dyDescent="0.25">
      <c r="A152" s="12" t="s">
        <v>18</v>
      </c>
      <c r="B152" s="77">
        <v>0</v>
      </c>
      <c r="C152" s="77">
        <v>0</v>
      </c>
      <c r="D152" s="77">
        <v>0</v>
      </c>
      <c r="E152" s="77">
        <v>0</v>
      </c>
      <c r="F152" s="77">
        <v>0</v>
      </c>
      <c r="G152" s="62" t="s">
        <v>7</v>
      </c>
    </row>
    <row r="153" spans="1:7" ht="13.8" thickBot="1" x14ac:dyDescent="0.3">
      <c r="A153" s="18"/>
      <c r="B153" s="19"/>
      <c r="C153" s="19"/>
      <c r="D153" s="19"/>
      <c r="E153" s="19"/>
      <c r="F153" s="19"/>
      <c r="G153" s="63"/>
    </row>
    <row r="154" spans="1:7" ht="13.8" x14ac:dyDescent="0.25">
      <c r="A154" s="8" t="s">
        <v>21</v>
      </c>
      <c r="B154" s="9">
        <v>207</v>
      </c>
      <c r="C154" s="9">
        <v>190</v>
      </c>
      <c r="D154" s="9">
        <v>172</v>
      </c>
      <c r="E154" s="9">
        <v>166</v>
      </c>
      <c r="F154" s="9">
        <v>157</v>
      </c>
      <c r="G154" s="61">
        <v>-0.24154589371980675</v>
      </c>
    </row>
    <row r="155" spans="1:7" x14ac:dyDescent="0.25">
      <c r="A155" s="10"/>
      <c r="G155" s="61"/>
    </row>
    <row r="156" spans="1:7" x14ac:dyDescent="0.25">
      <c r="A156" s="11" t="s">
        <v>2</v>
      </c>
      <c r="B156" s="9">
        <v>207</v>
      </c>
      <c r="C156" s="9">
        <v>190</v>
      </c>
      <c r="D156" s="9">
        <v>172</v>
      </c>
      <c r="E156" s="9">
        <v>166</v>
      </c>
      <c r="F156" s="9">
        <v>157</v>
      </c>
      <c r="G156" s="61">
        <v>-0.24154589371980675</v>
      </c>
    </row>
    <row r="157" spans="1:7" x14ac:dyDescent="0.25">
      <c r="A157" s="12" t="s">
        <v>3</v>
      </c>
      <c r="B157" s="13">
        <v>96</v>
      </c>
      <c r="C157" s="13">
        <v>99</v>
      </c>
      <c r="D157" s="13">
        <v>85</v>
      </c>
      <c r="E157" s="13">
        <v>67</v>
      </c>
      <c r="F157" s="13">
        <v>72</v>
      </c>
      <c r="G157" s="62">
        <v>-0.25</v>
      </c>
    </row>
    <row r="158" spans="1:7" x14ac:dyDescent="0.25">
      <c r="A158" s="12" t="s">
        <v>4</v>
      </c>
      <c r="B158" s="13">
        <v>40</v>
      </c>
      <c r="C158" s="13">
        <v>39</v>
      </c>
      <c r="D158" s="13">
        <v>27</v>
      </c>
      <c r="E158" s="13">
        <v>41</v>
      </c>
      <c r="F158" s="13">
        <v>35</v>
      </c>
      <c r="G158" s="62" t="s">
        <v>183</v>
      </c>
    </row>
    <row r="159" spans="1:7" x14ac:dyDescent="0.25">
      <c r="A159" s="12" t="s">
        <v>5</v>
      </c>
      <c r="B159" s="13">
        <v>69</v>
      </c>
      <c r="C159" s="13">
        <v>51</v>
      </c>
      <c r="D159" s="13">
        <v>58</v>
      </c>
      <c r="E159" s="13">
        <v>56</v>
      </c>
      <c r="F159" s="13">
        <v>46</v>
      </c>
      <c r="G159" s="62" t="s">
        <v>183</v>
      </c>
    </row>
    <row r="160" spans="1:7" x14ac:dyDescent="0.25">
      <c r="A160" s="14" t="s">
        <v>6</v>
      </c>
      <c r="B160" s="13">
        <v>42</v>
      </c>
      <c r="C160" s="13">
        <v>38</v>
      </c>
      <c r="D160" s="13">
        <v>41</v>
      </c>
      <c r="E160" s="13">
        <v>40</v>
      </c>
      <c r="F160" s="13">
        <v>35</v>
      </c>
      <c r="G160" s="62" t="s">
        <v>183</v>
      </c>
    </row>
    <row r="161" spans="1:7" x14ac:dyDescent="0.25">
      <c r="A161" s="14" t="s">
        <v>8</v>
      </c>
      <c r="B161" s="13">
        <v>27</v>
      </c>
      <c r="C161" s="13">
        <v>13</v>
      </c>
      <c r="D161" s="13">
        <v>17</v>
      </c>
      <c r="E161" s="13">
        <v>16</v>
      </c>
      <c r="F161" s="13">
        <v>11</v>
      </c>
      <c r="G161" s="62" t="s">
        <v>183</v>
      </c>
    </row>
    <row r="162" spans="1:7" x14ac:dyDescent="0.25">
      <c r="A162" s="12" t="s">
        <v>9</v>
      </c>
      <c r="B162" s="13">
        <v>2</v>
      </c>
      <c r="C162" s="13">
        <v>1</v>
      </c>
      <c r="D162" s="13">
        <v>2</v>
      </c>
      <c r="E162" s="13">
        <v>2</v>
      </c>
      <c r="F162" s="13">
        <v>4</v>
      </c>
      <c r="G162" s="62" t="s">
        <v>183</v>
      </c>
    </row>
    <row r="163" spans="1:7" x14ac:dyDescent="0.25">
      <c r="A163" s="14" t="s">
        <v>10</v>
      </c>
      <c r="B163" s="13">
        <v>2</v>
      </c>
      <c r="C163" s="13">
        <v>0</v>
      </c>
      <c r="D163" s="13">
        <v>1</v>
      </c>
      <c r="E163" s="13">
        <v>1</v>
      </c>
      <c r="F163" s="13">
        <v>4</v>
      </c>
      <c r="G163" s="62" t="s">
        <v>183</v>
      </c>
    </row>
    <row r="164" spans="1:7" x14ac:dyDescent="0.25">
      <c r="A164" s="14" t="s">
        <v>11</v>
      </c>
      <c r="B164" s="13">
        <v>0</v>
      </c>
      <c r="C164" s="13">
        <v>0</v>
      </c>
      <c r="D164" s="13">
        <v>1</v>
      </c>
      <c r="E164" s="13">
        <v>1</v>
      </c>
      <c r="F164" s="13">
        <v>0</v>
      </c>
      <c r="G164" s="62" t="s">
        <v>7</v>
      </c>
    </row>
    <row r="165" spans="1:7" x14ac:dyDescent="0.25">
      <c r="A165" s="14" t="s">
        <v>12</v>
      </c>
      <c r="B165" s="13">
        <v>0</v>
      </c>
      <c r="C165" s="13">
        <v>0</v>
      </c>
      <c r="D165" s="13">
        <v>0</v>
      </c>
      <c r="E165" s="13">
        <v>0</v>
      </c>
      <c r="F165" s="13">
        <v>0</v>
      </c>
      <c r="G165" s="62" t="s">
        <v>7</v>
      </c>
    </row>
    <row r="166" spans="1:7" x14ac:dyDescent="0.25">
      <c r="A166" s="14" t="s">
        <v>13</v>
      </c>
      <c r="B166" s="13">
        <v>0</v>
      </c>
      <c r="C166" s="13">
        <v>0</v>
      </c>
      <c r="D166" s="13">
        <v>0</v>
      </c>
      <c r="E166" s="13">
        <v>0</v>
      </c>
      <c r="F166" s="13">
        <v>0</v>
      </c>
      <c r="G166" s="62" t="s">
        <v>7</v>
      </c>
    </row>
    <row r="167" spans="1:7" x14ac:dyDescent="0.25">
      <c r="A167" s="14" t="s">
        <v>14</v>
      </c>
      <c r="B167" s="13">
        <v>0</v>
      </c>
      <c r="C167" s="13">
        <v>0</v>
      </c>
      <c r="D167" s="13">
        <v>0</v>
      </c>
      <c r="E167" s="13">
        <v>0</v>
      </c>
      <c r="F167" s="13">
        <v>0</v>
      </c>
      <c r="G167" s="62" t="s">
        <v>7</v>
      </c>
    </row>
    <row r="168" spans="1:7" x14ac:dyDescent="0.25">
      <c r="A168" s="14" t="s">
        <v>15</v>
      </c>
      <c r="B168" s="13">
        <v>0</v>
      </c>
      <c r="C168" s="13">
        <v>1</v>
      </c>
      <c r="D168" s="13">
        <v>0</v>
      </c>
      <c r="E168" s="13">
        <v>0</v>
      </c>
      <c r="F168" s="13">
        <v>0</v>
      </c>
      <c r="G168" s="62" t="s">
        <v>7</v>
      </c>
    </row>
    <row r="169" spans="1:7" x14ac:dyDescent="0.25">
      <c r="A169" s="12" t="s">
        <v>16</v>
      </c>
      <c r="B169" s="13">
        <v>0</v>
      </c>
      <c r="C169" s="13">
        <v>0</v>
      </c>
      <c r="D169" s="13">
        <v>0</v>
      </c>
      <c r="E169" s="13">
        <v>0</v>
      </c>
      <c r="F169" s="13">
        <v>0</v>
      </c>
      <c r="G169" s="62" t="s">
        <v>7</v>
      </c>
    </row>
    <row r="170" spans="1:7" x14ac:dyDescent="0.25">
      <c r="A170" s="15"/>
      <c r="B170" s="16"/>
      <c r="C170" s="16"/>
      <c r="D170" s="16"/>
      <c r="E170" s="16"/>
      <c r="F170" s="16"/>
      <c r="G170" s="61"/>
    </row>
    <row r="171" spans="1:7" x14ac:dyDescent="0.25">
      <c r="A171" s="11" t="s">
        <v>17</v>
      </c>
      <c r="B171" s="17">
        <v>0</v>
      </c>
      <c r="C171" s="17">
        <v>0</v>
      </c>
      <c r="D171" s="17">
        <v>0</v>
      </c>
      <c r="E171" s="17">
        <v>0</v>
      </c>
      <c r="F171" s="17">
        <v>0</v>
      </c>
      <c r="G171" s="61" t="s">
        <v>7</v>
      </c>
    </row>
    <row r="172" spans="1:7" x14ac:dyDescent="0.25">
      <c r="A172" s="12" t="s">
        <v>210</v>
      </c>
      <c r="B172" s="77">
        <v>0</v>
      </c>
      <c r="C172" s="77">
        <v>0</v>
      </c>
      <c r="D172" s="77">
        <v>0</v>
      </c>
      <c r="E172" s="77">
        <v>0</v>
      </c>
      <c r="F172" s="77">
        <v>0</v>
      </c>
      <c r="G172" s="62" t="s">
        <v>7</v>
      </c>
    </row>
    <row r="173" spans="1:7" x14ac:dyDescent="0.25">
      <c r="A173" s="12" t="s">
        <v>18</v>
      </c>
      <c r="B173" s="77">
        <v>0</v>
      </c>
      <c r="C173" s="77">
        <v>0</v>
      </c>
      <c r="D173" s="77">
        <v>0</v>
      </c>
      <c r="E173" s="77">
        <v>0</v>
      </c>
      <c r="F173" s="77">
        <v>0</v>
      </c>
      <c r="G173" s="62" t="s">
        <v>7</v>
      </c>
    </row>
    <row r="174" spans="1:7" ht="13.8" thickBot="1" x14ac:dyDescent="0.3">
      <c r="A174" s="19"/>
      <c r="B174" s="19"/>
      <c r="C174" s="19"/>
      <c r="D174" s="19"/>
      <c r="E174" s="19"/>
      <c r="F174" s="19"/>
      <c r="G174" s="63"/>
    </row>
    <row r="177" spans="1:7" ht="42" thickBot="1" x14ac:dyDescent="0.3">
      <c r="A177" s="5" t="s">
        <v>23</v>
      </c>
      <c r="B177" s="6" t="s">
        <v>234</v>
      </c>
      <c r="C177" s="6" t="s">
        <v>235</v>
      </c>
      <c r="D177" s="6" t="s">
        <v>236</v>
      </c>
      <c r="E177" s="6" t="s">
        <v>226</v>
      </c>
      <c r="F177" s="6" t="s">
        <v>243</v>
      </c>
      <c r="G177" s="6" t="s">
        <v>244</v>
      </c>
    </row>
    <row r="178" spans="1:7" ht="13.8" x14ac:dyDescent="0.25">
      <c r="A178" s="8" t="s">
        <v>1</v>
      </c>
      <c r="B178" s="9">
        <v>1708</v>
      </c>
      <c r="C178" s="9">
        <v>1633</v>
      </c>
      <c r="D178" s="9">
        <v>1647</v>
      </c>
      <c r="E178" s="9">
        <v>1682</v>
      </c>
      <c r="F178" s="9">
        <v>1643</v>
      </c>
      <c r="G178" s="61">
        <v>-3.8056206088992975E-2</v>
      </c>
    </row>
    <row r="179" spans="1:7" x14ac:dyDescent="0.25">
      <c r="A179" s="10"/>
      <c r="G179" s="61"/>
    </row>
    <row r="180" spans="1:7" x14ac:dyDescent="0.25">
      <c r="A180" s="11" t="s">
        <v>2</v>
      </c>
      <c r="B180" s="9">
        <v>1692</v>
      </c>
      <c r="C180" s="9">
        <v>1627</v>
      </c>
      <c r="D180" s="9">
        <v>1637</v>
      </c>
      <c r="E180" s="9">
        <v>1674</v>
      </c>
      <c r="F180" s="9">
        <v>1634</v>
      </c>
      <c r="G180" s="61">
        <v>-3.4278959810874705E-2</v>
      </c>
    </row>
    <row r="181" spans="1:7" x14ac:dyDescent="0.25">
      <c r="A181" s="12" t="s">
        <v>3</v>
      </c>
      <c r="B181" s="13">
        <v>1063</v>
      </c>
      <c r="C181" s="13">
        <v>1042</v>
      </c>
      <c r="D181" s="13">
        <v>1013</v>
      </c>
      <c r="E181" s="13">
        <v>1027</v>
      </c>
      <c r="F181" s="13">
        <v>1037</v>
      </c>
      <c r="G181" s="62">
        <v>-2.4459078080903106E-2</v>
      </c>
    </row>
    <row r="182" spans="1:7" x14ac:dyDescent="0.25">
      <c r="A182" s="12" t="s">
        <v>4</v>
      </c>
      <c r="B182" s="13">
        <v>201</v>
      </c>
      <c r="C182" s="13">
        <v>160</v>
      </c>
      <c r="D182" s="13">
        <v>208</v>
      </c>
      <c r="E182" s="13">
        <v>190</v>
      </c>
      <c r="F182" s="13">
        <v>181</v>
      </c>
      <c r="G182" s="62">
        <v>-9.950248756218906E-2</v>
      </c>
    </row>
    <row r="183" spans="1:7" x14ac:dyDescent="0.25">
      <c r="A183" s="12" t="s">
        <v>5</v>
      </c>
      <c r="B183" s="13">
        <v>346</v>
      </c>
      <c r="C183" s="13">
        <v>345</v>
      </c>
      <c r="D183" s="13">
        <v>354</v>
      </c>
      <c r="E183" s="13">
        <v>369</v>
      </c>
      <c r="F183" s="13">
        <v>335</v>
      </c>
      <c r="G183" s="62">
        <v>-3.1791907514450865E-2</v>
      </c>
    </row>
    <row r="184" spans="1:7" x14ac:dyDescent="0.25">
      <c r="A184" s="14" t="s">
        <v>6</v>
      </c>
      <c r="B184" s="13">
        <v>179</v>
      </c>
      <c r="C184" s="13">
        <v>185</v>
      </c>
      <c r="D184" s="13">
        <v>175</v>
      </c>
      <c r="E184" s="13">
        <v>177</v>
      </c>
      <c r="F184" s="13">
        <v>169</v>
      </c>
      <c r="G184" s="62">
        <v>-5.5865921787709494E-2</v>
      </c>
    </row>
    <row r="185" spans="1:7" x14ac:dyDescent="0.25">
      <c r="A185" s="14" t="s">
        <v>8</v>
      </c>
      <c r="B185" s="13">
        <v>167</v>
      </c>
      <c r="C185" s="13">
        <v>160</v>
      </c>
      <c r="D185" s="13">
        <v>179</v>
      </c>
      <c r="E185" s="13">
        <v>192</v>
      </c>
      <c r="F185" s="13">
        <v>166</v>
      </c>
      <c r="G185" s="62">
        <v>-5.9880239520958087E-3</v>
      </c>
    </row>
    <row r="186" spans="1:7" x14ac:dyDescent="0.25">
      <c r="A186" s="12" t="s">
        <v>9</v>
      </c>
      <c r="B186" s="13">
        <v>82</v>
      </c>
      <c r="C186" s="13">
        <v>80</v>
      </c>
      <c r="D186" s="13">
        <v>62</v>
      </c>
      <c r="E186" s="13">
        <v>88</v>
      </c>
      <c r="F186" s="13">
        <v>81</v>
      </c>
      <c r="G186" s="62">
        <v>-1.2195121951219513E-2</v>
      </c>
    </row>
    <row r="187" spans="1:7" x14ac:dyDescent="0.25">
      <c r="A187" s="14" t="s">
        <v>10</v>
      </c>
      <c r="B187" s="13">
        <v>28</v>
      </c>
      <c r="C187" s="13">
        <v>23</v>
      </c>
      <c r="D187" s="13">
        <v>25</v>
      </c>
      <c r="E187" s="13">
        <v>31</v>
      </c>
      <c r="F187" s="13">
        <v>35</v>
      </c>
      <c r="G187" s="62" t="s">
        <v>183</v>
      </c>
    </row>
    <row r="188" spans="1:7" x14ac:dyDescent="0.25">
      <c r="A188" s="14" t="s">
        <v>11</v>
      </c>
      <c r="B188" s="13">
        <v>36</v>
      </c>
      <c r="C188" s="13">
        <v>37</v>
      </c>
      <c r="D188" s="13">
        <v>19</v>
      </c>
      <c r="E188" s="13">
        <v>39</v>
      </c>
      <c r="F188" s="13">
        <v>26</v>
      </c>
      <c r="G188" s="62" t="s">
        <v>183</v>
      </c>
    </row>
    <row r="189" spans="1:7" x14ac:dyDescent="0.25">
      <c r="A189" s="14" t="s">
        <v>12</v>
      </c>
      <c r="B189" s="13">
        <v>14</v>
      </c>
      <c r="C189" s="13">
        <v>10</v>
      </c>
      <c r="D189" s="13">
        <v>11</v>
      </c>
      <c r="E189" s="13">
        <v>12</v>
      </c>
      <c r="F189" s="13">
        <v>14</v>
      </c>
      <c r="G189" s="62" t="s">
        <v>183</v>
      </c>
    </row>
    <row r="190" spans="1:7" x14ac:dyDescent="0.25">
      <c r="A190" s="14" t="s">
        <v>13</v>
      </c>
      <c r="B190" s="13">
        <v>3</v>
      </c>
      <c r="C190" s="13">
        <v>5</v>
      </c>
      <c r="D190" s="13">
        <v>5</v>
      </c>
      <c r="E190" s="13">
        <v>4</v>
      </c>
      <c r="F190" s="13">
        <v>2</v>
      </c>
      <c r="G190" s="62" t="s">
        <v>183</v>
      </c>
    </row>
    <row r="191" spans="1:7" x14ac:dyDescent="0.25">
      <c r="A191" s="14" t="s">
        <v>14</v>
      </c>
      <c r="B191" s="13">
        <v>1</v>
      </c>
      <c r="C191" s="13">
        <v>2</v>
      </c>
      <c r="D191" s="13">
        <v>0</v>
      </c>
      <c r="E191" s="13">
        <v>2</v>
      </c>
      <c r="F191" s="13">
        <v>0</v>
      </c>
      <c r="G191" s="62" t="s">
        <v>183</v>
      </c>
    </row>
    <row r="192" spans="1:7" x14ac:dyDescent="0.25">
      <c r="A192" s="14" t="s">
        <v>15</v>
      </c>
      <c r="B192" s="13">
        <v>0</v>
      </c>
      <c r="C192" s="13">
        <v>3</v>
      </c>
      <c r="D192" s="13">
        <v>2</v>
      </c>
      <c r="E192" s="13">
        <v>0</v>
      </c>
      <c r="F192" s="13">
        <v>4</v>
      </c>
      <c r="G192" s="62" t="s">
        <v>183</v>
      </c>
    </row>
    <row r="193" spans="1:7" x14ac:dyDescent="0.25">
      <c r="A193" s="12" t="s">
        <v>16</v>
      </c>
      <c r="B193" s="13">
        <v>0</v>
      </c>
      <c r="C193" s="13">
        <v>0</v>
      </c>
      <c r="D193" s="13">
        <v>0</v>
      </c>
      <c r="E193" s="13">
        <v>0</v>
      </c>
      <c r="F193" s="13">
        <v>0</v>
      </c>
      <c r="G193" s="62" t="s">
        <v>7</v>
      </c>
    </row>
    <row r="194" spans="1:7" x14ac:dyDescent="0.25">
      <c r="A194" s="15"/>
      <c r="B194" s="16"/>
      <c r="C194" s="16"/>
      <c r="D194" s="16"/>
      <c r="E194" s="16"/>
      <c r="F194" s="16"/>
      <c r="G194" s="61"/>
    </row>
    <row r="195" spans="1:7" x14ac:dyDescent="0.25">
      <c r="A195" s="11" t="s">
        <v>17</v>
      </c>
      <c r="B195" s="17">
        <v>16</v>
      </c>
      <c r="C195" s="17">
        <v>6</v>
      </c>
      <c r="D195" s="17">
        <v>10</v>
      </c>
      <c r="E195" s="17">
        <v>8</v>
      </c>
      <c r="F195" s="17">
        <v>9</v>
      </c>
      <c r="G195" s="61" t="s">
        <v>183</v>
      </c>
    </row>
    <row r="196" spans="1:7" x14ac:dyDescent="0.25">
      <c r="A196" s="12" t="s">
        <v>210</v>
      </c>
      <c r="B196" s="77">
        <v>4</v>
      </c>
      <c r="C196" s="77">
        <v>1</v>
      </c>
      <c r="D196" s="77">
        <v>4</v>
      </c>
      <c r="E196" s="77">
        <v>4</v>
      </c>
      <c r="F196" s="77">
        <v>2</v>
      </c>
      <c r="G196" s="62" t="s">
        <v>183</v>
      </c>
    </row>
    <row r="197" spans="1:7" x14ac:dyDescent="0.25">
      <c r="A197" s="12" t="s">
        <v>18</v>
      </c>
      <c r="B197" s="77">
        <v>12</v>
      </c>
      <c r="C197" s="77">
        <v>5</v>
      </c>
      <c r="D197" s="77">
        <v>6</v>
      </c>
      <c r="E197" s="77">
        <v>4</v>
      </c>
      <c r="F197" s="77">
        <v>7</v>
      </c>
      <c r="G197" s="62" t="s">
        <v>183</v>
      </c>
    </row>
    <row r="198" spans="1:7" ht="13.8" thickBot="1" x14ac:dyDescent="0.3">
      <c r="A198" s="18"/>
      <c r="B198" s="19"/>
      <c r="C198" s="19"/>
      <c r="D198" s="19"/>
      <c r="E198" s="19"/>
      <c r="F198" s="19"/>
      <c r="G198" s="63"/>
    </row>
    <row r="199" spans="1:7" ht="13.8" x14ac:dyDescent="0.25">
      <c r="A199" s="8" t="s">
        <v>19</v>
      </c>
      <c r="B199" s="9">
        <v>1648</v>
      </c>
      <c r="C199" s="9">
        <v>1572</v>
      </c>
      <c r="D199" s="9">
        <v>1589</v>
      </c>
      <c r="E199" s="9">
        <v>1643</v>
      </c>
      <c r="F199" s="9">
        <v>1593</v>
      </c>
      <c r="G199" s="61">
        <v>-3.3373786407766989E-2</v>
      </c>
    </row>
    <row r="200" spans="1:7" x14ac:dyDescent="0.25">
      <c r="A200" s="10"/>
      <c r="G200" s="61"/>
    </row>
    <row r="201" spans="1:7" x14ac:dyDescent="0.25">
      <c r="A201" s="11" t="s">
        <v>2</v>
      </c>
      <c r="B201" s="9">
        <v>1632</v>
      </c>
      <c r="C201" s="9">
        <v>1566</v>
      </c>
      <c r="D201" s="9">
        <v>1579</v>
      </c>
      <c r="E201" s="9">
        <v>1635</v>
      </c>
      <c r="F201" s="9">
        <v>1584</v>
      </c>
      <c r="G201" s="61">
        <v>-2.9411764705882353E-2</v>
      </c>
    </row>
    <row r="202" spans="1:7" x14ac:dyDescent="0.25">
      <c r="A202" s="12" t="s">
        <v>3</v>
      </c>
      <c r="B202" s="13">
        <v>1029</v>
      </c>
      <c r="C202" s="13">
        <v>1005</v>
      </c>
      <c r="D202" s="13">
        <v>977</v>
      </c>
      <c r="E202" s="13">
        <v>1009</v>
      </c>
      <c r="F202" s="13">
        <v>1011</v>
      </c>
      <c r="G202" s="62">
        <v>-1.7492711370262391E-2</v>
      </c>
    </row>
    <row r="203" spans="1:7" x14ac:dyDescent="0.25">
      <c r="A203" s="12" t="s">
        <v>4</v>
      </c>
      <c r="B203" s="13">
        <v>189</v>
      </c>
      <c r="C203" s="13">
        <v>155</v>
      </c>
      <c r="D203" s="13">
        <v>202</v>
      </c>
      <c r="E203" s="13">
        <v>186</v>
      </c>
      <c r="F203" s="13">
        <v>174</v>
      </c>
      <c r="G203" s="62">
        <v>-7.9365079365079361E-2</v>
      </c>
    </row>
    <row r="204" spans="1:7" x14ac:dyDescent="0.25">
      <c r="A204" s="12" t="s">
        <v>5</v>
      </c>
      <c r="B204" s="13">
        <v>333</v>
      </c>
      <c r="C204" s="13">
        <v>327</v>
      </c>
      <c r="D204" s="13">
        <v>340</v>
      </c>
      <c r="E204" s="13">
        <v>353</v>
      </c>
      <c r="F204" s="13">
        <v>322</v>
      </c>
      <c r="G204" s="62">
        <v>-3.3033033033033031E-2</v>
      </c>
    </row>
    <row r="205" spans="1:7" x14ac:dyDescent="0.25">
      <c r="A205" s="14" t="s">
        <v>6</v>
      </c>
      <c r="B205" s="13">
        <v>168</v>
      </c>
      <c r="C205" s="13">
        <v>175</v>
      </c>
      <c r="D205" s="13">
        <v>164</v>
      </c>
      <c r="E205" s="13">
        <v>171</v>
      </c>
      <c r="F205" s="13">
        <v>162</v>
      </c>
      <c r="G205" s="62">
        <v>-3.5714285714285712E-2</v>
      </c>
    </row>
    <row r="206" spans="1:7" x14ac:dyDescent="0.25">
      <c r="A206" s="14" t="s">
        <v>8</v>
      </c>
      <c r="B206" s="13">
        <v>165</v>
      </c>
      <c r="C206" s="13">
        <v>152</v>
      </c>
      <c r="D206" s="13">
        <v>176</v>
      </c>
      <c r="E206" s="13">
        <v>182</v>
      </c>
      <c r="F206" s="13">
        <v>160</v>
      </c>
      <c r="G206" s="62">
        <v>-3.0303030303030304E-2</v>
      </c>
    </row>
    <row r="207" spans="1:7" x14ac:dyDescent="0.25">
      <c r="A207" s="12" t="s">
        <v>9</v>
      </c>
      <c r="B207" s="13">
        <v>81</v>
      </c>
      <c r="C207" s="13">
        <v>79</v>
      </c>
      <c r="D207" s="13">
        <v>60</v>
      </c>
      <c r="E207" s="13">
        <v>87</v>
      </c>
      <c r="F207" s="13">
        <v>77</v>
      </c>
      <c r="G207" s="62">
        <v>-4.9382716049382713E-2</v>
      </c>
    </row>
    <row r="208" spans="1:7" x14ac:dyDescent="0.25">
      <c r="A208" s="14" t="s">
        <v>10</v>
      </c>
      <c r="B208" s="13">
        <v>28</v>
      </c>
      <c r="C208" s="13">
        <v>23</v>
      </c>
      <c r="D208" s="13">
        <v>23</v>
      </c>
      <c r="E208" s="13">
        <v>30</v>
      </c>
      <c r="F208" s="13">
        <v>31</v>
      </c>
      <c r="G208" s="62" t="s">
        <v>183</v>
      </c>
    </row>
    <row r="209" spans="1:7" x14ac:dyDescent="0.25">
      <c r="A209" s="14" t="s">
        <v>11</v>
      </c>
      <c r="B209" s="13">
        <v>35</v>
      </c>
      <c r="C209" s="13">
        <v>36</v>
      </c>
      <c r="D209" s="13">
        <v>19</v>
      </c>
      <c r="E209" s="13">
        <v>39</v>
      </c>
      <c r="F209" s="13">
        <v>26</v>
      </c>
      <c r="G209" s="62" t="s">
        <v>183</v>
      </c>
    </row>
    <row r="210" spans="1:7" x14ac:dyDescent="0.25">
      <c r="A210" s="14" t="s">
        <v>12</v>
      </c>
      <c r="B210" s="13">
        <v>14</v>
      </c>
      <c r="C210" s="13">
        <v>10</v>
      </c>
      <c r="D210" s="13">
        <v>11</v>
      </c>
      <c r="E210" s="13">
        <v>12</v>
      </c>
      <c r="F210" s="13">
        <v>14</v>
      </c>
      <c r="G210" s="62" t="s">
        <v>183</v>
      </c>
    </row>
    <row r="211" spans="1:7" x14ac:dyDescent="0.25">
      <c r="A211" s="14" t="s">
        <v>13</v>
      </c>
      <c r="B211" s="13">
        <v>3</v>
      </c>
      <c r="C211" s="13">
        <v>5</v>
      </c>
      <c r="D211" s="13">
        <v>5</v>
      </c>
      <c r="E211" s="13">
        <v>4</v>
      </c>
      <c r="F211" s="13">
        <v>2</v>
      </c>
      <c r="G211" s="62" t="s">
        <v>183</v>
      </c>
    </row>
    <row r="212" spans="1:7" x14ac:dyDescent="0.25">
      <c r="A212" s="14" t="s">
        <v>14</v>
      </c>
      <c r="B212" s="13">
        <v>1</v>
      </c>
      <c r="C212" s="13">
        <v>2</v>
      </c>
      <c r="D212" s="13">
        <v>0</v>
      </c>
      <c r="E212" s="13">
        <v>2</v>
      </c>
      <c r="F212" s="13">
        <v>0</v>
      </c>
      <c r="G212" s="62" t="s">
        <v>183</v>
      </c>
    </row>
    <row r="213" spans="1:7" x14ac:dyDescent="0.25">
      <c r="A213" s="14" t="s">
        <v>15</v>
      </c>
      <c r="B213" s="13">
        <v>0</v>
      </c>
      <c r="C213" s="13">
        <v>3</v>
      </c>
      <c r="D213" s="13">
        <v>2</v>
      </c>
      <c r="E213" s="13">
        <v>0</v>
      </c>
      <c r="F213" s="13">
        <v>4</v>
      </c>
      <c r="G213" s="62" t="s">
        <v>183</v>
      </c>
    </row>
    <row r="214" spans="1:7" x14ac:dyDescent="0.25">
      <c r="A214" s="12" t="s">
        <v>16</v>
      </c>
      <c r="B214" s="13">
        <v>0</v>
      </c>
      <c r="C214" s="13">
        <v>0</v>
      </c>
      <c r="D214" s="13">
        <v>0</v>
      </c>
      <c r="E214" s="13">
        <v>0</v>
      </c>
      <c r="F214" s="13">
        <v>0</v>
      </c>
      <c r="G214" s="62" t="s">
        <v>7</v>
      </c>
    </row>
    <row r="215" spans="1:7" x14ac:dyDescent="0.25">
      <c r="A215" s="15"/>
      <c r="B215" s="16"/>
      <c r="C215" s="16"/>
      <c r="D215" s="16"/>
      <c r="E215" s="16"/>
      <c r="F215" s="16"/>
      <c r="G215" s="61"/>
    </row>
    <row r="216" spans="1:7" x14ac:dyDescent="0.25">
      <c r="A216" s="11" t="s">
        <v>17</v>
      </c>
      <c r="B216" s="17">
        <v>16</v>
      </c>
      <c r="C216" s="17">
        <v>6</v>
      </c>
      <c r="D216" s="17">
        <v>10</v>
      </c>
      <c r="E216" s="17">
        <v>8</v>
      </c>
      <c r="F216" s="17">
        <v>9</v>
      </c>
      <c r="G216" s="61" t="s">
        <v>183</v>
      </c>
    </row>
    <row r="217" spans="1:7" x14ac:dyDescent="0.25">
      <c r="A217" s="12" t="s">
        <v>210</v>
      </c>
      <c r="B217" s="77">
        <v>4</v>
      </c>
      <c r="C217" s="77">
        <v>1</v>
      </c>
      <c r="D217" s="77">
        <v>4</v>
      </c>
      <c r="E217" s="77">
        <v>4</v>
      </c>
      <c r="F217" s="77">
        <v>2</v>
      </c>
      <c r="G217" s="62" t="s">
        <v>183</v>
      </c>
    </row>
    <row r="218" spans="1:7" x14ac:dyDescent="0.25">
      <c r="A218" s="12" t="s">
        <v>18</v>
      </c>
      <c r="B218" s="77">
        <v>12</v>
      </c>
      <c r="C218" s="77">
        <v>5</v>
      </c>
      <c r="D218" s="77">
        <v>6</v>
      </c>
      <c r="E218" s="77">
        <v>4</v>
      </c>
      <c r="F218" s="77">
        <v>7</v>
      </c>
      <c r="G218" s="62" t="s">
        <v>183</v>
      </c>
    </row>
    <row r="219" spans="1:7" ht="13.8" thickBot="1" x14ac:dyDescent="0.3">
      <c r="A219" s="18"/>
      <c r="B219" s="19"/>
      <c r="C219" s="19"/>
      <c r="D219" s="19"/>
      <c r="E219" s="19"/>
      <c r="F219" s="19"/>
      <c r="G219" s="63"/>
    </row>
    <row r="220" spans="1:7" ht="13.8" x14ac:dyDescent="0.25">
      <c r="A220" s="8" t="s">
        <v>20</v>
      </c>
      <c r="B220" s="9">
        <v>60</v>
      </c>
      <c r="C220" s="9">
        <v>61</v>
      </c>
      <c r="D220" s="9">
        <v>58</v>
      </c>
      <c r="E220" s="9">
        <v>39</v>
      </c>
      <c r="F220" s="9">
        <v>50</v>
      </c>
      <c r="G220" s="61">
        <v>-0.16666666666666666</v>
      </c>
    </row>
    <row r="221" spans="1:7" x14ac:dyDescent="0.25">
      <c r="A221" s="10"/>
      <c r="G221" s="61"/>
    </row>
    <row r="222" spans="1:7" x14ac:dyDescent="0.25">
      <c r="A222" s="11" t="s">
        <v>2</v>
      </c>
      <c r="B222" s="9">
        <v>60</v>
      </c>
      <c r="C222" s="9">
        <v>61</v>
      </c>
      <c r="D222" s="9">
        <v>58</v>
      </c>
      <c r="E222" s="9">
        <v>39</v>
      </c>
      <c r="F222" s="9">
        <v>50</v>
      </c>
      <c r="G222" s="61">
        <v>-0.16666666666666666</v>
      </c>
    </row>
    <row r="223" spans="1:7" x14ac:dyDescent="0.25">
      <c r="A223" s="12" t="s">
        <v>3</v>
      </c>
      <c r="B223" s="13">
        <v>34</v>
      </c>
      <c r="C223" s="13">
        <v>37</v>
      </c>
      <c r="D223" s="13">
        <v>36</v>
      </c>
      <c r="E223" s="13">
        <v>18</v>
      </c>
      <c r="F223" s="13">
        <v>26</v>
      </c>
      <c r="G223" s="62" t="s">
        <v>183</v>
      </c>
    </row>
    <row r="224" spans="1:7" x14ac:dyDescent="0.25">
      <c r="A224" s="12" t="s">
        <v>4</v>
      </c>
      <c r="B224" s="13">
        <v>12</v>
      </c>
      <c r="C224" s="13">
        <v>5</v>
      </c>
      <c r="D224" s="13">
        <v>6</v>
      </c>
      <c r="E224" s="13">
        <v>4</v>
      </c>
      <c r="F224" s="13">
        <v>7</v>
      </c>
      <c r="G224" s="62" t="s">
        <v>183</v>
      </c>
    </row>
    <row r="225" spans="1:7" x14ac:dyDescent="0.25">
      <c r="A225" s="12" t="s">
        <v>5</v>
      </c>
      <c r="B225" s="13">
        <v>13</v>
      </c>
      <c r="C225" s="13">
        <v>18</v>
      </c>
      <c r="D225" s="13">
        <v>14</v>
      </c>
      <c r="E225" s="13">
        <v>16</v>
      </c>
      <c r="F225" s="13">
        <v>13</v>
      </c>
      <c r="G225" s="62" t="s">
        <v>183</v>
      </c>
    </row>
    <row r="226" spans="1:7" x14ac:dyDescent="0.25">
      <c r="A226" s="14" t="s">
        <v>6</v>
      </c>
      <c r="B226" s="13">
        <v>11</v>
      </c>
      <c r="C226" s="13">
        <v>10</v>
      </c>
      <c r="D226" s="13">
        <v>11</v>
      </c>
      <c r="E226" s="13">
        <v>6</v>
      </c>
      <c r="F226" s="13">
        <v>7</v>
      </c>
      <c r="G226" s="62" t="s">
        <v>183</v>
      </c>
    </row>
    <row r="227" spans="1:7" x14ac:dyDescent="0.25">
      <c r="A227" s="14" t="s">
        <v>8</v>
      </c>
      <c r="B227" s="13">
        <v>2</v>
      </c>
      <c r="C227" s="13">
        <v>8</v>
      </c>
      <c r="D227" s="13">
        <v>3</v>
      </c>
      <c r="E227" s="13">
        <v>10</v>
      </c>
      <c r="F227" s="13">
        <v>6</v>
      </c>
      <c r="G227" s="62" t="s">
        <v>183</v>
      </c>
    </row>
    <row r="228" spans="1:7" x14ac:dyDescent="0.25">
      <c r="A228" s="12" t="s">
        <v>9</v>
      </c>
      <c r="B228" s="13">
        <v>1</v>
      </c>
      <c r="C228" s="13">
        <v>1</v>
      </c>
      <c r="D228" s="13">
        <v>2</v>
      </c>
      <c r="E228" s="13">
        <v>1</v>
      </c>
      <c r="F228" s="13">
        <v>4</v>
      </c>
      <c r="G228" s="62" t="s">
        <v>183</v>
      </c>
    </row>
    <row r="229" spans="1:7" x14ac:dyDescent="0.25">
      <c r="A229" s="14" t="s">
        <v>10</v>
      </c>
      <c r="B229" s="13">
        <v>0</v>
      </c>
      <c r="C229" s="13">
        <v>0</v>
      </c>
      <c r="D229" s="13">
        <v>2</v>
      </c>
      <c r="E229" s="13">
        <v>1</v>
      </c>
      <c r="F229" s="13">
        <v>4</v>
      </c>
      <c r="G229" s="62" t="s">
        <v>183</v>
      </c>
    </row>
    <row r="230" spans="1:7" x14ac:dyDescent="0.25">
      <c r="A230" s="14" t="s">
        <v>11</v>
      </c>
      <c r="B230" s="13">
        <v>1</v>
      </c>
      <c r="C230" s="13">
        <v>1</v>
      </c>
      <c r="D230" s="13">
        <v>0</v>
      </c>
      <c r="E230" s="13">
        <v>0</v>
      </c>
      <c r="F230" s="13">
        <v>0</v>
      </c>
      <c r="G230" s="62" t="s">
        <v>183</v>
      </c>
    </row>
    <row r="231" spans="1:7" x14ac:dyDescent="0.25">
      <c r="A231" s="14" t="s">
        <v>12</v>
      </c>
      <c r="B231" s="13">
        <v>0</v>
      </c>
      <c r="C231" s="13">
        <v>0</v>
      </c>
      <c r="D231" s="13">
        <v>0</v>
      </c>
      <c r="E231" s="13">
        <v>0</v>
      </c>
      <c r="F231" s="13">
        <v>0</v>
      </c>
      <c r="G231" s="62" t="s">
        <v>7</v>
      </c>
    </row>
    <row r="232" spans="1:7" x14ac:dyDescent="0.25">
      <c r="A232" s="14" t="s">
        <v>13</v>
      </c>
      <c r="B232" s="13">
        <v>0</v>
      </c>
      <c r="C232" s="13">
        <v>0</v>
      </c>
      <c r="D232" s="13">
        <v>0</v>
      </c>
      <c r="E232" s="13">
        <v>0</v>
      </c>
      <c r="F232" s="13">
        <v>0</v>
      </c>
      <c r="G232" s="62" t="s">
        <v>7</v>
      </c>
    </row>
    <row r="233" spans="1:7" x14ac:dyDescent="0.25">
      <c r="A233" s="14" t="s">
        <v>14</v>
      </c>
      <c r="B233" s="13">
        <v>0</v>
      </c>
      <c r="C233" s="13">
        <v>0</v>
      </c>
      <c r="D233" s="13">
        <v>0</v>
      </c>
      <c r="E233" s="13">
        <v>0</v>
      </c>
      <c r="F233" s="13">
        <v>0</v>
      </c>
      <c r="G233" s="62" t="s">
        <v>7</v>
      </c>
    </row>
    <row r="234" spans="1:7" x14ac:dyDescent="0.25">
      <c r="A234" s="14" t="s">
        <v>15</v>
      </c>
      <c r="B234" s="13">
        <v>0</v>
      </c>
      <c r="C234" s="13">
        <v>0</v>
      </c>
      <c r="D234" s="13">
        <v>0</v>
      </c>
      <c r="E234" s="13">
        <v>0</v>
      </c>
      <c r="F234" s="13">
        <v>0</v>
      </c>
      <c r="G234" s="62" t="s">
        <v>7</v>
      </c>
    </row>
    <row r="235" spans="1:7" x14ac:dyDescent="0.25">
      <c r="A235" s="12" t="s">
        <v>16</v>
      </c>
      <c r="B235" s="13">
        <v>0</v>
      </c>
      <c r="C235" s="13">
        <v>0</v>
      </c>
      <c r="D235" s="13">
        <v>0</v>
      </c>
      <c r="E235" s="13">
        <v>0</v>
      </c>
      <c r="F235" s="13">
        <v>0</v>
      </c>
      <c r="G235" s="62" t="s">
        <v>7</v>
      </c>
    </row>
    <row r="236" spans="1:7" x14ac:dyDescent="0.25">
      <c r="A236" s="15"/>
      <c r="B236" s="16"/>
      <c r="C236" s="16"/>
      <c r="D236" s="16"/>
      <c r="E236" s="16"/>
      <c r="F236" s="16"/>
      <c r="G236" s="61"/>
    </row>
    <row r="237" spans="1:7" x14ac:dyDescent="0.25">
      <c r="A237" s="11" t="s">
        <v>17</v>
      </c>
      <c r="B237" s="17">
        <v>0</v>
      </c>
      <c r="C237" s="17">
        <v>0</v>
      </c>
      <c r="D237" s="17">
        <v>0</v>
      </c>
      <c r="E237" s="17">
        <v>0</v>
      </c>
      <c r="F237" s="17">
        <v>0</v>
      </c>
      <c r="G237" s="61" t="s">
        <v>7</v>
      </c>
    </row>
    <row r="238" spans="1:7" x14ac:dyDescent="0.25">
      <c r="A238" s="12" t="s">
        <v>210</v>
      </c>
      <c r="B238" s="77">
        <v>0</v>
      </c>
      <c r="C238" s="77">
        <v>0</v>
      </c>
      <c r="D238" s="77">
        <v>0</v>
      </c>
      <c r="E238" s="77">
        <v>0</v>
      </c>
      <c r="F238" s="77">
        <v>0</v>
      </c>
      <c r="G238" s="62" t="s">
        <v>7</v>
      </c>
    </row>
    <row r="239" spans="1:7" x14ac:dyDescent="0.25">
      <c r="A239" s="12" t="s">
        <v>18</v>
      </c>
      <c r="B239" s="77">
        <v>0</v>
      </c>
      <c r="C239" s="77">
        <v>0</v>
      </c>
      <c r="D239" s="77">
        <v>0</v>
      </c>
      <c r="E239" s="77">
        <v>0</v>
      </c>
      <c r="F239" s="77">
        <v>0</v>
      </c>
      <c r="G239" s="62" t="s">
        <v>7</v>
      </c>
    </row>
    <row r="240" spans="1:7" ht="13.8" thickBot="1" x14ac:dyDescent="0.3">
      <c r="A240" s="18"/>
      <c r="B240" s="19"/>
      <c r="C240" s="19"/>
      <c r="D240" s="19"/>
      <c r="E240" s="19"/>
      <c r="F240" s="19"/>
      <c r="G240" s="63"/>
    </row>
    <row r="241" spans="1:7" ht="13.8" x14ac:dyDescent="0.25">
      <c r="A241" s="8" t="s">
        <v>21</v>
      </c>
      <c r="B241" s="9">
        <v>0</v>
      </c>
      <c r="C241" s="9">
        <v>0</v>
      </c>
      <c r="D241" s="9">
        <v>0</v>
      </c>
      <c r="E241" s="9">
        <v>0</v>
      </c>
      <c r="F241" s="9">
        <v>0</v>
      </c>
      <c r="G241" s="61" t="s">
        <v>7</v>
      </c>
    </row>
    <row r="242" spans="1:7" x14ac:dyDescent="0.25">
      <c r="A242" s="10"/>
      <c r="G242" s="61"/>
    </row>
    <row r="243" spans="1:7" x14ac:dyDescent="0.25">
      <c r="A243" s="11" t="s">
        <v>2</v>
      </c>
      <c r="B243" s="9">
        <v>0</v>
      </c>
      <c r="C243" s="9">
        <v>0</v>
      </c>
      <c r="D243" s="9">
        <v>0</v>
      </c>
      <c r="E243" s="9">
        <v>0</v>
      </c>
      <c r="F243" s="9">
        <v>0</v>
      </c>
      <c r="G243" s="61" t="s">
        <v>7</v>
      </c>
    </row>
    <row r="244" spans="1:7" x14ac:dyDescent="0.25">
      <c r="A244" s="12" t="s">
        <v>3</v>
      </c>
      <c r="B244" s="13">
        <v>0</v>
      </c>
      <c r="C244" s="13">
        <v>0</v>
      </c>
      <c r="D244" s="13">
        <v>0</v>
      </c>
      <c r="E244" s="13">
        <v>0</v>
      </c>
      <c r="F244" s="13">
        <v>0</v>
      </c>
      <c r="G244" s="62" t="s">
        <v>7</v>
      </c>
    </row>
    <row r="245" spans="1:7" x14ac:dyDescent="0.25">
      <c r="A245" s="12" t="s">
        <v>4</v>
      </c>
      <c r="B245" s="13">
        <v>0</v>
      </c>
      <c r="C245" s="13">
        <v>0</v>
      </c>
      <c r="D245" s="13">
        <v>0</v>
      </c>
      <c r="E245" s="13">
        <v>0</v>
      </c>
      <c r="F245" s="13">
        <v>0</v>
      </c>
      <c r="G245" s="62" t="s">
        <v>7</v>
      </c>
    </row>
    <row r="246" spans="1:7" x14ac:dyDescent="0.25">
      <c r="A246" s="12" t="s">
        <v>5</v>
      </c>
      <c r="B246" s="13">
        <v>0</v>
      </c>
      <c r="C246" s="13">
        <v>0</v>
      </c>
      <c r="D246" s="13">
        <v>0</v>
      </c>
      <c r="E246" s="13">
        <v>0</v>
      </c>
      <c r="F246" s="13">
        <v>0</v>
      </c>
      <c r="G246" s="62" t="s">
        <v>7</v>
      </c>
    </row>
    <row r="247" spans="1:7" x14ac:dyDescent="0.25">
      <c r="A247" s="14" t="s">
        <v>6</v>
      </c>
      <c r="B247" s="13">
        <v>0</v>
      </c>
      <c r="C247" s="13">
        <v>0</v>
      </c>
      <c r="D247" s="13">
        <v>0</v>
      </c>
      <c r="E247" s="13">
        <v>0</v>
      </c>
      <c r="F247" s="13">
        <v>0</v>
      </c>
      <c r="G247" s="62" t="s">
        <v>7</v>
      </c>
    </row>
    <row r="248" spans="1:7" x14ac:dyDescent="0.25">
      <c r="A248" s="14" t="s">
        <v>8</v>
      </c>
      <c r="B248" s="13">
        <v>0</v>
      </c>
      <c r="C248" s="13">
        <v>0</v>
      </c>
      <c r="D248" s="13">
        <v>0</v>
      </c>
      <c r="E248" s="13">
        <v>0</v>
      </c>
      <c r="F248" s="13">
        <v>0</v>
      </c>
      <c r="G248" s="62" t="s">
        <v>7</v>
      </c>
    </row>
    <row r="249" spans="1:7" x14ac:dyDescent="0.25">
      <c r="A249" s="12" t="s">
        <v>9</v>
      </c>
      <c r="B249" s="13">
        <v>0</v>
      </c>
      <c r="C249" s="13">
        <v>0</v>
      </c>
      <c r="D249" s="13">
        <v>0</v>
      </c>
      <c r="E249" s="13">
        <v>0</v>
      </c>
      <c r="F249" s="13">
        <v>0</v>
      </c>
      <c r="G249" s="62" t="s">
        <v>7</v>
      </c>
    </row>
    <row r="250" spans="1:7" x14ac:dyDescent="0.25">
      <c r="A250" s="14" t="s">
        <v>10</v>
      </c>
      <c r="B250" s="13">
        <v>0</v>
      </c>
      <c r="C250" s="13">
        <v>0</v>
      </c>
      <c r="D250" s="13">
        <v>0</v>
      </c>
      <c r="E250" s="13">
        <v>0</v>
      </c>
      <c r="F250" s="13">
        <v>0</v>
      </c>
      <c r="G250" s="62" t="s">
        <v>7</v>
      </c>
    </row>
    <row r="251" spans="1:7" x14ac:dyDescent="0.25">
      <c r="A251" s="14" t="s">
        <v>11</v>
      </c>
      <c r="B251" s="13">
        <v>0</v>
      </c>
      <c r="C251" s="13">
        <v>0</v>
      </c>
      <c r="D251" s="13">
        <v>0</v>
      </c>
      <c r="E251" s="13">
        <v>0</v>
      </c>
      <c r="F251" s="13">
        <v>0</v>
      </c>
      <c r="G251" s="62" t="s">
        <v>7</v>
      </c>
    </row>
    <row r="252" spans="1:7" x14ac:dyDescent="0.25">
      <c r="A252" s="14" t="s">
        <v>12</v>
      </c>
      <c r="B252" s="13">
        <v>0</v>
      </c>
      <c r="C252" s="13">
        <v>0</v>
      </c>
      <c r="D252" s="13">
        <v>0</v>
      </c>
      <c r="E252" s="13">
        <v>0</v>
      </c>
      <c r="F252" s="13">
        <v>0</v>
      </c>
      <c r="G252" s="62" t="s">
        <v>7</v>
      </c>
    </row>
    <row r="253" spans="1:7" x14ac:dyDescent="0.25">
      <c r="A253" s="14" t="s">
        <v>13</v>
      </c>
      <c r="B253" s="13">
        <v>0</v>
      </c>
      <c r="C253" s="13">
        <v>0</v>
      </c>
      <c r="D253" s="13">
        <v>0</v>
      </c>
      <c r="E253" s="13">
        <v>0</v>
      </c>
      <c r="F253" s="13">
        <v>0</v>
      </c>
      <c r="G253" s="62" t="s">
        <v>7</v>
      </c>
    </row>
    <row r="254" spans="1:7" x14ac:dyDescent="0.25">
      <c r="A254" s="14" t="s">
        <v>14</v>
      </c>
      <c r="B254" s="13">
        <v>0</v>
      </c>
      <c r="C254" s="13">
        <v>0</v>
      </c>
      <c r="D254" s="13">
        <v>0</v>
      </c>
      <c r="E254" s="13">
        <v>0</v>
      </c>
      <c r="F254" s="13">
        <v>0</v>
      </c>
      <c r="G254" s="62" t="s">
        <v>7</v>
      </c>
    </row>
    <row r="255" spans="1:7" x14ac:dyDescent="0.25">
      <c r="A255" s="14" t="s">
        <v>15</v>
      </c>
      <c r="B255" s="13">
        <v>0</v>
      </c>
      <c r="C255" s="13">
        <v>0</v>
      </c>
      <c r="D255" s="13">
        <v>0</v>
      </c>
      <c r="E255" s="13">
        <v>0</v>
      </c>
      <c r="F255" s="13">
        <v>0</v>
      </c>
      <c r="G255" s="62" t="s">
        <v>7</v>
      </c>
    </row>
    <row r="256" spans="1:7" x14ac:dyDescent="0.25">
      <c r="A256" s="12" t="s">
        <v>16</v>
      </c>
      <c r="B256" s="13">
        <v>0</v>
      </c>
      <c r="C256" s="13">
        <v>0</v>
      </c>
      <c r="D256" s="13">
        <v>0</v>
      </c>
      <c r="E256" s="13">
        <v>0</v>
      </c>
      <c r="F256" s="13">
        <v>0</v>
      </c>
      <c r="G256" s="62" t="s">
        <v>7</v>
      </c>
    </row>
    <row r="257" spans="1:7" x14ac:dyDescent="0.25">
      <c r="A257" s="15"/>
      <c r="B257" s="16"/>
      <c r="C257" s="16"/>
      <c r="D257" s="16"/>
      <c r="E257" s="16"/>
      <c r="F257" s="16"/>
      <c r="G257" s="61"/>
    </row>
    <row r="258" spans="1:7" x14ac:dyDescent="0.25">
      <c r="A258" s="11" t="s">
        <v>17</v>
      </c>
      <c r="B258" s="17">
        <v>0</v>
      </c>
      <c r="C258" s="17">
        <v>0</v>
      </c>
      <c r="D258" s="17">
        <v>0</v>
      </c>
      <c r="E258" s="17">
        <v>0</v>
      </c>
      <c r="F258" s="17">
        <v>0</v>
      </c>
      <c r="G258" s="61" t="s">
        <v>7</v>
      </c>
    </row>
    <row r="259" spans="1:7" x14ac:dyDescent="0.25">
      <c r="A259" s="12" t="s">
        <v>210</v>
      </c>
      <c r="B259" s="77">
        <v>0</v>
      </c>
      <c r="C259" s="77">
        <v>0</v>
      </c>
      <c r="D259" s="77">
        <v>0</v>
      </c>
      <c r="E259" s="77">
        <v>0</v>
      </c>
      <c r="F259" s="77">
        <v>0</v>
      </c>
      <c r="G259" s="62" t="s">
        <v>7</v>
      </c>
    </row>
    <row r="260" spans="1:7" x14ac:dyDescent="0.25">
      <c r="A260" s="12" t="s">
        <v>18</v>
      </c>
      <c r="B260" s="77">
        <v>0</v>
      </c>
      <c r="C260" s="77">
        <v>0</v>
      </c>
      <c r="D260" s="77">
        <v>0</v>
      </c>
      <c r="E260" s="77">
        <v>0</v>
      </c>
      <c r="F260" s="77">
        <v>0</v>
      </c>
      <c r="G260" s="62" t="s">
        <v>7</v>
      </c>
    </row>
    <row r="261" spans="1:7" ht="13.8" thickBot="1" x14ac:dyDescent="0.3">
      <c r="A261" s="19"/>
      <c r="B261" s="19"/>
      <c r="C261" s="19"/>
      <c r="D261" s="19"/>
      <c r="E261" s="19"/>
      <c r="F261" s="19"/>
      <c r="G261" s="63"/>
    </row>
    <row r="263" spans="1:7" ht="13.5" customHeight="1" x14ac:dyDescent="0.25">
      <c r="A263" s="136" t="s">
        <v>196</v>
      </c>
      <c r="B263" s="136"/>
      <c r="C263" s="136"/>
      <c r="D263" s="136"/>
      <c r="E263" s="136"/>
      <c r="F263" s="136"/>
      <c r="G263" s="136"/>
    </row>
    <row r="264" spans="1:7" x14ac:dyDescent="0.25">
      <c r="A264" s="134" t="s">
        <v>195</v>
      </c>
      <c r="B264" s="134"/>
      <c r="C264" s="134"/>
      <c r="D264" s="134"/>
      <c r="E264" s="134"/>
      <c r="F264" s="134"/>
      <c r="G264" s="134"/>
    </row>
    <row r="265" spans="1:7" x14ac:dyDescent="0.25">
      <c r="A265" s="134" t="s">
        <v>191</v>
      </c>
      <c r="B265" s="134"/>
      <c r="C265" s="134"/>
      <c r="D265" s="134"/>
      <c r="E265" s="134"/>
      <c r="F265" s="134"/>
      <c r="G265" s="134"/>
    </row>
    <row r="266" spans="1:7" x14ac:dyDescent="0.25">
      <c r="A266" s="134" t="s">
        <v>192</v>
      </c>
      <c r="B266" s="134"/>
      <c r="C266" s="134"/>
      <c r="D266" s="134"/>
      <c r="E266" s="134"/>
      <c r="F266" s="134"/>
      <c r="G266" s="134"/>
    </row>
    <row r="267" spans="1:7" x14ac:dyDescent="0.25">
      <c r="A267" s="134" t="s">
        <v>224</v>
      </c>
      <c r="B267" s="134"/>
      <c r="C267" s="134"/>
      <c r="D267" s="134"/>
      <c r="E267" s="134"/>
      <c r="F267" s="134"/>
      <c r="G267" s="134"/>
    </row>
    <row r="268" spans="1:7" x14ac:dyDescent="0.25">
      <c r="A268" s="134" t="s">
        <v>259</v>
      </c>
      <c r="B268" s="134"/>
      <c r="C268" s="134"/>
      <c r="D268" s="134"/>
      <c r="E268" s="134"/>
      <c r="F268" s="134"/>
      <c r="G268" s="134"/>
    </row>
    <row r="269" spans="1:7" ht="26.25" customHeight="1" x14ac:dyDescent="0.25">
      <c r="A269" s="135" t="s">
        <v>193</v>
      </c>
      <c r="B269" s="135"/>
      <c r="C269" s="135"/>
      <c r="D269" s="135"/>
      <c r="E269" s="135"/>
      <c r="F269" s="135"/>
      <c r="G269" s="135"/>
    </row>
    <row r="270" spans="1:7" ht="12" customHeight="1" x14ac:dyDescent="0.25">
      <c r="A270" s="135" t="s">
        <v>194</v>
      </c>
      <c r="B270" s="135"/>
      <c r="C270" s="135"/>
      <c r="D270" s="135"/>
      <c r="E270" s="135"/>
      <c r="F270" s="135"/>
      <c r="G270" s="135"/>
    </row>
    <row r="271" spans="1:7" ht="25.5" customHeight="1" x14ac:dyDescent="0.25">
      <c r="A271" s="136" t="s">
        <v>217</v>
      </c>
      <c r="B271" s="136"/>
      <c r="C271" s="136"/>
      <c r="D271" s="136"/>
      <c r="E271" s="136"/>
      <c r="F271" s="136"/>
      <c r="G271" s="136"/>
    </row>
    <row r="272" spans="1:7" x14ac:dyDescent="0.25">
      <c r="A272" s="67"/>
    </row>
  </sheetData>
  <mergeCells count="9">
    <mergeCell ref="A268:G268"/>
    <mergeCell ref="A269:G269"/>
    <mergeCell ref="A270:G270"/>
    <mergeCell ref="A271:G271"/>
    <mergeCell ref="A263:G263"/>
    <mergeCell ref="A264:G264"/>
    <mergeCell ref="A265:G265"/>
    <mergeCell ref="A266:G266"/>
    <mergeCell ref="A267:G267"/>
  </mergeCells>
  <hyperlinks>
    <hyperlink ref="G1" location="Contents!A5" display="Contents"/>
  </hyperlinks>
  <pageMargins left="0.70866141732283472" right="0.70866141732283472" top="0.74803149606299213" bottom="0.74803149606299213" header="0.31496062992125984" footer="0.31496062992125984"/>
  <pageSetup paperSize="9" scale="69" fitToHeight="6" orientation="landscape" r:id="rId1"/>
  <rowBreaks count="6" manualBreakCount="6">
    <brk id="45" max="10" man="1"/>
    <brk id="88" max="10" man="1"/>
    <brk id="132" max="10" man="1"/>
    <brk id="175" max="10" man="1"/>
    <brk id="219" max="10" man="1"/>
    <brk id="26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1"/>
  <sheetViews>
    <sheetView zoomScale="80" zoomScaleNormal="80" zoomScaleSheetLayoutView="100" workbookViewId="0">
      <pane ySplit="3" topLeftCell="A4" activePane="bottomLeft" state="frozen"/>
      <selection pane="bottomLeft"/>
    </sheetView>
  </sheetViews>
  <sheetFormatPr defaultColWidth="9.109375" defaultRowHeight="13.2" x14ac:dyDescent="0.25"/>
  <cols>
    <col min="1" max="1" width="51.44140625" style="2" customWidth="1"/>
    <col min="2" max="6" width="13.109375" style="2" customWidth="1"/>
    <col min="7" max="7" width="22.33203125" style="2" customWidth="1"/>
    <col min="8" max="16384" width="9.109375" style="2"/>
  </cols>
  <sheetData>
    <row r="1" spans="1:10" ht="15.75" customHeight="1" x14ac:dyDescent="0.3">
      <c r="A1" s="33" t="s">
        <v>238</v>
      </c>
      <c r="B1" s="33"/>
      <c r="C1" s="33"/>
      <c r="D1" s="73"/>
      <c r="E1" s="73"/>
      <c r="F1" s="73"/>
      <c r="G1" s="72" t="s">
        <v>158</v>
      </c>
    </row>
    <row r="2" spans="1:10" ht="15.75" customHeight="1" x14ac:dyDescent="0.3">
      <c r="A2" s="20"/>
      <c r="B2" s="117"/>
      <c r="C2" s="117"/>
      <c r="D2" s="117"/>
      <c r="E2" s="117"/>
      <c r="F2" s="70"/>
      <c r="G2" s="21"/>
    </row>
    <row r="3" spans="1:10" ht="42" thickBot="1" x14ac:dyDescent="0.3">
      <c r="A3" s="23"/>
      <c r="B3" s="6" t="s">
        <v>216</v>
      </c>
      <c r="C3" s="6" t="s">
        <v>222</v>
      </c>
      <c r="D3" s="6" t="s">
        <v>223</v>
      </c>
      <c r="E3" s="6" t="s">
        <v>226</v>
      </c>
      <c r="F3" s="6" t="s">
        <v>245</v>
      </c>
      <c r="G3" s="6" t="s">
        <v>244</v>
      </c>
    </row>
    <row r="4" spans="1:10" ht="13.8" x14ac:dyDescent="0.25">
      <c r="A4" s="8" t="s">
        <v>0</v>
      </c>
      <c r="B4" s="9"/>
      <c r="C4" s="9"/>
      <c r="D4" s="9"/>
      <c r="E4" s="9"/>
      <c r="F4" s="9"/>
      <c r="G4" s="66"/>
    </row>
    <row r="5" spans="1:10" x14ac:dyDescent="0.25">
      <c r="G5" s="20"/>
    </row>
    <row r="6" spans="1:10" x14ac:dyDescent="0.25">
      <c r="A6" s="25" t="s">
        <v>227</v>
      </c>
      <c r="B6" s="90">
        <v>18.8949</v>
      </c>
      <c r="C6" s="90">
        <v>19.0474</v>
      </c>
      <c r="D6" s="90">
        <v>18.948499999999999</v>
      </c>
      <c r="E6" s="90">
        <v>19.587</v>
      </c>
      <c r="F6" s="90">
        <v>18.816700000000001</v>
      </c>
      <c r="G6" s="61">
        <v>-4.1386829250220393E-3</v>
      </c>
    </row>
    <row r="7" spans="1:10" x14ac:dyDescent="0.25">
      <c r="A7" s="26" t="s">
        <v>3</v>
      </c>
      <c r="B7" s="91">
        <v>3.1158000000000001</v>
      </c>
      <c r="C7" s="91">
        <v>3.0975999999999999</v>
      </c>
      <c r="D7" s="91">
        <v>3.117</v>
      </c>
      <c r="E7" s="91">
        <v>3.1492</v>
      </c>
      <c r="F7" s="91">
        <v>3.1602999999999999</v>
      </c>
      <c r="G7" s="62">
        <v>1.4282046344437948E-2</v>
      </c>
    </row>
    <row r="8" spans="1:10" x14ac:dyDescent="0.25">
      <c r="A8" s="26" t="s">
        <v>4</v>
      </c>
      <c r="B8" s="91">
        <v>8.5892999999999997</v>
      </c>
      <c r="C8" s="91">
        <v>8.3444000000000003</v>
      </c>
      <c r="D8" s="91">
        <v>8.4003999999999994</v>
      </c>
      <c r="E8" s="91">
        <v>8.3155000000000001</v>
      </c>
      <c r="F8" s="91">
        <v>8.6348000000000003</v>
      </c>
      <c r="G8" s="62">
        <v>5.2972884868383386E-3</v>
      </c>
    </row>
    <row r="9" spans="1:10" x14ac:dyDescent="0.25">
      <c r="A9" s="26" t="s">
        <v>5</v>
      </c>
      <c r="B9" s="91">
        <v>24.546299999999999</v>
      </c>
      <c r="C9" s="91">
        <v>24.9206</v>
      </c>
      <c r="D9" s="91">
        <v>24.6004</v>
      </c>
      <c r="E9" s="91">
        <v>25.073</v>
      </c>
      <c r="F9" s="91">
        <v>24.929400000000001</v>
      </c>
      <c r="G9" s="62">
        <v>1.5607240195060048E-2</v>
      </c>
      <c r="I9" s="96"/>
      <c r="J9" s="96"/>
    </row>
    <row r="10" spans="1:10" x14ac:dyDescent="0.25">
      <c r="A10" s="27" t="s">
        <v>6</v>
      </c>
      <c r="B10" s="91">
        <v>15.805400000000001</v>
      </c>
      <c r="C10" s="91">
        <v>15.897500000000001</v>
      </c>
      <c r="D10" s="91">
        <v>15.833299999999999</v>
      </c>
      <c r="E10" s="91">
        <v>15.947800000000001</v>
      </c>
      <c r="F10" s="91">
        <v>15.9335</v>
      </c>
      <c r="G10" s="62">
        <v>8.1048249332506539E-3</v>
      </c>
    </row>
    <row r="11" spans="1:10" s="20" customFormat="1" x14ac:dyDescent="0.25">
      <c r="A11" s="27" t="s">
        <v>8</v>
      </c>
      <c r="B11" s="91">
        <v>32.268700000000003</v>
      </c>
      <c r="C11" s="91">
        <v>32.306100000000001</v>
      </c>
      <c r="D11" s="91">
        <v>32.0503</v>
      </c>
      <c r="E11" s="91">
        <v>32.529699999999998</v>
      </c>
      <c r="F11" s="91">
        <v>32.546900000000001</v>
      </c>
      <c r="G11" s="62">
        <v>8.6213575384195273E-3</v>
      </c>
    </row>
    <row r="12" spans="1:10" x14ac:dyDescent="0.25">
      <c r="A12" s="26" t="s">
        <v>9</v>
      </c>
      <c r="B12" s="91">
        <v>76.807299999999998</v>
      </c>
      <c r="C12" s="91">
        <v>76.143500000000003</v>
      </c>
      <c r="D12" s="91">
        <v>77.100800000000007</v>
      </c>
      <c r="E12" s="91">
        <v>76.668199999999999</v>
      </c>
      <c r="F12" s="91">
        <v>77.314499999999995</v>
      </c>
      <c r="G12" s="62">
        <v>6.6035389865285905E-3</v>
      </c>
      <c r="I12" s="96"/>
      <c r="J12" s="96"/>
    </row>
    <row r="13" spans="1:10" x14ac:dyDescent="0.25">
      <c r="A13" s="27" t="s">
        <v>10</v>
      </c>
      <c r="B13" s="91">
        <v>50.645099999999999</v>
      </c>
      <c r="C13" s="91">
        <v>50.830300000000001</v>
      </c>
      <c r="D13" s="91">
        <v>50.848500000000001</v>
      </c>
      <c r="E13" s="91">
        <v>50.982999999999997</v>
      </c>
      <c r="F13" s="91">
        <v>51.055500000000002</v>
      </c>
      <c r="G13" s="62">
        <v>8.1034492971679938E-3</v>
      </c>
    </row>
    <row r="14" spans="1:10" x14ac:dyDescent="0.25">
      <c r="A14" s="27" t="s">
        <v>11</v>
      </c>
      <c r="B14" s="91">
        <v>67.494</v>
      </c>
      <c r="C14" s="91">
        <v>67.479500000000002</v>
      </c>
      <c r="D14" s="91">
        <v>68.185299999999998</v>
      </c>
      <c r="E14" s="91">
        <v>67.605199999999996</v>
      </c>
      <c r="F14" s="91">
        <v>67.605500000000006</v>
      </c>
      <c r="G14" s="62">
        <v>1.6519986961804989E-3</v>
      </c>
    </row>
    <row r="15" spans="1:10" x14ac:dyDescent="0.25">
      <c r="A15" s="27" t="s">
        <v>12</v>
      </c>
      <c r="B15" s="91">
        <v>96.868899999999996</v>
      </c>
      <c r="C15" s="91">
        <v>95.430599999999998</v>
      </c>
      <c r="D15" s="91">
        <v>96.058099999999996</v>
      </c>
      <c r="E15" s="91">
        <v>95.4268</v>
      </c>
      <c r="F15" s="91">
        <v>94.997</v>
      </c>
      <c r="G15" s="62">
        <v>-1.9324055501817369E-2</v>
      </c>
    </row>
    <row r="16" spans="1:10" x14ac:dyDescent="0.25">
      <c r="A16" s="27" t="s">
        <v>13</v>
      </c>
      <c r="B16" s="91">
        <v>132.74270000000001</v>
      </c>
      <c r="C16" s="91">
        <v>132.28559999999999</v>
      </c>
      <c r="D16" s="91">
        <v>134.53960000000001</v>
      </c>
      <c r="E16" s="91">
        <v>132.1764</v>
      </c>
      <c r="F16" s="91">
        <v>133.24180000000001</v>
      </c>
      <c r="G16" s="62">
        <v>3.7599054411278248E-3</v>
      </c>
    </row>
    <row r="17" spans="1:9" s="20" customFormat="1" x14ac:dyDescent="0.25">
      <c r="A17" s="27" t="s">
        <v>14</v>
      </c>
      <c r="B17" s="91">
        <v>194.83850000000001</v>
      </c>
      <c r="C17" s="91">
        <v>196.95840000000001</v>
      </c>
      <c r="D17" s="91">
        <v>195.76859999999999</v>
      </c>
      <c r="E17" s="91">
        <v>202.03980000000001</v>
      </c>
      <c r="F17" s="91">
        <v>191.74090000000001</v>
      </c>
      <c r="G17" s="62">
        <v>-1.5898295254787937E-2</v>
      </c>
    </row>
    <row r="18" spans="1:9" x14ac:dyDescent="0.25">
      <c r="A18" s="27" t="s">
        <v>15</v>
      </c>
      <c r="B18" s="91">
        <v>51.263500000000001</v>
      </c>
      <c r="C18" s="91">
        <v>53.113500000000002</v>
      </c>
      <c r="D18" s="91">
        <v>57.993200000000002</v>
      </c>
      <c r="E18" s="91">
        <v>60.043799999999997</v>
      </c>
      <c r="F18" s="91">
        <v>56.466200000000001</v>
      </c>
      <c r="G18" s="62">
        <v>0.10148936377734645</v>
      </c>
    </row>
    <row r="19" spans="1:9" x14ac:dyDescent="0.25">
      <c r="A19" s="28"/>
      <c r="B19" s="13"/>
      <c r="C19" s="13"/>
      <c r="D19" s="13"/>
      <c r="E19" s="13"/>
      <c r="F19" s="13"/>
      <c r="G19" s="62"/>
    </row>
    <row r="20" spans="1:9" x14ac:dyDescent="0.25">
      <c r="A20" s="11" t="s">
        <v>228</v>
      </c>
      <c r="B20" s="92">
        <v>11.3072</v>
      </c>
      <c r="C20" s="92">
        <v>11.432700000000001</v>
      </c>
      <c r="D20" s="92">
        <v>11.3277</v>
      </c>
      <c r="E20" s="92">
        <v>11.813700000000001</v>
      </c>
      <c r="F20" s="92">
        <v>11.7446</v>
      </c>
      <c r="G20" s="61">
        <v>3.8683316824678099E-2</v>
      </c>
      <c r="I20" s="92"/>
    </row>
    <row r="21" spans="1:9" x14ac:dyDescent="0.25">
      <c r="A21" s="26" t="s">
        <v>3</v>
      </c>
      <c r="B21" s="93">
        <v>2.7833999999999999</v>
      </c>
      <c r="C21" s="93">
        <v>3.0103</v>
      </c>
      <c r="D21" s="93">
        <v>3.0901000000000001</v>
      </c>
      <c r="E21" s="93">
        <v>2.9415</v>
      </c>
      <c r="F21" s="93">
        <v>3.2574999999999998</v>
      </c>
      <c r="G21" s="62">
        <v>0.17033124955090895</v>
      </c>
      <c r="I21" s="93"/>
    </row>
    <row r="22" spans="1:9" x14ac:dyDescent="0.25">
      <c r="A22" s="26" t="s">
        <v>4</v>
      </c>
      <c r="B22" s="93">
        <v>5.4370000000000003</v>
      </c>
      <c r="C22" s="93">
        <v>5.4587000000000003</v>
      </c>
      <c r="D22" s="93">
        <v>5.2340999999999998</v>
      </c>
      <c r="E22" s="93">
        <v>5.6345999999999998</v>
      </c>
      <c r="F22" s="93">
        <v>6.0529999999999999</v>
      </c>
      <c r="G22" s="62">
        <v>0.11329777450800067</v>
      </c>
      <c r="I22" s="93"/>
    </row>
    <row r="23" spans="1:9" x14ac:dyDescent="0.25">
      <c r="A23" s="26" t="s">
        <v>5</v>
      </c>
      <c r="B23" s="93">
        <v>13.838800000000001</v>
      </c>
      <c r="C23" s="93">
        <v>13.8561</v>
      </c>
      <c r="D23" s="93">
        <v>13.4924</v>
      </c>
      <c r="E23" s="93">
        <v>13.957000000000001</v>
      </c>
      <c r="F23" s="93">
        <v>14.523999999999999</v>
      </c>
      <c r="G23" s="62">
        <v>4.9512963551752914E-2</v>
      </c>
      <c r="I23" s="93"/>
    </row>
    <row r="24" spans="1:9" x14ac:dyDescent="0.25">
      <c r="A24" s="27" t="s">
        <v>6</v>
      </c>
      <c r="B24" s="93">
        <v>9.0289999999999999</v>
      </c>
      <c r="C24" s="93">
        <v>8.8595000000000006</v>
      </c>
      <c r="D24" s="93">
        <v>9.1191999999999993</v>
      </c>
      <c r="E24" s="93">
        <v>9.3803999999999998</v>
      </c>
      <c r="F24" s="93">
        <v>9.8902999999999999</v>
      </c>
      <c r="G24" s="62">
        <v>9.5392623767859119E-2</v>
      </c>
      <c r="I24" s="93"/>
    </row>
    <row r="25" spans="1:9" x14ac:dyDescent="0.25">
      <c r="A25" s="27" t="s">
        <v>8</v>
      </c>
      <c r="B25" s="93">
        <v>18.0883</v>
      </c>
      <c r="C25" s="93">
        <v>17.945900000000002</v>
      </c>
      <c r="D25" s="93">
        <v>17.208500000000001</v>
      </c>
      <c r="E25" s="93">
        <v>17.6967</v>
      </c>
      <c r="F25" s="93">
        <v>18.447800000000001</v>
      </c>
      <c r="G25" s="62">
        <v>1.9874725651387946E-2</v>
      </c>
      <c r="I25" s="93"/>
    </row>
    <row r="26" spans="1:9" x14ac:dyDescent="0.25">
      <c r="A26" s="26" t="s">
        <v>9</v>
      </c>
      <c r="B26" s="93">
        <v>44.318899999999999</v>
      </c>
      <c r="C26" s="93">
        <v>43.694000000000003</v>
      </c>
      <c r="D26" s="93">
        <v>44.374400000000001</v>
      </c>
      <c r="E26" s="93">
        <v>44.743600000000001</v>
      </c>
      <c r="F26" s="93">
        <v>45.041400000000003</v>
      </c>
      <c r="G26" s="62">
        <v>1.6302299921703917E-2</v>
      </c>
      <c r="I26" s="93"/>
    </row>
    <row r="27" spans="1:9" x14ac:dyDescent="0.25">
      <c r="A27" s="27" t="s">
        <v>10</v>
      </c>
      <c r="B27" s="93">
        <v>29.921700000000001</v>
      </c>
      <c r="C27" s="93">
        <v>29.865300000000001</v>
      </c>
      <c r="D27" s="93">
        <v>29.449200000000001</v>
      </c>
      <c r="E27" s="93">
        <v>31.124400000000001</v>
      </c>
      <c r="F27" s="93">
        <v>30.222000000000001</v>
      </c>
      <c r="G27" s="62">
        <v>1.0036194467560332E-2</v>
      </c>
      <c r="I27" s="93"/>
    </row>
    <row r="28" spans="1:9" x14ac:dyDescent="0.25">
      <c r="A28" s="27" t="s">
        <v>11</v>
      </c>
      <c r="B28" s="93">
        <v>38.929000000000002</v>
      </c>
      <c r="C28" s="93">
        <v>39.174399999999999</v>
      </c>
      <c r="D28" s="93">
        <v>40.183900000000001</v>
      </c>
      <c r="E28" s="93">
        <v>39.121000000000002</v>
      </c>
      <c r="F28" s="93">
        <v>39.148699999999998</v>
      </c>
      <c r="G28" s="62">
        <v>5.6436075933107965E-3</v>
      </c>
      <c r="I28" s="93"/>
    </row>
    <row r="29" spans="1:9" x14ac:dyDescent="0.25">
      <c r="A29" s="27" t="s">
        <v>12</v>
      </c>
      <c r="B29" s="93">
        <v>55.186700000000002</v>
      </c>
      <c r="C29" s="93">
        <v>54.469099999999997</v>
      </c>
      <c r="D29" s="93">
        <v>53.706699999999998</v>
      </c>
      <c r="E29" s="93">
        <v>54.5321</v>
      </c>
      <c r="F29" s="93">
        <v>54.488399999999999</v>
      </c>
      <c r="G29" s="62">
        <v>-1.265341105737439E-2</v>
      </c>
      <c r="I29" s="93"/>
    </row>
    <row r="30" spans="1:9" x14ac:dyDescent="0.25">
      <c r="A30" s="27" t="s">
        <v>13</v>
      </c>
      <c r="B30" s="93">
        <v>73.486500000000007</v>
      </c>
      <c r="C30" s="93">
        <v>71.523499999999999</v>
      </c>
      <c r="D30" s="93">
        <v>74.229900000000001</v>
      </c>
      <c r="E30" s="93">
        <v>72.975700000000003</v>
      </c>
      <c r="F30" s="93">
        <v>73.721299999999999</v>
      </c>
      <c r="G30" s="62">
        <v>3.1951446864389075E-3</v>
      </c>
      <c r="I30" s="93"/>
    </row>
    <row r="31" spans="1:9" x14ac:dyDescent="0.25">
      <c r="A31" s="27" t="s">
        <v>14</v>
      </c>
      <c r="B31" s="93">
        <v>108.7966</v>
      </c>
      <c r="C31" s="93">
        <v>103.25</v>
      </c>
      <c r="D31" s="93">
        <v>108.8235</v>
      </c>
      <c r="E31" s="93">
        <v>113.0667</v>
      </c>
      <c r="F31" s="93">
        <v>109.8305</v>
      </c>
      <c r="G31" s="62">
        <v>9.5030543233888074E-3</v>
      </c>
      <c r="I31" s="93"/>
    </row>
    <row r="32" spans="1:9" x14ac:dyDescent="0.25">
      <c r="A32" s="27" t="s">
        <v>15</v>
      </c>
      <c r="B32" s="93">
        <v>47.411799999999999</v>
      </c>
      <c r="C32" s="93">
        <v>41.741399999999999</v>
      </c>
      <c r="D32" s="93">
        <v>45.183700000000002</v>
      </c>
      <c r="E32" s="93">
        <v>49.015900000000002</v>
      </c>
      <c r="F32" s="93">
        <v>46.824300000000001</v>
      </c>
      <c r="G32" s="62">
        <v>-1.2391429981565741E-2</v>
      </c>
      <c r="I32" s="93"/>
    </row>
    <row r="33" spans="1:9" x14ac:dyDescent="0.25">
      <c r="A33" s="28"/>
      <c r="B33" s="13"/>
      <c r="C33" s="13"/>
      <c r="D33" s="13"/>
      <c r="E33" s="13"/>
      <c r="F33" s="13"/>
      <c r="G33" s="64"/>
    </row>
    <row r="34" spans="1:9" ht="15.6" x14ac:dyDescent="0.25">
      <c r="A34" s="25" t="s">
        <v>201</v>
      </c>
      <c r="B34" s="94">
        <v>0.59842603030447372</v>
      </c>
      <c r="C34" s="94">
        <v>0.60022365257200461</v>
      </c>
      <c r="D34" s="94">
        <v>0.59781513048526269</v>
      </c>
      <c r="E34" s="94">
        <v>0.6031398376474193</v>
      </c>
      <c r="F34" s="94">
        <v>0.62415832744317545</v>
      </c>
      <c r="G34" s="79">
        <v>2.5732297138701732</v>
      </c>
      <c r="I34" s="99"/>
    </row>
    <row r="35" spans="1:9" x14ac:dyDescent="0.25">
      <c r="A35" s="26" t="s">
        <v>3</v>
      </c>
      <c r="B35" s="95">
        <v>0.893317927979973</v>
      </c>
      <c r="C35" s="95">
        <v>0.97181689049586784</v>
      </c>
      <c r="D35" s="95">
        <v>0.99136990696182226</v>
      </c>
      <c r="E35" s="95">
        <v>0.93404674202972182</v>
      </c>
      <c r="F35" s="95">
        <v>1.0307565737429991</v>
      </c>
      <c r="G35" s="59">
        <v>13.743864576302611</v>
      </c>
      <c r="I35" s="99"/>
    </row>
    <row r="36" spans="1:9" x14ac:dyDescent="0.25">
      <c r="A36" s="26" t="s">
        <v>4</v>
      </c>
      <c r="B36" s="95">
        <v>0.63299686819647705</v>
      </c>
      <c r="C36" s="95">
        <v>0.65417525526101339</v>
      </c>
      <c r="D36" s="95">
        <v>0.62307747250130951</v>
      </c>
      <c r="E36" s="95">
        <v>0.67760206842643256</v>
      </c>
      <c r="F36" s="95">
        <v>0.70100060221429561</v>
      </c>
      <c r="G36" s="59">
        <v>6.8003734017818562</v>
      </c>
      <c r="I36" s="99"/>
    </row>
    <row r="37" spans="1:9" x14ac:dyDescent="0.25">
      <c r="A37" s="26" t="s">
        <v>5</v>
      </c>
      <c r="B37" s="95">
        <v>0.56378354375201156</v>
      </c>
      <c r="C37" s="95">
        <v>0.55600988740238999</v>
      </c>
      <c r="D37" s="95">
        <v>0.54846262662395728</v>
      </c>
      <c r="E37" s="95">
        <v>0.55665456865951424</v>
      </c>
      <c r="F37" s="95">
        <v>0.58260527730310385</v>
      </c>
      <c r="G37" s="59">
        <v>1.882173355109229</v>
      </c>
      <c r="I37" s="99"/>
    </row>
    <row r="38" spans="1:9" x14ac:dyDescent="0.25">
      <c r="A38" s="27" t="s">
        <v>6</v>
      </c>
      <c r="B38" s="95">
        <v>0.57126045528743341</v>
      </c>
      <c r="C38" s="95">
        <v>0.55728888189966974</v>
      </c>
      <c r="D38" s="95">
        <v>0.57595068621197099</v>
      </c>
      <c r="E38" s="95">
        <v>0.5881939828691104</v>
      </c>
      <c r="F38" s="95">
        <v>0.62072363259798535</v>
      </c>
      <c r="G38" s="59">
        <v>4.9463177310551938</v>
      </c>
      <c r="I38" s="99"/>
    </row>
    <row r="39" spans="1:9" x14ac:dyDescent="0.25">
      <c r="A39" s="27" t="s">
        <v>8</v>
      </c>
      <c r="B39" s="95">
        <v>0.56055248584541673</v>
      </c>
      <c r="C39" s="95">
        <v>0.5554957113362492</v>
      </c>
      <c r="D39" s="95">
        <v>0.53692165127939517</v>
      </c>
      <c r="E39" s="95">
        <v>0.54401669858621504</v>
      </c>
      <c r="F39" s="95">
        <v>0.56680666975963923</v>
      </c>
      <c r="G39" s="59">
        <v>0.62541839142224998</v>
      </c>
      <c r="I39" s="99"/>
    </row>
    <row r="40" spans="1:9" x14ac:dyDescent="0.25">
      <c r="A40" s="26" t="s">
        <v>9</v>
      </c>
      <c r="B40" s="95">
        <v>0.57701416401826389</v>
      </c>
      <c r="C40" s="95">
        <v>0.57383755671856429</v>
      </c>
      <c r="D40" s="95">
        <v>0.57553747821034285</v>
      </c>
      <c r="E40" s="95">
        <v>0.58360050190300539</v>
      </c>
      <c r="F40" s="95">
        <v>0.58257377335428684</v>
      </c>
      <c r="G40" s="59">
        <v>0.55596093360229526</v>
      </c>
      <c r="I40" s="99"/>
    </row>
    <row r="41" spans="1:9" x14ac:dyDescent="0.25">
      <c r="A41" s="27" t="s">
        <v>10</v>
      </c>
      <c r="B41" s="95">
        <v>0.59081135193730494</v>
      </c>
      <c r="C41" s="95">
        <v>0.58754915867110757</v>
      </c>
      <c r="D41" s="95">
        <v>0.57915572730759024</v>
      </c>
      <c r="E41" s="95">
        <v>0.61048584822391783</v>
      </c>
      <c r="F41" s="95">
        <v>0.59194406087493023</v>
      </c>
      <c r="G41" s="59">
        <v>0.1132708937625293</v>
      </c>
      <c r="I41" s="99"/>
    </row>
    <row r="42" spans="1:9" x14ac:dyDescent="0.25">
      <c r="A42" s="27" t="s">
        <v>11</v>
      </c>
      <c r="B42" s="95">
        <v>0.57677719500992686</v>
      </c>
      <c r="C42" s="95">
        <v>0.58053779295934316</v>
      </c>
      <c r="D42" s="95">
        <v>0.58933377135540954</v>
      </c>
      <c r="E42" s="95">
        <v>0.57866850478957244</v>
      </c>
      <c r="F42" s="95">
        <v>0.57907566692059065</v>
      </c>
      <c r="G42" s="59">
        <v>0.22984719106637908</v>
      </c>
      <c r="I42" s="99"/>
    </row>
    <row r="43" spans="1:9" x14ac:dyDescent="0.25">
      <c r="A43" s="27" t="s">
        <v>12</v>
      </c>
      <c r="B43" s="95">
        <v>0.5697050343299036</v>
      </c>
      <c r="C43" s="95">
        <v>0.57077184886189547</v>
      </c>
      <c r="D43" s="95">
        <v>0.55910641580460163</v>
      </c>
      <c r="E43" s="95">
        <v>0.57145476951967367</v>
      </c>
      <c r="F43" s="95">
        <v>0.57358021832268391</v>
      </c>
      <c r="G43" s="59">
        <v>0.38751839927803067</v>
      </c>
      <c r="I43" s="99"/>
    </row>
    <row r="44" spans="1:9" x14ac:dyDescent="0.25">
      <c r="A44" s="27" t="s">
        <v>13</v>
      </c>
      <c r="B44" s="95">
        <v>0.55360106431464784</v>
      </c>
      <c r="C44" s="95">
        <v>0.54067487315323814</v>
      </c>
      <c r="D44" s="95">
        <v>0.55173272404555984</v>
      </c>
      <c r="E44" s="95">
        <v>0.55210839453941851</v>
      </c>
      <c r="F44" s="95">
        <v>0.55328958329893463</v>
      </c>
      <c r="G44" s="59">
        <v>-3.1148101571321085E-2</v>
      </c>
      <c r="I44" s="99"/>
    </row>
    <row r="45" spans="1:9" x14ac:dyDescent="0.25">
      <c r="A45" s="27" t="s">
        <v>14</v>
      </c>
      <c r="B45" s="95">
        <v>0.55839374661578689</v>
      </c>
      <c r="C45" s="95">
        <v>0.52422237386168857</v>
      </c>
      <c r="D45" s="95">
        <v>0.5558782154032873</v>
      </c>
      <c r="E45" s="95">
        <v>0.55962587569379885</v>
      </c>
      <c r="F45" s="95">
        <v>0.57280684507061352</v>
      </c>
      <c r="G45" s="59">
        <v>1.4413098454826634</v>
      </c>
      <c r="I45" s="99"/>
    </row>
    <row r="46" spans="1:9" x14ac:dyDescent="0.25">
      <c r="A46" s="27" t="s">
        <v>15</v>
      </c>
      <c r="B46" s="95">
        <v>0.92486466979429804</v>
      </c>
      <c r="C46" s="95">
        <v>0.78589059278714446</v>
      </c>
      <c r="D46" s="95">
        <v>0.77912065552513055</v>
      </c>
      <c r="E46" s="95">
        <v>0.81633574157531674</v>
      </c>
      <c r="F46" s="95">
        <v>0.82924475172758216</v>
      </c>
      <c r="G46" s="59">
        <v>-9.561991806671589</v>
      </c>
      <c r="I46" s="99"/>
    </row>
    <row r="47" spans="1:9" ht="13.8" thickBot="1" x14ac:dyDescent="0.3">
      <c r="A47" s="19"/>
      <c r="B47" s="19"/>
      <c r="C47" s="19"/>
      <c r="D47" s="19"/>
      <c r="E47" s="19"/>
      <c r="F47" s="19"/>
      <c r="G47" s="65"/>
    </row>
    <row r="48" spans="1:9" x14ac:dyDescent="0.25">
      <c r="B48" s="9"/>
      <c r="C48" s="9"/>
      <c r="D48" s="9"/>
      <c r="E48" s="9"/>
      <c r="F48" s="9"/>
    </row>
    <row r="49" spans="1:9" x14ac:dyDescent="0.25">
      <c r="B49" s="13"/>
      <c r="C49" s="13"/>
      <c r="D49" s="13"/>
      <c r="E49" s="13"/>
      <c r="F49" s="13"/>
    </row>
    <row r="50" spans="1:9" ht="42" thickBot="1" x14ac:dyDescent="0.3">
      <c r="A50" s="23"/>
      <c r="B50" s="6" t="s">
        <v>216</v>
      </c>
      <c r="C50" s="6" t="s">
        <v>222</v>
      </c>
      <c r="D50" s="6" t="s">
        <v>223</v>
      </c>
      <c r="E50" s="6" t="s">
        <v>226</v>
      </c>
      <c r="F50" s="6" t="s">
        <v>245</v>
      </c>
      <c r="G50" s="6" t="s">
        <v>244</v>
      </c>
    </row>
    <row r="51" spans="1:9" ht="13.8" x14ac:dyDescent="0.25">
      <c r="A51" s="8" t="s">
        <v>22</v>
      </c>
      <c r="B51" s="13"/>
      <c r="C51" s="13"/>
      <c r="D51" s="13"/>
      <c r="E51" s="13"/>
      <c r="F51" s="13"/>
      <c r="G51" s="66"/>
    </row>
    <row r="52" spans="1:9" x14ac:dyDescent="0.25">
      <c r="B52" s="13"/>
      <c r="C52" s="13"/>
      <c r="D52" s="13"/>
      <c r="E52" s="13"/>
      <c r="F52" s="13"/>
      <c r="G52" s="20"/>
    </row>
    <row r="53" spans="1:9" x14ac:dyDescent="0.25">
      <c r="A53" s="25" t="s">
        <v>227</v>
      </c>
      <c r="B53" s="90">
        <v>19.6934</v>
      </c>
      <c r="C53" s="90">
        <v>19.842500000000001</v>
      </c>
      <c r="D53" s="90">
        <v>19.8184</v>
      </c>
      <c r="E53" s="90">
        <v>20.401199999999999</v>
      </c>
      <c r="F53" s="90">
        <v>19.646799999999999</v>
      </c>
      <c r="G53" s="61">
        <v>-2.3662749956839106E-3</v>
      </c>
      <c r="I53" s="96"/>
    </row>
    <row r="54" spans="1:9" x14ac:dyDescent="0.25">
      <c r="A54" s="26" t="s">
        <v>3</v>
      </c>
      <c r="B54" s="91">
        <v>3.1480999999999999</v>
      </c>
      <c r="C54" s="91">
        <v>3.1200999999999999</v>
      </c>
      <c r="D54" s="91">
        <v>3.1454</v>
      </c>
      <c r="E54" s="91">
        <v>3.1798000000000002</v>
      </c>
      <c r="F54" s="91">
        <v>3.1934</v>
      </c>
      <c r="G54" s="62">
        <v>1.4389631841428201E-2</v>
      </c>
      <c r="I54" s="96"/>
    </row>
    <row r="55" spans="1:9" x14ac:dyDescent="0.25">
      <c r="A55" s="26" t="s">
        <v>4</v>
      </c>
      <c r="B55" s="91">
        <v>8.6039999999999992</v>
      </c>
      <c r="C55" s="91">
        <v>8.3604000000000003</v>
      </c>
      <c r="D55" s="91">
        <v>8.4193999999999996</v>
      </c>
      <c r="E55" s="91">
        <v>8.3053000000000008</v>
      </c>
      <c r="F55" s="91">
        <v>8.6473999999999993</v>
      </c>
      <c r="G55" s="62">
        <v>5.044165504416563E-3</v>
      </c>
    </row>
    <row r="56" spans="1:9" x14ac:dyDescent="0.25">
      <c r="A56" s="26" t="s">
        <v>5</v>
      </c>
      <c r="B56" s="91">
        <v>24.630600000000001</v>
      </c>
      <c r="C56" s="91">
        <v>25.046099999999999</v>
      </c>
      <c r="D56" s="91">
        <v>24.686900000000001</v>
      </c>
      <c r="E56" s="91">
        <v>25.1493</v>
      </c>
      <c r="F56" s="91">
        <v>25.031400000000001</v>
      </c>
      <c r="G56" s="62">
        <v>1.6272441597037841E-2</v>
      </c>
    </row>
    <row r="57" spans="1:9" x14ac:dyDescent="0.25">
      <c r="A57" s="27" t="s">
        <v>6</v>
      </c>
      <c r="B57" s="91">
        <v>15.8147</v>
      </c>
      <c r="C57" s="91">
        <v>15.920500000000001</v>
      </c>
      <c r="D57" s="91">
        <v>15.8598</v>
      </c>
      <c r="E57" s="91">
        <v>15.9602</v>
      </c>
      <c r="F57" s="91">
        <v>15.930400000000001</v>
      </c>
      <c r="G57" s="62">
        <v>7.3159781722068936E-3</v>
      </c>
    </row>
    <row r="58" spans="1:9" x14ac:dyDescent="0.25">
      <c r="A58" s="27" t="s">
        <v>8</v>
      </c>
      <c r="B58" s="91">
        <v>32.344900000000003</v>
      </c>
      <c r="C58" s="91">
        <v>32.354599999999998</v>
      </c>
      <c r="D58" s="91">
        <v>32.108499999999999</v>
      </c>
      <c r="E58" s="91">
        <v>32.595700000000001</v>
      </c>
      <c r="F58" s="91">
        <v>32.643799999999999</v>
      </c>
      <c r="G58" s="62">
        <v>9.2410240872593877E-3</v>
      </c>
    </row>
    <row r="59" spans="1:9" x14ac:dyDescent="0.25">
      <c r="A59" s="26" t="s">
        <v>9</v>
      </c>
      <c r="B59" s="91">
        <v>77.08</v>
      </c>
      <c r="C59" s="91">
        <v>76.341499999999996</v>
      </c>
      <c r="D59" s="91">
        <v>77.357600000000005</v>
      </c>
      <c r="E59" s="91">
        <v>76.850700000000003</v>
      </c>
      <c r="F59" s="91">
        <v>77.718199999999996</v>
      </c>
      <c r="G59" s="62">
        <v>8.2797093928385791E-3</v>
      </c>
      <c r="I59" s="96"/>
    </row>
    <row r="60" spans="1:9" x14ac:dyDescent="0.25">
      <c r="A60" s="27" t="s">
        <v>10</v>
      </c>
      <c r="B60" s="91">
        <v>50.704500000000003</v>
      </c>
      <c r="C60" s="91">
        <v>50.846800000000002</v>
      </c>
      <c r="D60" s="91">
        <v>50.871699999999997</v>
      </c>
      <c r="E60" s="91">
        <v>51.029699999999998</v>
      </c>
      <c r="F60" s="91">
        <v>51.045699999999997</v>
      </c>
      <c r="G60" s="62">
        <v>6.7291857724658261E-3</v>
      </c>
    </row>
    <row r="61" spans="1:9" x14ac:dyDescent="0.25">
      <c r="A61" s="27" t="s">
        <v>11</v>
      </c>
      <c r="B61" s="91">
        <v>67.578500000000005</v>
      </c>
      <c r="C61" s="91">
        <v>67.517200000000003</v>
      </c>
      <c r="D61" s="91">
        <v>68.258700000000005</v>
      </c>
      <c r="E61" s="91">
        <v>67.544399999999996</v>
      </c>
      <c r="F61" s="91">
        <v>67.6417</v>
      </c>
      <c r="G61" s="62">
        <v>9.3520868323497574E-4</v>
      </c>
    </row>
    <row r="62" spans="1:9" x14ac:dyDescent="0.25">
      <c r="A62" s="27" t="s">
        <v>12</v>
      </c>
      <c r="B62" s="91">
        <v>96.901399999999995</v>
      </c>
      <c r="C62" s="91">
        <v>95.5441</v>
      </c>
      <c r="D62" s="91">
        <v>96.192999999999998</v>
      </c>
      <c r="E62" s="91">
        <v>95.343400000000003</v>
      </c>
      <c r="F62" s="91">
        <v>95.010900000000007</v>
      </c>
      <c r="G62" s="62">
        <v>-1.95095220502489E-2</v>
      </c>
    </row>
    <row r="63" spans="1:9" x14ac:dyDescent="0.25">
      <c r="A63" s="27" t="s">
        <v>13</v>
      </c>
      <c r="B63" s="91">
        <v>132.68770000000001</v>
      </c>
      <c r="C63" s="91">
        <v>132.5103</v>
      </c>
      <c r="D63" s="91">
        <v>134.5078</v>
      </c>
      <c r="E63" s="91">
        <v>131.80000000000001</v>
      </c>
      <c r="F63" s="91">
        <v>133.38740000000001</v>
      </c>
      <c r="G63" s="62">
        <v>5.2732845621712267E-3</v>
      </c>
    </row>
    <row r="64" spans="1:9" x14ac:dyDescent="0.25">
      <c r="A64" s="27" t="s">
        <v>14</v>
      </c>
      <c r="B64" s="91">
        <v>193.71360000000001</v>
      </c>
      <c r="C64" s="91">
        <v>197.53970000000001</v>
      </c>
      <c r="D64" s="91">
        <v>195.76859999999999</v>
      </c>
      <c r="E64" s="91">
        <v>203.06030000000001</v>
      </c>
      <c r="F64" s="91">
        <v>191.74090000000001</v>
      </c>
      <c r="G64" s="62">
        <v>-1.0183590620379794E-2</v>
      </c>
    </row>
    <row r="65" spans="1:7" x14ac:dyDescent="0.25">
      <c r="A65" s="27" t="s">
        <v>15</v>
      </c>
      <c r="B65" s="91">
        <v>51.263500000000001</v>
      </c>
      <c r="C65" s="91">
        <v>53.390599999999999</v>
      </c>
      <c r="D65" s="91">
        <v>58.417000000000002</v>
      </c>
      <c r="E65" s="91">
        <v>60.043799999999997</v>
      </c>
      <c r="F65" s="91">
        <v>56.2196</v>
      </c>
      <c r="G65" s="62">
        <v>9.6678923600612504E-2</v>
      </c>
    </row>
    <row r="66" spans="1:7" x14ac:dyDescent="0.25">
      <c r="A66" s="28"/>
      <c r="B66" s="24"/>
      <c r="C66" s="24"/>
      <c r="D66" s="24"/>
      <c r="E66" s="24"/>
      <c r="F66" s="24"/>
      <c r="G66" s="62"/>
    </row>
    <row r="67" spans="1:7" x14ac:dyDescent="0.25">
      <c r="A67" s="11" t="s">
        <v>228</v>
      </c>
      <c r="B67" s="90">
        <v>11.9474</v>
      </c>
      <c r="C67" s="90">
        <v>12.0791</v>
      </c>
      <c r="D67" s="90">
        <v>12.013999999999999</v>
      </c>
      <c r="E67" s="90">
        <v>12.480700000000001</v>
      </c>
      <c r="F67" s="90">
        <v>12.450799999999999</v>
      </c>
      <c r="G67" s="61">
        <v>4.2134690392888759E-2</v>
      </c>
    </row>
    <row r="68" spans="1:7" x14ac:dyDescent="0.25">
      <c r="A68" s="26" t="s">
        <v>3</v>
      </c>
      <c r="B68" s="96">
        <v>3.0057</v>
      </c>
      <c r="C68" s="96">
        <v>3.2747000000000002</v>
      </c>
      <c r="D68" s="96">
        <v>3.3761999999999999</v>
      </c>
      <c r="E68" s="96">
        <v>3.1949999999999998</v>
      </c>
      <c r="F68" s="96">
        <v>3.5485000000000002</v>
      </c>
      <c r="G68" s="62">
        <v>0.18059021193066513</v>
      </c>
    </row>
    <row r="69" spans="1:7" x14ac:dyDescent="0.25">
      <c r="A69" s="26" t="s">
        <v>4</v>
      </c>
      <c r="B69" s="96">
        <v>5.6303000000000001</v>
      </c>
      <c r="C69" s="96">
        <v>5.6417999999999999</v>
      </c>
      <c r="D69" s="96">
        <v>5.4513999999999996</v>
      </c>
      <c r="E69" s="96">
        <v>5.8121</v>
      </c>
      <c r="F69" s="96">
        <v>6.3360000000000003</v>
      </c>
      <c r="G69" s="62">
        <v>0.12533967994600648</v>
      </c>
    </row>
    <row r="70" spans="1:7" x14ac:dyDescent="0.25">
      <c r="A70" s="26" t="s">
        <v>5</v>
      </c>
      <c r="B70" s="96">
        <v>14.1046</v>
      </c>
      <c r="C70" s="96">
        <v>14.1281</v>
      </c>
      <c r="D70" s="96">
        <v>13.7318</v>
      </c>
      <c r="E70" s="96">
        <v>14.247999999999999</v>
      </c>
      <c r="F70" s="96">
        <v>14.810499999999999</v>
      </c>
      <c r="G70" s="62">
        <v>5.0047502233313938E-2</v>
      </c>
    </row>
    <row r="71" spans="1:7" x14ac:dyDescent="0.25">
      <c r="A71" s="27" t="s">
        <v>6</v>
      </c>
      <c r="B71" s="96">
        <v>9.2079000000000004</v>
      </c>
      <c r="C71" s="96">
        <v>9.0428999999999995</v>
      </c>
      <c r="D71" s="96">
        <v>9.3308999999999997</v>
      </c>
      <c r="E71" s="96">
        <v>9.6214999999999993</v>
      </c>
      <c r="F71" s="96">
        <v>10.155099999999999</v>
      </c>
      <c r="G71" s="62">
        <v>0.1028681892722552</v>
      </c>
    </row>
    <row r="72" spans="1:7" x14ac:dyDescent="0.25">
      <c r="A72" s="27" t="s">
        <v>8</v>
      </c>
      <c r="B72" s="96">
        <v>18.389399999999998</v>
      </c>
      <c r="C72" s="96">
        <v>18.200800000000001</v>
      </c>
      <c r="D72" s="96">
        <v>17.431899999999999</v>
      </c>
      <c r="E72" s="96">
        <v>17.9971</v>
      </c>
      <c r="F72" s="96">
        <v>18.704499999999999</v>
      </c>
      <c r="G72" s="62">
        <v>1.7134871175786107E-2</v>
      </c>
    </row>
    <row r="73" spans="1:7" x14ac:dyDescent="0.25">
      <c r="A73" s="26" t="s">
        <v>9</v>
      </c>
      <c r="B73" s="96">
        <v>44.631799999999998</v>
      </c>
      <c r="C73" s="96">
        <v>43.978700000000003</v>
      </c>
      <c r="D73" s="96">
        <v>44.626199999999997</v>
      </c>
      <c r="E73" s="96">
        <v>44.963900000000002</v>
      </c>
      <c r="F73" s="96">
        <v>45.453899999999997</v>
      </c>
      <c r="G73" s="62">
        <v>1.8419602167064716E-2</v>
      </c>
    </row>
    <row r="74" spans="1:7" x14ac:dyDescent="0.25">
      <c r="A74" s="27" t="s">
        <v>10</v>
      </c>
      <c r="B74" s="96">
        <v>30.1526</v>
      </c>
      <c r="C74" s="96">
        <v>30.052600000000002</v>
      </c>
      <c r="D74" s="96">
        <v>29.693999999999999</v>
      </c>
      <c r="E74" s="96">
        <v>31.413</v>
      </c>
      <c r="F74" s="96">
        <v>30.503499999999999</v>
      </c>
      <c r="G74" s="62">
        <v>1.1637470732208808E-2</v>
      </c>
    </row>
    <row r="75" spans="1:7" x14ac:dyDescent="0.25">
      <c r="A75" s="27" t="s">
        <v>11</v>
      </c>
      <c r="B75" s="96">
        <v>39.182400000000001</v>
      </c>
      <c r="C75" s="96">
        <v>39.433300000000003</v>
      </c>
      <c r="D75" s="96">
        <v>40.327399999999997</v>
      </c>
      <c r="E75" s="96">
        <v>39.161299999999997</v>
      </c>
      <c r="F75" s="96">
        <v>39.3185</v>
      </c>
      <c r="G75" s="62">
        <v>3.4734983053615652E-3</v>
      </c>
    </row>
    <row r="76" spans="1:7" x14ac:dyDescent="0.25">
      <c r="A76" s="27" t="s">
        <v>12</v>
      </c>
      <c r="B76" s="96">
        <v>55.215699999999998</v>
      </c>
      <c r="C76" s="96">
        <v>54.572200000000002</v>
      </c>
      <c r="D76" s="96">
        <v>53.752699999999997</v>
      </c>
      <c r="E76" s="96">
        <v>54.5623</v>
      </c>
      <c r="F76" s="96">
        <v>54.591999999999999</v>
      </c>
      <c r="G76" s="62">
        <v>-1.129570031711994E-2</v>
      </c>
    </row>
    <row r="77" spans="1:7" x14ac:dyDescent="0.25">
      <c r="A77" s="27" t="s">
        <v>13</v>
      </c>
      <c r="B77" s="96">
        <v>73.560400000000001</v>
      </c>
      <c r="C77" s="96">
        <v>71.951499999999996</v>
      </c>
      <c r="D77" s="96">
        <v>74.307699999999997</v>
      </c>
      <c r="E77" s="96">
        <v>72.5</v>
      </c>
      <c r="F77" s="96">
        <v>73.884</v>
      </c>
      <c r="G77" s="62">
        <v>4.3991060407501722E-3</v>
      </c>
    </row>
    <row r="78" spans="1:7" x14ac:dyDescent="0.25">
      <c r="A78" s="27" t="s">
        <v>14</v>
      </c>
      <c r="B78" s="96">
        <v>108.4483</v>
      </c>
      <c r="C78" s="96">
        <v>103.60339999999999</v>
      </c>
      <c r="D78" s="96">
        <v>108.8235</v>
      </c>
      <c r="E78" s="96">
        <v>114.1628</v>
      </c>
      <c r="F78" s="96">
        <v>109.8305</v>
      </c>
      <c r="G78" s="62">
        <v>1.274524358611428E-2</v>
      </c>
    </row>
    <row r="79" spans="1:7" x14ac:dyDescent="0.25">
      <c r="A79" s="27" t="s">
        <v>15</v>
      </c>
      <c r="B79" s="96">
        <v>47.411799999999999</v>
      </c>
      <c r="C79" s="96">
        <v>42.2727</v>
      </c>
      <c r="D79" s="96">
        <v>45.4255</v>
      </c>
      <c r="E79" s="96">
        <v>49.015900000000002</v>
      </c>
      <c r="F79" s="96">
        <v>47.7</v>
      </c>
      <c r="G79" s="62">
        <v>6.0786555245741216E-3</v>
      </c>
    </row>
    <row r="80" spans="1:7" x14ac:dyDescent="0.25">
      <c r="A80" s="28"/>
      <c r="B80" s="13"/>
      <c r="C80" s="13"/>
      <c r="D80" s="13"/>
      <c r="E80" s="13"/>
      <c r="F80" s="13"/>
      <c r="G80" s="64"/>
    </row>
    <row r="81" spans="1:7" ht="15.6" x14ac:dyDescent="0.25">
      <c r="A81" s="25" t="s">
        <v>201</v>
      </c>
      <c r="B81" s="94">
        <v>0.60667025500929239</v>
      </c>
      <c r="C81" s="94">
        <v>0.60874889756835071</v>
      </c>
      <c r="D81" s="94">
        <v>0.6062043353651152</v>
      </c>
      <c r="E81" s="94">
        <v>0.61176303354704631</v>
      </c>
      <c r="F81" s="94">
        <v>0.63373170185475491</v>
      </c>
      <c r="G81" s="79">
        <v>2.7061446845462522</v>
      </c>
    </row>
    <row r="82" spans="1:7" x14ac:dyDescent="0.25">
      <c r="A82" s="26" t="s">
        <v>3</v>
      </c>
      <c r="B82" s="95">
        <v>0.95476636701502493</v>
      </c>
      <c r="C82" s="95">
        <v>1.0495496939200668</v>
      </c>
      <c r="D82" s="95">
        <v>1.0733769949767915</v>
      </c>
      <c r="E82" s="95">
        <v>1.0047801748537644</v>
      </c>
      <c r="F82" s="95">
        <v>1.1111980960731509</v>
      </c>
      <c r="G82" s="59">
        <v>15.643172905812596</v>
      </c>
    </row>
    <row r="83" spans="1:7" x14ac:dyDescent="0.25">
      <c r="A83" s="26" t="s">
        <v>4</v>
      </c>
      <c r="B83" s="95">
        <v>0.65438168293816834</v>
      </c>
      <c r="C83" s="95">
        <v>0.6748241710922922</v>
      </c>
      <c r="D83" s="95">
        <v>0.64748081811055413</v>
      </c>
      <c r="E83" s="95">
        <v>0.69980614788147322</v>
      </c>
      <c r="F83" s="95">
        <v>0.73270578439762246</v>
      </c>
      <c r="G83" s="59">
        <v>7.8324101459454116</v>
      </c>
    </row>
    <row r="84" spans="1:7" x14ac:dyDescent="0.25">
      <c r="A84" s="26" t="s">
        <v>5</v>
      </c>
      <c r="B84" s="95">
        <v>0.57264540855683577</v>
      </c>
      <c r="C84" s="95">
        <v>0.56408382941855217</v>
      </c>
      <c r="D84" s="95">
        <v>0.55623832883027025</v>
      </c>
      <c r="E84" s="95">
        <v>0.56653664316700658</v>
      </c>
      <c r="F84" s="95">
        <v>0.59167685387153723</v>
      </c>
      <c r="G84" s="59">
        <v>1.9031445314701467</v>
      </c>
    </row>
    <row r="85" spans="1:7" x14ac:dyDescent="0.25">
      <c r="A85" s="27" t="s">
        <v>6</v>
      </c>
      <c r="B85" s="95">
        <v>0.58223677970495802</v>
      </c>
      <c r="C85" s="95">
        <v>0.56800351747746614</v>
      </c>
      <c r="D85" s="95">
        <v>0.58833654901070631</v>
      </c>
      <c r="E85" s="95">
        <v>0.60284332276537878</v>
      </c>
      <c r="F85" s="95">
        <v>0.63746673027670353</v>
      </c>
      <c r="G85" s="59">
        <v>5.5229950571745512</v>
      </c>
    </row>
    <row r="86" spans="1:7" x14ac:dyDescent="0.25">
      <c r="A86" s="27" t="s">
        <v>8</v>
      </c>
      <c r="B86" s="95">
        <v>0.56854094463114735</v>
      </c>
      <c r="C86" s="95">
        <v>0.56254133878953849</v>
      </c>
      <c r="D86" s="95">
        <v>0.5429060840587383</v>
      </c>
      <c r="E86" s="95">
        <v>0.55213110931810017</v>
      </c>
      <c r="F86" s="95">
        <v>0.57298782617219812</v>
      </c>
      <c r="G86" s="59">
        <v>0.44468815410507734</v>
      </c>
    </row>
    <row r="87" spans="1:7" x14ac:dyDescent="0.25">
      <c r="A87" s="26" t="s">
        <v>9</v>
      </c>
      <c r="B87" s="95">
        <v>0.57903217436429688</v>
      </c>
      <c r="C87" s="95">
        <v>0.57607854181539542</v>
      </c>
      <c r="D87" s="95">
        <v>0.57688190946978701</v>
      </c>
      <c r="E87" s="95">
        <v>0.58508120290381216</v>
      </c>
      <c r="F87" s="95">
        <v>0.58485528486249039</v>
      </c>
      <c r="G87" s="59">
        <v>0.58231104981935067</v>
      </c>
    </row>
    <row r="88" spans="1:7" x14ac:dyDescent="0.25">
      <c r="A88" s="27" t="s">
        <v>10</v>
      </c>
      <c r="B88" s="95">
        <v>0.59467305663205428</v>
      </c>
      <c r="C88" s="95">
        <v>0.59104211081129987</v>
      </c>
      <c r="D88" s="95">
        <v>0.58370370952808737</v>
      </c>
      <c r="E88" s="95">
        <v>0.61558269008048261</v>
      </c>
      <c r="F88" s="95">
        <v>0.59757237142403774</v>
      </c>
      <c r="G88" s="59">
        <v>0.2899314791983465</v>
      </c>
    </row>
    <row r="89" spans="1:7" x14ac:dyDescent="0.25">
      <c r="A89" s="27" t="s">
        <v>11</v>
      </c>
      <c r="B89" s="95">
        <v>0.5798057074365367</v>
      </c>
      <c r="C89" s="95">
        <v>0.58404821289982412</v>
      </c>
      <c r="D89" s="95">
        <v>0.5908023446095515</v>
      </c>
      <c r="E89" s="95">
        <v>0.57978603703637899</v>
      </c>
      <c r="F89" s="95">
        <v>0.5812760471720847</v>
      </c>
      <c r="G89" s="59">
        <v>0.14703397355479986</v>
      </c>
    </row>
    <row r="90" spans="1:7" x14ac:dyDescent="0.25">
      <c r="A90" s="27" t="s">
        <v>12</v>
      </c>
      <c r="B90" s="95">
        <v>0.56981323283254937</v>
      </c>
      <c r="C90" s="95">
        <v>0.57117289293635087</v>
      </c>
      <c r="D90" s="95">
        <v>0.55880053642156913</v>
      </c>
      <c r="E90" s="95">
        <v>0.57227138952460266</v>
      </c>
      <c r="F90" s="95">
        <v>0.57458670531486378</v>
      </c>
      <c r="G90" s="59">
        <v>0.47734724823144115</v>
      </c>
    </row>
    <row r="91" spans="1:7" x14ac:dyDescent="0.25">
      <c r="A91" s="27" t="s">
        <v>13</v>
      </c>
      <c r="B91" s="95">
        <v>0.55438748278853278</v>
      </c>
      <c r="C91" s="95">
        <v>0.54298797904766649</v>
      </c>
      <c r="D91" s="95">
        <v>0.55244156844435788</v>
      </c>
      <c r="E91" s="95">
        <v>0.55007587253414258</v>
      </c>
      <c r="F91" s="95">
        <v>0.5539053913638019</v>
      </c>
      <c r="G91" s="59">
        <v>-4.820914247308794E-2</v>
      </c>
    </row>
    <row r="92" spans="1:7" x14ac:dyDescent="0.25">
      <c r="A92" s="27" t="s">
        <v>14</v>
      </c>
      <c r="B92" s="95">
        <v>0.55983833866078581</v>
      </c>
      <c r="C92" s="95">
        <v>0.52446875235712109</v>
      </c>
      <c r="D92" s="95">
        <v>0.5558782154032873</v>
      </c>
      <c r="E92" s="95">
        <v>0.56221132343446745</v>
      </c>
      <c r="F92" s="95">
        <v>0.57280684507061352</v>
      </c>
      <c r="G92" s="59">
        <v>1.2968506409827718</v>
      </c>
    </row>
    <row r="93" spans="1:7" x14ac:dyDescent="0.25">
      <c r="A93" s="27" t="s">
        <v>15</v>
      </c>
      <c r="B93" s="95">
        <v>0.92486466979429804</v>
      </c>
      <c r="C93" s="95">
        <v>0.79176296951148706</v>
      </c>
      <c r="D93" s="95">
        <v>0.77760754574866897</v>
      </c>
      <c r="E93" s="95">
        <v>0.81633574157531674</v>
      </c>
      <c r="F93" s="95">
        <v>0.84845854470682824</v>
      </c>
      <c r="G93" s="59">
        <v>-7.6406125087469796</v>
      </c>
    </row>
    <row r="94" spans="1:7" ht="13.8" thickBot="1" x14ac:dyDescent="0.3">
      <c r="A94" s="19"/>
      <c r="B94" s="19"/>
      <c r="C94" s="19"/>
      <c r="D94" s="19"/>
      <c r="E94" s="19"/>
      <c r="F94" s="19"/>
      <c r="G94" s="65"/>
    </row>
    <row r="95" spans="1:7" x14ac:dyDescent="0.25">
      <c r="A95" s="24"/>
      <c r="B95" s="13"/>
      <c r="C95" s="13"/>
      <c r="D95" s="13"/>
      <c r="E95" s="13"/>
      <c r="F95" s="13"/>
      <c r="G95" s="24"/>
    </row>
    <row r="96" spans="1:7" x14ac:dyDescent="0.25">
      <c r="A96" s="31"/>
      <c r="B96" s="13"/>
      <c r="C96" s="13"/>
      <c r="D96" s="13"/>
      <c r="E96" s="13"/>
      <c r="F96" s="13"/>
      <c r="G96" s="31"/>
    </row>
    <row r="97" spans="1:9" ht="42" thickBot="1" x14ac:dyDescent="0.3">
      <c r="A97" s="32"/>
      <c r="B97" s="6" t="s">
        <v>216</v>
      </c>
      <c r="C97" s="6" t="s">
        <v>222</v>
      </c>
      <c r="D97" s="6" t="s">
        <v>223</v>
      </c>
      <c r="E97" s="6" t="s">
        <v>226</v>
      </c>
      <c r="F97" s="6" t="s">
        <v>245</v>
      </c>
      <c r="G97" s="6" t="s">
        <v>244</v>
      </c>
    </row>
    <row r="98" spans="1:9" ht="13.8" x14ac:dyDescent="0.25">
      <c r="A98" s="8" t="s">
        <v>23</v>
      </c>
      <c r="B98" s="13"/>
      <c r="C98" s="13"/>
      <c r="D98" s="13"/>
      <c r="E98" s="13"/>
      <c r="F98" s="13"/>
      <c r="G98" s="66"/>
    </row>
    <row r="99" spans="1:9" x14ac:dyDescent="0.25">
      <c r="B99" s="13"/>
      <c r="C99" s="13"/>
      <c r="D99" s="13"/>
      <c r="E99" s="13"/>
      <c r="F99" s="13"/>
      <c r="G99" s="20"/>
    </row>
    <row r="100" spans="1:9" x14ac:dyDescent="0.25">
      <c r="A100" s="25" t="s">
        <v>227</v>
      </c>
      <c r="B100" s="90">
        <v>10.926299999999999</v>
      </c>
      <c r="C100" s="90">
        <v>10.9884</v>
      </c>
      <c r="D100" s="90">
        <v>10.464600000000001</v>
      </c>
      <c r="E100" s="90">
        <v>11.879899999999999</v>
      </c>
      <c r="F100" s="90">
        <v>10.6869</v>
      </c>
      <c r="G100" s="61">
        <v>-2.1910436286757626E-2</v>
      </c>
      <c r="I100" s="96"/>
    </row>
    <row r="101" spans="1:9" x14ac:dyDescent="0.25">
      <c r="A101" s="26" t="s">
        <v>3</v>
      </c>
      <c r="B101" s="91">
        <v>2.8874</v>
      </c>
      <c r="C101" s="91">
        <v>2.9409000000000001</v>
      </c>
      <c r="D101" s="91">
        <v>2.9255</v>
      </c>
      <c r="E101" s="91">
        <v>2.9468999999999999</v>
      </c>
      <c r="F101" s="91">
        <v>2.9289000000000001</v>
      </c>
      <c r="G101" s="62">
        <v>1.4372792131329255E-2</v>
      </c>
      <c r="I101" s="96"/>
    </row>
    <row r="102" spans="1:9" x14ac:dyDescent="0.25">
      <c r="A102" s="26" t="s">
        <v>4</v>
      </c>
      <c r="B102" s="91">
        <v>8.4573999999999998</v>
      </c>
      <c r="C102" s="91">
        <v>8.1616</v>
      </c>
      <c r="D102" s="91">
        <v>8.2177000000000007</v>
      </c>
      <c r="E102" s="91">
        <v>8.4208999999999996</v>
      </c>
      <c r="F102" s="91">
        <v>8.5127000000000006</v>
      </c>
      <c r="G102" s="62">
        <v>6.5386525409701322E-3</v>
      </c>
    </row>
    <row r="103" spans="1:9" x14ac:dyDescent="0.25">
      <c r="A103" s="26" t="s">
        <v>5</v>
      </c>
      <c r="B103" s="91">
        <v>23.194800000000001</v>
      </c>
      <c r="C103" s="91">
        <v>22.9559</v>
      </c>
      <c r="D103" s="91">
        <v>23.317399999999999</v>
      </c>
      <c r="E103" s="91">
        <v>24.032699999999998</v>
      </c>
      <c r="F103" s="91">
        <v>23.387499999999999</v>
      </c>
      <c r="G103" s="62">
        <v>8.307896597513173E-3</v>
      </c>
    </row>
    <row r="104" spans="1:9" x14ac:dyDescent="0.25">
      <c r="A104" s="27" t="s">
        <v>6</v>
      </c>
      <c r="B104" s="91">
        <v>15.669700000000001</v>
      </c>
      <c r="C104" s="91">
        <v>15.5977</v>
      </c>
      <c r="D104" s="91">
        <v>15.4733</v>
      </c>
      <c r="E104" s="91">
        <v>15.789199999999999</v>
      </c>
      <c r="F104" s="91">
        <v>15.975300000000001</v>
      </c>
      <c r="G104" s="62">
        <v>1.9502606942060161E-2</v>
      </c>
    </row>
    <row r="105" spans="1:9" x14ac:dyDescent="0.25">
      <c r="A105" s="27" t="s">
        <v>8</v>
      </c>
      <c r="B105" s="91">
        <v>30.9465</v>
      </c>
      <c r="C105" s="91">
        <v>31.398900000000001</v>
      </c>
      <c r="D105" s="91">
        <v>31.115500000000001</v>
      </c>
      <c r="E105" s="91">
        <v>31.578299999999999</v>
      </c>
      <c r="F105" s="91">
        <v>30.937000000000001</v>
      </c>
      <c r="G105" s="62">
        <v>-3.0698140338969432E-4</v>
      </c>
    </row>
    <row r="106" spans="1:9" x14ac:dyDescent="0.25">
      <c r="A106" s="26" t="s">
        <v>9</v>
      </c>
      <c r="B106" s="91">
        <v>69.992099999999994</v>
      </c>
      <c r="C106" s="91">
        <v>71.091499999999996</v>
      </c>
      <c r="D106" s="91">
        <v>69.128900000000002</v>
      </c>
      <c r="E106" s="91">
        <v>72.419600000000003</v>
      </c>
      <c r="F106" s="91">
        <v>67.043899999999994</v>
      </c>
      <c r="G106" s="62">
        <v>-4.2121896614046445E-2</v>
      </c>
    </row>
    <row r="107" spans="1:9" x14ac:dyDescent="0.25">
      <c r="A107" s="27" t="s">
        <v>10</v>
      </c>
      <c r="B107" s="91">
        <v>49.239899999999999</v>
      </c>
      <c r="C107" s="91">
        <v>50.346200000000003</v>
      </c>
      <c r="D107" s="91">
        <v>50.305300000000003</v>
      </c>
      <c r="E107" s="91">
        <v>50.011800000000001</v>
      </c>
      <c r="F107" s="91">
        <v>51.249099999999999</v>
      </c>
      <c r="G107" s="62">
        <v>4.0804307076171963E-2</v>
      </c>
    </row>
    <row r="108" spans="1:9" x14ac:dyDescent="0.25">
      <c r="A108" s="27" t="s">
        <v>11</v>
      </c>
      <c r="B108" s="91">
        <v>65.880200000000002</v>
      </c>
      <c r="C108" s="91">
        <v>66.769000000000005</v>
      </c>
      <c r="D108" s="91">
        <v>65.419200000000004</v>
      </c>
      <c r="E108" s="91">
        <v>68.676900000000003</v>
      </c>
      <c r="F108" s="91">
        <v>66.695499999999996</v>
      </c>
      <c r="G108" s="62">
        <v>1.2375493699168998E-2</v>
      </c>
    </row>
    <row r="109" spans="1:9" x14ac:dyDescent="0.25">
      <c r="A109" s="27" t="s">
        <v>12</v>
      </c>
      <c r="B109" s="91">
        <v>95.886200000000002</v>
      </c>
      <c r="C109" s="91">
        <v>90.950100000000006</v>
      </c>
      <c r="D109" s="91">
        <v>91.594499999999996</v>
      </c>
      <c r="E109" s="91">
        <v>98.268500000000003</v>
      </c>
      <c r="F109" s="91">
        <v>94.623900000000006</v>
      </c>
      <c r="G109" s="62">
        <v>-1.3164563826702865E-2</v>
      </c>
    </row>
    <row r="110" spans="1:9" x14ac:dyDescent="0.25">
      <c r="A110" s="27" t="s">
        <v>13</v>
      </c>
      <c r="B110" s="91">
        <v>136.07669999999999</v>
      </c>
      <c r="C110" s="91">
        <v>124.8723</v>
      </c>
      <c r="D110" s="91">
        <v>135.6164</v>
      </c>
      <c r="E110" s="91">
        <v>151.18360000000001</v>
      </c>
      <c r="F110" s="91">
        <v>120.0658</v>
      </c>
      <c r="G110" s="62">
        <v>-0.11766084862434197</v>
      </c>
    </row>
    <row r="111" spans="1:9" x14ac:dyDescent="0.25">
      <c r="A111" s="27" t="s">
        <v>14</v>
      </c>
      <c r="B111" s="91">
        <v>260.08769999999998</v>
      </c>
      <c r="C111" s="91">
        <v>180.0986</v>
      </c>
      <c r="D111" s="112" t="s">
        <v>7</v>
      </c>
      <c r="E111" s="112">
        <v>180.0986</v>
      </c>
      <c r="F111" s="112" t="s">
        <v>7</v>
      </c>
      <c r="G111" s="62" t="s">
        <v>7</v>
      </c>
    </row>
    <row r="112" spans="1:9" x14ac:dyDescent="0.25">
      <c r="A112" s="27" t="s">
        <v>15</v>
      </c>
      <c r="B112" s="91" t="s">
        <v>7</v>
      </c>
      <c r="C112" s="91">
        <v>48.032899999999998</v>
      </c>
      <c r="D112" s="91">
        <v>48.032899999999998</v>
      </c>
      <c r="E112" s="91" t="s">
        <v>7</v>
      </c>
      <c r="F112" s="112">
        <v>60.780799999999999</v>
      </c>
      <c r="G112" s="62" t="s">
        <v>7</v>
      </c>
    </row>
    <row r="113" spans="1:7" x14ac:dyDescent="0.25">
      <c r="A113" s="28"/>
      <c r="G113" s="62"/>
    </row>
    <row r="114" spans="1:7" x14ac:dyDescent="0.25">
      <c r="A114" s="11" t="s">
        <v>228</v>
      </c>
      <c r="B114" s="90">
        <v>4.9179000000000004</v>
      </c>
      <c r="C114" s="90">
        <v>4.8803999999999998</v>
      </c>
      <c r="D114" s="90">
        <v>4.6346999999999996</v>
      </c>
      <c r="E114" s="90">
        <v>5.5003000000000002</v>
      </c>
      <c r="F114" s="90">
        <v>4.8287000000000004</v>
      </c>
      <c r="G114" s="61">
        <v>-1.8137823054555795E-2</v>
      </c>
    </row>
    <row r="115" spans="1:7" x14ac:dyDescent="0.25">
      <c r="A115" s="26" t="s">
        <v>3</v>
      </c>
      <c r="B115" s="91">
        <v>1.2141999999999999</v>
      </c>
      <c r="C115" s="91">
        <v>1.1686000000000001</v>
      </c>
      <c r="D115" s="91">
        <v>1.1620999999999999</v>
      </c>
      <c r="E115" s="91">
        <v>1.2633000000000001</v>
      </c>
      <c r="F115" s="91">
        <v>1.2282</v>
      </c>
      <c r="G115" s="62">
        <v>1.1530225662987986E-2</v>
      </c>
    </row>
    <row r="116" spans="1:7" x14ac:dyDescent="0.25">
      <c r="A116" s="26" t="s">
        <v>4</v>
      </c>
      <c r="B116" s="91">
        <v>3.7035</v>
      </c>
      <c r="C116" s="91">
        <v>3.3687999999999998</v>
      </c>
      <c r="D116" s="91">
        <v>3.145</v>
      </c>
      <c r="E116" s="91">
        <v>3.7869000000000002</v>
      </c>
      <c r="F116" s="91">
        <v>3.2905000000000002</v>
      </c>
      <c r="G116" s="62">
        <v>-0.11151613338733625</v>
      </c>
    </row>
    <row r="117" spans="1:7" x14ac:dyDescent="0.25">
      <c r="A117" s="26" t="s">
        <v>5</v>
      </c>
      <c r="B117" s="91">
        <v>9.5785999999999998</v>
      </c>
      <c r="C117" s="91">
        <v>9.5969999999999995</v>
      </c>
      <c r="D117" s="91">
        <v>9.9410000000000007</v>
      </c>
      <c r="E117" s="91">
        <v>9.9890000000000008</v>
      </c>
      <c r="F117" s="91">
        <v>10.1957</v>
      </c>
      <c r="G117" s="62">
        <v>6.442486375879572E-2</v>
      </c>
    </row>
    <row r="118" spans="1:7" x14ac:dyDescent="0.25">
      <c r="A118" s="27" t="s">
        <v>6</v>
      </c>
      <c r="B118" s="91">
        <v>6.3917999999999999</v>
      </c>
      <c r="C118" s="91">
        <v>6.4692999999999996</v>
      </c>
      <c r="D118" s="91">
        <v>6.2426000000000004</v>
      </c>
      <c r="E118" s="91">
        <v>6.3006000000000002</v>
      </c>
      <c r="F118" s="91">
        <v>6.2788000000000004</v>
      </c>
      <c r="G118" s="62">
        <v>-1.7678901092024087E-2</v>
      </c>
    </row>
    <row r="119" spans="1:7" x14ac:dyDescent="0.25">
      <c r="A119" s="27" t="s">
        <v>8</v>
      </c>
      <c r="B119" s="91">
        <v>12.8614</v>
      </c>
      <c r="C119" s="91">
        <v>13.1859</v>
      </c>
      <c r="D119" s="91">
        <v>13.617599999999999</v>
      </c>
      <c r="E119" s="91">
        <v>13.3651</v>
      </c>
      <c r="F119" s="91">
        <v>14.1852</v>
      </c>
      <c r="G119" s="62">
        <v>0.1029281415709021</v>
      </c>
    </row>
    <row r="120" spans="1:7" x14ac:dyDescent="0.25">
      <c r="A120" s="26" t="s">
        <v>9</v>
      </c>
      <c r="B120" s="91">
        <v>36.5</v>
      </c>
      <c r="C120" s="91">
        <v>36.430399999999999</v>
      </c>
      <c r="D120" s="91">
        <v>36.557400000000001</v>
      </c>
      <c r="E120" s="91">
        <v>39.613599999999998</v>
      </c>
      <c r="F120" s="91">
        <v>34.546700000000001</v>
      </c>
      <c r="G120" s="62">
        <v>-5.3515068493150651E-2</v>
      </c>
    </row>
    <row r="121" spans="1:7" x14ac:dyDescent="0.25">
      <c r="A121" s="27" t="s">
        <v>10</v>
      </c>
      <c r="B121" s="91">
        <v>24.464300000000001</v>
      </c>
      <c r="C121" s="91">
        <v>24.363600000000002</v>
      </c>
      <c r="D121" s="91">
        <v>23.72</v>
      </c>
      <c r="E121" s="91">
        <v>25.129000000000001</v>
      </c>
      <c r="F121" s="91">
        <v>24.689699999999998</v>
      </c>
      <c r="G121" s="62">
        <v>9.2134252768318291E-3</v>
      </c>
    </row>
    <row r="122" spans="1:7" x14ac:dyDescent="0.25">
      <c r="A122" s="27" t="s">
        <v>11</v>
      </c>
      <c r="B122" s="91">
        <v>34.085700000000003</v>
      </c>
      <c r="C122" s="91">
        <v>34.2973</v>
      </c>
      <c r="D122" s="91">
        <v>34.777799999999999</v>
      </c>
      <c r="E122" s="91">
        <v>38.410299999999999</v>
      </c>
      <c r="F122" s="91">
        <v>34.884599999999999</v>
      </c>
      <c r="G122" s="62">
        <v>2.3437981323546124E-2</v>
      </c>
    </row>
    <row r="123" spans="1:7" x14ac:dyDescent="0.25">
      <c r="A123" s="27" t="s">
        <v>12</v>
      </c>
      <c r="B123" s="91">
        <v>54.307699999999997</v>
      </c>
      <c r="C123" s="91">
        <v>50.4</v>
      </c>
      <c r="D123" s="91">
        <v>52.181800000000003</v>
      </c>
      <c r="E123" s="91">
        <v>53.5</v>
      </c>
      <c r="F123" s="91">
        <v>51.714300000000001</v>
      </c>
      <c r="G123" s="62">
        <v>-4.7753817598609326E-2</v>
      </c>
    </row>
    <row r="124" spans="1:7" x14ac:dyDescent="0.25">
      <c r="A124" s="27" t="s">
        <v>13</v>
      </c>
      <c r="B124" s="91">
        <v>69</v>
      </c>
      <c r="C124" s="91">
        <v>57.4</v>
      </c>
      <c r="D124" s="91">
        <v>71.599999999999994</v>
      </c>
      <c r="E124" s="91">
        <v>97</v>
      </c>
      <c r="F124" s="91">
        <v>59</v>
      </c>
      <c r="G124" s="62">
        <v>-0.14492753623188406</v>
      </c>
    </row>
    <row r="125" spans="1:7" x14ac:dyDescent="0.25">
      <c r="A125" s="27" t="s">
        <v>14</v>
      </c>
      <c r="B125" s="91">
        <v>129</v>
      </c>
      <c r="C125" s="91">
        <v>93</v>
      </c>
      <c r="D125" s="3" t="s">
        <v>7</v>
      </c>
      <c r="E125" s="3">
        <v>89.5</v>
      </c>
      <c r="F125" s="3" t="s">
        <v>7</v>
      </c>
      <c r="G125" s="62" t="s">
        <v>7</v>
      </c>
    </row>
    <row r="126" spans="1:7" x14ac:dyDescent="0.25">
      <c r="A126" s="27" t="s">
        <v>15</v>
      </c>
      <c r="B126" s="91" t="s">
        <v>7</v>
      </c>
      <c r="C126" s="91">
        <v>32</v>
      </c>
      <c r="D126" s="91">
        <v>39.5</v>
      </c>
      <c r="E126" s="91" t="s">
        <v>7</v>
      </c>
      <c r="F126" s="3">
        <v>31.5</v>
      </c>
      <c r="G126" s="62" t="s">
        <v>7</v>
      </c>
    </row>
    <row r="127" spans="1:7" x14ac:dyDescent="0.25">
      <c r="A127" s="28"/>
      <c r="B127" s="13"/>
      <c r="C127" s="13"/>
      <c r="D127" s="13"/>
      <c r="E127" s="13"/>
      <c r="F127" s="13"/>
      <c r="G127" s="64"/>
    </row>
    <row r="128" spans="1:7" ht="15.6" x14ac:dyDescent="0.25">
      <c r="A128" s="25" t="s">
        <v>201</v>
      </c>
      <c r="B128" s="94">
        <v>0.45009747123912036</v>
      </c>
      <c r="C128" s="94">
        <v>0.44414109424484</v>
      </c>
      <c r="D128" s="94">
        <v>0.44289318273034795</v>
      </c>
      <c r="E128" s="94">
        <v>0.46299211272822166</v>
      </c>
      <c r="F128" s="94">
        <v>0.45183355322871932</v>
      </c>
      <c r="G128" s="79">
        <v>0.17360819895989588</v>
      </c>
    </row>
    <row r="129" spans="1:7" x14ac:dyDescent="0.25">
      <c r="A129" s="26" t="s">
        <v>3</v>
      </c>
      <c r="B129" s="95">
        <v>0.4205167278520468</v>
      </c>
      <c r="C129" s="95">
        <v>0.39736135196708494</v>
      </c>
      <c r="D129" s="95">
        <v>0.39723124252264569</v>
      </c>
      <c r="E129" s="95">
        <v>0.42868777359258886</v>
      </c>
      <c r="F129" s="95">
        <v>0.41933831813991601</v>
      </c>
      <c r="G129" s="59">
        <v>-0.11784097121307902</v>
      </c>
    </row>
    <row r="130" spans="1:7" x14ac:dyDescent="0.25">
      <c r="A130" s="26" t="s">
        <v>4</v>
      </c>
      <c r="B130" s="95">
        <v>0.43790053680800245</v>
      </c>
      <c r="C130" s="95">
        <v>0.41276220348951181</v>
      </c>
      <c r="D130" s="95">
        <v>0.38271049076992342</v>
      </c>
      <c r="E130" s="95">
        <v>0.44970252585828124</v>
      </c>
      <c r="F130" s="95">
        <v>0.38654011065819305</v>
      </c>
      <c r="G130" s="59">
        <v>-5.1360426149809406</v>
      </c>
    </row>
    <row r="131" spans="1:7" x14ac:dyDescent="0.25">
      <c r="A131" s="26" t="s">
        <v>5</v>
      </c>
      <c r="B131" s="95">
        <v>0.41296325038370668</v>
      </c>
      <c r="C131" s="95">
        <v>0.41806245888856458</v>
      </c>
      <c r="D131" s="95">
        <v>0.42633398234794623</v>
      </c>
      <c r="E131" s="95">
        <v>0.4156420210796124</v>
      </c>
      <c r="F131" s="95">
        <v>0.43594655264564408</v>
      </c>
      <c r="G131" s="59">
        <v>2.2983302261937402</v>
      </c>
    </row>
    <row r="132" spans="1:7" x14ac:dyDescent="0.25">
      <c r="A132" s="27" t="s">
        <v>6</v>
      </c>
      <c r="B132" s="95">
        <v>0.40790825606106051</v>
      </c>
      <c r="C132" s="95">
        <v>0.41475986844214208</v>
      </c>
      <c r="D132" s="95">
        <v>0.40344335080428873</v>
      </c>
      <c r="E132" s="95">
        <v>0.39904491677855752</v>
      </c>
      <c r="F132" s="95">
        <v>0.39303174275287478</v>
      </c>
      <c r="G132" s="59">
        <v>-1.4876513308185735</v>
      </c>
    </row>
    <row r="133" spans="1:7" x14ac:dyDescent="0.25">
      <c r="A133" s="27" t="s">
        <v>8</v>
      </c>
      <c r="B133" s="95">
        <v>0.41560111805858496</v>
      </c>
      <c r="C133" s="95">
        <v>0.41994783256738294</v>
      </c>
      <c r="D133" s="95">
        <v>0.43764683196477638</v>
      </c>
      <c r="E133" s="95">
        <v>0.42323684302194864</v>
      </c>
      <c r="F133" s="95">
        <v>0.45851892555839285</v>
      </c>
      <c r="G133" s="59">
        <v>4.2917807499807896</v>
      </c>
    </row>
    <row r="134" spans="1:7" x14ac:dyDescent="0.25">
      <c r="A134" s="26" t="s">
        <v>9</v>
      </c>
      <c r="B134" s="95">
        <v>0.52148742500939393</v>
      </c>
      <c r="C134" s="95">
        <v>0.51244382239789565</v>
      </c>
      <c r="D134" s="95">
        <v>0.52882947652862988</v>
      </c>
      <c r="E134" s="95">
        <v>0.54700108810322068</v>
      </c>
      <c r="F134" s="95">
        <v>0.51528476117886945</v>
      </c>
      <c r="G134" s="59">
        <v>-0.62026638305244797</v>
      </c>
    </row>
    <row r="135" spans="1:7" x14ac:dyDescent="0.25">
      <c r="A135" s="27" t="s">
        <v>10</v>
      </c>
      <c r="B135" s="95">
        <v>0.4968389456517987</v>
      </c>
      <c r="C135" s="95">
        <v>0.48392132871994314</v>
      </c>
      <c r="D135" s="95">
        <v>0.47152089342474846</v>
      </c>
      <c r="E135" s="95">
        <v>0.50246141910509123</v>
      </c>
      <c r="F135" s="95">
        <v>0.4817587040552907</v>
      </c>
      <c r="G135" s="59">
        <v>-1.5080241596508004</v>
      </c>
    </row>
    <row r="136" spans="1:7" x14ac:dyDescent="0.25">
      <c r="A136" s="27" t="s">
        <v>11</v>
      </c>
      <c r="B136" s="95">
        <v>0.51738913968081457</v>
      </c>
      <c r="C136" s="95">
        <v>0.51367101499198731</v>
      </c>
      <c r="D136" s="95">
        <v>0.53161457186880912</v>
      </c>
      <c r="E136" s="95">
        <v>0.55928995047825392</v>
      </c>
      <c r="F136" s="95">
        <v>0.52304278399592175</v>
      </c>
      <c r="G136" s="59">
        <v>0.56536443151071758</v>
      </c>
    </row>
    <row r="137" spans="1:7" x14ac:dyDescent="0.25">
      <c r="A137" s="27" t="s">
        <v>12</v>
      </c>
      <c r="B137" s="95">
        <v>0.56637660059528894</v>
      </c>
      <c r="C137" s="95">
        <v>0.55415002292465865</v>
      </c>
      <c r="D137" s="95">
        <v>0.56970451282555179</v>
      </c>
      <c r="E137" s="95">
        <v>0.54442674916173539</v>
      </c>
      <c r="F137" s="95">
        <v>0.54652471521465507</v>
      </c>
      <c r="G137" s="59">
        <v>-1.9851885380633871</v>
      </c>
    </row>
    <row r="138" spans="1:7" x14ac:dyDescent="0.25">
      <c r="A138" s="27" t="s">
        <v>13</v>
      </c>
      <c r="B138" s="95">
        <v>0.50706697031894521</v>
      </c>
      <c r="C138" s="95">
        <v>0.45966959846178856</v>
      </c>
      <c r="D138" s="95">
        <v>0.5279597452815441</v>
      </c>
      <c r="E138" s="95">
        <v>0.6416039835008559</v>
      </c>
      <c r="F138" s="95">
        <v>0.49139721719257273</v>
      </c>
      <c r="G138" s="59">
        <v>-1.5669753126372477</v>
      </c>
    </row>
    <row r="139" spans="1:7" x14ac:dyDescent="0.25">
      <c r="A139" s="27" t="s">
        <v>14</v>
      </c>
      <c r="B139" s="95">
        <v>0.49598654607657344</v>
      </c>
      <c r="C139" s="95">
        <v>0.51638380309452714</v>
      </c>
      <c r="D139" s="95" t="s">
        <v>7</v>
      </c>
      <c r="E139" s="95">
        <v>0.49695000405333523</v>
      </c>
      <c r="F139" s="95" t="s">
        <v>7</v>
      </c>
      <c r="G139" s="59" t="s">
        <v>7</v>
      </c>
    </row>
    <row r="140" spans="1:7" x14ac:dyDescent="0.25">
      <c r="A140" s="27" t="s">
        <v>15</v>
      </c>
      <c r="B140" s="95" t="s">
        <v>7</v>
      </c>
      <c r="C140" s="95">
        <v>0.66621003520503652</v>
      </c>
      <c r="D140" s="95">
        <v>0.82235301220621704</v>
      </c>
      <c r="E140" s="95" t="s">
        <v>7</v>
      </c>
      <c r="F140" s="95">
        <v>0.51825576497841419</v>
      </c>
      <c r="G140" s="59" t="s">
        <v>7</v>
      </c>
    </row>
    <row r="141" spans="1:7" ht="13.8" thickBot="1" x14ac:dyDescent="0.3">
      <c r="A141" s="19"/>
      <c r="B141" s="19"/>
      <c r="C141" s="19"/>
      <c r="D141" s="19"/>
      <c r="E141" s="19"/>
      <c r="F141" s="19"/>
      <c r="G141" s="65"/>
    </row>
    <row r="142" spans="1:7" x14ac:dyDescent="0.25">
      <c r="D142" s="13"/>
      <c r="E142" s="13"/>
      <c r="F142" s="13"/>
    </row>
    <row r="143" spans="1:7" ht="12.75" customHeight="1" x14ac:dyDescent="0.25">
      <c r="A143" s="137" t="s">
        <v>24</v>
      </c>
      <c r="B143" s="137"/>
      <c r="C143" s="137"/>
      <c r="D143" s="137"/>
      <c r="E143" s="137"/>
      <c r="F143" s="137"/>
      <c r="G143" s="137"/>
    </row>
    <row r="144" spans="1:7" ht="12.75" customHeight="1" x14ac:dyDescent="0.25">
      <c r="A144" s="138" t="s">
        <v>260</v>
      </c>
      <c r="B144" s="138"/>
      <c r="C144" s="138"/>
      <c r="D144" s="138"/>
      <c r="E144" s="138"/>
      <c r="F144" s="138"/>
      <c r="G144" s="138"/>
    </row>
    <row r="145" spans="1:7" x14ac:dyDescent="0.25">
      <c r="A145" s="138"/>
      <c r="B145" s="138"/>
      <c r="C145" s="138"/>
      <c r="D145" s="138"/>
      <c r="E145" s="138"/>
      <c r="F145" s="138"/>
      <c r="G145" s="138"/>
    </row>
    <row r="146" spans="1:7" x14ac:dyDescent="0.25">
      <c r="A146" s="138"/>
      <c r="B146" s="138"/>
      <c r="C146" s="138"/>
      <c r="D146" s="138"/>
      <c r="E146" s="138"/>
      <c r="F146" s="138"/>
      <c r="G146" s="138"/>
    </row>
    <row r="147" spans="1:7" ht="19.2" customHeight="1" x14ac:dyDescent="0.25">
      <c r="A147" s="138"/>
      <c r="B147" s="138"/>
      <c r="C147" s="138"/>
      <c r="D147" s="138"/>
      <c r="E147" s="138"/>
      <c r="F147" s="138"/>
      <c r="G147" s="138"/>
    </row>
    <row r="148" spans="1:7" x14ac:dyDescent="0.25">
      <c r="A148" s="137"/>
      <c r="B148" s="137"/>
      <c r="C148" s="137"/>
      <c r="D148" s="137"/>
      <c r="E148" s="137"/>
      <c r="F148" s="137"/>
      <c r="G148" s="137"/>
    </row>
    <row r="149" spans="1:7" x14ac:dyDescent="0.25">
      <c r="A149" s="137"/>
      <c r="B149" s="137"/>
      <c r="C149" s="137"/>
      <c r="D149" s="137"/>
      <c r="E149" s="137"/>
      <c r="F149" s="137"/>
      <c r="G149" s="137"/>
    </row>
    <row r="150" spans="1:7" x14ac:dyDescent="0.25">
      <c r="D150" s="88"/>
      <c r="E150" s="88"/>
      <c r="F150" s="88"/>
    </row>
    <row r="151" spans="1:7" x14ac:dyDescent="0.25">
      <c r="D151" s="86"/>
      <c r="E151" s="86"/>
      <c r="F151" s="86"/>
    </row>
    <row r="152" spans="1:7" x14ac:dyDescent="0.25">
      <c r="D152" s="86"/>
      <c r="E152" s="86"/>
      <c r="F152" s="86"/>
    </row>
    <row r="153" spans="1:7" x14ac:dyDescent="0.25">
      <c r="D153" s="24"/>
      <c r="E153" s="24"/>
      <c r="F153" s="24"/>
    </row>
    <row r="154" spans="1:7" x14ac:dyDescent="0.25">
      <c r="D154" s="85"/>
      <c r="E154" s="85"/>
      <c r="F154" s="85"/>
    </row>
    <row r="155" spans="1:7" x14ac:dyDescent="0.25">
      <c r="D155" s="24"/>
      <c r="E155" s="24"/>
      <c r="F155" s="24"/>
    </row>
    <row r="156" spans="1:7" x14ac:dyDescent="0.25">
      <c r="D156" s="85"/>
      <c r="E156" s="85"/>
      <c r="F156" s="85"/>
    </row>
    <row r="157" spans="1:7" x14ac:dyDescent="0.25">
      <c r="D157" s="87"/>
      <c r="E157" s="87"/>
      <c r="F157" s="87"/>
    </row>
    <row r="158" spans="1:7" x14ac:dyDescent="0.25">
      <c r="D158" s="87"/>
      <c r="E158" s="87"/>
      <c r="F158" s="87"/>
    </row>
    <row r="159" spans="1:7" x14ac:dyDescent="0.25">
      <c r="D159" s="87"/>
      <c r="E159" s="87"/>
      <c r="F159" s="87"/>
    </row>
    <row r="160" spans="1:7" x14ac:dyDescent="0.25">
      <c r="D160" s="87"/>
      <c r="E160" s="87"/>
      <c r="F160" s="87"/>
    </row>
    <row r="161" spans="4:6" x14ac:dyDescent="0.25">
      <c r="D161" s="87"/>
      <c r="E161" s="87"/>
      <c r="F161" s="87"/>
    </row>
    <row r="162" spans="4:6" x14ac:dyDescent="0.25">
      <c r="D162" s="87"/>
      <c r="E162" s="87"/>
      <c r="F162" s="87"/>
    </row>
    <row r="163" spans="4:6" x14ac:dyDescent="0.25">
      <c r="D163" s="87"/>
      <c r="E163" s="87"/>
      <c r="F163" s="87"/>
    </row>
    <row r="164" spans="4:6" x14ac:dyDescent="0.25">
      <c r="D164" s="87"/>
      <c r="E164" s="87"/>
      <c r="F164" s="87"/>
    </row>
    <row r="165" spans="4:6" x14ac:dyDescent="0.25">
      <c r="D165" s="87"/>
      <c r="E165" s="87"/>
      <c r="F165" s="87"/>
    </row>
    <row r="166" spans="4:6" x14ac:dyDescent="0.25">
      <c r="D166" s="87"/>
      <c r="E166" s="87"/>
      <c r="F166" s="87"/>
    </row>
    <row r="167" spans="4:6" x14ac:dyDescent="0.25">
      <c r="D167" s="87"/>
      <c r="E167" s="87"/>
      <c r="F167" s="87"/>
    </row>
    <row r="168" spans="4:6" x14ac:dyDescent="0.25">
      <c r="D168" s="87"/>
      <c r="E168" s="87"/>
      <c r="F168" s="87"/>
    </row>
    <row r="169" spans="4:6" x14ac:dyDescent="0.25">
      <c r="D169" s="87"/>
      <c r="E169" s="87"/>
      <c r="F169" s="87"/>
    </row>
    <row r="170" spans="4:6" x14ac:dyDescent="0.25">
      <c r="D170" s="39"/>
      <c r="E170" s="39"/>
      <c r="F170" s="39"/>
    </row>
    <row r="171" spans="4:6" x14ac:dyDescent="0.25">
      <c r="D171" s="88"/>
      <c r="E171" s="88"/>
      <c r="F171" s="88"/>
    </row>
    <row r="172" spans="4:6" x14ac:dyDescent="0.25">
      <c r="D172" s="86"/>
      <c r="E172" s="86"/>
      <c r="F172" s="86"/>
    </row>
    <row r="173" spans="4:6" x14ac:dyDescent="0.25">
      <c r="D173" s="86"/>
      <c r="E173" s="86"/>
      <c r="F173" s="86"/>
    </row>
    <row r="174" spans="4:6" x14ac:dyDescent="0.25">
      <c r="D174" s="24"/>
      <c r="E174" s="24"/>
      <c r="F174" s="24"/>
    </row>
    <row r="175" spans="4:6" x14ac:dyDescent="0.25">
      <c r="D175" s="24"/>
      <c r="E175" s="24"/>
      <c r="F175" s="24"/>
    </row>
    <row r="176" spans="4:6" x14ac:dyDescent="0.25">
      <c r="D176" s="24"/>
      <c r="E176" s="24"/>
      <c r="F176" s="24"/>
    </row>
    <row r="177" spans="4:6" ht="13.8" x14ac:dyDescent="0.25">
      <c r="D177" s="84"/>
      <c r="E177" s="84"/>
      <c r="F177" s="84"/>
    </row>
    <row r="178" spans="4:6" x14ac:dyDescent="0.25">
      <c r="D178" s="85"/>
      <c r="E178" s="85"/>
      <c r="F178" s="85"/>
    </row>
    <row r="179" spans="4:6" x14ac:dyDescent="0.25">
      <c r="D179" s="24"/>
      <c r="E179" s="24"/>
      <c r="F179" s="24"/>
    </row>
    <row r="180" spans="4:6" x14ac:dyDescent="0.25">
      <c r="D180" s="85"/>
      <c r="E180" s="85"/>
      <c r="F180" s="85"/>
    </row>
    <row r="181" spans="4:6" x14ac:dyDescent="0.25">
      <c r="D181" s="87"/>
      <c r="E181" s="87"/>
      <c r="F181" s="87"/>
    </row>
    <row r="182" spans="4:6" x14ac:dyDescent="0.25">
      <c r="D182" s="87"/>
      <c r="E182" s="87"/>
      <c r="F182" s="87"/>
    </row>
    <row r="183" spans="4:6" x14ac:dyDescent="0.25">
      <c r="D183" s="87"/>
      <c r="E183" s="87"/>
      <c r="F183" s="87"/>
    </row>
    <row r="184" spans="4:6" x14ac:dyDescent="0.25">
      <c r="D184" s="87"/>
      <c r="E184" s="87"/>
      <c r="F184" s="87"/>
    </row>
    <row r="185" spans="4:6" x14ac:dyDescent="0.25">
      <c r="D185" s="87"/>
      <c r="E185" s="87"/>
      <c r="F185" s="87"/>
    </row>
    <row r="186" spans="4:6" x14ac:dyDescent="0.25">
      <c r="D186" s="87"/>
      <c r="E186" s="87"/>
      <c r="F186" s="87"/>
    </row>
    <row r="187" spans="4:6" x14ac:dyDescent="0.25">
      <c r="D187" s="87"/>
      <c r="E187" s="87"/>
      <c r="F187" s="87"/>
    </row>
    <row r="188" spans="4:6" x14ac:dyDescent="0.25">
      <c r="D188" s="87"/>
      <c r="E188" s="87"/>
      <c r="F188" s="87"/>
    </row>
    <row r="189" spans="4:6" x14ac:dyDescent="0.25">
      <c r="D189" s="87"/>
      <c r="E189" s="87"/>
      <c r="F189" s="87"/>
    </row>
    <row r="190" spans="4:6" x14ac:dyDescent="0.25">
      <c r="D190" s="87"/>
      <c r="E190" s="87"/>
      <c r="F190" s="87"/>
    </row>
    <row r="191" spans="4:6" x14ac:dyDescent="0.25">
      <c r="D191" s="87"/>
      <c r="E191" s="87"/>
      <c r="F191" s="87"/>
    </row>
    <row r="192" spans="4:6" x14ac:dyDescent="0.25">
      <c r="D192" s="87"/>
      <c r="E192" s="87"/>
      <c r="F192" s="87"/>
    </row>
    <row r="193" spans="4:6" x14ac:dyDescent="0.25">
      <c r="D193" s="87"/>
      <c r="E193" s="87"/>
      <c r="F193" s="87"/>
    </row>
    <row r="194" spans="4:6" x14ac:dyDescent="0.25">
      <c r="D194" s="39"/>
      <c r="E194" s="39"/>
      <c r="F194" s="39"/>
    </row>
    <row r="195" spans="4:6" x14ac:dyDescent="0.25">
      <c r="D195" s="88"/>
      <c r="E195" s="88"/>
      <c r="F195" s="88"/>
    </row>
    <row r="196" spans="4:6" x14ac:dyDescent="0.25">
      <c r="D196" s="86"/>
      <c r="E196" s="86"/>
      <c r="F196" s="86"/>
    </row>
    <row r="197" spans="4:6" x14ac:dyDescent="0.25">
      <c r="D197" s="86"/>
      <c r="E197" s="86"/>
      <c r="F197" s="86"/>
    </row>
    <row r="198" spans="4:6" x14ac:dyDescent="0.25">
      <c r="D198" s="24"/>
      <c r="E198" s="24"/>
      <c r="F198" s="24"/>
    </row>
    <row r="199" spans="4:6" x14ac:dyDescent="0.25">
      <c r="D199" s="85"/>
      <c r="E199" s="85"/>
      <c r="F199" s="85"/>
    </row>
    <row r="200" spans="4:6" x14ac:dyDescent="0.25">
      <c r="D200" s="24"/>
      <c r="E200" s="24"/>
      <c r="F200" s="24"/>
    </row>
    <row r="201" spans="4:6" x14ac:dyDescent="0.25">
      <c r="D201" s="85"/>
      <c r="E201" s="85"/>
      <c r="F201" s="85"/>
    </row>
    <row r="202" spans="4:6" x14ac:dyDescent="0.25">
      <c r="D202" s="87"/>
      <c r="E202" s="87"/>
      <c r="F202" s="87"/>
    </row>
    <row r="203" spans="4:6" x14ac:dyDescent="0.25">
      <c r="D203" s="87"/>
      <c r="E203" s="87"/>
      <c r="F203" s="87"/>
    </row>
    <row r="204" spans="4:6" x14ac:dyDescent="0.25">
      <c r="D204" s="87"/>
      <c r="E204" s="87"/>
      <c r="F204" s="87"/>
    </row>
    <row r="205" spans="4:6" x14ac:dyDescent="0.25">
      <c r="D205" s="87"/>
      <c r="E205" s="87"/>
      <c r="F205" s="87"/>
    </row>
    <row r="206" spans="4:6" x14ac:dyDescent="0.25">
      <c r="D206" s="87"/>
      <c r="E206" s="87"/>
      <c r="F206" s="87"/>
    </row>
    <row r="207" spans="4:6" x14ac:dyDescent="0.25">
      <c r="D207" s="87"/>
      <c r="E207" s="87"/>
      <c r="F207" s="87"/>
    </row>
    <row r="208" spans="4:6" x14ac:dyDescent="0.25">
      <c r="D208" s="87"/>
      <c r="E208" s="87"/>
      <c r="F208" s="87"/>
    </row>
    <row r="209" spans="4:6" x14ac:dyDescent="0.25">
      <c r="D209" s="87"/>
      <c r="E209" s="87"/>
      <c r="F209" s="87"/>
    </row>
    <row r="210" spans="4:6" x14ac:dyDescent="0.25">
      <c r="D210" s="87"/>
      <c r="E210" s="87"/>
      <c r="F210" s="87"/>
    </row>
    <row r="211" spans="4:6" x14ac:dyDescent="0.25">
      <c r="D211" s="87"/>
      <c r="E211" s="87"/>
      <c r="F211" s="87"/>
    </row>
    <row r="212" spans="4:6" x14ac:dyDescent="0.25">
      <c r="D212" s="87"/>
      <c r="E212" s="87"/>
      <c r="F212" s="87"/>
    </row>
    <row r="213" spans="4:6" x14ac:dyDescent="0.25">
      <c r="D213" s="87"/>
      <c r="E213" s="87"/>
      <c r="F213" s="87"/>
    </row>
    <row r="214" spans="4:6" x14ac:dyDescent="0.25">
      <c r="D214" s="87"/>
      <c r="E214" s="87"/>
      <c r="F214" s="87"/>
    </row>
    <row r="215" spans="4:6" x14ac:dyDescent="0.25">
      <c r="D215" s="39"/>
      <c r="E215" s="39"/>
      <c r="F215" s="39"/>
    </row>
    <row r="216" spans="4:6" x14ac:dyDescent="0.25">
      <c r="D216" s="88"/>
      <c r="E216" s="88"/>
      <c r="F216" s="88"/>
    </row>
    <row r="217" spans="4:6" x14ac:dyDescent="0.25">
      <c r="D217" s="86"/>
      <c r="E217" s="86"/>
      <c r="F217" s="86"/>
    </row>
    <row r="218" spans="4:6" x14ac:dyDescent="0.25">
      <c r="D218" s="86"/>
      <c r="E218" s="86"/>
      <c r="F218" s="86"/>
    </row>
    <row r="219" spans="4:6" x14ac:dyDescent="0.25">
      <c r="D219" s="24"/>
      <c r="E219" s="24"/>
      <c r="F219" s="24"/>
    </row>
    <row r="220" spans="4:6" x14ac:dyDescent="0.25">
      <c r="D220" s="85"/>
      <c r="E220" s="85"/>
      <c r="F220" s="85"/>
    </row>
    <row r="221" spans="4:6" x14ac:dyDescent="0.25">
      <c r="D221" s="24"/>
      <c r="E221" s="24"/>
      <c r="F221" s="24"/>
    </row>
    <row r="222" spans="4:6" x14ac:dyDescent="0.25">
      <c r="D222" s="85"/>
      <c r="E222" s="85"/>
      <c r="F222" s="85"/>
    </row>
    <row r="223" spans="4:6" x14ac:dyDescent="0.25">
      <c r="D223" s="87"/>
      <c r="E223" s="87"/>
      <c r="F223" s="87"/>
    </row>
    <row r="224" spans="4:6" x14ac:dyDescent="0.25">
      <c r="D224" s="87"/>
      <c r="E224" s="87"/>
      <c r="F224" s="87"/>
    </row>
    <row r="225" spans="4:6" x14ac:dyDescent="0.25">
      <c r="D225" s="87"/>
      <c r="E225" s="87"/>
      <c r="F225" s="87"/>
    </row>
    <row r="226" spans="4:6" x14ac:dyDescent="0.25">
      <c r="D226" s="87"/>
      <c r="E226" s="87"/>
      <c r="F226" s="87"/>
    </row>
    <row r="227" spans="4:6" x14ac:dyDescent="0.25">
      <c r="D227" s="87"/>
      <c r="E227" s="87"/>
      <c r="F227" s="87"/>
    </row>
    <row r="228" spans="4:6" x14ac:dyDescent="0.25">
      <c r="D228" s="87"/>
      <c r="E228" s="87"/>
      <c r="F228" s="87"/>
    </row>
    <row r="229" spans="4:6" x14ac:dyDescent="0.25">
      <c r="D229" s="87"/>
      <c r="E229" s="87"/>
      <c r="F229" s="87"/>
    </row>
    <row r="230" spans="4:6" x14ac:dyDescent="0.25">
      <c r="D230" s="87"/>
      <c r="E230" s="87"/>
      <c r="F230" s="87"/>
    </row>
    <row r="231" spans="4:6" x14ac:dyDescent="0.25">
      <c r="D231" s="87"/>
      <c r="E231" s="87"/>
      <c r="F231" s="87"/>
    </row>
    <row r="232" spans="4:6" x14ac:dyDescent="0.25">
      <c r="D232" s="87"/>
      <c r="E232" s="87"/>
      <c r="F232" s="87"/>
    </row>
    <row r="233" spans="4:6" x14ac:dyDescent="0.25">
      <c r="D233" s="87"/>
      <c r="E233" s="87"/>
      <c r="F233" s="87"/>
    </row>
    <row r="234" spans="4:6" x14ac:dyDescent="0.25">
      <c r="D234" s="87"/>
      <c r="E234" s="87"/>
      <c r="F234" s="87"/>
    </row>
    <row r="235" spans="4:6" x14ac:dyDescent="0.25">
      <c r="D235" s="87"/>
      <c r="E235" s="87"/>
      <c r="F235" s="87"/>
    </row>
    <row r="236" spans="4:6" x14ac:dyDescent="0.25">
      <c r="D236" s="39"/>
      <c r="E236" s="39"/>
      <c r="F236" s="39"/>
    </row>
    <row r="237" spans="4:6" x14ac:dyDescent="0.25">
      <c r="D237" s="88"/>
      <c r="E237" s="88"/>
      <c r="F237" s="88"/>
    </row>
    <row r="238" spans="4:6" x14ac:dyDescent="0.25">
      <c r="D238" s="86"/>
      <c r="E238" s="86"/>
      <c r="F238" s="86"/>
    </row>
    <row r="239" spans="4:6" x14ac:dyDescent="0.25">
      <c r="D239" s="86"/>
      <c r="E239" s="86"/>
      <c r="F239" s="86"/>
    </row>
    <row r="240" spans="4:6" x14ac:dyDescent="0.25">
      <c r="D240" s="24"/>
      <c r="E240" s="24"/>
      <c r="F240" s="24"/>
    </row>
    <row r="241" spans="4:6" x14ac:dyDescent="0.25">
      <c r="D241" s="85"/>
      <c r="E241" s="85"/>
      <c r="F241" s="85"/>
    </row>
    <row r="242" spans="4:6" x14ac:dyDescent="0.25">
      <c r="D242" s="24"/>
      <c r="E242" s="24"/>
      <c r="F242" s="24"/>
    </row>
    <row r="243" spans="4:6" x14ac:dyDescent="0.25">
      <c r="D243" s="85"/>
      <c r="E243" s="85"/>
      <c r="F243" s="85"/>
    </row>
    <row r="244" spans="4:6" x14ac:dyDescent="0.25">
      <c r="D244" s="87"/>
      <c r="E244" s="87"/>
      <c r="F244" s="87"/>
    </row>
    <row r="245" spans="4:6" x14ac:dyDescent="0.25">
      <c r="D245" s="87"/>
      <c r="E245" s="87"/>
      <c r="F245" s="87"/>
    </row>
    <row r="246" spans="4:6" x14ac:dyDescent="0.25">
      <c r="D246" s="87"/>
      <c r="E246" s="87"/>
      <c r="F246" s="87"/>
    </row>
    <row r="247" spans="4:6" x14ac:dyDescent="0.25">
      <c r="D247" s="87"/>
      <c r="E247" s="87"/>
      <c r="F247" s="87"/>
    </row>
    <row r="248" spans="4:6" x14ac:dyDescent="0.25">
      <c r="D248" s="87"/>
      <c r="E248" s="87"/>
      <c r="F248" s="87"/>
    </row>
    <row r="249" spans="4:6" x14ac:dyDescent="0.25">
      <c r="D249" s="87"/>
      <c r="E249" s="87"/>
      <c r="F249" s="87"/>
    </row>
    <row r="250" spans="4:6" x14ac:dyDescent="0.25">
      <c r="D250" s="87"/>
      <c r="E250" s="87"/>
      <c r="F250" s="87"/>
    </row>
    <row r="251" spans="4:6" x14ac:dyDescent="0.25">
      <c r="D251" s="87"/>
      <c r="E251" s="87"/>
      <c r="F251" s="87"/>
    </row>
    <row r="252" spans="4:6" x14ac:dyDescent="0.25">
      <c r="D252" s="87"/>
      <c r="E252" s="87"/>
      <c r="F252" s="87"/>
    </row>
    <row r="253" spans="4:6" x14ac:dyDescent="0.25">
      <c r="D253" s="87"/>
      <c r="E253" s="87"/>
      <c r="F253" s="87"/>
    </row>
    <row r="254" spans="4:6" x14ac:dyDescent="0.25">
      <c r="D254" s="87"/>
      <c r="E254" s="87"/>
      <c r="F254" s="87"/>
    </row>
    <row r="255" spans="4:6" x14ac:dyDescent="0.25">
      <c r="D255" s="87"/>
      <c r="E255" s="87"/>
      <c r="F255" s="87"/>
    </row>
    <row r="256" spans="4:6" x14ac:dyDescent="0.25">
      <c r="D256" s="87"/>
      <c r="E256" s="87"/>
      <c r="F256" s="87"/>
    </row>
    <row r="257" spans="4:6" x14ac:dyDescent="0.25">
      <c r="D257" s="39"/>
      <c r="E257" s="39"/>
      <c r="F257" s="39"/>
    </row>
    <row r="258" spans="4:6" x14ac:dyDescent="0.25">
      <c r="D258" s="88"/>
      <c r="E258" s="88"/>
      <c r="F258" s="88"/>
    </row>
    <row r="259" spans="4:6" x14ac:dyDescent="0.25">
      <c r="D259" s="86"/>
      <c r="E259" s="86"/>
      <c r="F259" s="86"/>
    </row>
    <row r="260" spans="4:6" x14ac:dyDescent="0.25">
      <c r="D260" s="86"/>
      <c r="E260" s="86"/>
      <c r="F260" s="86"/>
    </row>
    <row r="261" spans="4:6" x14ac:dyDescent="0.25">
      <c r="D261" s="24"/>
      <c r="E261" s="24"/>
      <c r="F261" s="24"/>
    </row>
    <row r="262" spans="4:6" x14ac:dyDescent="0.25">
      <c r="D262" s="24"/>
      <c r="E262" s="24"/>
      <c r="F262" s="24"/>
    </row>
    <row r="263" spans="4:6" x14ac:dyDescent="0.25">
      <c r="D263" s="89"/>
      <c r="E263" s="89"/>
      <c r="F263" s="89"/>
    </row>
    <row r="264" spans="4:6" x14ac:dyDescent="0.25">
      <c r="D264" s="89"/>
      <c r="E264" s="89"/>
      <c r="F264" s="89"/>
    </row>
    <row r="265" spans="4:6" x14ac:dyDescent="0.25">
      <c r="D265" s="114"/>
      <c r="E265" s="114"/>
      <c r="F265" s="114"/>
    </row>
    <row r="266" spans="4:6" x14ac:dyDescent="0.25">
      <c r="D266" s="114"/>
      <c r="E266" s="114"/>
      <c r="F266" s="114"/>
    </row>
    <row r="267" spans="4:6" x14ac:dyDescent="0.25">
      <c r="D267" s="114"/>
      <c r="E267" s="114"/>
      <c r="F267" s="114"/>
    </row>
    <row r="268" spans="4:6" x14ac:dyDescent="0.25">
      <c r="D268" s="114"/>
      <c r="E268" s="114"/>
      <c r="F268" s="114"/>
    </row>
    <row r="269" spans="4:6" x14ac:dyDescent="0.25">
      <c r="D269" s="113"/>
      <c r="E269" s="113"/>
      <c r="F269" s="113"/>
    </row>
    <row r="270" spans="4:6" x14ac:dyDescent="0.25">
      <c r="D270" s="113"/>
      <c r="E270" s="113"/>
      <c r="F270" s="113"/>
    </row>
    <row r="271" spans="4:6" x14ac:dyDescent="0.25">
      <c r="D271" s="114"/>
      <c r="E271" s="114"/>
      <c r="F271" s="114"/>
    </row>
  </sheetData>
  <mergeCells count="3">
    <mergeCell ref="A143:G143"/>
    <mergeCell ref="A144:G147"/>
    <mergeCell ref="A148:G149"/>
  </mergeCells>
  <hyperlinks>
    <hyperlink ref="G1" location="Contents!A7" display="Contents"/>
  </hyperlinks>
  <pageMargins left="0.7" right="0.7" top="0.75" bottom="0.75" header="0.3" footer="0.3"/>
  <pageSetup paperSize="9" scale="47" fitToWidth="0" fitToHeight="3" orientation="landscape" r:id="rId1"/>
  <rowBreaks count="2" manualBreakCount="2">
    <brk id="48" max="10" man="1"/>
    <brk id="9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1"/>
  <sheetViews>
    <sheetView zoomScale="80" zoomScaleNormal="80" zoomScaleSheetLayoutView="100" workbookViewId="0">
      <pane ySplit="3" topLeftCell="A4" activePane="bottomLeft" state="frozen"/>
      <selection pane="bottomLeft"/>
    </sheetView>
  </sheetViews>
  <sheetFormatPr defaultColWidth="9.109375" defaultRowHeight="13.2" x14ac:dyDescent="0.25"/>
  <cols>
    <col min="1" max="1" width="51.44140625" style="2" customWidth="1"/>
    <col min="2" max="6" width="13.109375" style="2" customWidth="1"/>
    <col min="7" max="7" width="22.33203125" style="2" customWidth="1"/>
    <col min="8" max="16384" width="9.109375" style="2"/>
  </cols>
  <sheetData>
    <row r="1" spans="1:9" ht="15.75" customHeight="1" x14ac:dyDescent="0.3">
      <c r="A1" s="33" t="s">
        <v>237</v>
      </c>
      <c r="B1" s="33"/>
      <c r="C1" s="33"/>
      <c r="D1" s="33"/>
      <c r="E1" s="33"/>
      <c r="F1" s="73"/>
      <c r="G1" s="72" t="s">
        <v>158</v>
      </c>
    </row>
    <row r="2" spans="1:9" ht="15.75" customHeight="1" x14ac:dyDescent="0.3">
      <c r="A2" s="20"/>
      <c r="B2" s="20"/>
      <c r="C2" s="20"/>
      <c r="D2" s="20"/>
      <c r="E2" s="20"/>
      <c r="F2" s="70"/>
    </row>
    <row r="3" spans="1:9" ht="42" thickBot="1" x14ac:dyDescent="0.3">
      <c r="A3" s="23"/>
      <c r="B3" s="6" t="s">
        <v>216</v>
      </c>
      <c r="C3" s="6" t="s">
        <v>222</v>
      </c>
      <c r="D3" s="6" t="s">
        <v>223</v>
      </c>
      <c r="E3" s="6" t="s">
        <v>231</v>
      </c>
      <c r="F3" s="6" t="s">
        <v>246</v>
      </c>
      <c r="G3" s="6" t="s">
        <v>244</v>
      </c>
    </row>
    <row r="4" spans="1:9" ht="13.8" x14ac:dyDescent="0.25">
      <c r="A4" s="8" t="s">
        <v>0</v>
      </c>
      <c r="B4" s="9"/>
      <c r="C4" s="9"/>
      <c r="D4" s="9"/>
      <c r="E4" s="9"/>
      <c r="F4" s="9"/>
      <c r="G4" s="66"/>
    </row>
    <row r="5" spans="1:9" x14ac:dyDescent="0.25">
      <c r="G5" s="20"/>
    </row>
    <row r="6" spans="1:9" x14ac:dyDescent="0.25">
      <c r="A6" s="25" t="s">
        <v>229</v>
      </c>
      <c r="B6" s="90">
        <v>7.9889999999999999</v>
      </c>
      <c r="C6" s="90">
        <v>7.9889999999999999</v>
      </c>
      <c r="D6" s="90">
        <v>7.9889999999999999</v>
      </c>
      <c r="E6" s="90">
        <v>7.9889999999999999</v>
      </c>
      <c r="F6" s="90">
        <v>7.7588999999999997</v>
      </c>
      <c r="G6" s="61">
        <f>(F6-B6)/B6</f>
        <v>-2.8802102891475802E-2</v>
      </c>
    </row>
    <row r="7" spans="1:9" x14ac:dyDescent="0.25">
      <c r="A7" s="26" t="s">
        <v>3</v>
      </c>
      <c r="B7" s="91">
        <v>2.9918</v>
      </c>
      <c r="C7" s="91">
        <v>2.9588999999999999</v>
      </c>
      <c r="D7" s="91">
        <v>2.9918</v>
      </c>
      <c r="E7" s="91">
        <v>2.9918</v>
      </c>
      <c r="F7" s="91">
        <v>3.1233</v>
      </c>
      <c r="G7" s="62">
        <f t="shared" ref="G7:G18" si="0">(F7-B7)/B7</f>
        <v>4.3953472825723629E-2</v>
      </c>
    </row>
    <row r="8" spans="1:9" x14ac:dyDescent="0.25">
      <c r="A8" s="26" t="s">
        <v>4</v>
      </c>
      <c r="B8" s="91">
        <v>8.2192000000000007</v>
      </c>
      <c r="C8" s="91">
        <v>7.9889999999999999</v>
      </c>
      <c r="D8" s="91">
        <v>7.9889999999999999</v>
      </c>
      <c r="E8" s="91">
        <v>7.9889999999999999</v>
      </c>
      <c r="F8" s="91">
        <v>8.2192000000000007</v>
      </c>
      <c r="G8" s="62">
        <f t="shared" si="0"/>
        <v>0</v>
      </c>
    </row>
    <row r="9" spans="1:9" x14ac:dyDescent="0.25">
      <c r="A9" s="26" t="s">
        <v>5</v>
      </c>
      <c r="B9" s="91">
        <v>24</v>
      </c>
      <c r="C9" s="91">
        <v>24</v>
      </c>
      <c r="D9" s="91">
        <v>24</v>
      </c>
      <c r="E9" s="91">
        <v>24</v>
      </c>
      <c r="F9" s="91">
        <v>24</v>
      </c>
      <c r="G9" s="62">
        <f t="shared" si="0"/>
        <v>0</v>
      </c>
      <c r="H9" s="96"/>
      <c r="I9" s="96"/>
    </row>
    <row r="10" spans="1:9" x14ac:dyDescent="0.25">
      <c r="A10" s="27" t="s">
        <v>6</v>
      </c>
      <c r="B10" s="91">
        <v>15.9123</v>
      </c>
      <c r="C10" s="91">
        <v>16.010999999999999</v>
      </c>
      <c r="D10" s="91">
        <v>16.010999999999999</v>
      </c>
      <c r="E10" s="91">
        <v>16.010999999999999</v>
      </c>
      <c r="F10" s="91">
        <v>16.010999999999999</v>
      </c>
      <c r="G10" s="62">
        <f t="shared" si="0"/>
        <v>6.2027488169528683E-3</v>
      </c>
    </row>
    <row r="11" spans="1:9" s="20" customFormat="1" x14ac:dyDescent="0.25">
      <c r="A11" s="27" t="s">
        <v>8</v>
      </c>
      <c r="B11" s="91">
        <v>32.021900000000002</v>
      </c>
      <c r="C11" s="91">
        <v>32.021900000000002</v>
      </c>
      <c r="D11" s="91">
        <v>31.002700000000001</v>
      </c>
      <c r="E11" s="91">
        <v>32.021900000000002</v>
      </c>
      <c r="F11" s="91">
        <v>32.021900000000002</v>
      </c>
      <c r="G11" s="62">
        <f t="shared" si="0"/>
        <v>0</v>
      </c>
    </row>
    <row r="12" spans="1:9" x14ac:dyDescent="0.25">
      <c r="A12" s="26" t="s">
        <v>9</v>
      </c>
      <c r="B12" s="91">
        <v>66.016400000000004</v>
      </c>
      <c r="C12" s="91">
        <v>66.016400000000004</v>
      </c>
      <c r="D12" s="91">
        <v>66.805499999999995</v>
      </c>
      <c r="E12" s="91">
        <v>66.016400000000004</v>
      </c>
      <c r="F12" s="91">
        <v>67.035600000000002</v>
      </c>
      <c r="G12" s="62">
        <f t="shared" si="0"/>
        <v>1.5438587987227383E-2</v>
      </c>
      <c r="H12" s="96"/>
      <c r="I12" s="96"/>
    </row>
    <row r="13" spans="1:9" x14ac:dyDescent="0.25">
      <c r="A13" s="27" t="s">
        <v>10</v>
      </c>
      <c r="B13" s="91">
        <v>48.032899999999998</v>
      </c>
      <c r="C13" s="91">
        <v>48.032899999999998</v>
      </c>
      <c r="D13" s="91">
        <v>48.032899999999998</v>
      </c>
      <c r="E13" s="91">
        <v>48.032899999999998</v>
      </c>
      <c r="F13" s="91">
        <v>49.019199999999998</v>
      </c>
      <c r="G13" s="62">
        <f t="shared" si="0"/>
        <v>2.0533842428835235E-2</v>
      </c>
    </row>
    <row r="14" spans="1:9" x14ac:dyDescent="0.25">
      <c r="A14" s="27" t="s">
        <v>11</v>
      </c>
      <c r="B14" s="91">
        <v>67.101399999999998</v>
      </c>
      <c r="C14" s="91">
        <v>66.016400000000004</v>
      </c>
      <c r="D14" s="91">
        <v>68.021900000000002</v>
      </c>
      <c r="E14" s="91">
        <v>66.016400000000004</v>
      </c>
      <c r="F14" s="91">
        <v>67.035600000000002</v>
      </c>
      <c r="G14" s="62">
        <f t="shared" si="0"/>
        <v>-9.8060547171885935E-4</v>
      </c>
    </row>
    <row r="15" spans="1:9" x14ac:dyDescent="0.25">
      <c r="A15" s="27" t="s">
        <v>12</v>
      </c>
      <c r="B15" s="91">
        <v>96.065799999999996</v>
      </c>
      <c r="C15" s="91">
        <v>96.065799999999996</v>
      </c>
      <c r="D15" s="91">
        <v>96.065799999999996</v>
      </c>
      <c r="E15" s="91">
        <v>96.065799999999996</v>
      </c>
      <c r="F15" s="91">
        <v>96.065799999999996</v>
      </c>
      <c r="G15" s="62">
        <f t="shared" si="0"/>
        <v>0</v>
      </c>
    </row>
    <row r="16" spans="1:9" x14ac:dyDescent="0.25">
      <c r="A16" s="27" t="s">
        <v>13</v>
      </c>
      <c r="B16" s="91">
        <v>132.0658</v>
      </c>
      <c r="C16" s="91">
        <v>132.0658</v>
      </c>
      <c r="D16" s="91">
        <v>132.0658</v>
      </c>
      <c r="E16" s="91">
        <v>130.0932</v>
      </c>
      <c r="F16" s="91">
        <v>132.0658</v>
      </c>
      <c r="G16" s="62">
        <f t="shared" si="0"/>
        <v>0</v>
      </c>
    </row>
    <row r="17" spans="1:7" s="20" customFormat="1" x14ac:dyDescent="0.25">
      <c r="A17" s="27" t="s">
        <v>14</v>
      </c>
      <c r="B17" s="91">
        <v>180.0986</v>
      </c>
      <c r="C17" s="91">
        <v>180.0986</v>
      </c>
      <c r="D17" s="91">
        <v>180.0986</v>
      </c>
      <c r="E17" s="91">
        <v>180.0986</v>
      </c>
      <c r="F17" s="91">
        <v>185.9178</v>
      </c>
      <c r="G17" s="62">
        <f t="shared" si="0"/>
        <v>3.2311189537286768E-2</v>
      </c>
    </row>
    <row r="18" spans="1:7" x14ac:dyDescent="0.25">
      <c r="A18" s="27" t="s">
        <v>15</v>
      </c>
      <c r="B18" s="91">
        <v>48.032899999999998</v>
      </c>
      <c r="C18" s="91">
        <v>48.032899999999998</v>
      </c>
      <c r="D18" s="91">
        <v>54.016399999999997</v>
      </c>
      <c r="E18" s="91">
        <v>54.016399999999997</v>
      </c>
      <c r="F18" s="91">
        <v>54.016399999999997</v>
      </c>
      <c r="G18" s="62">
        <f t="shared" si="0"/>
        <v>0.12457086705154174</v>
      </c>
    </row>
    <row r="19" spans="1:7" x14ac:dyDescent="0.25">
      <c r="A19" s="28"/>
      <c r="B19" s="13"/>
      <c r="C19" s="13"/>
      <c r="D19" s="13"/>
      <c r="E19" s="13"/>
      <c r="F19" s="13"/>
      <c r="G19" s="62"/>
    </row>
    <row r="20" spans="1:7" x14ac:dyDescent="0.25">
      <c r="A20" s="11" t="s">
        <v>230</v>
      </c>
      <c r="B20" s="92">
        <v>4</v>
      </c>
      <c r="C20" s="92">
        <v>4</v>
      </c>
      <c r="D20" s="92">
        <v>4</v>
      </c>
      <c r="E20" s="92">
        <v>4</v>
      </c>
      <c r="F20" s="92">
        <v>4</v>
      </c>
      <c r="G20" s="61">
        <f>(F20-B20)/B20</f>
        <v>0</v>
      </c>
    </row>
    <row r="21" spans="1:7" x14ac:dyDescent="0.25">
      <c r="A21" s="26" t="s">
        <v>3</v>
      </c>
      <c r="B21" s="93">
        <v>1</v>
      </c>
      <c r="C21" s="93">
        <v>1</v>
      </c>
      <c r="D21" s="93">
        <v>1</v>
      </c>
      <c r="E21" s="93">
        <v>1</v>
      </c>
      <c r="F21" s="93">
        <v>1</v>
      </c>
      <c r="G21" s="62">
        <f t="shared" ref="G21:G32" si="1">(F21-B21)/B21</f>
        <v>0</v>
      </c>
    </row>
    <row r="22" spans="1:7" x14ac:dyDescent="0.25">
      <c r="A22" s="26" t="s">
        <v>4</v>
      </c>
      <c r="B22" s="93">
        <v>4</v>
      </c>
      <c r="C22" s="93">
        <v>3</v>
      </c>
      <c r="D22" s="93">
        <v>3</v>
      </c>
      <c r="E22" s="93">
        <v>4</v>
      </c>
      <c r="F22" s="93">
        <v>4</v>
      </c>
      <c r="G22" s="62">
        <f t="shared" si="1"/>
        <v>0</v>
      </c>
    </row>
    <row r="23" spans="1:7" x14ac:dyDescent="0.25">
      <c r="A23" s="26" t="s">
        <v>5</v>
      </c>
      <c r="B23" s="93">
        <v>11</v>
      </c>
      <c r="C23" s="93">
        <v>11</v>
      </c>
      <c r="D23" s="93">
        <v>11</v>
      </c>
      <c r="E23" s="93">
        <v>11</v>
      </c>
      <c r="F23" s="93">
        <v>11</v>
      </c>
      <c r="G23" s="62">
        <f t="shared" si="1"/>
        <v>0</v>
      </c>
    </row>
    <row r="24" spans="1:7" x14ac:dyDescent="0.25">
      <c r="A24" s="27" t="s">
        <v>6</v>
      </c>
      <c r="B24" s="93">
        <v>6</v>
      </c>
      <c r="C24" s="93">
        <v>6</v>
      </c>
      <c r="D24" s="93">
        <v>6</v>
      </c>
      <c r="E24" s="93">
        <v>7</v>
      </c>
      <c r="F24" s="93">
        <v>7</v>
      </c>
      <c r="G24" s="62">
        <f t="shared" si="1"/>
        <v>0.16666666666666666</v>
      </c>
    </row>
    <row r="25" spans="1:7" x14ac:dyDescent="0.25">
      <c r="A25" s="27" t="s">
        <v>8</v>
      </c>
      <c r="B25" s="93">
        <v>15</v>
      </c>
      <c r="C25" s="93">
        <v>15</v>
      </c>
      <c r="D25" s="93">
        <v>14</v>
      </c>
      <c r="E25" s="93">
        <v>14</v>
      </c>
      <c r="F25" s="93">
        <v>15</v>
      </c>
      <c r="G25" s="62">
        <f t="shared" si="1"/>
        <v>0</v>
      </c>
    </row>
    <row r="26" spans="1:7" x14ac:dyDescent="0.25">
      <c r="A26" s="26" t="s">
        <v>9</v>
      </c>
      <c r="B26" s="93">
        <v>36</v>
      </c>
      <c r="C26" s="93">
        <v>35</v>
      </c>
      <c r="D26" s="93">
        <v>37</v>
      </c>
      <c r="E26" s="93">
        <v>36</v>
      </c>
      <c r="F26" s="93">
        <v>36</v>
      </c>
      <c r="G26" s="62">
        <f t="shared" si="1"/>
        <v>0</v>
      </c>
    </row>
    <row r="27" spans="1:7" x14ac:dyDescent="0.25">
      <c r="A27" s="27" t="s">
        <v>10</v>
      </c>
      <c r="B27" s="93">
        <v>25</v>
      </c>
      <c r="C27" s="93">
        <v>25</v>
      </c>
      <c r="D27" s="93">
        <v>25</v>
      </c>
      <c r="E27" s="93">
        <v>26</v>
      </c>
      <c r="F27" s="93">
        <v>25</v>
      </c>
      <c r="G27" s="62">
        <f t="shared" si="1"/>
        <v>0</v>
      </c>
    </row>
    <row r="28" spans="1:7" x14ac:dyDescent="0.25">
      <c r="A28" s="27" t="s">
        <v>11</v>
      </c>
      <c r="B28" s="93">
        <v>35</v>
      </c>
      <c r="C28" s="93">
        <v>35</v>
      </c>
      <c r="D28" s="93">
        <v>35</v>
      </c>
      <c r="E28" s="93">
        <v>35</v>
      </c>
      <c r="F28" s="93">
        <v>35</v>
      </c>
      <c r="G28" s="62">
        <f t="shared" si="1"/>
        <v>0</v>
      </c>
    </row>
    <row r="29" spans="1:7" x14ac:dyDescent="0.25">
      <c r="A29" s="27" t="s">
        <v>12</v>
      </c>
      <c r="B29" s="93">
        <v>50</v>
      </c>
      <c r="C29" s="93">
        <v>48</v>
      </c>
      <c r="D29" s="93">
        <v>48</v>
      </c>
      <c r="E29" s="93">
        <v>48</v>
      </c>
      <c r="F29" s="93">
        <v>48</v>
      </c>
      <c r="G29" s="62">
        <f t="shared" si="1"/>
        <v>-0.04</v>
      </c>
    </row>
    <row r="30" spans="1:7" x14ac:dyDescent="0.25">
      <c r="A30" s="27" t="s">
        <v>13</v>
      </c>
      <c r="B30" s="93">
        <v>71</v>
      </c>
      <c r="C30" s="93">
        <v>69</v>
      </c>
      <c r="D30" s="93">
        <v>71</v>
      </c>
      <c r="E30" s="93">
        <v>68</v>
      </c>
      <c r="F30" s="93">
        <v>71</v>
      </c>
      <c r="G30" s="62">
        <f t="shared" si="1"/>
        <v>0</v>
      </c>
    </row>
    <row r="31" spans="1:7" x14ac:dyDescent="0.25">
      <c r="A31" s="27" t="s">
        <v>14</v>
      </c>
      <c r="B31" s="93">
        <v>95</v>
      </c>
      <c r="C31" s="93">
        <v>95</v>
      </c>
      <c r="D31" s="93">
        <v>98</v>
      </c>
      <c r="E31" s="93">
        <v>106</v>
      </c>
      <c r="F31" s="93">
        <v>100</v>
      </c>
      <c r="G31" s="62">
        <f t="shared" si="1"/>
        <v>5.2631578947368418E-2</v>
      </c>
    </row>
    <row r="32" spans="1:7" x14ac:dyDescent="0.25">
      <c r="A32" s="27" t="s">
        <v>15</v>
      </c>
      <c r="B32" s="93">
        <v>37.5</v>
      </c>
      <c r="C32" s="93">
        <v>38.5</v>
      </c>
      <c r="D32" s="93">
        <v>41</v>
      </c>
      <c r="E32" s="93">
        <v>47</v>
      </c>
      <c r="F32" s="93">
        <v>44</v>
      </c>
      <c r="G32" s="62">
        <f t="shared" si="1"/>
        <v>0.17333333333333334</v>
      </c>
    </row>
    <row r="33" spans="1:7" x14ac:dyDescent="0.25">
      <c r="A33" s="28"/>
      <c r="B33" s="13"/>
      <c r="C33" s="13"/>
      <c r="D33" s="13"/>
      <c r="E33" s="13"/>
      <c r="F33" s="13"/>
      <c r="G33" s="64"/>
    </row>
    <row r="34" spans="1:7" ht="15.6" x14ac:dyDescent="0.25">
      <c r="A34" s="25" t="s">
        <v>201</v>
      </c>
      <c r="B34" s="94">
        <v>0.5006884466140944</v>
      </c>
      <c r="C34" s="94">
        <v>0.5006884466140944</v>
      </c>
      <c r="D34" s="94">
        <v>0.5006884466140944</v>
      </c>
      <c r="E34" s="94">
        <v>0.5006884466140944</v>
      </c>
      <c r="F34" s="94">
        <f>F20/F6</f>
        <v>0.51553699622369153</v>
      </c>
      <c r="G34" s="79">
        <f>(F34-B34)*100</f>
        <v>1.4848549609597139</v>
      </c>
    </row>
    <row r="35" spans="1:7" x14ac:dyDescent="0.25">
      <c r="A35" s="26" t="s">
        <v>3</v>
      </c>
      <c r="B35" s="95">
        <v>0.33424694164048396</v>
      </c>
      <c r="C35" s="95">
        <v>0.33796343235661902</v>
      </c>
      <c r="D35" s="95">
        <v>0.33424694164048396</v>
      </c>
      <c r="E35" s="95">
        <v>0.33424694164048396</v>
      </c>
      <c r="F35" s="95">
        <f t="shared" ref="F35:F46" si="2">F21/F7</f>
        <v>0.32017417475106458</v>
      </c>
      <c r="G35" s="59">
        <f t="shared" ref="G35:G46" si="3">(F35-B35)*100</f>
        <v>-1.4072766889419386</v>
      </c>
    </row>
    <row r="36" spans="1:7" x14ac:dyDescent="0.25">
      <c r="A36" s="26" t="s">
        <v>4</v>
      </c>
      <c r="B36" s="95">
        <v>0.48666536889234957</v>
      </c>
      <c r="C36" s="95">
        <v>0.3755163349605708</v>
      </c>
      <c r="D36" s="95">
        <v>0.3755163349605708</v>
      </c>
      <c r="E36" s="95">
        <v>0.5006884466140944</v>
      </c>
      <c r="F36" s="95">
        <f t="shared" si="2"/>
        <v>0.48666536889234957</v>
      </c>
      <c r="G36" s="59">
        <f t="shared" si="3"/>
        <v>0</v>
      </c>
    </row>
    <row r="37" spans="1:7" x14ac:dyDescent="0.25">
      <c r="A37" s="26" t="s">
        <v>5</v>
      </c>
      <c r="B37" s="95">
        <v>0.45833333333333331</v>
      </c>
      <c r="C37" s="95">
        <v>0.45833333333333331</v>
      </c>
      <c r="D37" s="95">
        <v>0.45833333333333331</v>
      </c>
      <c r="E37" s="95">
        <v>0.45833333333333331</v>
      </c>
      <c r="F37" s="95">
        <f t="shared" si="2"/>
        <v>0.45833333333333331</v>
      </c>
      <c r="G37" s="59">
        <f t="shared" si="3"/>
        <v>0</v>
      </c>
    </row>
    <row r="38" spans="1:7" x14ac:dyDescent="0.25">
      <c r="A38" s="27" t="s">
        <v>6</v>
      </c>
      <c r="B38" s="95">
        <v>0.3770667973831564</v>
      </c>
      <c r="C38" s="95">
        <v>0.37474236462432081</v>
      </c>
      <c r="D38" s="95">
        <v>0.37474236462432081</v>
      </c>
      <c r="E38" s="95">
        <v>0.43719942539504092</v>
      </c>
      <c r="F38" s="95">
        <f t="shared" si="2"/>
        <v>0.43719942539504092</v>
      </c>
      <c r="G38" s="59">
        <f t="shared" si="3"/>
        <v>6.0132628011884517</v>
      </c>
    </row>
    <row r="39" spans="1:7" x14ac:dyDescent="0.25">
      <c r="A39" s="27" t="s">
        <v>8</v>
      </c>
      <c r="B39" s="95">
        <v>0.46842941861663423</v>
      </c>
      <c r="C39" s="95">
        <v>0.46842941861663423</v>
      </c>
      <c r="D39" s="95">
        <v>0.4515735726243198</v>
      </c>
      <c r="E39" s="95">
        <v>0.43720079070885859</v>
      </c>
      <c r="F39" s="95">
        <f t="shared" si="2"/>
        <v>0.46842941861663423</v>
      </c>
      <c r="G39" s="59">
        <f t="shared" si="3"/>
        <v>0</v>
      </c>
    </row>
    <row r="40" spans="1:7" x14ac:dyDescent="0.25">
      <c r="A40" s="26" t="s">
        <v>9</v>
      </c>
      <c r="B40" s="95">
        <v>0.54531904193503433</v>
      </c>
      <c r="C40" s="95">
        <v>0.53017129077017222</v>
      </c>
      <c r="D40" s="95">
        <v>0.55384661442545902</v>
      </c>
      <c r="E40" s="95">
        <v>0.54531904193503433</v>
      </c>
      <c r="F40" s="95">
        <f t="shared" si="2"/>
        <v>0.53702808656892753</v>
      </c>
      <c r="G40" s="59">
        <f t="shared" si="3"/>
        <v>-0.82909553661068003</v>
      </c>
    </row>
    <row r="41" spans="1:7" x14ac:dyDescent="0.25">
      <c r="A41" s="27" t="s">
        <v>10</v>
      </c>
      <c r="B41" s="95">
        <v>0.52047659000393487</v>
      </c>
      <c r="C41" s="95">
        <v>0.52047659000393487</v>
      </c>
      <c r="D41" s="95">
        <v>0.52047659000393487</v>
      </c>
      <c r="E41" s="95">
        <v>0.54129565360409226</v>
      </c>
      <c r="F41" s="95">
        <f t="shared" si="2"/>
        <v>0.51000424323530369</v>
      </c>
      <c r="G41" s="59">
        <f t="shared" si="3"/>
        <v>-1.047234676863118</v>
      </c>
    </row>
    <row r="42" spans="1:7" x14ac:dyDescent="0.25">
      <c r="A42" s="27" t="s">
        <v>11</v>
      </c>
      <c r="B42" s="95">
        <v>0.52159865516963877</v>
      </c>
      <c r="C42" s="95">
        <v>0.53017129077017222</v>
      </c>
      <c r="D42" s="95">
        <v>0.51454017015108366</v>
      </c>
      <c r="E42" s="95">
        <v>0.53017129077017222</v>
      </c>
      <c r="F42" s="95">
        <f t="shared" si="2"/>
        <v>0.52211063971979066</v>
      </c>
      <c r="G42" s="59">
        <f t="shared" si="3"/>
        <v>5.1198455015188937E-2</v>
      </c>
    </row>
    <row r="43" spans="1:7" x14ac:dyDescent="0.25">
      <c r="A43" s="27" t="s">
        <v>12</v>
      </c>
      <c r="B43" s="95">
        <v>0.52047659000393487</v>
      </c>
      <c r="C43" s="95">
        <v>0.49965752640377742</v>
      </c>
      <c r="D43" s="95">
        <v>0.49965752640377742</v>
      </c>
      <c r="E43" s="95">
        <v>0.49965752640377742</v>
      </c>
      <c r="F43" s="95">
        <f t="shared" si="2"/>
        <v>0.49965752640377742</v>
      </c>
      <c r="G43" s="59">
        <f t="shared" si="3"/>
        <v>-2.0819063600157452</v>
      </c>
    </row>
    <row r="44" spans="1:7" x14ac:dyDescent="0.25">
      <c r="A44" s="27" t="s">
        <v>13</v>
      </c>
      <c r="B44" s="95">
        <v>0.53761079704208059</v>
      </c>
      <c r="C44" s="95">
        <v>0.52246683092821911</v>
      </c>
      <c r="D44" s="95">
        <v>0.53761079704208059</v>
      </c>
      <c r="E44" s="95">
        <v>0.52270218581755234</v>
      </c>
      <c r="F44" s="95">
        <f t="shared" si="2"/>
        <v>0.53761079704208059</v>
      </c>
      <c r="G44" s="59">
        <f t="shared" si="3"/>
        <v>0</v>
      </c>
    </row>
    <row r="45" spans="1:7" x14ac:dyDescent="0.25">
      <c r="A45" s="27" t="s">
        <v>14</v>
      </c>
      <c r="B45" s="95">
        <v>0.52748883111806533</v>
      </c>
      <c r="C45" s="95">
        <v>0.52748883111806533</v>
      </c>
      <c r="D45" s="95">
        <v>0.54414637315337266</v>
      </c>
      <c r="E45" s="95">
        <v>0.58856648524752553</v>
      </c>
      <c r="F45" s="95">
        <f t="shared" si="2"/>
        <v>0.53787211337483554</v>
      </c>
      <c r="G45" s="59">
        <f t="shared" si="3"/>
        <v>1.038328225677021</v>
      </c>
    </row>
    <row r="46" spans="1:7" x14ac:dyDescent="0.25">
      <c r="A46" s="27" t="s">
        <v>15</v>
      </c>
      <c r="B46" s="95">
        <v>0.78071488500590225</v>
      </c>
      <c r="C46" s="95">
        <v>0.80153394860605964</v>
      </c>
      <c r="D46" s="95">
        <v>0.75902873941987992</v>
      </c>
      <c r="E46" s="95">
        <v>0.87010611592035014</v>
      </c>
      <c r="F46" s="95">
        <f t="shared" si="2"/>
        <v>0.81456742767011503</v>
      </c>
      <c r="G46" s="59">
        <f t="shared" si="3"/>
        <v>3.3852542664212781</v>
      </c>
    </row>
    <row r="47" spans="1:7" ht="13.8" thickBot="1" x14ac:dyDescent="0.3">
      <c r="A47" s="19"/>
      <c r="B47" s="19"/>
      <c r="C47" s="19"/>
      <c r="D47" s="19"/>
      <c r="E47" s="19"/>
      <c r="F47" s="19"/>
      <c r="G47" s="65"/>
    </row>
    <row r="48" spans="1:7" x14ac:dyDescent="0.25">
      <c r="B48" s="9"/>
      <c r="C48" s="9"/>
      <c r="D48" s="9"/>
      <c r="E48" s="9"/>
      <c r="F48" s="9"/>
    </row>
    <row r="49" spans="1:8" x14ac:dyDescent="0.25">
      <c r="B49" s="13"/>
      <c r="C49" s="13"/>
      <c r="D49" s="13"/>
      <c r="E49" s="13"/>
      <c r="F49" s="13"/>
    </row>
    <row r="50" spans="1:8" ht="42" thickBot="1" x14ac:dyDescent="0.3">
      <c r="A50" s="23"/>
      <c r="B50" s="6" t="s">
        <v>216</v>
      </c>
      <c r="C50" s="6" t="s">
        <v>222</v>
      </c>
      <c r="D50" s="6" t="s">
        <v>223</v>
      </c>
      <c r="E50" s="6" t="s">
        <v>231</v>
      </c>
      <c r="F50" s="6" t="s">
        <v>246</v>
      </c>
      <c r="G50" s="6" t="s">
        <v>244</v>
      </c>
    </row>
    <row r="51" spans="1:8" ht="13.8" x14ac:dyDescent="0.25">
      <c r="A51" s="8" t="s">
        <v>22</v>
      </c>
      <c r="B51" s="13"/>
      <c r="C51" s="13"/>
      <c r="D51" s="13"/>
      <c r="E51" s="13"/>
      <c r="F51" s="13"/>
      <c r="G51" s="66"/>
    </row>
    <row r="52" spans="1:8" x14ac:dyDescent="0.25">
      <c r="B52" s="13"/>
      <c r="C52" s="13"/>
      <c r="D52" s="13"/>
      <c r="E52" s="13"/>
      <c r="F52" s="13"/>
      <c r="G52" s="20"/>
    </row>
    <row r="53" spans="1:8" x14ac:dyDescent="0.25">
      <c r="A53" s="25" t="s">
        <v>229</v>
      </c>
      <c r="B53" s="90">
        <v>8.2521000000000004</v>
      </c>
      <c r="C53" s="90">
        <v>7.9889999999999999</v>
      </c>
      <c r="D53" s="90">
        <v>8.5808</v>
      </c>
      <c r="E53" s="90">
        <v>8.2849000000000004</v>
      </c>
      <c r="F53" s="90">
        <v>7.9889999999999999</v>
      </c>
      <c r="G53" s="61">
        <f>(F53-B53)/B53</f>
        <v>-3.1882793470752964E-2</v>
      </c>
      <c r="H53" s="96"/>
    </row>
    <row r="54" spans="1:8" x14ac:dyDescent="0.25">
      <c r="A54" s="26" t="s">
        <v>3</v>
      </c>
      <c r="B54" s="91">
        <v>2.9918</v>
      </c>
      <c r="C54" s="91">
        <v>2.9918</v>
      </c>
      <c r="D54" s="91">
        <v>2.9918</v>
      </c>
      <c r="E54" s="91">
        <v>3.1890000000000001</v>
      </c>
      <c r="F54" s="91">
        <v>3.1890000000000001</v>
      </c>
      <c r="G54" s="62">
        <f t="shared" ref="G54:G65" si="4">(F54-B54)/B54</f>
        <v>6.5913496891503456E-2</v>
      </c>
      <c r="H54" s="96"/>
    </row>
    <row r="55" spans="1:8" x14ac:dyDescent="0.25">
      <c r="A55" s="26" t="s">
        <v>4</v>
      </c>
      <c r="B55" s="91">
        <v>8.2192000000000007</v>
      </c>
      <c r="C55" s="91">
        <v>7.9889999999999999</v>
      </c>
      <c r="D55" s="91">
        <v>7.9889999999999999</v>
      </c>
      <c r="E55" s="91">
        <v>7.9889999999999999</v>
      </c>
      <c r="F55" s="91">
        <v>8.2192000000000007</v>
      </c>
      <c r="G55" s="62">
        <f t="shared" si="4"/>
        <v>0</v>
      </c>
    </row>
    <row r="56" spans="1:8" x14ac:dyDescent="0.25">
      <c r="A56" s="26" t="s">
        <v>5</v>
      </c>
      <c r="B56" s="91">
        <v>24</v>
      </c>
      <c r="C56" s="91">
        <v>24</v>
      </c>
      <c r="D56" s="91">
        <v>24</v>
      </c>
      <c r="E56" s="91">
        <v>24</v>
      </c>
      <c r="F56" s="91">
        <v>24</v>
      </c>
      <c r="G56" s="62">
        <f t="shared" si="4"/>
        <v>0</v>
      </c>
    </row>
    <row r="57" spans="1:8" x14ac:dyDescent="0.25">
      <c r="A57" s="27" t="s">
        <v>6</v>
      </c>
      <c r="B57" s="91">
        <v>15.9452</v>
      </c>
      <c r="C57" s="91">
        <v>16.010999999999999</v>
      </c>
      <c r="D57" s="91">
        <v>16.010999999999999</v>
      </c>
      <c r="E57" s="91">
        <v>16.010999999999999</v>
      </c>
      <c r="F57" s="91">
        <v>16.010999999999999</v>
      </c>
      <c r="G57" s="62">
        <f t="shared" si="4"/>
        <v>4.126633720492651E-3</v>
      </c>
    </row>
    <row r="58" spans="1:8" x14ac:dyDescent="0.25">
      <c r="A58" s="27" t="s">
        <v>8</v>
      </c>
      <c r="B58" s="91">
        <v>32.021900000000002</v>
      </c>
      <c r="C58" s="91">
        <v>32.021900000000002</v>
      </c>
      <c r="D58" s="91">
        <v>31.873999999999999</v>
      </c>
      <c r="E58" s="91">
        <v>32.021900000000002</v>
      </c>
      <c r="F58" s="91">
        <v>32.021900000000002</v>
      </c>
      <c r="G58" s="62">
        <f t="shared" si="4"/>
        <v>0</v>
      </c>
    </row>
    <row r="59" spans="1:8" x14ac:dyDescent="0.25">
      <c r="A59" s="26" t="s">
        <v>9</v>
      </c>
      <c r="B59" s="91">
        <v>66.016400000000004</v>
      </c>
      <c r="C59" s="91">
        <v>66.016400000000004</v>
      </c>
      <c r="D59" s="91">
        <v>67.183599999999998</v>
      </c>
      <c r="E59" s="91">
        <v>66.016400000000004</v>
      </c>
      <c r="F59" s="91">
        <v>67.232900000000001</v>
      </c>
      <c r="G59" s="62">
        <f t="shared" si="4"/>
        <v>1.8427239292054646E-2</v>
      </c>
      <c r="H59" s="96"/>
    </row>
    <row r="60" spans="1:8" x14ac:dyDescent="0.25">
      <c r="A60" s="27" t="s">
        <v>10</v>
      </c>
      <c r="B60" s="91">
        <v>48.032899999999998</v>
      </c>
      <c r="C60" s="91">
        <v>48.032899999999998</v>
      </c>
      <c r="D60" s="91">
        <v>48.032899999999998</v>
      </c>
      <c r="E60" s="91">
        <v>48.131500000000003</v>
      </c>
      <c r="F60" s="91">
        <v>49.627400000000002</v>
      </c>
      <c r="G60" s="62">
        <f t="shared" si="4"/>
        <v>3.3195996910451039E-2</v>
      </c>
    </row>
    <row r="61" spans="1:8" x14ac:dyDescent="0.25">
      <c r="A61" s="27" t="s">
        <v>11</v>
      </c>
      <c r="B61" s="91">
        <v>67.265799999999999</v>
      </c>
      <c r="C61" s="91">
        <v>66.016400000000004</v>
      </c>
      <c r="D61" s="91">
        <v>68.021900000000002</v>
      </c>
      <c r="E61" s="91">
        <v>66.016400000000004</v>
      </c>
      <c r="F61" s="91">
        <v>67.035600000000002</v>
      </c>
      <c r="G61" s="62">
        <f t="shared" si="4"/>
        <v>-3.4222442905606776E-3</v>
      </c>
    </row>
    <row r="62" spans="1:8" x14ac:dyDescent="0.25">
      <c r="A62" s="27" t="s">
        <v>12</v>
      </c>
      <c r="B62" s="91">
        <v>96.065799999999996</v>
      </c>
      <c r="C62" s="91">
        <v>96.065799999999996</v>
      </c>
      <c r="D62" s="91">
        <v>96.065799999999996</v>
      </c>
      <c r="E62" s="91">
        <v>96.065799999999996</v>
      </c>
      <c r="F62" s="91">
        <v>96.065799999999996</v>
      </c>
      <c r="G62" s="62">
        <f t="shared" si="4"/>
        <v>0</v>
      </c>
    </row>
    <row r="63" spans="1:8" x14ac:dyDescent="0.25">
      <c r="A63" s="27" t="s">
        <v>13</v>
      </c>
      <c r="B63" s="91">
        <v>132.0658</v>
      </c>
      <c r="C63" s="91">
        <v>132.0658</v>
      </c>
      <c r="D63" s="91">
        <v>132.0658</v>
      </c>
      <c r="E63" s="91">
        <v>129.56710000000001</v>
      </c>
      <c r="F63" s="91">
        <v>132.0658</v>
      </c>
      <c r="G63" s="62">
        <f t="shared" si="4"/>
        <v>0</v>
      </c>
    </row>
    <row r="64" spans="1:8" x14ac:dyDescent="0.25">
      <c r="A64" s="27" t="s">
        <v>14</v>
      </c>
      <c r="B64" s="91">
        <v>180.0986</v>
      </c>
      <c r="C64" s="91">
        <v>180.0986</v>
      </c>
      <c r="D64" s="91">
        <v>180.0986</v>
      </c>
      <c r="E64" s="91">
        <v>180.0986</v>
      </c>
      <c r="F64" s="91">
        <v>185.9178</v>
      </c>
      <c r="G64" s="62">
        <f t="shared" si="4"/>
        <v>3.2311189537286768E-2</v>
      </c>
    </row>
    <row r="65" spans="1:7" x14ac:dyDescent="0.25">
      <c r="A65" s="27" t="s">
        <v>15</v>
      </c>
      <c r="B65" s="91">
        <v>48.032899999999998</v>
      </c>
      <c r="C65" s="91">
        <v>48.032899999999998</v>
      </c>
      <c r="D65" s="91">
        <v>54.016399999999997</v>
      </c>
      <c r="E65" s="91">
        <v>54.016399999999997</v>
      </c>
      <c r="F65" s="91">
        <v>51.369900000000001</v>
      </c>
      <c r="G65" s="62">
        <f t="shared" si="4"/>
        <v>6.9473215233725294E-2</v>
      </c>
    </row>
    <row r="66" spans="1:7" x14ac:dyDescent="0.25">
      <c r="A66" s="28"/>
      <c r="B66" s="24"/>
      <c r="C66" s="24"/>
      <c r="D66" s="24"/>
      <c r="E66" s="24"/>
      <c r="F66" s="24"/>
      <c r="G66" s="62"/>
    </row>
    <row r="67" spans="1:7" x14ac:dyDescent="0.25">
      <c r="A67" s="11" t="s">
        <v>230</v>
      </c>
      <c r="B67" s="90">
        <v>4</v>
      </c>
      <c r="C67" s="90">
        <v>4</v>
      </c>
      <c r="D67" s="90">
        <v>4</v>
      </c>
      <c r="E67" s="90">
        <v>4</v>
      </c>
      <c r="F67" s="90">
        <v>4</v>
      </c>
      <c r="G67" s="61">
        <f>(F67-B67)/B67</f>
        <v>0</v>
      </c>
    </row>
    <row r="68" spans="1:7" x14ac:dyDescent="0.25">
      <c r="A68" s="26" t="s">
        <v>3</v>
      </c>
      <c r="B68" s="96">
        <v>1</v>
      </c>
      <c r="C68" s="96">
        <v>1</v>
      </c>
      <c r="D68" s="96">
        <v>1</v>
      </c>
      <c r="E68" s="96">
        <v>1</v>
      </c>
      <c r="F68" s="96">
        <v>1</v>
      </c>
      <c r="G68" s="62">
        <f t="shared" ref="G68:G79" si="5">(F68-B68)/B68</f>
        <v>0</v>
      </c>
    </row>
    <row r="69" spans="1:7" x14ac:dyDescent="0.25">
      <c r="A69" s="26" t="s">
        <v>4</v>
      </c>
      <c r="B69" s="96">
        <v>4</v>
      </c>
      <c r="C69" s="96">
        <v>3</v>
      </c>
      <c r="D69" s="96">
        <v>4</v>
      </c>
      <c r="E69" s="96">
        <v>4</v>
      </c>
      <c r="F69" s="96">
        <v>4</v>
      </c>
      <c r="G69" s="62">
        <f t="shared" si="5"/>
        <v>0</v>
      </c>
    </row>
    <row r="70" spans="1:7" x14ac:dyDescent="0.25">
      <c r="A70" s="26" t="s">
        <v>5</v>
      </c>
      <c r="B70" s="96">
        <v>11</v>
      </c>
      <c r="C70" s="96">
        <v>11</v>
      </c>
      <c r="D70" s="96">
        <v>11</v>
      </c>
      <c r="E70" s="96">
        <v>11</v>
      </c>
      <c r="F70" s="96">
        <v>11</v>
      </c>
      <c r="G70" s="62">
        <f t="shared" si="5"/>
        <v>0</v>
      </c>
    </row>
    <row r="71" spans="1:7" x14ac:dyDescent="0.25">
      <c r="A71" s="27" t="s">
        <v>6</v>
      </c>
      <c r="B71" s="96">
        <v>7</v>
      </c>
      <c r="C71" s="96">
        <v>7</v>
      </c>
      <c r="D71" s="96">
        <v>7</v>
      </c>
      <c r="E71" s="96">
        <v>7</v>
      </c>
      <c r="F71" s="96">
        <v>7</v>
      </c>
      <c r="G71" s="62">
        <f t="shared" si="5"/>
        <v>0</v>
      </c>
    </row>
    <row r="72" spans="1:7" x14ac:dyDescent="0.25">
      <c r="A72" s="27" t="s">
        <v>8</v>
      </c>
      <c r="B72" s="96">
        <v>15</v>
      </c>
      <c r="C72" s="96">
        <v>15</v>
      </c>
      <c r="D72" s="96">
        <v>14</v>
      </c>
      <c r="E72" s="96">
        <v>15</v>
      </c>
      <c r="F72" s="96">
        <v>15</v>
      </c>
      <c r="G72" s="62">
        <f t="shared" si="5"/>
        <v>0</v>
      </c>
    </row>
    <row r="73" spans="1:7" x14ac:dyDescent="0.25">
      <c r="A73" s="26" t="s">
        <v>9</v>
      </c>
      <c r="B73" s="96">
        <v>36</v>
      </c>
      <c r="C73" s="96">
        <v>36</v>
      </c>
      <c r="D73" s="96">
        <v>37</v>
      </c>
      <c r="E73" s="96">
        <v>37</v>
      </c>
      <c r="F73" s="96">
        <v>37</v>
      </c>
      <c r="G73" s="62">
        <f t="shared" si="5"/>
        <v>2.7777777777777776E-2</v>
      </c>
    </row>
    <row r="74" spans="1:7" x14ac:dyDescent="0.25">
      <c r="A74" s="27" t="s">
        <v>10</v>
      </c>
      <c r="B74" s="96">
        <v>25</v>
      </c>
      <c r="C74" s="96">
        <v>25</v>
      </c>
      <c r="D74" s="96">
        <v>25</v>
      </c>
      <c r="E74" s="96">
        <v>26</v>
      </c>
      <c r="F74" s="96">
        <v>25</v>
      </c>
      <c r="G74" s="62">
        <f t="shared" si="5"/>
        <v>0</v>
      </c>
    </row>
    <row r="75" spans="1:7" x14ac:dyDescent="0.25">
      <c r="A75" s="27" t="s">
        <v>11</v>
      </c>
      <c r="B75" s="96">
        <v>35</v>
      </c>
      <c r="C75" s="96">
        <v>35</v>
      </c>
      <c r="D75" s="96">
        <v>35</v>
      </c>
      <c r="E75" s="96">
        <v>34.5</v>
      </c>
      <c r="F75" s="96">
        <v>35</v>
      </c>
      <c r="G75" s="62">
        <f t="shared" si="5"/>
        <v>0</v>
      </c>
    </row>
    <row r="76" spans="1:7" x14ac:dyDescent="0.25">
      <c r="A76" s="27" t="s">
        <v>12</v>
      </c>
      <c r="B76" s="96">
        <v>50</v>
      </c>
      <c r="C76" s="96">
        <v>48</v>
      </c>
      <c r="D76" s="96">
        <v>48</v>
      </c>
      <c r="E76" s="96">
        <v>48</v>
      </c>
      <c r="F76" s="96">
        <v>48</v>
      </c>
      <c r="G76" s="62">
        <f t="shared" si="5"/>
        <v>-0.04</v>
      </c>
    </row>
    <row r="77" spans="1:7" x14ac:dyDescent="0.25">
      <c r="A77" s="27" t="s">
        <v>13</v>
      </c>
      <c r="B77" s="96">
        <v>71</v>
      </c>
      <c r="C77" s="96">
        <v>69</v>
      </c>
      <c r="D77" s="96">
        <v>71</v>
      </c>
      <c r="E77" s="96">
        <v>67</v>
      </c>
      <c r="F77" s="96">
        <v>71</v>
      </c>
      <c r="G77" s="62">
        <f t="shared" si="5"/>
        <v>0</v>
      </c>
    </row>
    <row r="78" spans="1:7" x14ac:dyDescent="0.25">
      <c r="A78" s="27" t="s">
        <v>14</v>
      </c>
      <c r="B78" s="96">
        <v>95</v>
      </c>
      <c r="C78" s="96">
        <v>95</v>
      </c>
      <c r="D78" s="96">
        <v>98</v>
      </c>
      <c r="E78" s="96">
        <v>107</v>
      </c>
      <c r="F78" s="96">
        <v>100</v>
      </c>
      <c r="G78" s="62">
        <f t="shared" si="5"/>
        <v>5.2631578947368418E-2</v>
      </c>
    </row>
    <row r="79" spans="1:7" x14ac:dyDescent="0.25">
      <c r="A79" s="27" t="s">
        <v>15</v>
      </c>
      <c r="B79" s="96">
        <v>37.5</v>
      </c>
      <c r="C79" s="96">
        <v>39</v>
      </c>
      <c r="D79" s="96">
        <v>41</v>
      </c>
      <c r="E79" s="96">
        <v>47</v>
      </c>
      <c r="F79" s="96">
        <v>44.5</v>
      </c>
      <c r="G79" s="62">
        <f t="shared" si="5"/>
        <v>0.18666666666666668</v>
      </c>
    </row>
    <row r="80" spans="1:7" x14ac:dyDescent="0.25">
      <c r="A80" s="28"/>
      <c r="B80" s="13"/>
      <c r="C80" s="13"/>
      <c r="D80" s="13"/>
      <c r="E80" s="13"/>
      <c r="F80" s="13"/>
      <c r="G80" s="64"/>
    </row>
    <row r="81" spans="1:7" ht="15.6" x14ac:dyDescent="0.25">
      <c r="A81" s="25" t="s">
        <v>201</v>
      </c>
      <c r="B81" s="94">
        <v>0.48472510027750509</v>
      </c>
      <c r="C81" s="94">
        <v>0.5006884466140944</v>
      </c>
      <c r="D81" s="94">
        <v>0.46615700167816521</v>
      </c>
      <c r="E81" s="94">
        <v>0.48280606887228572</v>
      </c>
      <c r="F81" s="94">
        <f>F67/F53</f>
        <v>0.5006884466140944</v>
      </c>
      <c r="G81" s="79">
        <f>(F81-B81)*100</f>
        <v>1.5963346336589301</v>
      </c>
    </row>
    <row r="82" spans="1:7" x14ac:dyDescent="0.25">
      <c r="A82" s="26" t="s">
        <v>3</v>
      </c>
      <c r="B82" s="95">
        <v>0.33424694164048396</v>
      </c>
      <c r="C82" s="95">
        <v>0.33424694164048396</v>
      </c>
      <c r="D82" s="95">
        <v>0.33424694164048396</v>
      </c>
      <c r="E82" s="95">
        <v>0.31357792411414237</v>
      </c>
      <c r="F82" s="95">
        <f t="shared" ref="F82:F93" si="6">F68/F54</f>
        <v>0.31357792411414237</v>
      </c>
      <c r="G82" s="59">
        <f t="shared" ref="G82:G93" si="7">(F82-B82)*100</f>
        <v>-2.0669017526341591</v>
      </c>
    </row>
    <row r="83" spans="1:7" x14ac:dyDescent="0.25">
      <c r="A83" s="26" t="s">
        <v>4</v>
      </c>
      <c r="B83" s="95">
        <v>0.48666536889234957</v>
      </c>
      <c r="C83" s="95">
        <v>0.3755163349605708</v>
      </c>
      <c r="D83" s="95">
        <v>0.5006884466140944</v>
      </c>
      <c r="E83" s="95">
        <v>0.5006884466140944</v>
      </c>
      <c r="F83" s="95">
        <f t="shared" si="6"/>
        <v>0.48666536889234957</v>
      </c>
      <c r="G83" s="59">
        <f t="shared" si="7"/>
        <v>0</v>
      </c>
    </row>
    <row r="84" spans="1:7" x14ac:dyDescent="0.25">
      <c r="A84" s="26" t="s">
        <v>5</v>
      </c>
      <c r="B84" s="95">
        <v>0.45833333333333331</v>
      </c>
      <c r="C84" s="95">
        <v>0.45833333333333331</v>
      </c>
      <c r="D84" s="95">
        <v>0.45833333333333331</v>
      </c>
      <c r="E84" s="95">
        <v>0.45833333333333331</v>
      </c>
      <c r="F84" s="95">
        <f t="shared" si="6"/>
        <v>0.45833333333333331</v>
      </c>
      <c r="G84" s="59">
        <f t="shared" si="7"/>
        <v>0</v>
      </c>
    </row>
    <row r="85" spans="1:7" x14ac:dyDescent="0.25">
      <c r="A85" s="27" t="s">
        <v>6</v>
      </c>
      <c r="B85" s="95">
        <v>0.43900358728645611</v>
      </c>
      <c r="C85" s="95">
        <v>0.43719942539504092</v>
      </c>
      <c r="D85" s="95">
        <v>0.43719942539504092</v>
      </c>
      <c r="E85" s="95">
        <v>0.43719942539504092</v>
      </c>
      <c r="F85" s="95">
        <f t="shared" si="6"/>
        <v>0.43719942539504092</v>
      </c>
      <c r="G85" s="59">
        <f t="shared" si="7"/>
        <v>-0.18041618914151902</v>
      </c>
    </row>
    <row r="86" spans="1:7" x14ac:dyDescent="0.25">
      <c r="A86" s="27" t="s">
        <v>8</v>
      </c>
      <c r="B86" s="95">
        <v>0.46842941861663423</v>
      </c>
      <c r="C86" s="95">
        <v>0.46842941861663423</v>
      </c>
      <c r="D86" s="95">
        <v>0.43922946602246349</v>
      </c>
      <c r="E86" s="95">
        <v>0.46842941861663423</v>
      </c>
      <c r="F86" s="95">
        <f t="shared" si="6"/>
        <v>0.46842941861663423</v>
      </c>
      <c r="G86" s="59">
        <f t="shared" si="7"/>
        <v>0</v>
      </c>
    </row>
    <row r="87" spans="1:7" x14ac:dyDescent="0.25">
      <c r="A87" s="26" t="s">
        <v>9</v>
      </c>
      <c r="B87" s="95">
        <v>0.54531904193503433</v>
      </c>
      <c r="C87" s="95">
        <v>0.54531904193503433</v>
      </c>
      <c r="D87" s="95">
        <v>0.55072964235319333</v>
      </c>
      <c r="E87" s="95">
        <v>0.56046679309989633</v>
      </c>
      <c r="F87" s="95">
        <f t="shared" si="6"/>
        <v>0.55032580775185957</v>
      </c>
      <c r="G87" s="59">
        <f t="shared" si="7"/>
        <v>0.50067658168252427</v>
      </c>
    </row>
    <row r="88" spans="1:7" x14ac:dyDescent="0.25">
      <c r="A88" s="27" t="s">
        <v>10</v>
      </c>
      <c r="B88" s="95">
        <v>0.52047659000393487</v>
      </c>
      <c r="C88" s="95">
        <v>0.52047659000393487</v>
      </c>
      <c r="D88" s="95">
        <v>0.52047659000393487</v>
      </c>
      <c r="E88" s="95">
        <v>0.54018677996738096</v>
      </c>
      <c r="F88" s="95">
        <f t="shared" si="6"/>
        <v>0.50375397461885973</v>
      </c>
      <c r="G88" s="59">
        <f t="shared" si="7"/>
        <v>-1.6722615385075135</v>
      </c>
    </row>
    <row r="89" spans="1:7" x14ac:dyDescent="0.25">
      <c r="A89" s="27" t="s">
        <v>11</v>
      </c>
      <c r="B89" s="95">
        <v>0.5203238495639686</v>
      </c>
      <c r="C89" s="95">
        <v>0.53017129077017222</v>
      </c>
      <c r="D89" s="95">
        <v>0.51454017015108366</v>
      </c>
      <c r="E89" s="95">
        <v>0.52259741518774117</v>
      </c>
      <c r="F89" s="95">
        <f t="shared" si="6"/>
        <v>0.52211063971979066</v>
      </c>
      <c r="G89" s="59">
        <f t="shared" si="7"/>
        <v>0.178679015582206</v>
      </c>
    </row>
    <row r="90" spans="1:7" x14ac:dyDescent="0.25">
      <c r="A90" s="27" t="s">
        <v>12</v>
      </c>
      <c r="B90" s="95">
        <v>0.52047659000393487</v>
      </c>
      <c r="C90" s="95">
        <v>0.49965752640377742</v>
      </c>
      <c r="D90" s="95">
        <v>0.49965752640377742</v>
      </c>
      <c r="E90" s="95">
        <v>0.49965752640377742</v>
      </c>
      <c r="F90" s="95">
        <f t="shared" si="6"/>
        <v>0.49965752640377742</v>
      </c>
      <c r="G90" s="59">
        <f t="shared" si="7"/>
        <v>-2.0819063600157452</v>
      </c>
    </row>
    <row r="91" spans="1:7" x14ac:dyDescent="0.25">
      <c r="A91" s="27" t="s">
        <v>13</v>
      </c>
      <c r="B91" s="95">
        <v>0.53761079704208059</v>
      </c>
      <c r="C91" s="95">
        <v>0.52246683092821911</v>
      </c>
      <c r="D91" s="95">
        <v>0.53761079704208059</v>
      </c>
      <c r="E91" s="95">
        <v>0.5171065802970044</v>
      </c>
      <c r="F91" s="95">
        <f t="shared" si="6"/>
        <v>0.53761079704208059</v>
      </c>
      <c r="G91" s="59">
        <f t="shared" si="7"/>
        <v>0</v>
      </c>
    </row>
    <row r="92" spans="1:7" x14ac:dyDescent="0.25">
      <c r="A92" s="27" t="s">
        <v>14</v>
      </c>
      <c r="B92" s="95">
        <v>0.52748883111806533</v>
      </c>
      <c r="C92" s="95">
        <v>0.52748883111806533</v>
      </c>
      <c r="D92" s="95">
        <v>0.54414637315337266</v>
      </c>
      <c r="E92" s="95">
        <v>0.59411899925929457</v>
      </c>
      <c r="F92" s="95">
        <f t="shared" si="6"/>
        <v>0.53787211337483554</v>
      </c>
      <c r="G92" s="59">
        <f t="shared" si="7"/>
        <v>1.038328225677021</v>
      </c>
    </row>
    <row r="93" spans="1:7" x14ac:dyDescent="0.25">
      <c r="A93" s="27" t="s">
        <v>15</v>
      </c>
      <c r="B93" s="95">
        <v>0.78071488500590225</v>
      </c>
      <c r="C93" s="95">
        <v>0.81194348040613828</v>
      </c>
      <c r="D93" s="95">
        <v>0.75902873941987992</v>
      </c>
      <c r="E93" s="95">
        <v>0.87010611592035014</v>
      </c>
      <c r="F93" s="95">
        <f t="shared" si="6"/>
        <v>0.86626604295511567</v>
      </c>
      <c r="G93" s="59">
        <f t="shared" si="7"/>
        <v>8.5551157949213419</v>
      </c>
    </row>
    <row r="94" spans="1:7" ht="13.8" thickBot="1" x14ac:dyDescent="0.3">
      <c r="A94" s="19"/>
      <c r="B94" s="19"/>
      <c r="C94" s="19"/>
      <c r="D94" s="19"/>
      <c r="E94" s="19"/>
      <c r="F94" s="19"/>
      <c r="G94" s="65"/>
    </row>
    <row r="95" spans="1:7" x14ac:dyDescent="0.25">
      <c r="A95" s="24"/>
      <c r="B95" s="13"/>
      <c r="C95" s="13"/>
      <c r="D95" s="13"/>
      <c r="E95" s="13"/>
      <c r="F95" s="13"/>
      <c r="G95" s="24"/>
    </row>
    <row r="96" spans="1:7" x14ac:dyDescent="0.25">
      <c r="A96" s="31"/>
      <c r="B96" s="13"/>
      <c r="C96" s="13"/>
      <c r="D96" s="13"/>
      <c r="E96" s="13"/>
      <c r="F96" s="13"/>
      <c r="G96" s="31"/>
    </row>
    <row r="97" spans="1:8" ht="42" thickBot="1" x14ac:dyDescent="0.3">
      <c r="A97" s="32"/>
      <c r="B97" s="6" t="s">
        <v>216</v>
      </c>
      <c r="C97" s="6" t="s">
        <v>222</v>
      </c>
      <c r="D97" s="6" t="s">
        <v>223</v>
      </c>
      <c r="E97" s="6" t="s">
        <v>231</v>
      </c>
      <c r="F97" s="6" t="s">
        <v>246</v>
      </c>
      <c r="G97" s="6" t="s">
        <v>244</v>
      </c>
    </row>
    <row r="98" spans="1:8" ht="13.8" x14ac:dyDescent="0.25">
      <c r="A98" s="8" t="s">
        <v>23</v>
      </c>
      <c r="B98" s="13"/>
      <c r="C98" s="13"/>
      <c r="D98" s="13"/>
      <c r="E98" s="13"/>
      <c r="F98" s="13"/>
      <c r="G98" s="66"/>
    </row>
    <row r="99" spans="1:8" x14ac:dyDescent="0.25">
      <c r="B99" s="13"/>
      <c r="C99" s="13"/>
      <c r="D99" s="13"/>
      <c r="E99" s="13"/>
      <c r="F99" s="13"/>
      <c r="G99" s="20"/>
    </row>
    <row r="100" spans="1:8" x14ac:dyDescent="0.25">
      <c r="A100" s="25" t="s">
        <v>229</v>
      </c>
      <c r="B100" s="90">
        <v>4.3396999999999997</v>
      </c>
      <c r="C100" s="90">
        <v>4.4383999999999997</v>
      </c>
      <c r="D100" s="90">
        <v>4.5369999999999999</v>
      </c>
      <c r="E100" s="90">
        <v>4.5698999999999996</v>
      </c>
      <c r="F100" s="90">
        <v>4.5369999999999999</v>
      </c>
      <c r="G100" s="61">
        <f>(F100-B100)/B100</f>
        <v>4.5463972163974527E-2</v>
      </c>
      <c r="H100" s="96"/>
    </row>
    <row r="101" spans="1:8" x14ac:dyDescent="0.25">
      <c r="A101" s="26" t="s">
        <v>3</v>
      </c>
      <c r="B101" s="91">
        <v>2.7288000000000001</v>
      </c>
      <c r="C101" s="91">
        <v>2.7288000000000001</v>
      </c>
      <c r="D101" s="91">
        <v>2.7945000000000002</v>
      </c>
      <c r="E101" s="91">
        <v>2.7288000000000001</v>
      </c>
      <c r="F101" s="91">
        <v>2.7288000000000001</v>
      </c>
      <c r="G101" s="62">
        <f t="shared" ref="G101:G110" si="8">(F101-B101)/B101</f>
        <v>0</v>
      </c>
      <c r="H101" s="96"/>
    </row>
    <row r="102" spans="1:8" x14ac:dyDescent="0.25">
      <c r="A102" s="26" t="s">
        <v>4</v>
      </c>
      <c r="B102" s="91">
        <v>7.9889999999999999</v>
      </c>
      <c r="C102" s="91">
        <v>7.9889999999999999</v>
      </c>
      <c r="D102" s="91">
        <v>7.9889999999999999</v>
      </c>
      <c r="E102" s="91">
        <v>8.2849000000000004</v>
      </c>
      <c r="F102" s="91">
        <v>8.2521000000000004</v>
      </c>
      <c r="G102" s="62">
        <f t="shared" si="8"/>
        <v>3.2932782576042124E-2</v>
      </c>
    </row>
    <row r="103" spans="1:8" x14ac:dyDescent="0.25">
      <c r="A103" s="26" t="s">
        <v>5</v>
      </c>
      <c r="B103" s="91">
        <v>21.994499999999999</v>
      </c>
      <c r="C103" s="91">
        <v>21.008199999999999</v>
      </c>
      <c r="D103" s="91">
        <v>24</v>
      </c>
      <c r="E103" s="91">
        <v>24</v>
      </c>
      <c r="F103" s="91">
        <v>21.994499999999999</v>
      </c>
      <c r="G103" s="62">
        <f t="shared" si="8"/>
        <v>0</v>
      </c>
    </row>
    <row r="104" spans="1:8" x14ac:dyDescent="0.25">
      <c r="A104" s="27" t="s">
        <v>6</v>
      </c>
      <c r="B104" s="91">
        <v>14.9918</v>
      </c>
      <c r="C104" s="91">
        <v>14.9918</v>
      </c>
      <c r="D104" s="91">
        <v>14.9918</v>
      </c>
      <c r="E104" s="91">
        <v>14.9918</v>
      </c>
      <c r="F104" s="91">
        <v>16.010999999999999</v>
      </c>
      <c r="G104" s="62">
        <f t="shared" si="8"/>
        <v>6.798383116103468E-2</v>
      </c>
    </row>
    <row r="105" spans="1:8" x14ac:dyDescent="0.25">
      <c r="A105" s="27" t="s">
        <v>8</v>
      </c>
      <c r="B105" s="91">
        <v>30.016400000000001</v>
      </c>
      <c r="C105" s="91">
        <v>30.016400000000001</v>
      </c>
      <c r="D105" s="91">
        <v>30.016400000000001</v>
      </c>
      <c r="E105" s="91">
        <v>30.016400000000001</v>
      </c>
      <c r="F105" s="91">
        <v>30.016400000000001</v>
      </c>
      <c r="G105" s="62">
        <f t="shared" si="8"/>
        <v>0</v>
      </c>
    </row>
    <row r="106" spans="1:8" x14ac:dyDescent="0.25">
      <c r="A106" s="26" t="s">
        <v>9</v>
      </c>
      <c r="B106" s="91">
        <v>60.032899999999998</v>
      </c>
      <c r="C106" s="91">
        <v>64.043800000000005</v>
      </c>
      <c r="D106" s="91">
        <v>60.032899999999998</v>
      </c>
      <c r="E106" s="91">
        <v>61.7425</v>
      </c>
      <c r="F106" s="91">
        <v>60.032899999999998</v>
      </c>
      <c r="G106" s="62">
        <f t="shared" si="8"/>
        <v>0</v>
      </c>
    </row>
    <row r="107" spans="1:8" x14ac:dyDescent="0.25">
      <c r="A107" s="27" t="s">
        <v>10</v>
      </c>
      <c r="B107" s="91">
        <v>48.032899999999998</v>
      </c>
      <c r="C107" s="91">
        <v>48.032899999999998</v>
      </c>
      <c r="D107" s="91">
        <v>48.032899999999998</v>
      </c>
      <c r="E107" s="91">
        <v>48.032899999999998</v>
      </c>
      <c r="F107" s="91">
        <v>48.032899999999998</v>
      </c>
      <c r="G107" s="62">
        <f t="shared" si="8"/>
        <v>0</v>
      </c>
    </row>
    <row r="108" spans="1:8" x14ac:dyDescent="0.25">
      <c r="A108" s="27" t="s">
        <v>11</v>
      </c>
      <c r="B108" s="91">
        <v>64.734200000000001</v>
      </c>
      <c r="C108" s="91">
        <v>66.016400000000004</v>
      </c>
      <c r="D108" s="91">
        <v>64.520499999999998</v>
      </c>
      <c r="E108" s="91">
        <v>70.619200000000006</v>
      </c>
      <c r="F108" s="91">
        <v>63.024700000000003</v>
      </c>
      <c r="G108" s="62">
        <f t="shared" si="8"/>
        <v>-2.6407988358549243E-2</v>
      </c>
    </row>
    <row r="109" spans="1:8" x14ac:dyDescent="0.25">
      <c r="A109" s="27" t="s">
        <v>12</v>
      </c>
      <c r="B109" s="91">
        <v>96.065799999999996</v>
      </c>
      <c r="C109" s="91">
        <v>88.553399999999996</v>
      </c>
      <c r="D109" s="91">
        <v>84.032899999999998</v>
      </c>
      <c r="E109" s="91">
        <v>97.364400000000003</v>
      </c>
      <c r="F109" s="91">
        <v>96.065799999999996</v>
      </c>
      <c r="G109" s="62">
        <f t="shared" si="8"/>
        <v>0</v>
      </c>
    </row>
    <row r="110" spans="1:8" x14ac:dyDescent="0.25">
      <c r="A110" s="27" t="s">
        <v>13</v>
      </c>
      <c r="B110" s="91">
        <v>132.0658</v>
      </c>
      <c r="C110" s="91">
        <v>120.0658</v>
      </c>
      <c r="D110" s="91">
        <v>137.7534</v>
      </c>
      <c r="E110" s="91">
        <v>150.0986</v>
      </c>
      <c r="F110" s="91">
        <v>120.0658</v>
      </c>
      <c r="G110" s="62">
        <f t="shared" si="8"/>
        <v>-9.0863796683168546E-2</v>
      </c>
    </row>
    <row r="111" spans="1:8" x14ac:dyDescent="0.25">
      <c r="A111" s="27" t="s">
        <v>14</v>
      </c>
      <c r="B111" s="112">
        <v>260.08769999999998</v>
      </c>
      <c r="C111" s="112">
        <v>180.0986</v>
      </c>
      <c r="D111" s="3" t="s">
        <v>7</v>
      </c>
      <c r="E111" s="112">
        <v>180.0986</v>
      </c>
      <c r="F111" s="112" t="s">
        <v>7</v>
      </c>
      <c r="G111" s="62" t="s">
        <v>7</v>
      </c>
    </row>
    <row r="112" spans="1:8" x14ac:dyDescent="0.25">
      <c r="A112" s="27" t="s">
        <v>15</v>
      </c>
      <c r="B112" s="91" t="s">
        <v>7</v>
      </c>
      <c r="C112" s="91">
        <v>48.032899999999998</v>
      </c>
      <c r="D112" s="112">
        <v>48.032899999999998</v>
      </c>
      <c r="E112" s="91" t="s">
        <v>7</v>
      </c>
      <c r="F112" s="112">
        <v>64.520499999999998</v>
      </c>
      <c r="G112" s="62" t="s">
        <v>7</v>
      </c>
    </row>
    <row r="113" spans="1:7" x14ac:dyDescent="0.25">
      <c r="A113" s="28"/>
      <c r="G113" s="62"/>
    </row>
    <row r="114" spans="1:7" x14ac:dyDescent="0.25">
      <c r="A114" s="11" t="s">
        <v>230</v>
      </c>
      <c r="B114" s="90">
        <v>2</v>
      </c>
      <c r="C114" s="90">
        <v>2</v>
      </c>
      <c r="D114" s="90">
        <v>2</v>
      </c>
      <c r="E114" s="90">
        <v>2</v>
      </c>
      <c r="F114" s="90">
        <v>2</v>
      </c>
      <c r="G114" s="61">
        <f>(F114-B114)/B114</f>
        <v>0</v>
      </c>
    </row>
    <row r="115" spans="1:7" x14ac:dyDescent="0.25">
      <c r="A115" s="26" t="s">
        <v>3</v>
      </c>
      <c r="B115" s="91">
        <v>1</v>
      </c>
      <c r="C115" s="91">
        <v>1</v>
      </c>
      <c r="D115" s="91">
        <v>1</v>
      </c>
      <c r="E115" s="91">
        <v>1</v>
      </c>
      <c r="F115" s="91">
        <v>1</v>
      </c>
      <c r="G115" s="62">
        <f t="shared" ref="G115:G124" si="9">(F115-B115)/B115</f>
        <v>0</v>
      </c>
    </row>
    <row r="116" spans="1:7" x14ac:dyDescent="0.25">
      <c r="A116" s="26" t="s">
        <v>4</v>
      </c>
      <c r="B116" s="91">
        <v>3</v>
      </c>
      <c r="C116" s="91">
        <v>3</v>
      </c>
      <c r="D116" s="91">
        <v>3</v>
      </c>
      <c r="E116" s="91">
        <v>3</v>
      </c>
      <c r="F116" s="91">
        <v>3</v>
      </c>
      <c r="G116" s="62">
        <f t="shared" si="9"/>
        <v>0</v>
      </c>
    </row>
    <row r="117" spans="1:7" x14ac:dyDescent="0.25">
      <c r="A117" s="26" t="s">
        <v>5</v>
      </c>
      <c r="B117" s="91">
        <v>9</v>
      </c>
      <c r="C117" s="91">
        <v>8</v>
      </c>
      <c r="D117" s="91">
        <v>8</v>
      </c>
      <c r="E117" s="91">
        <v>9</v>
      </c>
      <c r="F117" s="91">
        <v>8</v>
      </c>
      <c r="G117" s="62">
        <f t="shared" si="9"/>
        <v>-0.1111111111111111</v>
      </c>
    </row>
    <row r="118" spans="1:7" x14ac:dyDescent="0.25">
      <c r="A118" s="27" t="s">
        <v>6</v>
      </c>
      <c r="B118" s="91">
        <v>6</v>
      </c>
      <c r="C118" s="91">
        <v>5</v>
      </c>
      <c r="D118" s="91">
        <v>5</v>
      </c>
      <c r="E118" s="91">
        <v>6</v>
      </c>
      <c r="F118" s="91">
        <v>6</v>
      </c>
      <c r="G118" s="62">
        <f t="shared" si="9"/>
        <v>0</v>
      </c>
    </row>
    <row r="119" spans="1:7" x14ac:dyDescent="0.25">
      <c r="A119" s="27" t="s">
        <v>8</v>
      </c>
      <c r="B119" s="91">
        <v>13</v>
      </c>
      <c r="C119" s="91">
        <v>13</v>
      </c>
      <c r="D119" s="91">
        <v>13</v>
      </c>
      <c r="E119" s="91">
        <v>13</v>
      </c>
      <c r="F119" s="91">
        <v>13</v>
      </c>
      <c r="G119" s="62">
        <f t="shared" si="9"/>
        <v>0</v>
      </c>
    </row>
    <row r="120" spans="1:7" x14ac:dyDescent="0.25">
      <c r="A120" s="26" t="s">
        <v>9</v>
      </c>
      <c r="B120" s="91">
        <v>31</v>
      </c>
      <c r="C120" s="91">
        <v>30</v>
      </c>
      <c r="D120" s="91">
        <v>29</v>
      </c>
      <c r="E120" s="91">
        <v>33.5</v>
      </c>
      <c r="F120" s="91">
        <v>30</v>
      </c>
      <c r="G120" s="62">
        <f t="shared" si="9"/>
        <v>-3.2258064516129031E-2</v>
      </c>
    </row>
    <row r="121" spans="1:7" x14ac:dyDescent="0.25">
      <c r="A121" s="27" t="s">
        <v>10</v>
      </c>
      <c r="B121" s="91">
        <v>23</v>
      </c>
      <c r="C121" s="91">
        <v>23</v>
      </c>
      <c r="D121" s="91">
        <v>23</v>
      </c>
      <c r="E121" s="91">
        <v>23</v>
      </c>
      <c r="F121" s="91">
        <v>23</v>
      </c>
      <c r="G121" s="62">
        <f t="shared" si="9"/>
        <v>0</v>
      </c>
    </row>
    <row r="122" spans="1:7" x14ac:dyDescent="0.25">
      <c r="A122" s="27" t="s">
        <v>11</v>
      </c>
      <c r="B122" s="91">
        <v>33</v>
      </c>
      <c r="C122" s="91">
        <v>30</v>
      </c>
      <c r="D122" s="91">
        <v>31</v>
      </c>
      <c r="E122" s="91">
        <v>35</v>
      </c>
      <c r="F122" s="91">
        <v>32</v>
      </c>
      <c r="G122" s="62">
        <f t="shared" si="9"/>
        <v>-3.0303030303030304E-2</v>
      </c>
    </row>
    <row r="123" spans="1:7" x14ac:dyDescent="0.25">
      <c r="A123" s="27" t="s">
        <v>12</v>
      </c>
      <c r="B123" s="91">
        <v>48</v>
      </c>
      <c r="C123" s="91">
        <v>46</v>
      </c>
      <c r="D123" s="91">
        <v>44</v>
      </c>
      <c r="E123" s="91">
        <v>53.5</v>
      </c>
      <c r="F123" s="91">
        <v>47</v>
      </c>
      <c r="G123" s="62">
        <f t="shared" si="9"/>
        <v>-2.0833333333333332E-2</v>
      </c>
    </row>
    <row r="124" spans="1:7" x14ac:dyDescent="0.25">
      <c r="A124" s="27" t="s">
        <v>13</v>
      </c>
      <c r="B124" s="91">
        <v>65</v>
      </c>
      <c r="C124" s="91">
        <v>53</v>
      </c>
      <c r="D124" s="91">
        <v>77</v>
      </c>
      <c r="E124" s="91">
        <v>75.5</v>
      </c>
      <c r="F124" s="91">
        <v>59</v>
      </c>
      <c r="G124" s="62">
        <f t="shared" si="9"/>
        <v>-9.2307692307692313E-2</v>
      </c>
    </row>
    <row r="125" spans="1:7" x14ac:dyDescent="0.25">
      <c r="A125" s="27" t="s">
        <v>14</v>
      </c>
      <c r="B125" s="3">
        <v>129</v>
      </c>
      <c r="C125" s="3">
        <v>93</v>
      </c>
      <c r="D125" s="3" t="s">
        <v>7</v>
      </c>
      <c r="E125" s="3">
        <v>89.5</v>
      </c>
      <c r="F125" s="3" t="s">
        <v>7</v>
      </c>
      <c r="G125" s="62" t="s">
        <v>7</v>
      </c>
    </row>
    <row r="126" spans="1:7" x14ac:dyDescent="0.25">
      <c r="A126" s="27" t="s">
        <v>15</v>
      </c>
      <c r="B126" s="91" t="s">
        <v>7</v>
      </c>
      <c r="C126" s="91">
        <v>31</v>
      </c>
      <c r="D126" s="3">
        <v>39.5</v>
      </c>
      <c r="E126" s="91" t="s">
        <v>7</v>
      </c>
      <c r="F126" s="3">
        <v>36.5</v>
      </c>
      <c r="G126" s="62" t="s">
        <v>7</v>
      </c>
    </row>
    <row r="127" spans="1:7" x14ac:dyDescent="0.25">
      <c r="A127" s="28"/>
      <c r="B127" s="13"/>
      <c r="C127" s="13"/>
      <c r="D127" s="13"/>
      <c r="E127" s="13"/>
      <c r="F127" s="13"/>
      <c r="G127" s="64"/>
    </row>
    <row r="128" spans="1:7" ht="15.6" x14ac:dyDescent="0.25">
      <c r="A128" s="25" t="s">
        <v>201</v>
      </c>
      <c r="B128" s="94">
        <v>0.46086134986289379</v>
      </c>
      <c r="C128" s="94">
        <v>0.45061283345349679</v>
      </c>
      <c r="D128" s="94">
        <v>0.44081992506061274</v>
      </c>
      <c r="E128" s="94">
        <v>0.43764633799426689</v>
      </c>
      <c r="F128" s="94">
        <f>F114/F100</f>
        <v>0.44081992506061274</v>
      </c>
      <c r="G128" s="79">
        <f>(F128-B128)*100</f>
        <v>-2.0041424802281051</v>
      </c>
    </row>
    <row r="129" spans="1:7" x14ac:dyDescent="0.25">
      <c r="A129" s="26" t="s">
        <v>3</v>
      </c>
      <c r="B129" s="95">
        <v>0.36646144825564347</v>
      </c>
      <c r="C129" s="95">
        <v>0.36646144825564347</v>
      </c>
      <c r="D129" s="95">
        <v>0.3578457684737878</v>
      </c>
      <c r="E129" s="95">
        <v>0.36646144825564347</v>
      </c>
      <c r="F129" s="95">
        <f t="shared" ref="F129:F140" si="10">F115/F101</f>
        <v>0.36646144825564347</v>
      </c>
      <c r="G129" s="59">
        <f t="shared" ref="G129:G138" si="11">(F129-B129)*100</f>
        <v>0</v>
      </c>
    </row>
    <row r="130" spans="1:7" x14ac:dyDescent="0.25">
      <c r="A130" s="26" t="s">
        <v>4</v>
      </c>
      <c r="B130" s="95">
        <v>0.3755163349605708</v>
      </c>
      <c r="C130" s="95">
        <v>0.3755163349605708</v>
      </c>
      <c r="D130" s="95">
        <v>0.3755163349605708</v>
      </c>
      <c r="E130" s="95">
        <v>0.36210455165421429</v>
      </c>
      <c r="F130" s="95">
        <f t="shared" si="10"/>
        <v>0.36354382520812883</v>
      </c>
      <c r="G130" s="59">
        <f t="shared" si="11"/>
        <v>-1.1972509752441962</v>
      </c>
    </row>
    <row r="131" spans="1:7" x14ac:dyDescent="0.25">
      <c r="A131" s="26" t="s">
        <v>5</v>
      </c>
      <c r="B131" s="95">
        <v>0.40919320739275733</v>
      </c>
      <c r="C131" s="95">
        <v>0.38080368617968224</v>
      </c>
      <c r="D131" s="95">
        <v>0.33333333333333331</v>
      </c>
      <c r="E131" s="95">
        <v>0.375</v>
      </c>
      <c r="F131" s="95">
        <f t="shared" si="10"/>
        <v>0.36372729546022869</v>
      </c>
      <c r="G131" s="59">
        <f t="shared" si="11"/>
        <v>-4.5465911932528638</v>
      </c>
    </row>
    <row r="132" spans="1:7" x14ac:dyDescent="0.25">
      <c r="A132" s="27" t="s">
        <v>6</v>
      </c>
      <c r="B132" s="95">
        <v>0.40021878626982754</v>
      </c>
      <c r="C132" s="95">
        <v>0.33351565522485627</v>
      </c>
      <c r="D132" s="95">
        <v>0.33351565522485627</v>
      </c>
      <c r="E132" s="95">
        <v>0.40021878626982754</v>
      </c>
      <c r="F132" s="95">
        <f t="shared" si="10"/>
        <v>0.37474236462432081</v>
      </c>
      <c r="G132" s="59">
        <f t="shared" si="11"/>
        <v>-2.5476421645506733</v>
      </c>
    </row>
    <row r="133" spans="1:7" x14ac:dyDescent="0.25">
      <c r="A133" s="27" t="s">
        <v>8</v>
      </c>
      <c r="B133" s="95">
        <v>0.43309657387294942</v>
      </c>
      <c r="C133" s="95">
        <v>0.43309657387294942</v>
      </c>
      <c r="D133" s="95">
        <v>0.43309657387294942</v>
      </c>
      <c r="E133" s="95">
        <v>0.43309657387294942</v>
      </c>
      <c r="F133" s="95">
        <f t="shared" si="10"/>
        <v>0.43309657387294942</v>
      </c>
      <c r="G133" s="59">
        <f t="shared" si="11"/>
        <v>0</v>
      </c>
    </row>
    <row r="134" spans="1:7" x14ac:dyDescent="0.25">
      <c r="A134" s="26" t="s">
        <v>9</v>
      </c>
      <c r="B134" s="95">
        <v>0.51638351637185609</v>
      </c>
      <c r="C134" s="95">
        <v>0.46842941861663423</v>
      </c>
      <c r="D134" s="95">
        <v>0.4830684507994783</v>
      </c>
      <c r="E134" s="95">
        <v>0.54257602137911487</v>
      </c>
      <c r="F134" s="95">
        <f t="shared" si="10"/>
        <v>0.49972598358566722</v>
      </c>
      <c r="G134" s="59">
        <f t="shared" si="11"/>
        <v>-1.6657532786188867</v>
      </c>
    </row>
    <row r="135" spans="1:7" x14ac:dyDescent="0.25">
      <c r="A135" s="27" t="s">
        <v>10</v>
      </c>
      <c r="B135" s="95">
        <v>0.47883846280362002</v>
      </c>
      <c r="C135" s="95">
        <v>0.47883846280362002</v>
      </c>
      <c r="D135" s="95">
        <v>0.47883846280362002</v>
      </c>
      <c r="E135" s="95">
        <v>0.47883846280362002</v>
      </c>
      <c r="F135" s="95">
        <f t="shared" si="10"/>
        <v>0.47883846280362002</v>
      </c>
      <c r="G135" s="59">
        <f t="shared" si="11"/>
        <v>0</v>
      </c>
    </row>
    <row r="136" spans="1:7" x14ac:dyDescent="0.25">
      <c r="A136" s="27" t="s">
        <v>11</v>
      </c>
      <c r="B136" s="95">
        <v>0.5097769030898659</v>
      </c>
      <c r="C136" s="95">
        <v>0.45443253494586189</v>
      </c>
      <c r="D136" s="95">
        <v>0.48046744833037563</v>
      </c>
      <c r="E136" s="95">
        <v>0.49561592314837888</v>
      </c>
      <c r="F136" s="95">
        <f t="shared" si="10"/>
        <v>0.50773744262170228</v>
      </c>
      <c r="G136" s="59">
        <f t="shared" si="11"/>
        <v>-0.20394604681636119</v>
      </c>
    </row>
    <row r="137" spans="1:7" x14ac:dyDescent="0.25">
      <c r="A137" s="27" t="s">
        <v>12</v>
      </c>
      <c r="B137" s="95">
        <v>0.49965752640377742</v>
      </c>
      <c r="C137" s="95">
        <v>0.51946057407169011</v>
      </c>
      <c r="D137" s="95">
        <v>0.52360444540174145</v>
      </c>
      <c r="E137" s="95">
        <v>0.54948215158723313</v>
      </c>
      <c r="F137" s="95">
        <f t="shared" si="10"/>
        <v>0.48924799460369872</v>
      </c>
      <c r="G137" s="59">
        <f t="shared" si="11"/>
        <v>-1.0409531800078697</v>
      </c>
    </row>
    <row r="138" spans="1:7" x14ac:dyDescent="0.25">
      <c r="A138" s="27" t="s">
        <v>13</v>
      </c>
      <c r="B138" s="95">
        <v>0.4921788987004963</v>
      </c>
      <c r="C138" s="95">
        <v>0.44142461883400602</v>
      </c>
      <c r="D138" s="95">
        <v>0.5589698693462376</v>
      </c>
      <c r="E138" s="95">
        <v>0.50300269289653599</v>
      </c>
      <c r="F138" s="95">
        <f t="shared" si="10"/>
        <v>0.49139721719257273</v>
      </c>
      <c r="G138" s="59">
        <f t="shared" si="11"/>
        <v>-7.8168150792357061E-2</v>
      </c>
    </row>
    <row r="139" spans="1:7" x14ac:dyDescent="0.25">
      <c r="A139" s="27" t="s">
        <v>14</v>
      </c>
      <c r="B139" s="95">
        <v>0.49598654607657344</v>
      </c>
      <c r="C139" s="95">
        <v>0.51638380309452714</v>
      </c>
      <c r="D139" s="95" t="s">
        <v>7</v>
      </c>
      <c r="E139" s="95">
        <v>0.49695000405333523</v>
      </c>
      <c r="F139" s="95" t="s">
        <v>7</v>
      </c>
      <c r="G139" s="59" t="s">
        <v>7</v>
      </c>
    </row>
    <row r="140" spans="1:7" x14ac:dyDescent="0.25">
      <c r="A140" s="27" t="s">
        <v>15</v>
      </c>
      <c r="B140" s="95" t="s">
        <v>7</v>
      </c>
      <c r="C140" s="95">
        <v>0.64539097160487924</v>
      </c>
      <c r="D140" s="95">
        <v>0.82235301220621704</v>
      </c>
      <c r="E140" s="95" t="s">
        <v>7</v>
      </c>
      <c r="F140" s="95">
        <f t="shared" si="10"/>
        <v>0.56571167303415193</v>
      </c>
      <c r="G140" s="59" t="s">
        <v>7</v>
      </c>
    </row>
    <row r="141" spans="1:7" ht="13.8" thickBot="1" x14ac:dyDescent="0.3">
      <c r="A141" s="19"/>
      <c r="B141" s="19"/>
      <c r="C141" s="19"/>
      <c r="D141" s="19"/>
      <c r="E141" s="19"/>
      <c r="F141" s="19"/>
      <c r="G141" s="65"/>
    </row>
    <row r="142" spans="1:7" x14ac:dyDescent="0.25">
      <c r="F142" s="13"/>
    </row>
    <row r="143" spans="1:7" ht="12.75" customHeight="1" x14ac:dyDescent="0.25">
      <c r="A143" s="137" t="s">
        <v>24</v>
      </c>
      <c r="B143" s="137"/>
      <c r="C143" s="137"/>
      <c r="D143" s="137"/>
      <c r="E143" s="137"/>
      <c r="F143" s="137"/>
    </row>
    <row r="144" spans="1:7" ht="12.75" customHeight="1" x14ac:dyDescent="0.25">
      <c r="A144" s="138" t="s">
        <v>260</v>
      </c>
      <c r="B144" s="138"/>
      <c r="C144" s="138"/>
      <c r="D144" s="138"/>
      <c r="E144" s="138"/>
      <c r="F144" s="138"/>
    </row>
    <row r="145" spans="1:6" x14ac:dyDescent="0.25">
      <c r="A145" s="138"/>
      <c r="B145" s="138"/>
      <c r="C145" s="138"/>
      <c r="D145" s="138"/>
      <c r="E145" s="138"/>
      <c r="F145" s="138"/>
    </row>
    <row r="146" spans="1:6" x14ac:dyDescent="0.25">
      <c r="A146" s="138"/>
      <c r="B146" s="138"/>
      <c r="C146" s="138"/>
      <c r="D146" s="138"/>
      <c r="E146" s="138"/>
      <c r="F146" s="138"/>
    </row>
    <row r="147" spans="1:6" x14ac:dyDescent="0.25">
      <c r="A147" s="138"/>
      <c r="B147" s="138"/>
      <c r="C147" s="138"/>
      <c r="D147" s="138"/>
      <c r="E147" s="138"/>
      <c r="F147" s="138"/>
    </row>
    <row r="148" spans="1:6" x14ac:dyDescent="0.25">
      <c r="A148" s="138"/>
      <c r="B148" s="138"/>
      <c r="C148" s="138"/>
      <c r="D148" s="138"/>
      <c r="E148" s="138"/>
      <c r="F148" s="138"/>
    </row>
    <row r="149" spans="1:6" x14ac:dyDescent="0.25">
      <c r="A149" s="138"/>
      <c r="B149" s="138"/>
      <c r="C149" s="138"/>
      <c r="D149" s="138"/>
      <c r="E149" s="138"/>
      <c r="F149" s="138"/>
    </row>
    <row r="150" spans="1:6" x14ac:dyDescent="0.25">
      <c r="A150" s="138"/>
      <c r="B150" s="138"/>
      <c r="C150" s="138"/>
      <c r="D150" s="138"/>
      <c r="E150" s="138"/>
      <c r="F150" s="138"/>
    </row>
    <row r="151" spans="1:6" x14ac:dyDescent="0.25">
      <c r="A151" s="138"/>
      <c r="B151" s="138"/>
      <c r="C151" s="138"/>
      <c r="D151" s="138"/>
      <c r="E151" s="138"/>
      <c r="F151" s="138"/>
    </row>
    <row r="152" spans="1:6" x14ac:dyDescent="0.25">
      <c r="A152" s="138"/>
      <c r="B152" s="138"/>
      <c r="C152" s="138"/>
      <c r="D152" s="138"/>
      <c r="E152" s="138"/>
      <c r="F152" s="138"/>
    </row>
    <row r="153" spans="1:6" x14ac:dyDescent="0.25">
      <c r="F153" s="24"/>
    </row>
    <row r="154" spans="1:6" x14ac:dyDescent="0.25">
      <c r="F154" s="85"/>
    </row>
    <row r="155" spans="1:6" x14ac:dyDescent="0.25">
      <c r="F155" s="24"/>
    </row>
    <row r="156" spans="1:6" x14ac:dyDescent="0.25">
      <c r="F156" s="85"/>
    </row>
    <row r="157" spans="1:6" x14ac:dyDescent="0.25">
      <c r="F157" s="87"/>
    </row>
    <row r="158" spans="1:6" x14ac:dyDescent="0.25">
      <c r="F158" s="87"/>
    </row>
    <row r="159" spans="1:6" x14ac:dyDescent="0.25">
      <c r="F159" s="87"/>
    </row>
    <row r="160" spans="1:6" x14ac:dyDescent="0.25">
      <c r="F160" s="87"/>
    </row>
    <row r="161" spans="6:6" x14ac:dyDescent="0.25">
      <c r="F161" s="87"/>
    </row>
    <row r="162" spans="6:6" x14ac:dyDescent="0.25">
      <c r="F162" s="87"/>
    </row>
    <row r="163" spans="6:6" x14ac:dyDescent="0.25">
      <c r="F163" s="87"/>
    </row>
    <row r="164" spans="6:6" x14ac:dyDescent="0.25">
      <c r="F164" s="87"/>
    </row>
    <row r="165" spans="6:6" x14ac:dyDescent="0.25">
      <c r="F165" s="87"/>
    </row>
    <row r="166" spans="6:6" x14ac:dyDescent="0.25">
      <c r="F166" s="87"/>
    </row>
    <row r="167" spans="6:6" x14ac:dyDescent="0.25">
      <c r="F167" s="87"/>
    </row>
    <row r="168" spans="6:6" x14ac:dyDescent="0.25">
      <c r="F168" s="87"/>
    </row>
    <row r="169" spans="6:6" x14ac:dyDescent="0.25">
      <c r="F169" s="87"/>
    </row>
    <row r="170" spans="6:6" x14ac:dyDescent="0.25">
      <c r="F170" s="39"/>
    </row>
    <row r="171" spans="6:6" x14ac:dyDescent="0.25">
      <c r="F171" s="88"/>
    </row>
    <row r="172" spans="6:6" x14ac:dyDescent="0.25">
      <c r="F172" s="86"/>
    </row>
    <row r="173" spans="6:6" x14ac:dyDescent="0.25">
      <c r="F173" s="86"/>
    </row>
    <row r="174" spans="6:6" x14ac:dyDescent="0.25">
      <c r="F174" s="24"/>
    </row>
    <row r="175" spans="6:6" x14ac:dyDescent="0.25">
      <c r="F175" s="24"/>
    </row>
    <row r="176" spans="6:6" x14ac:dyDescent="0.25">
      <c r="F176" s="24"/>
    </row>
    <row r="177" spans="6:6" ht="13.8" x14ac:dyDescent="0.25">
      <c r="F177" s="84"/>
    </row>
    <row r="178" spans="6:6" x14ac:dyDescent="0.25">
      <c r="F178" s="85"/>
    </row>
    <row r="179" spans="6:6" x14ac:dyDescent="0.25">
      <c r="F179" s="24"/>
    </row>
    <row r="180" spans="6:6" x14ac:dyDescent="0.25">
      <c r="F180" s="85"/>
    </row>
    <row r="181" spans="6:6" x14ac:dyDescent="0.25">
      <c r="F181" s="87"/>
    </row>
    <row r="182" spans="6:6" x14ac:dyDescent="0.25">
      <c r="F182" s="87"/>
    </row>
    <row r="183" spans="6:6" x14ac:dyDescent="0.25">
      <c r="F183" s="87"/>
    </row>
    <row r="184" spans="6:6" x14ac:dyDescent="0.25">
      <c r="F184" s="87"/>
    </row>
    <row r="185" spans="6:6" x14ac:dyDescent="0.25">
      <c r="F185" s="87"/>
    </row>
    <row r="186" spans="6:6" x14ac:dyDescent="0.25">
      <c r="F186" s="87"/>
    </row>
    <row r="187" spans="6:6" x14ac:dyDescent="0.25">
      <c r="F187" s="87"/>
    </row>
    <row r="188" spans="6:6" x14ac:dyDescent="0.25">
      <c r="F188" s="87"/>
    </row>
    <row r="189" spans="6:6" x14ac:dyDescent="0.25">
      <c r="F189" s="87"/>
    </row>
    <row r="190" spans="6:6" x14ac:dyDescent="0.25">
      <c r="F190" s="87"/>
    </row>
    <row r="191" spans="6:6" x14ac:dyDescent="0.25">
      <c r="F191" s="87"/>
    </row>
    <row r="192" spans="6:6" x14ac:dyDescent="0.25">
      <c r="F192" s="87"/>
    </row>
    <row r="193" spans="6:6" x14ac:dyDescent="0.25">
      <c r="F193" s="87"/>
    </row>
    <row r="194" spans="6:6" x14ac:dyDescent="0.25">
      <c r="F194" s="39"/>
    </row>
    <row r="195" spans="6:6" x14ac:dyDescent="0.25">
      <c r="F195" s="88"/>
    </row>
    <row r="196" spans="6:6" x14ac:dyDescent="0.25">
      <c r="F196" s="86"/>
    </row>
    <row r="197" spans="6:6" x14ac:dyDescent="0.25">
      <c r="F197" s="86"/>
    </row>
    <row r="198" spans="6:6" x14ac:dyDescent="0.25">
      <c r="F198" s="24"/>
    </row>
    <row r="199" spans="6:6" x14ac:dyDescent="0.25">
      <c r="F199" s="85"/>
    </row>
    <row r="200" spans="6:6" x14ac:dyDescent="0.25">
      <c r="F200" s="24"/>
    </row>
    <row r="201" spans="6:6" x14ac:dyDescent="0.25">
      <c r="F201" s="85"/>
    </row>
    <row r="202" spans="6:6" x14ac:dyDescent="0.25">
      <c r="F202" s="87"/>
    </row>
    <row r="203" spans="6:6" x14ac:dyDescent="0.25">
      <c r="F203" s="87"/>
    </row>
    <row r="204" spans="6:6" x14ac:dyDescent="0.25">
      <c r="F204" s="87"/>
    </row>
    <row r="205" spans="6:6" x14ac:dyDescent="0.25">
      <c r="F205" s="87"/>
    </row>
    <row r="206" spans="6:6" x14ac:dyDescent="0.25">
      <c r="F206" s="87"/>
    </row>
    <row r="207" spans="6:6" x14ac:dyDescent="0.25">
      <c r="F207" s="87"/>
    </row>
    <row r="208" spans="6:6" x14ac:dyDescent="0.25">
      <c r="F208" s="87"/>
    </row>
    <row r="209" spans="6:6" x14ac:dyDescent="0.25">
      <c r="F209" s="87"/>
    </row>
    <row r="210" spans="6:6" x14ac:dyDescent="0.25">
      <c r="F210" s="87"/>
    </row>
    <row r="211" spans="6:6" x14ac:dyDescent="0.25">
      <c r="F211" s="87"/>
    </row>
    <row r="212" spans="6:6" x14ac:dyDescent="0.25">
      <c r="F212" s="87"/>
    </row>
    <row r="213" spans="6:6" x14ac:dyDescent="0.25">
      <c r="F213" s="87"/>
    </row>
    <row r="214" spans="6:6" x14ac:dyDescent="0.25">
      <c r="F214" s="87"/>
    </row>
    <row r="215" spans="6:6" x14ac:dyDescent="0.25">
      <c r="F215" s="39"/>
    </row>
    <row r="216" spans="6:6" x14ac:dyDescent="0.25">
      <c r="F216" s="88"/>
    </row>
    <row r="217" spans="6:6" x14ac:dyDescent="0.25">
      <c r="F217" s="86"/>
    </row>
    <row r="218" spans="6:6" x14ac:dyDescent="0.25">
      <c r="F218" s="86"/>
    </row>
    <row r="219" spans="6:6" x14ac:dyDescent="0.25">
      <c r="F219" s="24"/>
    </row>
    <row r="220" spans="6:6" x14ac:dyDescent="0.25">
      <c r="F220" s="85"/>
    </row>
    <row r="221" spans="6:6" x14ac:dyDescent="0.25">
      <c r="F221" s="24"/>
    </row>
    <row r="222" spans="6:6" x14ac:dyDescent="0.25">
      <c r="F222" s="85"/>
    </row>
    <row r="223" spans="6:6" x14ac:dyDescent="0.25">
      <c r="F223" s="87"/>
    </row>
    <row r="224" spans="6:6" x14ac:dyDescent="0.25">
      <c r="F224" s="87"/>
    </row>
    <row r="225" spans="6:6" x14ac:dyDescent="0.25">
      <c r="F225" s="87"/>
    </row>
    <row r="226" spans="6:6" x14ac:dyDescent="0.25">
      <c r="F226" s="87"/>
    </row>
    <row r="227" spans="6:6" x14ac:dyDescent="0.25">
      <c r="F227" s="87"/>
    </row>
    <row r="228" spans="6:6" x14ac:dyDescent="0.25">
      <c r="F228" s="87"/>
    </row>
    <row r="229" spans="6:6" x14ac:dyDescent="0.25">
      <c r="F229" s="87"/>
    </row>
    <row r="230" spans="6:6" x14ac:dyDescent="0.25">
      <c r="F230" s="87"/>
    </row>
    <row r="231" spans="6:6" x14ac:dyDescent="0.25">
      <c r="F231" s="87"/>
    </row>
    <row r="232" spans="6:6" x14ac:dyDescent="0.25">
      <c r="F232" s="87"/>
    </row>
    <row r="233" spans="6:6" x14ac:dyDescent="0.25">
      <c r="F233" s="87"/>
    </row>
    <row r="234" spans="6:6" x14ac:dyDescent="0.25">
      <c r="F234" s="87"/>
    </row>
    <row r="235" spans="6:6" x14ac:dyDescent="0.25">
      <c r="F235" s="87"/>
    </row>
    <row r="236" spans="6:6" x14ac:dyDescent="0.25">
      <c r="F236" s="39"/>
    </row>
    <row r="237" spans="6:6" x14ac:dyDescent="0.25">
      <c r="F237" s="88"/>
    </row>
    <row r="238" spans="6:6" x14ac:dyDescent="0.25">
      <c r="F238" s="86"/>
    </row>
    <row r="239" spans="6:6" x14ac:dyDescent="0.25">
      <c r="F239" s="86"/>
    </row>
    <row r="240" spans="6:6" x14ac:dyDescent="0.25">
      <c r="F240" s="24"/>
    </row>
    <row r="241" spans="6:6" x14ac:dyDescent="0.25">
      <c r="F241" s="85"/>
    </row>
    <row r="242" spans="6:6" x14ac:dyDescent="0.25">
      <c r="F242" s="24"/>
    </row>
    <row r="243" spans="6:6" x14ac:dyDescent="0.25">
      <c r="F243" s="85"/>
    </row>
    <row r="244" spans="6:6" x14ac:dyDescent="0.25">
      <c r="F244" s="87"/>
    </row>
    <row r="245" spans="6:6" x14ac:dyDescent="0.25">
      <c r="F245" s="87"/>
    </row>
    <row r="246" spans="6:6" x14ac:dyDescent="0.25">
      <c r="F246" s="87"/>
    </row>
    <row r="247" spans="6:6" x14ac:dyDescent="0.25">
      <c r="F247" s="87"/>
    </row>
    <row r="248" spans="6:6" x14ac:dyDescent="0.25">
      <c r="F248" s="87"/>
    </row>
    <row r="249" spans="6:6" x14ac:dyDescent="0.25">
      <c r="F249" s="87"/>
    </row>
    <row r="250" spans="6:6" x14ac:dyDescent="0.25">
      <c r="F250" s="87"/>
    </row>
    <row r="251" spans="6:6" x14ac:dyDescent="0.25">
      <c r="F251" s="87"/>
    </row>
    <row r="252" spans="6:6" x14ac:dyDescent="0.25">
      <c r="F252" s="87"/>
    </row>
    <row r="253" spans="6:6" x14ac:dyDescent="0.25">
      <c r="F253" s="87"/>
    </row>
    <row r="254" spans="6:6" x14ac:dyDescent="0.25">
      <c r="F254" s="87"/>
    </row>
    <row r="255" spans="6:6" x14ac:dyDescent="0.25">
      <c r="F255" s="87"/>
    </row>
    <row r="256" spans="6:6" x14ac:dyDescent="0.25">
      <c r="F256" s="87"/>
    </row>
    <row r="257" spans="6:6" x14ac:dyDescent="0.25">
      <c r="F257" s="39"/>
    </row>
    <row r="258" spans="6:6" x14ac:dyDescent="0.25">
      <c r="F258" s="88"/>
    </row>
    <row r="259" spans="6:6" x14ac:dyDescent="0.25">
      <c r="F259" s="86"/>
    </row>
    <row r="260" spans="6:6" x14ac:dyDescent="0.25">
      <c r="F260" s="86"/>
    </row>
    <row r="261" spans="6:6" x14ac:dyDescent="0.25">
      <c r="F261" s="24"/>
    </row>
    <row r="262" spans="6:6" x14ac:dyDescent="0.25">
      <c r="F262" s="24"/>
    </row>
    <row r="263" spans="6:6" x14ac:dyDescent="0.25">
      <c r="F263" s="89"/>
    </row>
    <row r="264" spans="6:6" x14ac:dyDescent="0.25">
      <c r="F264" s="89"/>
    </row>
    <row r="265" spans="6:6" x14ac:dyDescent="0.25">
      <c r="F265" s="116"/>
    </row>
    <row r="266" spans="6:6" x14ac:dyDescent="0.25">
      <c r="F266" s="116"/>
    </row>
    <row r="267" spans="6:6" x14ac:dyDescent="0.25">
      <c r="F267" s="116"/>
    </row>
    <row r="268" spans="6:6" x14ac:dyDescent="0.25">
      <c r="F268" s="116"/>
    </row>
    <row r="269" spans="6:6" x14ac:dyDescent="0.25">
      <c r="F269" s="115"/>
    </row>
    <row r="270" spans="6:6" x14ac:dyDescent="0.25">
      <c r="F270" s="115"/>
    </row>
    <row r="271" spans="6:6" x14ac:dyDescent="0.25">
      <c r="F271" s="116"/>
    </row>
  </sheetData>
  <mergeCells count="2">
    <mergeCell ref="A143:F143"/>
    <mergeCell ref="A144:F152"/>
  </mergeCells>
  <hyperlinks>
    <hyperlink ref="G1" location="Contents!A9" display="Contents"/>
  </hyperlinks>
  <pageMargins left="0.7" right="0.7" top="0.75" bottom="0.75" header="0.3" footer="0.3"/>
  <pageSetup paperSize="9" scale="47" fitToWidth="0" fitToHeight="3" orientation="landscape" r:id="rId1"/>
  <rowBreaks count="2" manualBreakCount="2">
    <brk id="48" max="10" man="1"/>
    <brk id="9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zoomScaleNormal="100" zoomScaleSheetLayoutView="100" workbookViewId="0">
      <pane ySplit="4" topLeftCell="A107" activePane="bottomLeft" state="frozen"/>
      <selection pane="bottomLeft"/>
    </sheetView>
  </sheetViews>
  <sheetFormatPr defaultColWidth="9.109375" defaultRowHeight="13.2" x14ac:dyDescent="0.25"/>
  <cols>
    <col min="1" max="1" width="35.6640625" style="46" customWidth="1"/>
    <col min="2" max="6" width="13.109375" style="46" customWidth="1"/>
    <col min="7" max="16384" width="9.109375" style="46"/>
  </cols>
  <sheetData>
    <row r="1" spans="1:10" ht="15.6" x14ac:dyDescent="0.3">
      <c r="A1" s="74" t="s">
        <v>40</v>
      </c>
      <c r="B1" s="74"/>
      <c r="C1" s="74"/>
      <c r="D1" s="74"/>
      <c r="E1" s="74"/>
      <c r="F1" s="74"/>
      <c r="G1" s="78" t="s">
        <v>158</v>
      </c>
    </row>
    <row r="2" spans="1:10" ht="15.6" x14ac:dyDescent="0.3">
      <c r="A2" s="45"/>
    </row>
    <row r="3" spans="1:10" ht="28.2" thickBot="1" x14ac:dyDescent="0.3">
      <c r="A3" s="47" t="s">
        <v>41</v>
      </c>
      <c r="B3" s="6" t="s">
        <v>234</v>
      </c>
      <c r="C3" s="6" t="s">
        <v>235</v>
      </c>
      <c r="D3" s="6" t="s">
        <v>236</v>
      </c>
      <c r="E3" s="6" t="s">
        <v>226</v>
      </c>
      <c r="F3" s="6" t="s">
        <v>245</v>
      </c>
    </row>
    <row r="5" spans="1:10" s="120" customFormat="1" x14ac:dyDescent="0.25">
      <c r="A5" s="118" t="s">
        <v>42</v>
      </c>
      <c r="B5" s="121">
        <v>16964</v>
      </c>
      <c r="C5" s="121">
        <v>16688</v>
      </c>
      <c r="D5" s="121">
        <v>15992</v>
      </c>
      <c r="E5" s="121">
        <v>16081</v>
      </c>
      <c r="F5" s="121">
        <v>16254</v>
      </c>
      <c r="G5" s="122"/>
      <c r="H5" s="122"/>
      <c r="I5" s="122"/>
      <c r="J5" s="122"/>
    </row>
    <row r="6" spans="1:10" x14ac:dyDescent="0.25">
      <c r="A6" s="103" t="s">
        <v>43</v>
      </c>
      <c r="B6" s="46">
        <v>369</v>
      </c>
      <c r="C6" s="46">
        <v>386</v>
      </c>
      <c r="D6" s="46">
        <v>428</v>
      </c>
      <c r="E6" s="46">
        <v>408</v>
      </c>
      <c r="F6" s="46">
        <v>481</v>
      </c>
    </row>
    <row r="7" spans="1:10" x14ac:dyDescent="0.25">
      <c r="A7" s="103" t="s">
        <v>44</v>
      </c>
      <c r="B7" s="46">
        <v>9</v>
      </c>
      <c r="C7" s="46">
        <v>18</v>
      </c>
      <c r="D7" s="46">
        <v>22</v>
      </c>
      <c r="E7" s="46">
        <v>15</v>
      </c>
      <c r="F7" s="46">
        <v>11</v>
      </c>
    </row>
    <row r="8" spans="1:10" x14ac:dyDescent="0.25">
      <c r="A8" s="103" t="s">
        <v>45</v>
      </c>
      <c r="B8" s="46">
        <v>15</v>
      </c>
      <c r="C8" s="46">
        <v>11</v>
      </c>
      <c r="D8" s="46">
        <v>17</v>
      </c>
      <c r="E8" s="46">
        <v>16</v>
      </c>
      <c r="F8" s="46">
        <v>16</v>
      </c>
    </row>
    <row r="9" spans="1:10" x14ac:dyDescent="0.25">
      <c r="A9" s="103" t="s">
        <v>46</v>
      </c>
      <c r="B9" s="46">
        <v>154</v>
      </c>
      <c r="C9" s="46">
        <v>128</v>
      </c>
      <c r="D9" s="46">
        <v>78</v>
      </c>
      <c r="E9" s="46">
        <v>32</v>
      </c>
      <c r="F9" s="46">
        <v>59</v>
      </c>
    </row>
    <row r="10" spans="1:10" x14ac:dyDescent="0.25">
      <c r="A10" s="103" t="s">
        <v>47</v>
      </c>
      <c r="B10" s="46">
        <v>137</v>
      </c>
      <c r="C10" s="46">
        <v>121</v>
      </c>
      <c r="D10" s="46">
        <v>122</v>
      </c>
      <c r="E10" s="46">
        <v>105</v>
      </c>
      <c r="F10" s="46">
        <v>89</v>
      </c>
    </row>
    <row r="11" spans="1:10" ht="15.6" x14ac:dyDescent="0.25">
      <c r="A11" s="103" t="s">
        <v>247</v>
      </c>
      <c r="B11" s="46">
        <v>0</v>
      </c>
      <c r="C11" s="46">
        <v>0</v>
      </c>
      <c r="D11" s="46">
        <v>0</v>
      </c>
      <c r="E11" s="46">
        <v>0</v>
      </c>
      <c r="F11" s="46">
        <v>3</v>
      </c>
    </row>
    <row r="12" spans="1:10" x14ac:dyDescent="0.25">
      <c r="A12" s="103" t="s">
        <v>48</v>
      </c>
      <c r="B12" s="46">
        <v>589</v>
      </c>
      <c r="C12" s="46">
        <v>514</v>
      </c>
      <c r="D12" s="46">
        <v>307</v>
      </c>
      <c r="E12" s="46">
        <v>443</v>
      </c>
      <c r="F12" s="46">
        <v>501</v>
      </c>
    </row>
    <row r="13" spans="1:10" x14ac:dyDescent="0.25">
      <c r="A13" s="103" t="s">
        <v>49</v>
      </c>
      <c r="B13" s="46">
        <v>124</v>
      </c>
      <c r="C13" s="46">
        <v>159</v>
      </c>
      <c r="D13" s="46">
        <v>229</v>
      </c>
      <c r="E13" s="46">
        <v>110</v>
      </c>
      <c r="F13" s="46">
        <v>125</v>
      </c>
    </row>
    <row r="14" spans="1:10" x14ac:dyDescent="0.25">
      <c r="A14" s="103" t="s">
        <v>50</v>
      </c>
      <c r="B14" s="46">
        <v>198</v>
      </c>
      <c r="C14" s="46">
        <v>144</v>
      </c>
      <c r="D14" s="46">
        <v>155</v>
      </c>
      <c r="E14" s="46">
        <v>171</v>
      </c>
      <c r="F14" s="46">
        <v>168</v>
      </c>
    </row>
    <row r="15" spans="1:10" x14ac:dyDescent="0.25">
      <c r="A15" s="103" t="s">
        <v>51</v>
      </c>
      <c r="B15" s="46">
        <v>189</v>
      </c>
      <c r="C15" s="46">
        <v>187</v>
      </c>
      <c r="D15" s="46">
        <v>157</v>
      </c>
      <c r="E15" s="46">
        <v>137</v>
      </c>
      <c r="F15" s="46">
        <v>163</v>
      </c>
    </row>
    <row r="16" spans="1:10" x14ac:dyDescent="0.25">
      <c r="A16" s="103" t="s">
        <v>52</v>
      </c>
      <c r="B16" s="46">
        <v>9</v>
      </c>
      <c r="C16" s="46">
        <v>3</v>
      </c>
      <c r="D16" s="46">
        <v>4</v>
      </c>
      <c r="E16" s="46">
        <v>4</v>
      </c>
      <c r="F16" s="46">
        <v>5</v>
      </c>
    </row>
    <row r="17" spans="1:6" x14ac:dyDescent="0.25">
      <c r="A17" s="103" t="s">
        <v>53</v>
      </c>
      <c r="B17" s="46">
        <v>357</v>
      </c>
      <c r="C17" s="46">
        <v>321</v>
      </c>
      <c r="D17" s="46">
        <v>294</v>
      </c>
      <c r="E17" s="46">
        <v>312</v>
      </c>
      <c r="F17" s="46">
        <v>335</v>
      </c>
    </row>
    <row r="18" spans="1:6" x14ac:dyDescent="0.25">
      <c r="A18" s="103" t="s">
        <v>54</v>
      </c>
      <c r="B18" s="46">
        <v>55</v>
      </c>
      <c r="C18" s="46">
        <v>53</v>
      </c>
      <c r="D18" s="46">
        <v>40</v>
      </c>
      <c r="E18" s="46">
        <v>43</v>
      </c>
      <c r="F18" s="46">
        <v>51</v>
      </c>
    </row>
    <row r="19" spans="1:6" x14ac:dyDescent="0.25">
      <c r="A19" s="103" t="s">
        <v>55</v>
      </c>
      <c r="B19" s="46">
        <v>474</v>
      </c>
      <c r="C19" s="46">
        <v>458</v>
      </c>
      <c r="D19" s="46">
        <v>425</v>
      </c>
      <c r="E19" s="46">
        <v>437</v>
      </c>
      <c r="F19" s="46">
        <v>431</v>
      </c>
    </row>
    <row r="20" spans="1:6" x14ac:dyDescent="0.25">
      <c r="A20" s="103" t="s">
        <v>56</v>
      </c>
      <c r="B20" s="46">
        <v>139</v>
      </c>
      <c r="C20" s="46">
        <v>159</v>
      </c>
      <c r="D20" s="46">
        <v>151</v>
      </c>
      <c r="E20" s="46">
        <v>149</v>
      </c>
      <c r="F20" s="46">
        <v>154</v>
      </c>
    </row>
    <row r="21" spans="1:6" x14ac:dyDescent="0.25">
      <c r="A21" s="103" t="s">
        <v>57</v>
      </c>
      <c r="B21" s="46">
        <v>248</v>
      </c>
      <c r="C21" s="46">
        <v>290</v>
      </c>
      <c r="D21" s="46">
        <v>278</v>
      </c>
      <c r="E21" s="46">
        <v>236</v>
      </c>
      <c r="F21" s="46">
        <v>255</v>
      </c>
    </row>
    <row r="22" spans="1:6" x14ac:dyDescent="0.25">
      <c r="A22" s="103" t="s">
        <v>58</v>
      </c>
      <c r="B22" s="46">
        <v>28</v>
      </c>
      <c r="C22" s="46">
        <v>28</v>
      </c>
      <c r="D22" s="46">
        <v>20</v>
      </c>
      <c r="E22" s="46">
        <v>14</v>
      </c>
      <c r="F22" s="46">
        <v>20</v>
      </c>
    </row>
    <row r="23" spans="1:6" x14ac:dyDescent="0.25">
      <c r="A23" s="103" t="s">
        <v>59</v>
      </c>
      <c r="B23" s="46">
        <v>55</v>
      </c>
      <c r="C23" s="46">
        <v>50</v>
      </c>
      <c r="D23" s="46">
        <v>47</v>
      </c>
      <c r="E23" s="46">
        <v>50</v>
      </c>
      <c r="F23" s="46">
        <v>46</v>
      </c>
    </row>
    <row r="24" spans="1:6" x14ac:dyDescent="0.25">
      <c r="A24" s="103" t="s">
        <v>60</v>
      </c>
      <c r="B24" s="46">
        <v>52</v>
      </c>
      <c r="C24" s="46">
        <v>49</v>
      </c>
      <c r="D24" s="46">
        <v>45</v>
      </c>
      <c r="E24" s="46">
        <v>54</v>
      </c>
      <c r="F24" s="46">
        <v>56</v>
      </c>
    </row>
    <row r="25" spans="1:6" x14ac:dyDescent="0.25">
      <c r="A25" s="103" t="s">
        <v>61</v>
      </c>
      <c r="B25" s="46">
        <v>48</v>
      </c>
      <c r="C25" s="46">
        <v>60</v>
      </c>
      <c r="D25" s="46">
        <v>91</v>
      </c>
      <c r="E25" s="46">
        <v>72</v>
      </c>
      <c r="F25" s="46">
        <v>45</v>
      </c>
    </row>
    <row r="26" spans="1:6" x14ac:dyDescent="0.25">
      <c r="A26" s="103" t="s">
        <v>62</v>
      </c>
      <c r="B26" s="46">
        <v>335</v>
      </c>
      <c r="C26" s="46">
        <v>284</v>
      </c>
      <c r="D26" s="46">
        <v>281</v>
      </c>
      <c r="E26" s="46">
        <v>265</v>
      </c>
      <c r="F26" s="46">
        <v>264</v>
      </c>
    </row>
    <row r="27" spans="1:6" x14ac:dyDescent="0.25">
      <c r="A27" s="103" t="s">
        <v>63</v>
      </c>
      <c r="B27" s="46">
        <v>88</v>
      </c>
      <c r="C27" s="46">
        <v>76</v>
      </c>
      <c r="D27" s="46">
        <v>104</v>
      </c>
      <c r="E27" s="46">
        <v>72</v>
      </c>
      <c r="F27" s="46">
        <v>114</v>
      </c>
    </row>
    <row r="28" spans="1:6" x14ac:dyDescent="0.25">
      <c r="A28" s="103" t="s">
        <v>64</v>
      </c>
      <c r="B28" s="46">
        <v>272</v>
      </c>
      <c r="C28" s="46">
        <v>277</v>
      </c>
      <c r="D28" s="46">
        <v>241</v>
      </c>
      <c r="E28" s="46">
        <v>295</v>
      </c>
      <c r="F28" s="46">
        <v>174</v>
      </c>
    </row>
    <row r="29" spans="1:6" x14ac:dyDescent="0.25">
      <c r="A29" s="103" t="s">
        <v>65</v>
      </c>
      <c r="B29" s="46">
        <v>246</v>
      </c>
      <c r="C29" s="46">
        <v>254</v>
      </c>
      <c r="D29" s="46">
        <v>275</v>
      </c>
      <c r="E29" s="46">
        <v>312</v>
      </c>
      <c r="F29" s="46">
        <v>311</v>
      </c>
    </row>
    <row r="30" spans="1:6" x14ac:dyDescent="0.25">
      <c r="A30" s="103" t="s">
        <v>66</v>
      </c>
      <c r="B30" s="46">
        <v>11</v>
      </c>
      <c r="C30" s="46">
        <v>16</v>
      </c>
      <c r="D30" s="46">
        <v>22</v>
      </c>
      <c r="E30" s="46">
        <v>14</v>
      </c>
      <c r="F30" s="46">
        <v>9</v>
      </c>
    </row>
    <row r="31" spans="1:6" x14ac:dyDescent="0.25">
      <c r="A31" s="103" t="s">
        <v>67</v>
      </c>
      <c r="B31" s="46">
        <v>226</v>
      </c>
      <c r="C31" s="46">
        <v>198</v>
      </c>
      <c r="D31" s="46">
        <v>176</v>
      </c>
      <c r="E31" s="46">
        <v>172</v>
      </c>
      <c r="F31" s="46">
        <v>192</v>
      </c>
    </row>
    <row r="32" spans="1:6" x14ac:dyDescent="0.25">
      <c r="A32" s="103" t="s">
        <v>68</v>
      </c>
      <c r="B32" s="46">
        <v>86</v>
      </c>
      <c r="C32" s="46">
        <v>68</v>
      </c>
      <c r="D32" s="46">
        <v>66</v>
      </c>
      <c r="E32" s="46">
        <v>66</v>
      </c>
      <c r="F32" s="46">
        <v>53</v>
      </c>
    </row>
    <row r="33" spans="1:6" x14ac:dyDescent="0.25">
      <c r="A33" s="103" t="s">
        <v>69</v>
      </c>
      <c r="B33" s="46">
        <v>146</v>
      </c>
      <c r="C33" s="46">
        <v>145</v>
      </c>
      <c r="D33" s="46">
        <v>148</v>
      </c>
      <c r="E33" s="46">
        <v>129</v>
      </c>
      <c r="F33" s="46">
        <v>143</v>
      </c>
    </row>
    <row r="34" spans="1:6" x14ac:dyDescent="0.25">
      <c r="A34" s="103" t="s">
        <v>70</v>
      </c>
      <c r="B34" s="46">
        <v>137</v>
      </c>
      <c r="C34" s="46">
        <v>128</v>
      </c>
      <c r="D34" s="46">
        <v>131</v>
      </c>
      <c r="E34" s="46">
        <v>118</v>
      </c>
      <c r="F34" s="46">
        <v>112</v>
      </c>
    </row>
    <row r="35" spans="1:6" x14ac:dyDescent="0.25">
      <c r="A35" s="103" t="s">
        <v>71</v>
      </c>
      <c r="B35" s="46">
        <v>527</v>
      </c>
      <c r="C35" s="46">
        <v>459</v>
      </c>
      <c r="D35" s="46">
        <v>460</v>
      </c>
      <c r="E35" s="46">
        <v>474</v>
      </c>
      <c r="F35" s="46">
        <v>433</v>
      </c>
    </row>
    <row r="36" spans="1:6" x14ac:dyDescent="0.25">
      <c r="A36" s="103" t="s">
        <v>72</v>
      </c>
      <c r="B36" s="46">
        <v>0</v>
      </c>
      <c r="C36" s="46">
        <v>0</v>
      </c>
      <c r="D36" s="46">
        <v>1</v>
      </c>
      <c r="E36" s="46">
        <v>1</v>
      </c>
      <c r="F36" s="46">
        <v>5</v>
      </c>
    </row>
    <row r="37" spans="1:6" x14ac:dyDescent="0.25">
      <c r="A37" s="103" t="s">
        <v>73</v>
      </c>
      <c r="B37" s="46">
        <v>2</v>
      </c>
      <c r="C37" s="46">
        <v>5</v>
      </c>
      <c r="D37" s="46">
        <v>2</v>
      </c>
      <c r="E37" s="46">
        <v>1</v>
      </c>
      <c r="F37" s="46">
        <v>1</v>
      </c>
    </row>
    <row r="38" spans="1:6" x14ac:dyDescent="0.25">
      <c r="A38" s="103" t="s">
        <v>74</v>
      </c>
      <c r="B38" s="46">
        <v>2</v>
      </c>
      <c r="C38" s="46">
        <v>2</v>
      </c>
      <c r="D38" s="46">
        <v>2</v>
      </c>
      <c r="E38" s="46">
        <v>7</v>
      </c>
      <c r="F38" s="46">
        <v>2</v>
      </c>
    </row>
    <row r="39" spans="1:6" x14ac:dyDescent="0.25">
      <c r="A39" s="103" t="s">
        <v>75</v>
      </c>
      <c r="B39" s="46">
        <v>0</v>
      </c>
      <c r="C39" s="46">
        <v>1</v>
      </c>
      <c r="D39" s="46">
        <v>1</v>
      </c>
      <c r="E39" s="46">
        <v>4</v>
      </c>
      <c r="F39" s="46">
        <v>2</v>
      </c>
    </row>
    <row r="40" spans="1:6" ht="15.6" x14ac:dyDescent="0.25">
      <c r="A40" s="103" t="s">
        <v>248</v>
      </c>
      <c r="B40" s="46">
        <v>177</v>
      </c>
      <c r="C40" s="46">
        <v>147</v>
      </c>
      <c r="D40" s="46">
        <v>157</v>
      </c>
      <c r="E40" s="46">
        <v>143</v>
      </c>
      <c r="F40" s="46">
        <v>0</v>
      </c>
    </row>
    <row r="41" spans="1:6" x14ac:dyDescent="0.25">
      <c r="A41" s="103" t="s">
        <v>76</v>
      </c>
      <c r="B41" s="46">
        <v>78</v>
      </c>
      <c r="C41" s="46">
        <v>70</v>
      </c>
      <c r="D41" s="46">
        <v>97</v>
      </c>
      <c r="E41" s="46">
        <v>80</v>
      </c>
      <c r="F41" s="46">
        <v>83</v>
      </c>
    </row>
    <row r="42" spans="1:6" x14ac:dyDescent="0.25">
      <c r="A42" s="103" t="s">
        <v>77</v>
      </c>
      <c r="B42" s="46">
        <v>94</v>
      </c>
      <c r="C42" s="46">
        <v>118</v>
      </c>
      <c r="D42" s="46">
        <v>119</v>
      </c>
      <c r="E42" s="46">
        <v>96</v>
      </c>
      <c r="F42" s="46">
        <v>68</v>
      </c>
    </row>
    <row r="43" spans="1:6" x14ac:dyDescent="0.25">
      <c r="A43" s="103" t="s">
        <v>218</v>
      </c>
      <c r="B43" s="46">
        <v>46</v>
      </c>
      <c r="C43" s="46">
        <v>62</v>
      </c>
      <c r="D43" s="46">
        <v>61</v>
      </c>
      <c r="E43" s="46">
        <v>63</v>
      </c>
      <c r="F43" s="46">
        <v>58</v>
      </c>
    </row>
    <row r="44" spans="1:6" x14ac:dyDescent="0.25">
      <c r="A44" s="103" t="s">
        <v>78</v>
      </c>
      <c r="B44" s="46">
        <v>77</v>
      </c>
      <c r="C44" s="46">
        <v>48</v>
      </c>
      <c r="D44" s="46">
        <v>36</v>
      </c>
      <c r="E44" s="46">
        <v>53</v>
      </c>
      <c r="F44" s="46">
        <v>45</v>
      </c>
    </row>
    <row r="45" spans="1:6" x14ac:dyDescent="0.25">
      <c r="A45" s="103" t="s">
        <v>79</v>
      </c>
      <c r="B45" s="46">
        <v>500</v>
      </c>
      <c r="C45" s="46">
        <v>484</v>
      </c>
      <c r="D45" s="46">
        <v>435</v>
      </c>
      <c r="E45" s="46">
        <v>485</v>
      </c>
      <c r="F45" s="46">
        <v>464</v>
      </c>
    </row>
    <row r="46" spans="1:6" x14ac:dyDescent="0.25">
      <c r="A46" s="103" t="s">
        <v>80</v>
      </c>
      <c r="B46" s="46">
        <v>313</v>
      </c>
      <c r="C46" s="46">
        <v>304</v>
      </c>
      <c r="D46" s="46">
        <v>272</v>
      </c>
      <c r="E46" s="46">
        <v>260</v>
      </c>
      <c r="F46" s="46">
        <v>268</v>
      </c>
    </row>
    <row r="47" spans="1:6" x14ac:dyDescent="0.25">
      <c r="A47" s="103" t="s">
        <v>81</v>
      </c>
      <c r="B47" s="46">
        <v>113</v>
      </c>
      <c r="C47" s="46">
        <v>120</v>
      </c>
      <c r="D47" s="46">
        <v>107</v>
      </c>
      <c r="E47" s="46">
        <v>113</v>
      </c>
      <c r="F47" s="46">
        <v>116</v>
      </c>
    </row>
    <row r="48" spans="1:6" x14ac:dyDescent="0.25">
      <c r="A48" s="103" t="s">
        <v>82</v>
      </c>
      <c r="B48" s="46">
        <v>123</v>
      </c>
      <c r="C48" s="46">
        <v>141</v>
      </c>
      <c r="D48" s="46">
        <v>150</v>
      </c>
      <c r="E48" s="46">
        <v>145</v>
      </c>
      <c r="F48" s="46">
        <v>131</v>
      </c>
    </row>
    <row r="49" spans="1:6" x14ac:dyDescent="0.25">
      <c r="A49" s="103" t="s">
        <v>83</v>
      </c>
      <c r="B49" s="46">
        <v>102</v>
      </c>
      <c r="C49" s="46">
        <v>109</v>
      </c>
      <c r="D49" s="46">
        <v>109</v>
      </c>
      <c r="E49" s="46">
        <v>105</v>
      </c>
      <c r="F49" s="46">
        <v>111</v>
      </c>
    </row>
    <row r="50" spans="1:6" x14ac:dyDescent="0.25">
      <c r="A50" s="103" t="s">
        <v>84</v>
      </c>
      <c r="B50" s="46">
        <v>359</v>
      </c>
      <c r="C50" s="46">
        <v>332</v>
      </c>
      <c r="D50" s="46">
        <v>304</v>
      </c>
      <c r="E50" s="46">
        <v>312</v>
      </c>
      <c r="F50" s="46">
        <v>367</v>
      </c>
    </row>
    <row r="51" spans="1:6" x14ac:dyDescent="0.25">
      <c r="A51" s="103" t="s">
        <v>85</v>
      </c>
      <c r="B51" s="46">
        <v>196</v>
      </c>
      <c r="C51" s="46">
        <v>245</v>
      </c>
      <c r="D51" s="46">
        <v>229</v>
      </c>
      <c r="E51" s="46">
        <v>262</v>
      </c>
      <c r="F51" s="46">
        <v>243</v>
      </c>
    </row>
    <row r="52" spans="1:6" x14ac:dyDescent="0.25">
      <c r="A52" s="103" t="s">
        <v>86</v>
      </c>
      <c r="B52" s="46">
        <v>264</v>
      </c>
      <c r="C52" s="46">
        <v>255</v>
      </c>
      <c r="D52" s="46">
        <v>223</v>
      </c>
      <c r="E52" s="46">
        <v>222</v>
      </c>
      <c r="F52" s="46">
        <v>260</v>
      </c>
    </row>
    <row r="53" spans="1:6" x14ac:dyDescent="0.25">
      <c r="A53" s="103" t="s">
        <v>87</v>
      </c>
      <c r="B53" s="46">
        <v>78</v>
      </c>
      <c r="C53" s="46">
        <v>73</v>
      </c>
      <c r="D53" s="46">
        <v>98</v>
      </c>
      <c r="E53" s="46">
        <v>104</v>
      </c>
      <c r="F53" s="46">
        <v>87</v>
      </c>
    </row>
    <row r="54" spans="1:6" x14ac:dyDescent="0.25">
      <c r="A54" s="103" t="s">
        <v>88</v>
      </c>
      <c r="B54" s="46">
        <v>140</v>
      </c>
      <c r="C54" s="46">
        <v>122</v>
      </c>
      <c r="D54" s="46">
        <v>157</v>
      </c>
      <c r="E54" s="46">
        <v>133</v>
      </c>
      <c r="F54" s="46">
        <v>140</v>
      </c>
    </row>
    <row r="55" spans="1:6" x14ac:dyDescent="0.25">
      <c r="A55" s="103" t="s">
        <v>89</v>
      </c>
      <c r="B55" s="46">
        <v>3</v>
      </c>
      <c r="C55" s="46">
        <v>4</v>
      </c>
      <c r="D55" s="46">
        <v>7</v>
      </c>
      <c r="E55" s="46">
        <v>7</v>
      </c>
      <c r="F55" s="46">
        <v>6</v>
      </c>
    </row>
    <row r="56" spans="1:6" ht="15.6" x14ac:dyDescent="0.25">
      <c r="A56" s="103" t="s">
        <v>249</v>
      </c>
      <c r="B56" s="46">
        <v>99</v>
      </c>
      <c r="C56" s="46">
        <v>248</v>
      </c>
      <c r="D56" s="2">
        <v>0</v>
      </c>
      <c r="E56" s="2">
        <v>0</v>
      </c>
      <c r="F56" s="2">
        <v>0</v>
      </c>
    </row>
    <row r="57" spans="1:6" x14ac:dyDescent="0.25">
      <c r="A57" s="103" t="s">
        <v>90</v>
      </c>
      <c r="B57" s="46">
        <v>174</v>
      </c>
      <c r="C57" s="46">
        <v>196</v>
      </c>
      <c r="D57" s="46">
        <v>192</v>
      </c>
      <c r="E57" s="46">
        <v>188</v>
      </c>
      <c r="F57" s="46">
        <v>175</v>
      </c>
    </row>
    <row r="58" spans="1:6" x14ac:dyDescent="0.25">
      <c r="A58" s="103" t="s">
        <v>91</v>
      </c>
      <c r="B58" s="46">
        <v>58</v>
      </c>
      <c r="C58" s="46">
        <v>77</v>
      </c>
      <c r="D58" s="46">
        <v>64</v>
      </c>
      <c r="E58" s="46">
        <v>68</v>
      </c>
      <c r="F58" s="46">
        <v>67</v>
      </c>
    </row>
    <row r="59" spans="1:6" x14ac:dyDescent="0.25">
      <c r="A59" s="103" t="s">
        <v>92</v>
      </c>
      <c r="B59" s="46">
        <v>126</v>
      </c>
      <c r="C59" s="46">
        <v>96</v>
      </c>
      <c r="D59" s="46">
        <v>113</v>
      </c>
      <c r="E59" s="46">
        <v>123</v>
      </c>
      <c r="F59" s="46">
        <v>119</v>
      </c>
    </row>
    <row r="60" spans="1:6" x14ac:dyDescent="0.25">
      <c r="A60" s="103" t="s">
        <v>93</v>
      </c>
      <c r="B60" s="46">
        <v>401</v>
      </c>
      <c r="C60" s="46">
        <v>385</v>
      </c>
      <c r="D60" s="46">
        <v>357</v>
      </c>
      <c r="E60" s="46">
        <v>387</v>
      </c>
      <c r="F60" s="46">
        <v>452</v>
      </c>
    </row>
    <row r="61" spans="1:6" x14ac:dyDescent="0.25">
      <c r="A61" s="103" t="s">
        <v>94</v>
      </c>
      <c r="B61" s="46">
        <v>107</v>
      </c>
      <c r="C61" s="46">
        <v>112</v>
      </c>
      <c r="D61" s="46">
        <v>91</v>
      </c>
      <c r="E61" s="46">
        <v>76</v>
      </c>
      <c r="F61" s="46">
        <v>91</v>
      </c>
    </row>
    <row r="62" spans="1:6" x14ac:dyDescent="0.25">
      <c r="A62" s="103" t="s">
        <v>95</v>
      </c>
      <c r="B62" s="46">
        <v>182</v>
      </c>
      <c r="C62" s="46">
        <v>151</v>
      </c>
      <c r="D62" s="46">
        <v>145</v>
      </c>
      <c r="E62" s="46">
        <v>167</v>
      </c>
      <c r="F62" s="46">
        <v>162</v>
      </c>
    </row>
    <row r="63" spans="1:6" x14ac:dyDescent="0.25">
      <c r="A63" s="103" t="s">
        <v>96</v>
      </c>
      <c r="B63" s="46">
        <v>70</v>
      </c>
      <c r="C63" s="46">
        <v>70</v>
      </c>
      <c r="D63" s="46">
        <v>74</v>
      </c>
      <c r="E63" s="46">
        <v>81</v>
      </c>
      <c r="F63" s="46">
        <v>73</v>
      </c>
    </row>
    <row r="64" spans="1:6" x14ac:dyDescent="0.25">
      <c r="A64" s="103" t="s">
        <v>97</v>
      </c>
      <c r="B64" s="46">
        <v>168</v>
      </c>
      <c r="C64" s="46">
        <v>188</v>
      </c>
      <c r="D64" s="46">
        <v>206</v>
      </c>
      <c r="E64" s="46">
        <v>218</v>
      </c>
      <c r="F64" s="46">
        <v>235</v>
      </c>
    </row>
    <row r="65" spans="1:14" x14ac:dyDescent="0.25">
      <c r="A65" s="103" t="s">
        <v>98</v>
      </c>
      <c r="B65" s="46">
        <v>48</v>
      </c>
      <c r="C65" s="46">
        <v>42</v>
      </c>
      <c r="D65" s="46">
        <v>42</v>
      </c>
      <c r="E65" s="46">
        <v>34</v>
      </c>
      <c r="F65" s="46">
        <v>27</v>
      </c>
    </row>
    <row r="66" spans="1:14" x14ac:dyDescent="0.25">
      <c r="A66" s="103" t="s">
        <v>99</v>
      </c>
      <c r="B66" s="46">
        <v>100</v>
      </c>
      <c r="C66" s="46">
        <v>113</v>
      </c>
      <c r="D66" s="46">
        <v>83</v>
      </c>
      <c r="E66" s="46">
        <v>92</v>
      </c>
      <c r="F66" s="46">
        <v>97</v>
      </c>
    </row>
    <row r="67" spans="1:14" x14ac:dyDescent="0.25">
      <c r="A67" s="103" t="s">
        <v>100</v>
      </c>
      <c r="B67" s="46">
        <v>370</v>
      </c>
      <c r="C67" s="46">
        <v>214</v>
      </c>
      <c r="D67" s="46">
        <v>326</v>
      </c>
      <c r="E67" s="46">
        <v>378</v>
      </c>
      <c r="F67" s="46">
        <v>405</v>
      </c>
    </row>
    <row r="68" spans="1:14" x14ac:dyDescent="0.25">
      <c r="A68" s="103" t="s">
        <v>101</v>
      </c>
      <c r="B68" s="46">
        <v>0</v>
      </c>
      <c r="C68" s="46">
        <v>1</v>
      </c>
      <c r="D68" s="46">
        <v>0</v>
      </c>
      <c r="E68" s="46">
        <v>2</v>
      </c>
      <c r="F68" s="46">
        <v>1</v>
      </c>
    </row>
    <row r="69" spans="1:14" x14ac:dyDescent="0.25">
      <c r="A69" s="103" t="s">
        <v>102</v>
      </c>
      <c r="B69" s="46">
        <v>5</v>
      </c>
      <c r="C69" s="46">
        <v>9</v>
      </c>
      <c r="D69" s="46">
        <v>6</v>
      </c>
      <c r="E69" s="46">
        <v>3</v>
      </c>
      <c r="F69" s="46">
        <v>9</v>
      </c>
    </row>
    <row r="70" spans="1:14" x14ac:dyDescent="0.25">
      <c r="A70" s="103" t="s">
        <v>103</v>
      </c>
      <c r="B70" s="46">
        <v>147</v>
      </c>
      <c r="C70" s="46">
        <v>149</v>
      </c>
      <c r="D70" s="46">
        <v>148</v>
      </c>
      <c r="E70" s="46">
        <v>137</v>
      </c>
      <c r="F70" s="46">
        <v>122</v>
      </c>
    </row>
    <row r="71" spans="1:14" x14ac:dyDescent="0.25">
      <c r="A71" s="103" t="s">
        <v>104</v>
      </c>
      <c r="B71" s="46">
        <v>265</v>
      </c>
      <c r="C71" s="46">
        <v>272</v>
      </c>
      <c r="D71" s="46">
        <v>260</v>
      </c>
      <c r="E71" s="46">
        <v>224</v>
      </c>
      <c r="F71" s="46">
        <v>251</v>
      </c>
    </row>
    <row r="72" spans="1:14" x14ac:dyDescent="0.25">
      <c r="A72" s="103" t="s">
        <v>219</v>
      </c>
      <c r="B72" s="46">
        <v>223</v>
      </c>
      <c r="C72" s="46">
        <v>206</v>
      </c>
      <c r="D72" s="46">
        <v>221</v>
      </c>
      <c r="E72" s="46">
        <v>239</v>
      </c>
      <c r="F72" s="46">
        <v>243</v>
      </c>
      <c r="H72" s="76"/>
      <c r="I72" s="76"/>
      <c r="J72" s="76"/>
      <c r="K72" s="76"/>
      <c r="L72" s="76"/>
      <c r="M72" s="76"/>
      <c r="N72" s="76"/>
    </row>
    <row r="73" spans="1:14" x14ac:dyDescent="0.25">
      <c r="A73" s="103" t="s">
        <v>105</v>
      </c>
      <c r="B73" s="46">
        <v>96</v>
      </c>
      <c r="C73" s="46">
        <v>86</v>
      </c>
      <c r="D73" s="46">
        <v>98</v>
      </c>
      <c r="E73" s="46">
        <v>95</v>
      </c>
      <c r="F73" s="46">
        <v>88</v>
      </c>
    </row>
    <row r="74" spans="1:14" x14ac:dyDescent="0.25">
      <c r="A74" s="103" t="s">
        <v>106</v>
      </c>
      <c r="B74" s="46">
        <v>67</v>
      </c>
      <c r="C74" s="46">
        <v>76</v>
      </c>
      <c r="D74" s="46">
        <v>80</v>
      </c>
      <c r="E74" s="46">
        <v>67</v>
      </c>
      <c r="F74" s="46">
        <v>59</v>
      </c>
    </row>
    <row r="75" spans="1:14" x14ac:dyDescent="0.25">
      <c r="A75" s="103" t="s">
        <v>107</v>
      </c>
      <c r="B75" s="46">
        <v>164</v>
      </c>
      <c r="C75" s="46">
        <v>183</v>
      </c>
      <c r="D75" s="46">
        <v>160</v>
      </c>
      <c r="E75" s="46">
        <v>166</v>
      </c>
      <c r="F75" s="46">
        <v>239</v>
      </c>
    </row>
    <row r="76" spans="1:14" x14ac:dyDescent="0.25">
      <c r="A76" s="103" t="s">
        <v>108</v>
      </c>
      <c r="B76" s="46">
        <v>306</v>
      </c>
      <c r="C76" s="46">
        <v>315</v>
      </c>
      <c r="D76" s="46">
        <v>341</v>
      </c>
      <c r="E76" s="46">
        <v>289</v>
      </c>
      <c r="F76" s="46">
        <v>310</v>
      </c>
    </row>
    <row r="77" spans="1:14" x14ac:dyDescent="0.25">
      <c r="A77" s="103" t="s">
        <v>109</v>
      </c>
      <c r="B77" s="46">
        <v>482</v>
      </c>
      <c r="C77" s="46">
        <v>475</v>
      </c>
      <c r="D77" s="46">
        <v>418</v>
      </c>
      <c r="E77" s="46">
        <v>389</v>
      </c>
      <c r="F77" s="46">
        <v>421</v>
      </c>
    </row>
    <row r="78" spans="1:14" x14ac:dyDescent="0.25">
      <c r="A78" s="103" t="s">
        <v>110</v>
      </c>
      <c r="B78" s="46">
        <v>376</v>
      </c>
      <c r="C78" s="46">
        <v>354</v>
      </c>
      <c r="D78" s="46">
        <v>374</v>
      </c>
      <c r="E78" s="46">
        <v>374</v>
      </c>
      <c r="F78" s="46">
        <v>355</v>
      </c>
    </row>
    <row r="79" spans="1:14" x14ac:dyDescent="0.25">
      <c r="A79" s="103" t="s">
        <v>111</v>
      </c>
      <c r="B79" s="46">
        <v>109</v>
      </c>
      <c r="C79" s="46">
        <v>119</v>
      </c>
      <c r="D79" s="46">
        <v>85</v>
      </c>
      <c r="E79" s="46">
        <v>108</v>
      </c>
      <c r="F79" s="46">
        <v>110</v>
      </c>
    </row>
    <row r="80" spans="1:14" x14ac:dyDescent="0.25">
      <c r="A80" s="103" t="s">
        <v>112</v>
      </c>
      <c r="B80" s="46">
        <v>266</v>
      </c>
      <c r="C80" s="46">
        <v>309</v>
      </c>
      <c r="D80" s="46">
        <v>299</v>
      </c>
      <c r="E80" s="46">
        <v>268</v>
      </c>
      <c r="F80" s="46">
        <v>281</v>
      </c>
    </row>
    <row r="81" spans="1:6" x14ac:dyDescent="0.25">
      <c r="A81" s="103" t="s">
        <v>113</v>
      </c>
      <c r="B81" s="46">
        <v>332</v>
      </c>
      <c r="C81" s="46">
        <v>354</v>
      </c>
      <c r="D81" s="46">
        <v>322</v>
      </c>
      <c r="E81" s="46">
        <v>361</v>
      </c>
      <c r="F81" s="46">
        <v>361</v>
      </c>
    </row>
    <row r="82" spans="1:6" ht="15.6" x14ac:dyDescent="0.25">
      <c r="A82" s="103" t="s">
        <v>250</v>
      </c>
      <c r="B82" s="46">
        <v>294</v>
      </c>
      <c r="C82" s="46">
        <v>321</v>
      </c>
      <c r="D82" s="46">
        <v>306</v>
      </c>
      <c r="E82" s="46">
        <v>287</v>
      </c>
      <c r="F82" s="46">
        <v>325</v>
      </c>
    </row>
    <row r="83" spans="1:6" x14ac:dyDescent="0.25">
      <c r="A83" s="103" t="s">
        <v>114</v>
      </c>
      <c r="B83" s="46">
        <v>131</v>
      </c>
      <c r="C83" s="46">
        <v>130</v>
      </c>
      <c r="D83" s="46">
        <v>115</v>
      </c>
      <c r="E83" s="46">
        <v>122</v>
      </c>
      <c r="F83" s="46">
        <v>110</v>
      </c>
    </row>
    <row r="84" spans="1:6" x14ac:dyDescent="0.25">
      <c r="A84" s="103" t="s">
        <v>220</v>
      </c>
      <c r="B84" s="46">
        <v>61</v>
      </c>
      <c r="C84" s="46">
        <v>65</v>
      </c>
      <c r="D84" s="46">
        <v>49</v>
      </c>
      <c r="E84" s="46">
        <v>63</v>
      </c>
      <c r="F84" s="46">
        <v>69</v>
      </c>
    </row>
    <row r="85" spans="1:6" x14ac:dyDescent="0.25">
      <c r="A85" s="103" t="s">
        <v>115</v>
      </c>
      <c r="B85" s="46">
        <v>249</v>
      </c>
      <c r="C85" s="46">
        <v>259</v>
      </c>
      <c r="D85" s="46">
        <v>237</v>
      </c>
      <c r="E85" s="46">
        <v>219</v>
      </c>
      <c r="F85" s="46">
        <v>239</v>
      </c>
    </row>
    <row r="86" spans="1:6" x14ac:dyDescent="0.25">
      <c r="A86" s="103" t="s">
        <v>116</v>
      </c>
      <c r="B86" s="46">
        <v>198</v>
      </c>
      <c r="C86" s="46">
        <v>189</v>
      </c>
      <c r="D86" s="46">
        <v>212</v>
      </c>
      <c r="E86" s="46">
        <v>224</v>
      </c>
      <c r="F86" s="46">
        <v>230</v>
      </c>
    </row>
    <row r="87" spans="1:6" x14ac:dyDescent="0.25">
      <c r="A87" s="103" t="s">
        <v>117</v>
      </c>
      <c r="B87" s="46">
        <v>230</v>
      </c>
      <c r="C87" s="46">
        <v>247</v>
      </c>
      <c r="D87" s="46">
        <v>190</v>
      </c>
      <c r="E87" s="46">
        <v>193</v>
      </c>
      <c r="F87" s="46">
        <v>190</v>
      </c>
    </row>
    <row r="88" spans="1:6" x14ac:dyDescent="0.25">
      <c r="A88" s="103" t="s">
        <v>118</v>
      </c>
      <c r="B88" s="46">
        <v>203</v>
      </c>
      <c r="C88" s="46">
        <v>185</v>
      </c>
      <c r="D88" s="46">
        <v>187</v>
      </c>
      <c r="E88" s="46">
        <v>216</v>
      </c>
      <c r="F88" s="46">
        <v>201</v>
      </c>
    </row>
    <row r="89" spans="1:6" x14ac:dyDescent="0.25">
      <c r="A89" s="103" t="s">
        <v>119</v>
      </c>
      <c r="B89" s="46">
        <v>1</v>
      </c>
      <c r="C89" s="46">
        <v>5</v>
      </c>
      <c r="D89" s="46">
        <v>4</v>
      </c>
      <c r="E89" s="46">
        <v>6</v>
      </c>
      <c r="F89" s="46">
        <v>9</v>
      </c>
    </row>
    <row r="90" spans="1:6" x14ac:dyDescent="0.25">
      <c r="A90" s="103" t="s">
        <v>120</v>
      </c>
      <c r="B90" s="46">
        <v>36</v>
      </c>
      <c r="C90" s="46">
        <v>45</v>
      </c>
      <c r="D90" s="46">
        <v>44</v>
      </c>
      <c r="E90" s="46">
        <v>45</v>
      </c>
      <c r="F90" s="46">
        <v>43</v>
      </c>
    </row>
    <row r="91" spans="1:6" x14ac:dyDescent="0.25">
      <c r="A91" s="103" t="s">
        <v>121</v>
      </c>
      <c r="B91" s="46">
        <v>90</v>
      </c>
      <c r="C91" s="46">
        <v>92</v>
      </c>
      <c r="D91" s="46">
        <v>102</v>
      </c>
      <c r="E91" s="46">
        <v>120</v>
      </c>
      <c r="F91" s="46">
        <v>88</v>
      </c>
    </row>
    <row r="92" spans="1:6" x14ac:dyDescent="0.25">
      <c r="A92" s="103" t="s">
        <v>122</v>
      </c>
      <c r="B92" s="46">
        <v>13</v>
      </c>
      <c r="C92" s="46">
        <v>15</v>
      </c>
      <c r="D92" s="46">
        <v>19</v>
      </c>
      <c r="E92" s="46">
        <v>22</v>
      </c>
      <c r="F92" s="46">
        <v>19</v>
      </c>
    </row>
    <row r="93" spans="1:6" x14ac:dyDescent="0.25">
      <c r="A93" s="103" t="s">
        <v>123</v>
      </c>
      <c r="B93" s="46">
        <v>183</v>
      </c>
      <c r="C93" s="46">
        <v>131</v>
      </c>
      <c r="D93" s="46">
        <v>143</v>
      </c>
      <c r="E93" s="46">
        <v>123</v>
      </c>
      <c r="F93" s="46">
        <v>134</v>
      </c>
    </row>
    <row r="94" spans="1:6" x14ac:dyDescent="0.25">
      <c r="A94" s="103" t="s">
        <v>124</v>
      </c>
      <c r="B94" s="46">
        <v>125</v>
      </c>
      <c r="C94" s="46">
        <v>146</v>
      </c>
      <c r="D94" s="46">
        <v>139</v>
      </c>
      <c r="E94" s="46">
        <v>144</v>
      </c>
      <c r="F94" s="46">
        <v>151</v>
      </c>
    </row>
    <row r="95" spans="1:6" x14ac:dyDescent="0.25">
      <c r="A95" s="103" t="s">
        <v>125</v>
      </c>
      <c r="B95" s="46">
        <v>12</v>
      </c>
      <c r="C95" s="46">
        <v>15</v>
      </c>
      <c r="D95" s="46">
        <v>11</v>
      </c>
      <c r="E95" s="46">
        <v>15</v>
      </c>
      <c r="F95" s="46">
        <v>9</v>
      </c>
    </row>
    <row r="96" spans="1:6" x14ac:dyDescent="0.25">
      <c r="A96" s="103" t="s">
        <v>126</v>
      </c>
      <c r="B96" s="46">
        <v>222</v>
      </c>
      <c r="C96" s="46">
        <v>281</v>
      </c>
      <c r="D96" s="46">
        <v>262</v>
      </c>
      <c r="E96" s="46">
        <v>257</v>
      </c>
      <c r="F96" s="46">
        <v>312</v>
      </c>
    </row>
    <row r="97" spans="1:6" x14ac:dyDescent="0.25">
      <c r="A97" s="103" t="s">
        <v>127</v>
      </c>
      <c r="B97" s="46">
        <v>28</v>
      </c>
      <c r="C97" s="46">
        <v>48</v>
      </c>
      <c r="D97" s="46">
        <v>31</v>
      </c>
      <c r="E97" s="46">
        <v>48</v>
      </c>
      <c r="F97" s="46">
        <v>32</v>
      </c>
    </row>
    <row r="98" spans="1:6" x14ac:dyDescent="0.25">
      <c r="A98" s="103" t="s">
        <v>128</v>
      </c>
      <c r="B98" s="46">
        <v>367</v>
      </c>
      <c r="C98" s="46">
        <v>350</v>
      </c>
      <c r="D98" s="46">
        <v>343</v>
      </c>
      <c r="E98" s="46">
        <v>387</v>
      </c>
      <c r="F98" s="46">
        <v>397</v>
      </c>
    </row>
    <row r="99" spans="1:6" x14ac:dyDescent="0.25">
      <c r="A99" s="103" t="s">
        <v>129</v>
      </c>
      <c r="B99" s="46">
        <v>73</v>
      </c>
      <c r="C99" s="46">
        <v>77</v>
      </c>
      <c r="D99" s="46">
        <v>74</v>
      </c>
      <c r="E99" s="46">
        <v>75</v>
      </c>
      <c r="F99" s="46">
        <v>64</v>
      </c>
    </row>
    <row r="100" spans="1:6" x14ac:dyDescent="0.25">
      <c r="A100" s="103" t="s">
        <v>221</v>
      </c>
      <c r="B100" s="46">
        <v>9</v>
      </c>
      <c r="C100" s="46">
        <v>7</v>
      </c>
      <c r="D100" s="46">
        <v>2</v>
      </c>
      <c r="E100" s="46">
        <v>12</v>
      </c>
      <c r="F100" s="46">
        <v>8</v>
      </c>
    </row>
    <row r="101" spans="1:6" x14ac:dyDescent="0.25">
      <c r="A101" s="103" t="s">
        <v>130</v>
      </c>
      <c r="B101" s="46">
        <v>8</v>
      </c>
      <c r="C101" s="46">
        <v>3</v>
      </c>
      <c r="D101" s="46">
        <v>5</v>
      </c>
      <c r="E101" s="46">
        <v>6</v>
      </c>
      <c r="F101" s="46">
        <v>8</v>
      </c>
    </row>
    <row r="102" spans="1:6" x14ac:dyDescent="0.25">
      <c r="A102" s="103" t="s">
        <v>131</v>
      </c>
      <c r="B102" s="46">
        <v>312</v>
      </c>
      <c r="C102" s="46">
        <v>298</v>
      </c>
      <c r="D102" s="46">
        <v>315</v>
      </c>
      <c r="E102" s="46">
        <v>309</v>
      </c>
      <c r="F102" s="46">
        <v>343</v>
      </c>
    </row>
    <row r="103" spans="1:6" x14ac:dyDescent="0.25">
      <c r="A103" s="103" t="s">
        <v>132</v>
      </c>
      <c r="B103" s="46">
        <v>8</v>
      </c>
      <c r="C103" s="46">
        <v>10</v>
      </c>
      <c r="D103" s="46">
        <v>17</v>
      </c>
      <c r="E103" s="46">
        <v>12</v>
      </c>
      <c r="F103" s="46">
        <v>18</v>
      </c>
    </row>
    <row r="104" spans="1:6" x14ac:dyDescent="0.25">
      <c r="A104" s="103" t="s">
        <v>133</v>
      </c>
      <c r="B104" s="46">
        <v>38</v>
      </c>
      <c r="C104" s="46">
        <v>24</v>
      </c>
      <c r="D104" s="46">
        <v>42</v>
      </c>
      <c r="E104" s="46">
        <v>38</v>
      </c>
      <c r="F104" s="46">
        <v>44</v>
      </c>
    </row>
    <row r="105" spans="1:6" x14ac:dyDescent="0.25">
      <c r="A105" s="103" t="s">
        <v>134</v>
      </c>
      <c r="B105" s="46">
        <v>178</v>
      </c>
      <c r="C105" s="46">
        <v>188</v>
      </c>
      <c r="D105" s="46">
        <v>187</v>
      </c>
      <c r="E105" s="46">
        <v>176</v>
      </c>
      <c r="F105" s="46">
        <v>174</v>
      </c>
    </row>
    <row r="106" spans="1:6" x14ac:dyDescent="0.25">
      <c r="A106" s="103" t="s">
        <v>135</v>
      </c>
      <c r="B106" s="46">
        <v>44</v>
      </c>
      <c r="C106" s="46">
        <v>30</v>
      </c>
      <c r="D106" s="46">
        <v>29</v>
      </c>
      <c r="E106" s="46">
        <v>41</v>
      </c>
      <c r="F106" s="46">
        <v>25</v>
      </c>
    </row>
    <row r="107" spans="1:6" x14ac:dyDescent="0.25">
      <c r="A107" s="103" t="s">
        <v>136</v>
      </c>
      <c r="B107" s="46">
        <v>105</v>
      </c>
      <c r="C107" s="46">
        <v>90</v>
      </c>
      <c r="D107" s="46">
        <v>87</v>
      </c>
      <c r="E107" s="46">
        <v>79</v>
      </c>
      <c r="F107" s="46">
        <v>83</v>
      </c>
    </row>
    <row r="108" spans="1:6" x14ac:dyDescent="0.25">
      <c r="A108" s="103" t="s">
        <v>137</v>
      </c>
      <c r="B108" s="46">
        <v>43</v>
      </c>
      <c r="C108" s="46">
        <v>31</v>
      </c>
      <c r="D108" s="46">
        <v>48</v>
      </c>
      <c r="E108" s="46">
        <v>56</v>
      </c>
      <c r="F108" s="46">
        <v>59</v>
      </c>
    </row>
    <row r="109" spans="1:6" x14ac:dyDescent="0.25">
      <c r="A109" s="103" t="s">
        <v>138</v>
      </c>
      <c r="B109" s="46">
        <v>248</v>
      </c>
      <c r="C109" s="46">
        <v>259</v>
      </c>
      <c r="D109" s="46">
        <v>227</v>
      </c>
      <c r="E109" s="46">
        <v>222</v>
      </c>
      <c r="F109" s="46">
        <v>220</v>
      </c>
    </row>
    <row r="110" spans="1:6" x14ac:dyDescent="0.25">
      <c r="A110" s="103" t="s">
        <v>139</v>
      </c>
      <c r="B110" s="46">
        <v>212</v>
      </c>
      <c r="C110" s="46">
        <v>234</v>
      </c>
      <c r="D110" s="46">
        <v>224</v>
      </c>
      <c r="E110" s="46">
        <v>230</v>
      </c>
      <c r="F110" s="46">
        <v>190</v>
      </c>
    </row>
    <row r="111" spans="1:6" x14ac:dyDescent="0.25">
      <c r="A111" s="103" t="s">
        <v>140</v>
      </c>
      <c r="B111" s="46">
        <v>475</v>
      </c>
      <c r="C111" s="46">
        <v>394</v>
      </c>
      <c r="D111" s="46">
        <v>412</v>
      </c>
      <c r="E111" s="46">
        <v>421</v>
      </c>
      <c r="F111" s="46">
        <v>380</v>
      </c>
    </row>
    <row r="112" spans="1:6" x14ac:dyDescent="0.25">
      <c r="A112" s="103" t="s">
        <v>141</v>
      </c>
      <c r="B112" s="46">
        <v>37</v>
      </c>
      <c r="C112" s="46">
        <v>33</v>
      </c>
      <c r="D112" s="46">
        <v>43</v>
      </c>
      <c r="E112" s="46">
        <v>58</v>
      </c>
      <c r="F112" s="46">
        <v>51</v>
      </c>
    </row>
    <row r="113" spans="1:10" x14ac:dyDescent="0.25">
      <c r="A113" s="24"/>
    </row>
    <row r="114" spans="1:10" x14ac:dyDescent="0.25">
      <c r="A114" s="24"/>
      <c r="H114" s="100"/>
    </row>
    <row r="115" spans="1:10" x14ac:dyDescent="0.25">
      <c r="A115" s="118" t="s">
        <v>142</v>
      </c>
      <c r="B115" s="97">
        <v>1708</v>
      </c>
      <c r="C115" s="97">
        <v>1633</v>
      </c>
      <c r="D115" s="97">
        <v>1647</v>
      </c>
      <c r="E115" s="97">
        <v>1682</v>
      </c>
      <c r="F115" s="97">
        <v>1643</v>
      </c>
      <c r="G115" s="76"/>
      <c r="H115" s="101"/>
      <c r="I115" s="101"/>
      <c r="J115" s="76"/>
    </row>
    <row r="116" spans="1:10" x14ac:dyDescent="0.25">
      <c r="A116" s="24" t="s">
        <v>143</v>
      </c>
      <c r="B116" s="46">
        <v>51</v>
      </c>
      <c r="C116" s="46">
        <v>31</v>
      </c>
      <c r="D116" s="46">
        <v>35</v>
      </c>
      <c r="E116" s="46">
        <v>37</v>
      </c>
      <c r="F116" s="46">
        <v>36</v>
      </c>
    </row>
    <row r="117" spans="1:10" x14ac:dyDescent="0.25">
      <c r="A117" s="24" t="s">
        <v>144</v>
      </c>
      <c r="B117" s="46">
        <v>322</v>
      </c>
      <c r="C117" s="46">
        <v>323</v>
      </c>
      <c r="D117" s="46">
        <v>300</v>
      </c>
      <c r="E117" s="46">
        <v>300</v>
      </c>
      <c r="F117" s="46">
        <v>264</v>
      </c>
    </row>
    <row r="118" spans="1:10" ht="15.6" x14ac:dyDescent="0.25">
      <c r="A118" s="24" t="s">
        <v>251</v>
      </c>
      <c r="B118" s="46">
        <v>31</v>
      </c>
      <c r="C118" s="46">
        <v>41</v>
      </c>
      <c r="D118" s="46">
        <v>75</v>
      </c>
      <c r="E118" s="46">
        <v>84</v>
      </c>
      <c r="F118" s="46">
        <v>75</v>
      </c>
    </row>
    <row r="119" spans="1:10" x14ac:dyDescent="0.25">
      <c r="A119" s="46" t="s">
        <v>168</v>
      </c>
      <c r="B119" s="46">
        <v>77</v>
      </c>
      <c r="C119" s="46">
        <v>97</v>
      </c>
      <c r="D119" s="46">
        <v>88</v>
      </c>
      <c r="E119" s="46">
        <v>87</v>
      </c>
      <c r="F119" s="46">
        <v>79</v>
      </c>
    </row>
    <row r="120" spans="1:10" x14ac:dyDescent="0.25">
      <c r="A120" s="24" t="s">
        <v>145</v>
      </c>
      <c r="B120" s="46">
        <v>31</v>
      </c>
      <c r="C120" s="46">
        <v>24</v>
      </c>
      <c r="D120" s="46">
        <v>26</v>
      </c>
      <c r="E120" s="46">
        <v>38</v>
      </c>
      <c r="F120" s="46">
        <v>29</v>
      </c>
    </row>
    <row r="121" spans="1:10" x14ac:dyDescent="0.25">
      <c r="A121" s="24" t="s">
        <v>169</v>
      </c>
      <c r="B121" s="46">
        <v>252</v>
      </c>
      <c r="C121" s="46">
        <v>245</v>
      </c>
      <c r="D121" s="46">
        <v>244</v>
      </c>
      <c r="E121" s="46">
        <v>220</v>
      </c>
      <c r="F121" s="46">
        <v>270</v>
      </c>
      <c r="H121" s="100"/>
      <c r="I121" s="100"/>
    </row>
    <row r="122" spans="1:10" x14ac:dyDescent="0.25">
      <c r="A122" s="24" t="s">
        <v>146</v>
      </c>
      <c r="B122" s="46">
        <v>167</v>
      </c>
      <c r="C122" s="46">
        <v>127</v>
      </c>
      <c r="D122" s="46">
        <v>134</v>
      </c>
      <c r="E122" s="46">
        <v>136</v>
      </c>
      <c r="F122" s="46">
        <v>143</v>
      </c>
    </row>
    <row r="123" spans="1:10" x14ac:dyDescent="0.25">
      <c r="A123" s="24" t="s">
        <v>147</v>
      </c>
      <c r="B123" s="46">
        <v>126</v>
      </c>
      <c r="C123" s="46">
        <v>110</v>
      </c>
      <c r="D123" s="46">
        <v>114</v>
      </c>
      <c r="E123" s="46">
        <v>121</v>
      </c>
      <c r="F123" s="46">
        <v>121</v>
      </c>
    </row>
    <row r="124" spans="1:10" x14ac:dyDescent="0.25">
      <c r="A124" s="24" t="s">
        <v>148</v>
      </c>
      <c r="B124" s="46">
        <v>185</v>
      </c>
      <c r="C124" s="46">
        <v>165</v>
      </c>
      <c r="D124" s="46">
        <v>163</v>
      </c>
      <c r="E124" s="46">
        <v>180</v>
      </c>
      <c r="F124" s="46">
        <v>151</v>
      </c>
    </row>
    <row r="125" spans="1:10" ht="15.6" x14ac:dyDescent="0.25">
      <c r="A125" s="103" t="s">
        <v>250</v>
      </c>
      <c r="B125" s="46">
        <v>178</v>
      </c>
      <c r="C125" s="46">
        <v>198</v>
      </c>
      <c r="D125" s="46">
        <v>184</v>
      </c>
      <c r="E125" s="46">
        <v>189</v>
      </c>
      <c r="F125" s="46">
        <v>201</v>
      </c>
    </row>
    <row r="126" spans="1:10" x14ac:dyDescent="0.25">
      <c r="A126" s="24" t="s">
        <v>149</v>
      </c>
      <c r="B126" s="46">
        <v>47</v>
      </c>
      <c r="C126" s="46">
        <v>42</v>
      </c>
      <c r="D126" s="46">
        <v>33</v>
      </c>
      <c r="E126" s="46">
        <v>29</v>
      </c>
      <c r="F126" s="46">
        <v>30</v>
      </c>
    </row>
    <row r="127" spans="1:10" x14ac:dyDescent="0.25">
      <c r="A127" s="24" t="s">
        <v>150</v>
      </c>
      <c r="B127" s="46">
        <v>241</v>
      </c>
      <c r="C127" s="46">
        <v>230</v>
      </c>
      <c r="D127" s="46">
        <v>251</v>
      </c>
      <c r="E127" s="46">
        <v>261</v>
      </c>
      <c r="F127" s="46">
        <v>244</v>
      </c>
    </row>
    <row r="128" spans="1:10" ht="13.8" thickBot="1" x14ac:dyDescent="0.3">
      <c r="A128" s="48"/>
      <c r="B128" s="48"/>
      <c r="C128" s="48"/>
      <c r="D128" s="48"/>
      <c r="E128" s="48"/>
      <c r="F128" s="48"/>
    </row>
    <row r="130" spans="1:7" x14ac:dyDescent="0.25">
      <c r="A130" s="119" t="s">
        <v>255</v>
      </c>
    </row>
    <row r="131" spans="1:7" x14ac:dyDescent="0.25">
      <c r="A131" s="119" t="s">
        <v>252</v>
      </c>
      <c r="B131" s="119"/>
      <c r="C131" s="119"/>
      <c r="D131" s="119"/>
      <c r="E131" s="119"/>
      <c r="F131" s="119"/>
      <c r="G131" s="119"/>
    </row>
    <row r="132" spans="1:7" x14ac:dyDescent="0.25">
      <c r="A132" s="68" t="s">
        <v>253</v>
      </c>
    </row>
    <row r="133" spans="1:7" x14ac:dyDescent="0.25">
      <c r="A133" s="68" t="s">
        <v>254</v>
      </c>
    </row>
    <row r="134" spans="1:7" x14ac:dyDescent="0.25">
      <c r="A134" s="68" t="s">
        <v>258</v>
      </c>
    </row>
  </sheetData>
  <hyperlinks>
    <hyperlink ref="G1" location="Contents!A11" display="Contents"/>
  </hyperlinks>
  <pageMargins left="0.7" right="0.7" top="0.75" bottom="0.75" header="0.3" footer="0.3"/>
  <pageSetup paperSize="9" scale="82" fitToHeight="2" orientation="portrait" r:id="rId1"/>
  <rowBreaks count="1" manualBreakCount="1">
    <brk id="6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zoomScaleNormal="100" zoomScaleSheetLayoutView="100" workbookViewId="0">
      <pane ySplit="3" topLeftCell="A4" activePane="bottomLeft" state="frozen"/>
      <selection pane="bottomLeft"/>
    </sheetView>
  </sheetViews>
  <sheetFormatPr defaultColWidth="9.109375" defaultRowHeight="13.2" x14ac:dyDescent="0.25"/>
  <cols>
    <col min="1" max="1" width="51.44140625" style="2" customWidth="1"/>
    <col min="2" max="6" width="13.109375" style="2" customWidth="1"/>
    <col min="7" max="7" width="22.33203125" style="2" customWidth="1"/>
    <col min="8" max="16384" width="9.109375" style="2"/>
  </cols>
  <sheetData>
    <row r="1" spans="1:8" ht="15.75" customHeight="1" x14ac:dyDescent="0.3">
      <c r="A1" s="33" t="s">
        <v>25</v>
      </c>
      <c r="B1" s="33"/>
      <c r="C1" s="33"/>
      <c r="D1" s="33"/>
      <c r="E1" s="33"/>
      <c r="F1" s="33"/>
      <c r="G1" s="78" t="s">
        <v>158</v>
      </c>
    </row>
    <row r="2" spans="1:8" x14ac:dyDescent="0.25">
      <c r="A2" s="24"/>
      <c r="B2" s="22"/>
      <c r="C2" s="22"/>
      <c r="D2" s="22"/>
      <c r="E2" s="22"/>
      <c r="F2" s="22"/>
      <c r="G2" s="22"/>
    </row>
    <row r="3" spans="1:8" ht="42" thickBot="1" x14ac:dyDescent="0.3">
      <c r="A3" s="47"/>
      <c r="B3" s="6" t="s">
        <v>216</v>
      </c>
      <c r="C3" s="6" t="s">
        <v>222</v>
      </c>
      <c r="D3" s="6" t="s">
        <v>223</v>
      </c>
      <c r="E3" s="6" t="s">
        <v>226</v>
      </c>
      <c r="F3" s="6" t="s">
        <v>245</v>
      </c>
      <c r="G3" s="6" t="s">
        <v>244</v>
      </c>
    </row>
    <row r="4" spans="1:8" ht="15.75" customHeight="1" x14ac:dyDescent="0.25">
      <c r="A4" s="34" t="s">
        <v>0</v>
      </c>
      <c r="G4" s="24"/>
    </row>
    <row r="5" spans="1:8" ht="15.75" customHeight="1" x14ac:dyDescent="0.25">
      <c r="G5" s="24"/>
    </row>
    <row r="6" spans="1:8" ht="15.6" x14ac:dyDescent="0.25">
      <c r="A6" s="35" t="s">
        <v>209</v>
      </c>
      <c r="B6" s="9">
        <v>15616</v>
      </c>
      <c r="C6" s="9">
        <v>15469</v>
      </c>
      <c r="D6" s="9">
        <v>15095</v>
      </c>
      <c r="E6" s="9">
        <v>14826</v>
      </c>
      <c r="F6" s="9">
        <v>15183</v>
      </c>
      <c r="G6" s="61">
        <f>(F6-B6)/B6</f>
        <v>-2.7727971311475409E-2</v>
      </c>
      <c r="H6" s="99"/>
    </row>
    <row r="7" spans="1:8" ht="12.75" customHeight="1" x14ac:dyDescent="0.25">
      <c r="A7" s="36" t="s">
        <v>3</v>
      </c>
      <c r="B7" s="13">
        <v>4352</v>
      </c>
      <c r="C7" s="13">
        <v>4229</v>
      </c>
      <c r="D7" s="13">
        <v>3931</v>
      </c>
      <c r="E7" s="13">
        <v>4139</v>
      </c>
      <c r="F7" s="13">
        <v>4509</v>
      </c>
      <c r="G7" s="62">
        <f t="shared" ref="G7:G18" si="0">(F7-B7)/B7</f>
        <v>3.607536764705882E-2</v>
      </c>
    </row>
    <row r="8" spans="1:8" ht="12.75" customHeight="1" x14ac:dyDescent="0.25">
      <c r="A8" s="36" t="s">
        <v>4</v>
      </c>
      <c r="B8" s="13">
        <v>2427</v>
      </c>
      <c r="C8" s="13">
        <v>2645</v>
      </c>
      <c r="D8" s="13">
        <v>2739</v>
      </c>
      <c r="E8" s="13">
        <v>2527</v>
      </c>
      <c r="F8" s="13">
        <v>2428</v>
      </c>
      <c r="G8" s="62">
        <f t="shared" si="0"/>
        <v>4.1203131437989287E-4</v>
      </c>
    </row>
    <row r="9" spans="1:8" ht="12.75" customHeight="1" x14ac:dyDescent="0.25">
      <c r="A9" s="12" t="s">
        <v>5</v>
      </c>
      <c r="B9" s="13">
        <v>8837</v>
      </c>
      <c r="C9" s="13">
        <v>8595</v>
      </c>
      <c r="D9" s="13">
        <v>8425</v>
      </c>
      <c r="E9" s="13">
        <v>8160</v>
      </c>
      <c r="F9" s="13">
        <v>8246</v>
      </c>
      <c r="G9" s="62">
        <f t="shared" si="0"/>
        <v>-6.6877899739730684E-2</v>
      </c>
    </row>
    <row r="10" spans="1:8" ht="12.75" customHeight="1" x14ac:dyDescent="0.25">
      <c r="A10" s="14" t="s">
        <v>6</v>
      </c>
      <c r="B10" s="13">
        <v>4204</v>
      </c>
      <c r="C10" s="13">
        <v>4025</v>
      </c>
      <c r="D10" s="13">
        <v>4006</v>
      </c>
      <c r="E10" s="13">
        <v>3847</v>
      </c>
      <c r="F10" s="13">
        <v>3984</v>
      </c>
      <c r="G10" s="62">
        <f t="shared" si="0"/>
        <v>-5.2331113225499527E-2</v>
      </c>
    </row>
    <row r="11" spans="1:8" ht="12.75" customHeight="1" x14ac:dyDescent="0.25">
      <c r="A11" s="14" t="s">
        <v>8</v>
      </c>
      <c r="B11" s="13">
        <v>4633</v>
      </c>
      <c r="C11" s="13">
        <v>4570</v>
      </c>
      <c r="D11" s="13">
        <v>4419</v>
      </c>
      <c r="E11" s="13">
        <v>4313</v>
      </c>
      <c r="F11" s="13">
        <v>4262</v>
      </c>
      <c r="G11" s="62">
        <f t="shared" si="0"/>
        <v>-8.007770343190157E-2</v>
      </c>
    </row>
    <row r="12" spans="1:8" ht="12.75" customHeight="1" x14ac:dyDescent="0.25">
      <c r="B12" s="16"/>
      <c r="C12" s="16"/>
      <c r="D12" s="16"/>
      <c r="E12" s="16"/>
      <c r="F12" s="16"/>
      <c r="G12" s="61"/>
    </row>
    <row r="13" spans="1:8" ht="12.75" customHeight="1" x14ac:dyDescent="0.25">
      <c r="A13" s="35" t="s">
        <v>26</v>
      </c>
      <c r="B13" s="9">
        <v>2253</v>
      </c>
      <c r="C13" s="9">
        <v>2329</v>
      </c>
      <c r="D13" s="9">
        <v>2312</v>
      </c>
      <c r="E13" s="9">
        <v>2267</v>
      </c>
      <c r="F13" s="9">
        <v>2246</v>
      </c>
      <c r="G13" s="61">
        <f t="shared" si="0"/>
        <v>-3.1069684864624943E-3</v>
      </c>
      <c r="H13" s="99"/>
    </row>
    <row r="14" spans="1:8" x14ac:dyDescent="0.25">
      <c r="A14" s="36" t="s">
        <v>3</v>
      </c>
      <c r="B14" s="13">
        <v>308</v>
      </c>
      <c r="C14" s="13">
        <v>290</v>
      </c>
      <c r="D14" s="13">
        <v>293</v>
      </c>
      <c r="E14" s="13">
        <v>290</v>
      </c>
      <c r="F14" s="13">
        <v>305</v>
      </c>
      <c r="G14" s="62">
        <f t="shared" si="0"/>
        <v>-9.74025974025974E-3</v>
      </c>
      <c r="H14" s="16"/>
    </row>
    <row r="15" spans="1:8" x14ac:dyDescent="0.25">
      <c r="A15" s="36" t="s">
        <v>4</v>
      </c>
      <c r="B15" s="13">
        <v>313</v>
      </c>
      <c r="C15" s="13">
        <v>342</v>
      </c>
      <c r="D15" s="13">
        <v>363</v>
      </c>
      <c r="E15" s="13">
        <v>354</v>
      </c>
      <c r="F15" s="13">
        <v>371</v>
      </c>
      <c r="G15" s="62">
        <f t="shared" si="0"/>
        <v>0.1853035143769968</v>
      </c>
      <c r="H15" s="16"/>
    </row>
    <row r="16" spans="1:8" x14ac:dyDescent="0.25">
      <c r="A16" s="12" t="s">
        <v>5</v>
      </c>
      <c r="B16" s="13">
        <v>1632</v>
      </c>
      <c r="C16" s="13">
        <v>1697</v>
      </c>
      <c r="D16" s="13">
        <v>1656</v>
      </c>
      <c r="E16" s="13">
        <v>1623</v>
      </c>
      <c r="F16" s="13">
        <v>1570</v>
      </c>
      <c r="G16" s="62">
        <f t="shared" si="0"/>
        <v>-3.7990196078431369E-2</v>
      </c>
      <c r="H16" s="16"/>
    </row>
    <row r="17" spans="1:18" x14ac:dyDescent="0.25">
      <c r="A17" s="14" t="s">
        <v>6</v>
      </c>
      <c r="B17" s="13">
        <v>703</v>
      </c>
      <c r="C17" s="13">
        <v>693</v>
      </c>
      <c r="D17" s="13">
        <v>683</v>
      </c>
      <c r="E17" s="13">
        <v>592</v>
      </c>
      <c r="F17" s="13">
        <v>646</v>
      </c>
      <c r="G17" s="62">
        <f t="shared" si="0"/>
        <v>-8.1081081081081086E-2</v>
      </c>
      <c r="H17" s="16"/>
    </row>
    <row r="18" spans="1:18" x14ac:dyDescent="0.25">
      <c r="A18" s="14" t="s">
        <v>8</v>
      </c>
      <c r="B18" s="13">
        <v>929</v>
      </c>
      <c r="C18" s="13">
        <v>1004</v>
      </c>
      <c r="D18" s="13">
        <v>973</v>
      </c>
      <c r="E18" s="13">
        <v>1031</v>
      </c>
      <c r="F18" s="13">
        <v>924</v>
      </c>
      <c r="G18" s="62">
        <f t="shared" si="0"/>
        <v>-5.3821313240043061E-3</v>
      </c>
      <c r="H18" s="16"/>
    </row>
    <row r="19" spans="1:18" x14ac:dyDescent="0.25">
      <c r="A19" s="37"/>
      <c r="G19" s="61"/>
      <c r="H19" s="24"/>
    </row>
    <row r="20" spans="1:18" x14ac:dyDescent="0.25">
      <c r="A20" s="35" t="s">
        <v>27</v>
      </c>
      <c r="B20" s="30">
        <v>0.1442751024590164</v>
      </c>
      <c r="C20" s="30">
        <v>0.15055918288189282</v>
      </c>
      <c r="D20" s="30">
        <v>0.15316329910566412</v>
      </c>
      <c r="E20" s="30">
        <v>0.15290705517334413</v>
      </c>
      <c r="F20" s="30">
        <f>F13/F6</f>
        <v>0.14792860436013963</v>
      </c>
      <c r="G20" s="79">
        <f>(F20-B20)*100</f>
        <v>0.3653501901123235</v>
      </c>
      <c r="H20" s="59"/>
      <c r="I20" s="99"/>
      <c r="J20" s="99"/>
      <c r="K20" s="99"/>
      <c r="L20" s="99"/>
      <c r="M20" s="99"/>
      <c r="N20" s="99"/>
      <c r="O20" s="99"/>
      <c r="P20" s="99"/>
      <c r="Q20" s="99"/>
      <c r="R20" s="99"/>
    </row>
    <row r="21" spans="1:18" x14ac:dyDescent="0.25">
      <c r="A21" s="36" t="s">
        <v>3</v>
      </c>
      <c r="B21" s="29">
        <v>7.077205882352941E-2</v>
      </c>
      <c r="C21" s="29">
        <v>6.857413100023646E-2</v>
      </c>
      <c r="D21" s="29">
        <v>7.4535741541592468E-2</v>
      </c>
      <c r="E21" s="29">
        <v>7.0065233148103409E-2</v>
      </c>
      <c r="F21" s="29">
        <f t="shared" ref="F21:F25" si="1">F14/F7</f>
        <v>6.7642492792193393E-2</v>
      </c>
      <c r="G21" s="59">
        <f t="shared" ref="G21:G25" si="2">(F21-B21)*100</f>
        <v>-0.31295660313360174</v>
      </c>
      <c r="H21" s="59" t="s">
        <v>256</v>
      </c>
      <c r="I21" s="99"/>
      <c r="J21" s="99"/>
      <c r="K21" s="99"/>
      <c r="L21" s="99"/>
      <c r="M21" s="99"/>
      <c r="N21" s="99"/>
      <c r="O21" s="99"/>
      <c r="P21" s="99"/>
      <c r="Q21" s="99"/>
      <c r="R21" s="99"/>
    </row>
    <row r="22" spans="1:18" x14ac:dyDescent="0.25">
      <c r="A22" s="36" t="s">
        <v>4</v>
      </c>
      <c r="B22" s="29">
        <v>0.12896580140090647</v>
      </c>
      <c r="C22" s="29">
        <v>0.12930056710775048</v>
      </c>
      <c r="D22" s="29">
        <v>0.13253012048192772</v>
      </c>
      <c r="E22" s="29">
        <v>0.14008705975464977</v>
      </c>
      <c r="F22" s="29">
        <f t="shared" si="1"/>
        <v>0.15280065897858319</v>
      </c>
      <c r="G22" s="59">
        <f t="shared" si="2"/>
        <v>2.3834857577676729</v>
      </c>
      <c r="H22" s="59"/>
      <c r="I22" s="99"/>
      <c r="J22" s="99"/>
      <c r="K22" s="99"/>
      <c r="L22" s="99"/>
      <c r="M22" s="99"/>
      <c r="N22" s="99"/>
      <c r="O22" s="99"/>
      <c r="P22" s="99"/>
      <c r="Q22" s="99"/>
      <c r="R22" s="99"/>
    </row>
    <row r="23" spans="1:18" x14ac:dyDescent="0.25">
      <c r="A23" s="12" t="s">
        <v>5</v>
      </c>
      <c r="B23" s="29">
        <v>0.18467805816453547</v>
      </c>
      <c r="C23" s="29">
        <v>0.19744037230948225</v>
      </c>
      <c r="D23" s="29">
        <v>0.19655786350148369</v>
      </c>
      <c r="E23" s="29">
        <v>0.1988970588235294</v>
      </c>
      <c r="F23" s="29">
        <f t="shared" si="1"/>
        <v>0.19039534319670143</v>
      </c>
      <c r="G23" s="59">
        <f t="shared" si="2"/>
        <v>0.5717285032165953</v>
      </c>
      <c r="H23" s="59"/>
      <c r="I23" s="99"/>
      <c r="J23" s="99"/>
      <c r="K23" s="99"/>
      <c r="L23" s="99"/>
      <c r="M23" s="99"/>
      <c r="N23" s="99"/>
      <c r="O23" s="99"/>
      <c r="P23" s="99"/>
      <c r="Q23" s="99"/>
      <c r="R23" s="99"/>
    </row>
    <row r="24" spans="1:18" x14ac:dyDescent="0.25">
      <c r="A24" s="14" t="s">
        <v>6</v>
      </c>
      <c r="B24" s="29">
        <v>0.16722169362511893</v>
      </c>
      <c r="C24" s="29">
        <v>0.17217391304347826</v>
      </c>
      <c r="D24" s="29">
        <v>0.17049425861208187</v>
      </c>
      <c r="E24" s="29">
        <v>0.15388614504808942</v>
      </c>
      <c r="F24" s="29">
        <f t="shared" si="1"/>
        <v>0.16214859437751003</v>
      </c>
      <c r="G24" s="59">
        <f t="shared" si="2"/>
        <v>-0.50730992476089032</v>
      </c>
      <c r="H24" s="59"/>
      <c r="I24" s="99"/>
      <c r="J24" s="99"/>
      <c r="K24" s="99"/>
      <c r="L24" s="99"/>
      <c r="M24" s="99"/>
      <c r="N24" s="99"/>
      <c r="O24" s="99"/>
      <c r="P24" s="99"/>
      <c r="Q24" s="99"/>
      <c r="R24" s="99"/>
    </row>
    <row r="25" spans="1:18" x14ac:dyDescent="0.25">
      <c r="A25" s="14" t="s">
        <v>8</v>
      </c>
      <c r="B25" s="29">
        <v>0.20051802287934384</v>
      </c>
      <c r="C25" s="29">
        <v>0.21969365426695842</v>
      </c>
      <c r="D25" s="29">
        <v>0.22018556234442183</v>
      </c>
      <c r="E25" s="29">
        <v>0.23904474843496407</v>
      </c>
      <c r="F25" s="29">
        <f t="shared" si="1"/>
        <v>0.21679962458939464</v>
      </c>
      <c r="G25" s="59">
        <f t="shared" si="2"/>
        <v>1.6281601710050801</v>
      </c>
      <c r="H25" s="59"/>
      <c r="I25" s="99"/>
      <c r="J25" s="99"/>
      <c r="K25" s="99"/>
      <c r="L25" s="99"/>
      <c r="M25" s="99"/>
      <c r="N25" s="99"/>
      <c r="O25" s="99"/>
      <c r="P25" s="99"/>
      <c r="Q25" s="99"/>
      <c r="R25" s="99"/>
    </row>
    <row r="26" spans="1:18" x14ac:dyDescent="0.25">
      <c r="A26" s="37"/>
      <c r="G26" s="61"/>
      <c r="H26" s="24"/>
    </row>
    <row r="27" spans="1:18" ht="15.6" x14ac:dyDescent="0.25">
      <c r="A27" s="35" t="s">
        <v>189</v>
      </c>
      <c r="B27" s="9">
        <v>1971</v>
      </c>
      <c r="C27" s="9">
        <v>2139</v>
      </c>
      <c r="D27" s="9">
        <v>2170</v>
      </c>
      <c r="E27" s="9">
        <v>2113</v>
      </c>
      <c r="F27" s="9">
        <v>2056</v>
      </c>
      <c r="G27" s="61">
        <f t="shared" ref="G27" si="3">(F27-B27)/B27</f>
        <v>4.3125317097919835E-2</v>
      </c>
    </row>
    <row r="28" spans="1:18" ht="13.8" thickBot="1" x14ac:dyDescent="0.3">
      <c r="A28" s="19"/>
      <c r="B28" s="19"/>
      <c r="C28" s="19"/>
      <c r="D28" s="19"/>
      <c r="E28" s="19"/>
      <c r="F28" s="19"/>
      <c r="G28" s="19"/>
    </row>
    <row r="31" spans="1:18" ht="42" thickBot="1" x14ac:dyDescent="0.3">
      <c r="A31" s="47"/>
      <c r="B31" s="6" t="s">
        <v>216</v>
      </c>
      <c r="C31" s="6" t="s">
        <v>222</v>
      </c>
      <c r="D31" s="6" t="s">
        <v>223</v>
      </c>
      <c r="E31" s="6" t="s">
        <v>226</v>
      </c>
      <c r="F31" s="6" t="s">
        <v>245</v>
      </c>
      <c r="G31" s="6" t="s">
        <v>244</v>
      </c>
    </row>
    <row r="32" spans="1:18" ht="13.8" x14ac:dyDescent="0.25">
      <c r="A32" s="34" t="s">
        <v>22</v>
      </c>
      <c r="G32" s="24"/>
    </row>
    <row r="33" spans="1:7" x14ac:dyDescent="0.25">
      <c r="G33" s="24"/>
    </row>
    <row r="34" spans="1:7" ht="15.6" x14ac:dyDescent="0.25">
      <c r="A34" s="35" t="s">
        <v>209</v>
      </c>
      <c r="B34" s="9">
        <v>14395</v>
      </c>
      <c r="C34" s="9">
        <v>14229</v>
      </c>
      <c r="D34" s="9">
        <v>13840</v>
      </c>
      <c r="E34" s="9">
        <v>13562</v>
      </c>
      <c r="F34" s="9">
        <v>13968</v>
      </c>
      <c r="G34" s="61">
        <f>(F34-B34)/B34</f>
        <v>-2.9663077457450504E-2</v>
      </c>
    </row>
    <row r="35" spans="1:7" x14ac:dyDescent="0.25">
      <c r="A35" s="36" t="s">
        <v>3</v>
      </c>
      <c r="B35" s="13">
        <v>3897</v>
      </c>
      <c r="C35" s="13">
        <v>3754</v>
      </c>
      <c r="D35" s="13">
        <v>3473</v>
      </c>
      <c r="E35" s="13">
        <v>3655</v>
      </c>
      <c r="F35" s="13">
        <v>4039</v>
      </c>
      <c r="G35" s="62">
        <f t="shared" ref="G35:G46" si="4">(F35-B35)/B35</f>
        <v>3.6438285860918657E-2</v>
      </c>
    </row>
    <row r="36" spans="1:7" x14ac:dyDescent="0.25">
      <c r="A36" s="36" t="s">
        <v>4</v>
      </c>
      <c r="B36" s="13">
        <v>2192</v>
      </c>
      <c r="C36" s="13">
        <v>2418</v>
      </c>
      <c r="D36" s="13">
        <v>2482</v>
      </c>
      <c r="E36" s="13">
        <v>2294</v>
      </c>
      <c r="F36" s="13">
        <v>2199</v>
      </c>
      <c r="G36" s="62">
        <f t="shared" si="4"/>
        <v>3.1934306569343066E-3</v>
      </c>
    </row>
    <row r="37" spans="1:7" x14ac:dyDescent="0.25">
      <c r="A37" s="12" t="s">
        <v>5</v>
      </c>
      <c r="B37" s="13">
        <v>8306</v>
      </c>
      <c r="C37" s="13">
        <v>8057</v>
      </c>
      <c r="D37" s="13">
        <v>7885</v>
      </c>
      <c r="E37" s="13">
        <v>7613</v>
      </c>
      <c r="F37" s="13">
        <v>7730</v>
      </c>
      <c r="G37" s="62">
        <f t="shared" si="4"/>
        <v>-6.9347459667710096E-2</v>
      </c>
    </row>
    <row r="38" spans="1:7" x14ac:dyDescent="0.25">
      <c r="A38" s="14" t="s">
        <v>6</v>
      </c>
      <c r="B38" s="13">
        <v>3926</v>
      </c>
      <c r="C38" s="13">
        <v>3746</v>
      </c>
      <c r="D38" s="13">
        <v>3728</v>
      </c>
      <c r="E38" s="13">
        <v>3567</v>
      </c>
      <c r="F38" s="13">
        <v>3719</v>
      </c>
      <c r="G38" s="62">
        <f t="shared" si="4"/>
        <v>-5.2725420275089148E-2</v>
      </c>
    </row>
    <row r="39" spans="1:7" x14ac:dyDescent="0.25">
      <c r="A39" s="14" t="s">
        <v>8</v>
      </c>
      <c r="B39" s="13">
        <v>4380</v>
      </c>
      <c r="C39" s="13">
        <v>4311</v>
      </c>
      <c r="D39" s="13">
        <v>4157</v>
      </c>
      <c r="E39" s="13">
        <v>4046</v>
      </c>
      <c r="F39" s="13">
        <v>4011</v>
      </c>
      <c r="G39" s="62">
        <f t="shared" si="4"/>
        <v>-8.4246575342465754E-2</v>
      </c>
    </row>
    <row r="40" spans="1:7" x14ac:dyDescent="0.25">
      <c r="B40" s="16"/>
      <c r="C40" s="16"/>
      <c r="D40" s="16"/>
      <c r="E40" s="16"/>
      <c r="F40" s="16"/>
      <c r="G40" s="61"/>
    </row>
    <row r="41" spans="1:7" x14ac:dyDescent="0.25">
      <c r="A41" s="35" t="s">
        <v>26</v>
      </c>
      <c r="B41" s="9">
        <v>1964</v>
      </c>
      <c r="C41" s="9">
        <v>2045</v>
      </c>
      <c r="D41" s="9">
        <v>2007</v>
      </c>
      <c r="E41" s="9">
        <v>2001</v>
      </c>
      <c r="F41" s="9">
        <v>1961</v>
      </c>
      <c r="G41" s="61">
        <f t="shared" si="4"/>
        <v>-1.5274949083503055E-3</v>
      </c>
    </row>
    <row r="42" spans="1:7" x14ac:dyDescent="0.25">
      <c r="A42" s="36" t="s">
        <v>3</v>
      </c>
      <c r="B42" s="13">
        <v>242</v>
      </c>
      <c r="C42" s="13">
        <v>231</v>
      </c>
      <c r="D42" s="13">
        <v>233</v>
      </c>
      <c r="E42" s="13">
        <v>247</v>
      </c>
      <c r="F42" s="13">
        <v>252</v>
      </c>
      <c r="G42" s="62">
        <f t="shared" si="4"/>
        <v>4.1322314049586778E-2</v>
      </c>
    </row>
    <row r="43" spans="1:7" x14ac:dyDescent="0.25">
      <c r="A43" s="36" t="s">
        <v>4</v>
      </c>
      <c r="B43" s="13">
        <v>254</v>
      </c>
      <c r="C43" s="13">
        <v>298</v>
      </c>
      <c r="D43" s="13">
        <v>298</v>
      </c>
      <c r="E43" s="13">
        <v>313</v>
      </c>
      <c r="F43" s="13">
        <v>303</v>
      </c>
      <c r="G43" s="62">
        <f t="shared" si="4"/>
        <v>0.19291338582677164</v>
      </c>
    </row>
    <row r="44" spans="1:7" x14ac:dyDescent="0.25">
      <c r="A44" s="12" t="s">
        <v>5</v>
      </c>
      <c r="B44" s="13">
        <v>1468</v>
      </c>
      <c r="C44" s="13">
        <v>1516</v>
      </c>
      <c r="D44" s="13">
        <v>1476</v>
      </c>
      <c r="E44" s="13">
        <v>1441</v>
      </c>
      <c r="F44" s="13">
        <v>1406</v>
      </c>
      <c r="G44" s="62">
        <f t="shared" si="4"/>
        <v>-4.2234332425068119E-2</v>
      </c>
    </row>
    <row r="45" spans="1:7" x14ac:dyDescent="0.25">
      <c r="A45" s="14" t="s">
        <v>6</v>
      </c>
      <c r="B45" s="13">
        <v>626</v>
      </c>
      <c r="C45" s="13">
        <v>606</v>
      </c>
      <c r="D45" s="13">
        <v>594</v>
      </c>
      <c r="E45" s="13">
        <v>512</v>
      </c>
      <c r="F45" s="13">
        <v>569</v>
      </c>
      <c r="G45" s="62">
        <f t="shared" si="4"/>
        <v>-9.1054313099041537E-2</v>
      </c>
    </row>
    <row r="46" spans="1:7" x14ac:dyDescent="0.25">
      <c r="A46" s="14" t="s">
        <v>8</v>
      </c>
      <c r="B46" s="13">
        <v>842</v>
      </c>
      <c r="C46" s="13">
        <v>910</v>
      </c>
      <c r="D46" s="13">
        <v>882</v>
      </c>
      <c r="E46" s="13">
        <v>929</v>
      </c>
      <c r="F46" s="13">
        <v>837</v>
      </c>
      <c r="G46" s="62">
        <f t="shared" si="4"/>
        <v>-5.9382422802850355E-3</v>
      </c>
    </row>
    <row r="47" spans="1:7" x14ac:dyDescent="0.25">
      <c r="A47" s="37"/>
      <c r="G47" s="61"/>
    </row>
    <row r="48" spans="1:7" x14ac:dyDescent="0.25">
      <c r="A48" s="35" t="s">
        <v>27</v>
      </c>
      <c r="B48" s="30">
        <v>0.1364362625911775</v>
      </c>
      <c r="C48" s="30">
        <v>0.1437205706655422</v>
      </c>
      <c r="D48" s="30">
        <v>0.14501445086705203</v>
      </c>
      <c r="E48" s="30">
        <v>0.14754460993953694</v>
      </c>
      <c r="F48" s="30">
        <f>F41/F34</f>
        <v>0.14039232531500573</v>
      </c>
      <c r="G48" s="79">
        <f>(F48-B48)*100</f>
        <v>0.39560627238282298</v>
      </c>
    </row>
    <row r="49" spans="1:7" x14ac:dyDescent="0.25">
      <c r="A49" s="36" t="s">
        <v>3</v>
      </c>
      <c r="B49" s="29">
        <v>6.209905055170644E-2</v>
      </c>
      <c r="C49" s="29">
        <v>6.1534363345764516E-2</v>
      </c>
      <c r="D49" s="29">
        <v>6.7088972070256256E-2</v>
      </c>
      <c r="E49" s="29">
        <v>6.7578659370725033E-2</v>
      </c>
      <c r="F49" s="29">
        <f t="shared" ref="F49:F53" si="5">F42/F35</f>
        <v>6.2391681109185443E-2</v>
      </c>
      <c r="G49" s="59">
        <f t="shared" ref="G49:G53" si="6">(F49-B49)*100</f>
        <v>2.9263055747900252E-2</v>
      </c>
    </row>
    <row r="50" spans="1:7" x14ac:dyDescent="0.25">
      <c r="A50" s="36" t="s">
        <v>4</v>
      </c>
      <c r="B50" s="29">
        <v>0.11587591240875912</v>
      </c>
      <c r="C50" s="29">
        <v>0.12324234904880066</v>
      </c>
      <c r="D50" s="29">
        <v>0.12006446414182111</v>
      </c>
      <c r="E50" s="29">
        <v>0.13644289450741065</v>
      </c>
      <c r="F50" s="29">
        <f t="shared" si="5"/>
        <v>0.1377899045020464</v>
      </c>
      <c r="G50" s="59">
        <f t="shared" si="6"/>
        <v>2.1913992093287273</v>
      </c>
    </row>
    <row r="51" spans="1:7" x14ac:dyDescent="0.25">
      <c r="A51" s="12" t="s">
        <v>5</v>
      </c>
      <c r="B51" s="29">
        <v>0.17673970623645557</v>
      </c>
      <c r="C51" s="29">
        <v>0.18815936452773985</v>
      </c>
      <c r="D51" s="29">
        <v>0.18719086873811033</v>
      </c>
      <c r="E51" s="29">
        <v>0.18928149218442139</v>
      </c>
      <c r="F51" s="29">
        <f t="shared" si="5"/>
        <v>0.18188874514877101</v>
      </c>
      <c r="G51" s="59">
        <f t="shared" si="6"/>
        <v>0.51490389123154401</v>
      </c>
    </row>
    <row r="52" spans="1:7" x14ac:dyDescent="0.25">
      <c r="A52" s="14" t="s">
        <v>6</v>
      </c>
      <c r="B52" s="29">
        <v>0.15944982170147734</v>
      </c>
      <c r="C52" s="29">
        <v>0.16177255739455418</v>
      </c>
      <c r="D52" s="29">
        <v>0.15933476394849785</v>
      </c>
      <c r="E52" s="29">
        <v>0.14353798710400897</v>
      </c>
      <c r="F52" s="29">
        <f t="shared" si="5"/>
        <v>0.15299811777359507</v>
      </c>
      <c r="G52" s="59">
        <f t="shared" si="6"/>
        <v>-0.64517039278822741</v>
      </c>
    </row>
    <row r="53" spans="1:7" x14ac:dyDescent="0.25">
      <c r="A53" s="14" t="s">
        <v>8</v>
      </c>
      <c r="B53" s="29">
        <v>0.19223744292237444</v>
      </c>
      <c r="C53" s="29">
        <v>0.21108791463697518</v>
      </c>
      <c r="D53" s="29">
        <v>0.2121722395958624</v>
      </c>
      <c r="E53" s="29">
        <v>0.2296094908551656</v>
      </c>
      <c r="F53" s="29">
        <f t="shared" si="5"/>
        <v>0.20867614061331338</v>
      </c>
      <c r="G53" s="59">
        <f t="shared" si="6"/>
        <v>1.6438697690938948</v>
      </c>
    </row>
    <row r="54" spans="1:7" x14ac:dyDescent="0.25">
      <c r="A54" s="37"/>
      <c r="G54" s="61"/>
    </row>
    <row r="55" spans="1:7" ht="15.6" x14ac:dyDescent="0.25">
      <c r="A55" s="35" t="s">
        <v>189</v>
      </c>
      <c r="B55" s="9">
        <v>1734</v>
      </c>
      <c r="C55" s="9">
        <v>1890</v>
      </c>
      <c r="D55" s="9">
        <v>1905</v>
      </c>
      <c r="E55" s="9">
        <v>1880</v>
      </c>
      <c r="F55" s="9">
        <v>1805</v>
      </c>
      <c r="G55" s="61">
        <f t="shared" ref="G55" si="7">(F55-B55)/B55</f>
        <v>4.0945790080738176E-2</v>
      </c>
    </row>
    <row r="56" spans="1:7" ht="13.8" thickBot="1" x14ac:dyDescent="0.3">
      <c r="A56" s="19"/>
      <c r="B56" s="19"/>
      <c r="C56" s="19"/>
      <c r="D56" s="19"/>
      <c r="E56" s="19"/>
      <c r="F56" s="19"/>
      <c r="G56" s="19"/>
    </row>
    <row r="57" spans="1:7" x14ac:dyDescent="0.25">
      <c r="A57" s="24"/>
      <c r="B57" s="24"/>
      <c r="C57" s="24"/>
      <c r="D57" s="24"/>
      <c r="E57" s="24"/>
      <c r="F57" s="24"/>
      <c r="G57" s="24"/>
    </row>
    <row r="59" spans="1:7" ht="42" thickBot="1" x14ac:dyDescent="0.3">
      <c r="A59" s="47"/>
      <c r="B59" s="6" t="s">
        <v>216</v>
      </c>
      <c r="C59" s="6" t="s">
        <v>222</v>
      </c>
      <c r="D59" s="6" t="s">
        <v>223</v>
      </c>
      <c r="E59" s="6" t="s">
        <v>226</v>
      </c>
      <c r="F59" s="6" t="s">
        <v>245</v>
      </c>
      <c r="G59" s="6" t="s">
        <v>244</v>
      </c>
    </row>
    <row r="60" spans="1:7" ht="13.8" x14ac:dyDescent="0.25">
      <c r="A60" s="34" t="s">
        <v>23</v>
      </c>
      <c r="G60" s="24"/>
    </row>
    <row r="61" spans="1:7" x14ac:dyDescent="0.25">
      <c r="G61" s="24"/>
    </row>
    <row r="62" spans="1:7" ht="15.6" x14ac:dyDescent="0.25">
      <c r="A62" s="35" t="s">
        <v>209</v>
      </c>
      <c r="B62" s="9">
        <v>1221</v>
      </c>
      <c r="C62" s="9">
        <v>1240</v>
      </c>
      <c r="D62" s="9">
        <v>1255</v>
      </c>
      <c r="E62" s="9">
        <v>1264</v>
      </c>
      <c r="F62" s="9">
        <v>1215</v>
      </c>
      <c r="G62" s="61">
        <f>(F62-B62)/B62</f>
        <v>-4.9140049140049139E-3</v>
      </c>
    </row>
    <row r="63" spans="1:7" x14ac:dyDescent="0.25">
      <c r="A63" s="36" t="s">
        <v>3</v>
      </c>
      <c r="B63" s="13">
        <v>455</v>
      </c>
      <c r="C63" s="13">
        <v>475</v>
      </c>
      <c r="D63" s="13">
        <v>458</v>
      </c>
      <c r="E63" s="13">
        <v>484</v>
      </c>
      <c r="F63" s="13">
        <v>470</v>
      </c>
      <c r="G63" s="62">
        <f t="shared" ref="G63:G74" si="8">(F63-B63)/B63</f>
        <v>3.2967032967032968E-2</v>
      </c>
    </row>
    <row r="64" spans="1:7" x14ac:dyDescent="0.25">
      <c r="A64" s="36" t="s">
        <v>4</v>
      </c>
      <c r="B64" s="13">
        <v>235</v>
      </c>
      <c r="C64" s="13">
        <v>227</v>
      </c>
      <c r="D64" s="13">
        <v>257</v>
      </c>
      <c r="E64" s="13">
        <v>233</v>
      </c>
      <c r="F64" s="13">
        <v>229</v>
      </c>
      <c r="G64" s="62">
        <f t="shared" si="8"/>
        <v>-2.553191489361702E-2</v>
      </c>
    </row>
    <row r="65" spans="1:8" x14ac:dyDescent="0.25">
      <c r="A65" s="12" t="s">
        <v>5</v>
      </c>
      <c r="B65" s="13">
        <v>531</v>
      </c>
      <c r="C65" s="13">
        <v>538</v>
      </c>
      <c r="D65" s="13">
        <v>540</v>
      </c>
      <c r="E65" s="13">
        <v>547</v>
      </c>
      <c r="F65" s="13">
        <v>516</v>
      </c>
      <c r="G65" s="62">
        <f t="shared" si="8"/>
        <v>-2.8248587570621469E-2</v>
      </c>
    </row>
    <row r="66" spans="1:8" x14ac:dyDescent="0.25">
      <c r="A66" s="14" t="s">
        <v>6</v>
      </c>
      <c r="B66" s="13">
        <v>278</v>
      </c>
      <c r="C66" s="13">
        <v>279</v>
      </c>
      <c r="D66" s="13">
        <v>278</v>
      </c>
      <c r="E66" s="13">
        <v>280</v>
      </c>
      <c r="F66" s="13">
        <v>265</v>
      </c>
      <c r="G66" s="62">
        <f t="shared" si="8"/>
        <v>-4.6762589928057555E-2</v>
      </c>
    </row>
    <row r="67" spans="1:8" x14ac:dyDescent="0.25">
      <c r="A67" s="14" t="s">
        <v>8</v>
      </c>
      <c r="B67" s="13">
        <v>253</v>
      </c>
      <c r="C67" s="13">
        <v>259</v>
      </c>
      <c r="D67" s="13">
        <v>262</v>
      </c>
      <c r="E67" s="13">
        <v>267</v>
      </c>
      <c r="F67" s="13">
        <v>251</v>
      </c>
      <c r="G67" s="62">
        <f t="shared" si="8"/>
        <v>-7.9051383399209481E-3</v>
      </c>
    </row>
    <row r="68" spans="1:8" x14ac:dyDescent="0.25">
      <c r="B68" s="16"/>
      <c r="C68" s="16"/>
      <c r="D68" s="16"/>
      <c r="E68" s="16"/>
      <c r="F68" s="16"/>
      <c r="G68" s="61"/>
    </row>
    <row r="69" spans="1:8" x14ac:dyDescent="0.25">
      <c r="A69" s="35" t="s">
        <v>26</v>
      </c>
      <c r="B69" s="9">
        <v>289</v>
      </c>
      <c r="C69" s="9">
        <v>284</v>
      </c>
      <c r="D69" s="9">
        <v>305</v>
      </c>
      <c r="E69" s="9">
        <v>266</v>
      </c>
      <c r="F69" s="9">
        <v>285</v>
      </c>
      <c r="G69" s="61">
        <f t="shared" si="8"/>
        <v>-1.384083044982699E-2</v>
      </c>
    </row>
    <row r="70" spans="1:8" x14ac:dyDescent="0.25">
      <c r="A70" s="36" t="s">
        <v>3</v>
      </c>
      <c r="B70" s="13">
        <v>66</v>
      </c>
      <c r="C70" s="13">
        <v>59</v>
      </c>
      <c r="D70" s="13">
        <v>60</v>
      </c>
      <c r="E70" s="13">
        <v>43</v>
      </c>
      <c r="F70" s="13">
        <v>53</v>
      </c>
      <c r="G70" s="62">
        <f t="shared" si="8"/>
        <v>-0.19696969696969696</v>
      </c>
    </row>
    <row r="71" spans="1:8" x14ac:dyDescent="0.25">
      <c r="A71" s="36" t="s">
        <v>4</v>
      </c>
      <c r="B71" s="13">
        <v>59</v>
      </c>
      <c r="C71" s="13">
        <v>44</v>
      </c>
      <c r="D71" s="13">
        <v>65</v>
      </c>
      <c r="E71" s="13">
        <v>41</v>
      </c>
      <c r="F71" s="13">
        <v>68</v>
      </c>
      <c r="G71" s="62">
        <f t="shared" si="8"/>
        <v>0.15254237288135594</v>
      </c>
    </row>
    <row r="72" spans="1:8" x14ac:dyDescent="0.25">
      <c r="A72" s="12" t="s">
        <v>5</v>
      </c>
      <c r="B72" s="13">
        <v>164</v>
      </c>
      <c r="C72" s="13">
        <v>181</v>
      </c>
      <c r="D72" s="13">
        <v>180</v>
      </c>
      <c r="E72" s="13">
        <v>182</v>
      </c>
      <c r="F72" s="13">
        <v>164</v>
      </c>
      <c r="G72" s="62">
        <f t="shared" si="8"/>
        <v>0</v>
      </c>
    </row>
    <row r="73" spans="1:8" x14ac:dyDescent="0.25">
      <c r="A73" s="14" t="s">
        <v>6</v>
      </c>
      <c r="B73" s="13">
        <v>77</v>
      </c>
      <c r="C73" s="13">
        <v>87</v>
      </c>
      <c r="D73" s="13">
        <v>89</v>
      </c>
      <c r="E73" s="13">
        <v>80</v>
      </c>
      <c r="F73" s="13">
        <v>77</v>
      </c>
      <c r="G73" s="62">
        <f t="shared" si="8"/>
        <v>0</v>
      </c>
    </row>
    <row r="74" spans="1:8" x14ac:dyDescent="0.25">
      <c r="A74" s="14" t="s">
        <v>8</v>
      </c>
      <c r="B74" s="13">
        <v>87</v>
      </c>
      <c r="C74" s="13">
        <v>94</v>
      </c>
      <c r="D74" s="13">
        <v>91</v>
      </c>
      <c r="E74" s="13">
        <v>102</v>
      </c>
      <c r="F74" s="13">
        <v>87</v>
      </c>
      <c r="G74" s="62">
        <f t="shared" si="8"/>
        <v>0</v>
      </c>
    </row>
    <row r="75" spans="1:8" x14ac:dyDescent="0.25">
      <c r="A75" s="37"/>
      <c r="G75" s="61"/>
    </row>
    <row r="76" spans="1:8" x14ac:dyDescent="0.25">
      <c r="A76" s="35" t="s">
        <v>27</v>
      </c>
      <c r="B76" s="30">
        <v>0.23669123669123668</v>
      </c>
      <c r="C76" s="30">
        <v>0.22903225806451613</v>
      </c>
      <c r="D76" s="30">
        <v>0.24302788844621515</v>
      </c>
      <c r="E76" s="30">
        <v>0.21044303797468356</v>
      </c>
      <c r="F76" s="30">
        <f>F69/F62</f>
        <v>0.23456790123456789</v>
      </c>
      <c r="G76" s="79">
        <f>(F76-B76)*100</f>
        <v>-0.21233354566687901</v>
      </c>
    </row>
    <row r="77" spans="1:8" x14ac:dyDescent="0.25">
      <c r="A77" s="36" t="s">
        <v>3</v>
      </c>
      <c r="B77" s="29">
        <v>0.14505494505494507</v>
      </c>
      <c r="C77" s="29">
        <v>0.12421052631578948</v>
      </c>
      <c r="D77" s="29">
        <v>0.13100436681222707</v>
      </c>
      <c r="E77" s="29">
        <v>8.8842975206611566E-2</v>
      </c>
      <c r="F77" s="29">
        <f t="shared" ref="F77:F81" si="9">F70/F63</f>
        <v>0.11276595744680851</v>
      </c>
      <c r="G77" s="59">
        <f t="shared" ref="G77:G81" si="10">(F77-B77)*100</f>
        <v>-3.2288987608136561</v>
      </c>
      <c r="H77" s="38"/>
    </row>
    <row r="78" spans="1:8" ht="12.75" customHeight="1" x14ac:dyDescent="0.25">
      <c r="A78" s="36" t="s">
        <v>4</v>
      </c>
      <c r="B78" s="29">
        <v>0.25106382978723402</v>
      </c>
      <c r="C78" s="29">
        <v>0.19383259911894274</v>
      </c>
      <c r="D78" s="29">
        <v>0.25291828793774318</v>
      </c>
      <c r="E78" s="29">
        <v>0.17596566523605151</v>
      </c>
      <c r="F78" s="29">
        <f t="shared" si="9"/>
        <v>0.29694323144104806</v>
      </c>
      <c r="G78" s="59">
        <f t="shared" si="10"/>
        <v>4.5879401653814043</v>
      </c>
    </row>
    <row r="79" spans="1:8" ht="12.75" customHeight="1" x14ac:dyDescent="0.25">
      <c r="A79" s="12" t="s">
        <v>5</v>
      </c>
      <c r="B79" s="29">
        <v>0.3088512241054614</v>
      </c>
      <c r="C79" s="29">
        <v>0.33643122676579923</v>
      </c>
      <c r="D79" s="29">
        <v>0.33333333333333331</v>
      </c>
      <c r="E79" s="29">
        <v>0.3327239488117002</v>
      </c>
      <c r="F79" s="29">
        <f t="shared" si="9"/>
        <v>0.31782945736434109</v>
      </c>
      <c r="G79" s="59">
        <f t="shared" si="10"/>
        <v>0.89782332588796976</v>
      </c>
      <c r="H79" s="38"/>
    </row>
    <row r="80" spans="1:8" x14ac:dyDescent="0.25">
      <c r="A80" s="14" t="s">
        <v>6</v>
      </c>
      <c r="B80" s="29">
        <v>0.27697841726618705</v>
      </c>
      <c r="C80" s="29">
        <v>0.31182795698924731</v>
      </c>
      <c r="D80" s="29">
        <v>0.32014388489208634</v>
      </c>
      <c r="E80" s="29">
        <v>0.2857142857142857</v>
      </c>
      <c r="F80" s="29">
        <f t="shared" si="9"/>
        <v>0.29056603773584905</v>
      </c>
      <c r="G80" s="59">
        <f t="shared" si="10"/>
        <v>1.3587620469661998</v>
      </c>
    </row>
    <row r="81" spans="1:7" x14ac:dyDescent="0.25">
      <c r="A81" s="14" t="s">
        <v>8</v>
      </c>
      <c r="B81" s="29">
        <v>0.34387351778656128</v>
      </c>
      <c r="C81" s="29">
        <v>0.36293436293436293</v>
      </c>
      <c r="D81" s="29">
        <v>0.34732824427480918</v>
      </c>
      <c r="E81" s="29">
        <v>0.38202247191011235</v>
      </c>
      <c r="F81" s="29">
        <f t="shared" si="9"/>
        <v>0.34661354581673309</v>
      </c>
      <c r="G81" s="59">
        <f t="shared" si="10"/>
        <v>0.2740028030171815</v>
      </c>
    </row>
    <row r="82" spans="1:7" x14ac:dyDescent="0.25">
      <c r="A82" s="37"/>
      <c r="G82" s="61"/>
    </row>
    <row r="83" spans="1:7" ht="15.6" x14ac:dyDescent="0.25">
      <c r="A83" s="35" t="s">
        <v>189</v>
      </c>
      <c r="B83" s="9">
        <v>237</v>
      </c>
      <c r="C83" s="9">
        <v>249</v>
      </c>
      <c r="D83" s="9">
        <v>265</v>
      </c>
      <c r="E83" s="9">
        <v>233</v>
      </c>
      <c r="F83" s="9">
        <v>251</v>
      </c>
      <c r="G83" s="61">
        <f t="shared" ref="G83" si="11">(F83-B83)/B83</f>
        <v>5.9071729957805907E-2</v>
      </c>
    </row>
    <row r="84" spans="1:7" ht="13.8" thickBot="1" x14ac:dyDescent="0.3">
      <c r="A84" s="19"/>
      <c r="B84" s="19"/>
      <c r="C84" s="19"/>
      <c r="D84" s="19"/>
      <c r="E84" s="19"/>
      <c r="F84" s="19"/>
      <c r="G84" s="19"/>
    </row>
    <row r="85" spans="1:7" x14ac:dyDescent="0.25">
      <c r="A85" s="4"/>
    </row>
    <row r="86" spans="1:7" ht="12.75" customHeight="1" x14ac:dyDescent="0.25">
      <c r="A86" s="138" t="s">
        <v>198</v>
      </c>
      <c r="B86" s="138"/>
      <c r="C86" s="138"/>
      <c r="D86" s="138"/>
      <c r="E86" s="138"/>
      <c r="F86" s="138"/>
      <c r="G86" s="138"/>
    </row>
    <row r="87" spans="1:7" x14ac:dyDescent="0.25">
      <c r="A87" s="138"/>
      <c r="B87" s="138"/>
      <c r="C87" s="138"/>
      <c r="D87" s="138"/>
      <c r="E87" s="138"/>
      <c r="F87" s="138"/>
      <c r="G87" s="138"/>
    </row>
    <row r="88" spans="1:7" x14ac:dyDescent="0.25">
      <c r="A88" s="138"/>
      <c r="B88" s="138"/>
      <c r="C88" s="138"/>
      <c r="D88" s="138"/>
      <c r="E88" s="138"/>
      <c r="F88" s="138"/>
      <c r="G88" s="138"/>
    </row>
    <row r="89" spans="1:7" x14ac:dyDescent="0.25">
      <c r="A89" s="138"/>
      <c r="B89" s="138"/>
      <c r="C89" s="138"/>
      <c r="D89" s="138"/>
      <c r="E89" s="138"/>
      <c r="F89" s="138"/>
      <c r="G89" s="138"/>
    </row>
    <row r="90" spans="1:7" ht="12.75" customHeight="1" x14ac:dyDescent="0.25">
      <c r="A90" s="139" t="s">
        <v>215</v>
      </c>
      <c r="B90" s="139"/>
      <c r="C90" s="139"/>
      <c r="D90" s="139"/>
      <c r="E90" s="139"/>
      <c r="F90" s="139"/>
      <c r="G90" s="139"/>
    </row>
    <row r="91" spans="1:7" x14ac:dyDescent="0.25">
      <c r="A91" s="139"/>
      <c r="B91" s="139"/>
      <c r="C91" s="139"/>
      <c r="D91" s="139"/>
      <c r="E91" s="139"/>
      <c r="F91" s="139"/>
      <c r="G91" s="139"/>
    </row>
    <row r="92" spans="1:7" ht="12" customHeight="1" x14ac:dyDescent="0.25">
      <c r="A92" s="69" t="s">
        <v>188</v>
      </c>
      <c r="B92" s="67"/>
      <c r="C92" s="67"/>
      <c r="D92" s="67"/>
      <c r="E92" s="67"/>
      <c r="F92" s="67"/>
    </row>
    <row r="93" spans="1:7" x14ac:dyDescent="0.25">
      <c r="A93" s="67"/>
    </row>
    <row r="94" spans="1:7" x14ac:dyDescent="0.25">
      <c r="A94" s="4"/>
    </row>
    <row r="95" spans="1:7" x14ac:dyDescent="0.25">
      <c r="A95" s="4"/>
    </row>
  </sheetData>
  <mergeCells count="2">
    <mergeCell ref="A86:G89"/>
    <mergeCell ref="A90:G91"/>
  </mergeCells>
  <hyperlinks>
    <hyperlink ref="G1" location="Contents!A13" display="Contents"/>
  </hyperlinks>
  <pageMargins left="0.70866141732283472" right="0.70866141732283472" top="0.74803149606299213" bottom="0.74803149606299213" header="0.31496062992125984" footer="0.31496062992125984"/>
  <pageSetup paperSize="9" scale="58" fitToWidth="0" fitToHeight="2" orientation="landscape" r:id="rId1"/>
  <rowBreaks count="1" manualBreakCount="1">
    <brk id="57"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90" zoomScaleNormal="90" zoomScaleSheetLayoutView="100" workbookViewId="0">
      <pane ySplit="3" topLeftCell="A4" activePane="bottomLeft" state="frozen"/>
      <selection pane="bottomLeft"/>
    </sheetView>
  </sheetViews>
  <sheetFormatPr defaultColWidth="9.109375" defaultRowHeight="13.2" x14ac:dyDescent="0.25"/>
  <cols>
    <col min="1" max="1" width="51.44140625" style="2" customWidth="1"/>
    <col min="2" max="6" width="13.109375" style="2" customWidth="1"/>
    <col min="7" max="7" width="22.33203125" style="2" customWidth="1"/>
    <col min="8" max="16384" width="9.109375" style="2"/>
  </cols>
  <sheetData>
    <row r="1" spans="1:7" ht="15.75" customHeight="1" x14ac:dyDescent="0.3">
      <c r="A1" s="33" t="s">
        <v>28</v>
      </c>
      <c r="B1" s="33"/>
      <c r="C1" s="33"/>
      <c r="D1" s="33"/>
      <c r="E1" s="33"/>
      <c r="F1" s="33"/>
      <c r="G1" s="78" t="s">
        <v>158</v>
      </c>
    </row>
    <row r="2" spans="1:7" ht="15.75" customHeight="1" x14ac:dyDescent="0.3">
      <c r="A2" s="71"/>
      <c r="B2" s="71"/>
      <c r="C2" s="71"/>
      <c r="D2" s="71"/>
      <c r="E2" s="71"/>
      <c r="F2" s="71"/>
      <c r="G2" s="71"/>
    </row>
    <row r="3" spans="1:7" ht="42" thickBot="1" x14ac:dyDescent="0.3">
      <c r="A3" s="23"/>
      <c r="B3" s="6" t="s">
        <v>216</v>
      </c>
      <c r="C3" s="6" t="s">
        <v>222</v>
      </c>
      <c r="D3" s="6" t="s">
        <v>223</v>
      </c>
      <c r="E3" s="6" t="s">
        <v>226</v>
      </c>
      <c r="F3" s="6" t="s">
        <v>245</v>
      </c>
      <c r="G3" s="6" t="s">
        <v>244</v>
      </c>
    </row>
    <row r="4" spans="1:7" ht="13.8" x14ac:dyDescent="0.25">
      <c r="A4" s="8" t="s">
        <v>0</v>
      </c>
      <c r="G4" s="80"/>
    </row>
    <row r="5" spans="1:7" x14ac:dyDescent="0.25">
      <c r="A5" s="10"/>
      <c r="G5" s="10"/>
    </row>
    <row r="6" spans="1:7" x14ac:dyDescent="0.25">
      <c r="A6" s="11" t="s">
        <v>29</v>
      </c>
      <c r="B6" s="9">
        <v>88017</v>
      </c>
      <c r="C6" s="9">
        <v>88602</v>
      </c>
      <c r="D6" s="9">
        <v>83735</v>
      </c>
      <c r="E6" s="9">
        <v>86182</v>
      </c>
      <c r="F6" s="9">
        <v>90749</v>
      </c>
      <c r="G6" s="61">
        <f>(F6-B6)/B6</f>
        <v>3.1039458286467387E-2</v>
      </c>
    </row>
    <row r="7" spans="1:7" x14ac:dyDescent="0.25">
      <c r="A7" s="12" t="s">
        <v>30</v>
      </c>
      <c r="B7" s="13">
        <v>2306</v>
      </c>
      <c r="C7" s="13">
        <v>2166</v>
      </c>
      <c r="D7" s="13">
        <v>2211</v>
      </c>
      <c r="E7" s="13">
        <v>2144</v>
      </c>
      <c r="F7" s="13">
        <v>2218</v>
      </c>
      <c r="G7" s="62">
        <f t="shared" ref="G7:G16" si="0">(F7-B7)/B7</f>
        <v>-3.8161318300086733E-2</v>
      </c>
    </row>
    <row r="8" spans="1:7" x14ac:dyDescent="0.25">
      <c r="A8" s="12" t="s">
        <v>31</v>
      </c>
      <c r="B8" s="13">
        <v>82351</v>
      </c>
      <c r="C8" s="13">
        <v>82696</v>
      </c>
      <c r="D8" s="13">
        <v>77931</v>
      </c>
      <c r="E8" s="13">
        <v>80259</v>
      </c>
      <c r="F8" s="13">
        <v>84102</v>
      </c>
      <c r="G8" s="62">
        <f t="shared" si="0"/>
        <v>2.1262644048038275E-2</v>
      </c>
    </row>
    <row r="9" spans="1:7" x14ac:dyDescent="0.25">
      <c r="A9" s="12" t="s">
        <v>32</v>
      </c>
      <c r="B9" s="13">
        <v>3314</v>
      </c>
      <c r="C9" s="13">
        <v>3695</v>
      </c>
      <c r="D9" s="13">
        <v>3563</v>
      </c>
      <c r="E9" s="13">
        <v>3723</v>
      </c>
      <c r="F9" s="13">
        <v>4359</v>
      </c>
      <c r="G9" s="62">
        <f t="shared" si="0"/>
        <v>0.31532890766445382</v>
      </c>
    </row>
    <row r="10" spans="1:7" x14ac:dyDescent="0.25">
      <c r="A10" s="12" t="s">
        <v>206</v>
      </c>
      <c r="B10" s="13">
        <v>46</v>
      </c>
      <c r="C10" s="13">
        <v>45</v>
      </c>
      <c r="D10" s="13">
        <v>30</v>
      </c>
      <c r="E10" s="13">
        <v>56</v>
      </c>
      <c r="F10" s="13">
        <v>70</v>
      </c>
      <c r="G10" s="61" t="s">
        <v>183</v>
      </c>
    </row>
    <row r="11" spans="1:7" s="20" customFormat="1" x14ac:dyDescent="0.25">
      <c r="A11" s="26"/>
      <c r="B11" s="24"/>
      <c r="C11" s="24"/>
      <c r="D11" s="24"/>
      <c r="E11" s="24"/>
      <c r="F11" s="24"/>
      <c r="G11" s="62"/>
    </row>
    <row r="12" spans="1:7" ht="15.6" x14ac:dyDescent="0.25">
      <c r="A12" s="11" t="s">
        <v>33</v>
      </c>
      <c r="B12" s="9">
        <v>3879</v>
      </c>
      <c r="C12" s="9">
        <v>3985</v>
      </c>
      <c r="D12" s="9">
        <v>4019</v>
      </c>
      <c r="E12" s="9">
        <v>4023</v>
      </c>
      <c r="F12" s="9">
        <v>4044</v>
      </c>
      <c r="G12" s="61">
        <f t="shared" si="0"/>
        <v>4.2536736272235115E-2</v>
      </c>
    </row>
    <row r="13" spans="1:7" x14ac:dyDescent="0.25">
      <c r="A13" s="12" t="s">
        <v>2</v>
      </c>
      <c r="B13" s="13">
        <v>3067</v>
      </c>
      <c r="C13" s="13">
        <v>3175</v>
      </c>
      <c r="D13" s="13">
        <v>3253</v>
      </c>
      <c r="E13" s="13">
        <v>3275</v>
      </c>
      <c r="F13" s="13">
        <v>3329</v>
      </c>
      <c r="G13" s="62">
        <f t="shared" si="0"/>
        <v>8.5425497228562117E-2</v>
      </c>
    </row>
    <row r="14" spans="1:7" x14ac:dyDescent="0.25">
      <c r="A14" s="12" t="s">
        <v>17</v>
      </c>
      <c r="B14" s="13">
        <v>767</v>
      </c>
      <c r="C14" s="13">
        <v>759</v>
      </c>
      <c r="D14" s="13">
        <v>716</v>
      </c>
      <c r="E14" s="13">
        <v>699</v>
      </c>
      <c r="F14" s="13">
        <v>661</v>
      </c>
      <c r="G14" s="62">
        <f t="shared" si="0"/>
        <v>-0.13820078226857888</v>
      </c>
    </row>
    <row r="15" spans="1:7" x14ac:dyDescent="0.25">
      <c r="A15" s="14" t="s">
        <v>210</v>
      </c>
      <c r="B15" s="13">
        <v>359</v>
      </c>
      <c r="C15" s="13">
        <v>338</v>
      </c>
      <c r="D15" s="13">
        <v>287</v>
      </c>
      <c r="E15" s="13">
        <v>289</v>
      </c>
      <c r="F15" s="13">
        <v>252</v>
      </c>
      <c r="G15" s="62">
        <f t="shared" si="0"/>
        <v>-0.29805013927576601</v>
      </c>
    </row>
    <row r="16" spans="1:7" x14ac:dyDescent="0.25">
      <c r="A16" s="14" t="s">
        <v>18</v>
      </c>
      <c r="B16" s="13">
        <v>408</v>
      </c>
      <c r="C16" s="13">
        <v>421</v>
      </c>
      <c r="D16" s="13">
        <v>429</v>
      </c>
      <c r="E16" s="13">
        <v>410</v>
      </c>
      <c r="F16" s="13">
        <v>409</v>
      </c>
      <c r="G16" s="62">
        <f t="shared" si="0"/>
        <v>2.4509803921568627E-3</v>
      </c>
    </row>
    <row r="17" spans="1:9" x14ac:dyDescent="0.25">
      <c r="A17" s="12" t="s">
        <v>34</v>
      </c>
      <c r="B17" s="13">
        <v>33</v>
      </c>
      <c r="C17" s="13">
        <v>37</v>
      </c>
      <c r="D17" s="13">
        <v>39</v>
      </c>
      <c r="E17" s="13">
        <v>35</v>
      </c>
      <c r="F17" s="13">
        <v>36</v>
      </c>
      <c r="G17" s="61" t="s">
        <v>183</v>
      </c>
    </row>
    <row r="18" spans="1:9" ht="15.6" x14ac:dyDescent="0.25">
      <c r="A18" s="12" t="s">
        <v>35</v>
      </c>
      <c r="B18" s="13">
        <v>12</v>
      </c>
      <c r="C18" s="13">
        <v>14</v>
      </c>
      <c r="D18" s="13">
        <v>9</v>
      </c>
      <c r="E18" s="13">
        <v>12</v>
      </c>
      <c r="F18" s="13">
        <v>18</v>
      </c>
      <c r="G18" s="61" t="s">
        <v>183</v>
      </c>
    </row>
    <row r="19" spans="1:9" x14ac:dyDescent="0.25">
      <c r="A19" s="12" t="s">
        <v>36</v>
      </c>
      <c r="B19" s="13">
        <v>0</v>
      </c>
      <c r="C19" s="13">
        <v>0</v>
      </c>
      <c r="D19" s="13">
        <v>2</v>
      </c>
      <c r="E19" s="13">
        <v>2</v>
      </c>
      <c r="F19" s="13">
        <v>0</v>
      </c>
      <c r="G19" s="61" t="s">
        <v>7</v>
      </c>
    </row>
    <row r="20" spans="1:9" x14ac:dyDescent="0.25">
      <c r="A20" s="26"/>
      <c r="G20" s="62"/>
    </row>
    <row r="21" spans="1:9" ht="15.6" x14ac:dyDescent="0.25">
      <c r="A21" s="11" t="s">
        <v>37</v>
      </c>
      <c r="B21" s="50">
        <v>68</v>
      </c>
      <c r="C21" s="105">
        <v>63</v>
      </c>
      <c r="D21" s="50">
        <v>50</v>
      </c>
      <c r="E21" s="50">
        <v>89</v>
      </c>
      <c r="F21" s="124">
        <v>82</v>
      </c>
      <c r="G21" s="61">
        <f t="shared" ref="G21:G27" si="1">(F21-B21)/B21</f>
        <v>0.20588235294117646</v>
      </c>
    </row>
    <row r="22" spans="1:9" x14ac:dyDescent="0.25">
      <c r="A22" s="12" t="s">
        <v>2</v>
      </c>
      <c r="B22" s="2">
        <v>52</v>
      </c>
      <c r="C22" s="3">
        <v>51</v>
      </c>
      <c r="D22" s="2">
        <v>37</v>
      </c>
      <c r="E22" s="2">
        <v>66</v>
      </c>
      <c r="F22" s="125">
        <v>62</v>
      </c>
      <c r="G22" s="62">
        <f t="shared" si="1"/>
        <v>0.19230769230769232</v>
      </c>
      <c r="I22" s="111"/>
    </row>
    <row r="23" spans="1:9" x14ac:dyDescent="0.25">
      <c r="A23" s="12" t="s">
        <v>17</v>
      </c>
      <c r="B23" s="2">
        <v>16</v>
      </c>
      <c r="C23" s="3">
        <v>12</v>
      </c>
      <c r="D23" s="2">
        <v>13</v>
      </c>
      <c r="E23" s="2">
        <v>23</v>
      </c>
      <c r="F23" s="125">
        <v>20</v>
      </c>
      <c r="G23" s="62">
        <f t="shared" si="1"/>
        <v>0.25</v>
      </c>
    </row>
    <row r="24" spans="1:9" x14ac:dyDescent="0.25">
      <c r="A24" s="14" t="s">
        <v>210</v>
      </c>
      <c r="B24" s="4">
        <v>10</v>
      </c>
      <c r="C24" s="4">
        <v>9</v>
      </c>
      <c r="D24" s="4">
        <v>8</v>
      </c>
      <c r="E24" s="4">
        <v>11</v>
      </c>
      <c r="F24" s="126">
        <v>8</v>
      </c>
      <c r="G24" s="62">
        <f t="shared" si="1"/>
        <v>-0.2</v>
      </c>
    </row>
    <row r="25" spans="1:9" x14ac:dyDescent="0.25">
      <c r="A25" s="14" t="s">
        <v>18</v>
      </c>
      <c r="B25" s="4">
        <v>6</v>
      </c>
      <c r="C25" s="4">
        <v>3</v>
      </c>
      <c r="D25" s="4">
        <v>5</v>
      </c>
      <c r="E25" s="4">
        <v>12</v>
      </c>
      <c r="F25" s="126">
        <v>12</v>
      </c>
      <c r="G25" s="62">
        <f t="shared" si="1"/>
        <v>1</v>
      </c>
    </row>
    <row r="26" spans="1:9" x14ac:dyDescent="0.25">
      <c r="A26" s="14"/>
      <c r="B26" s="16"/>
      <c r="C26" s="16"/>
      <c r="D26" s="16"/>
      <c r="E26" s="16"/>
      <c r="F26" s="16"/>
      <c r="G26" s="62"/>
    </row>
    <row r="27" spans="1:9" x14ac:dyDescent="0.25">
      <c r="A27" s="11" t="s">
        <v>38</v>
      </c>
      <c r="B27" s="9">
        <v>77.257802469977392</v>
      </c>
      <c r="C27" s="9">
        <v>71.104489740637916</v>
      </c>
      <c r="D27" s="9">
        <v>59.712187257419245</v>
      </c>
      <c r="E27" s="9">
        <v>103.26982432526513</v>
      </c>
      <c r="F27" s="9">
        <v>90.359122414572056</v>
      </c>
      <c r="G27" s="61">
        <f t="shared" si="1"/>
        <v>0.16957924670049832</v>
      </c>
    </row>
    <row r="28" spans="1:9" ht="13.8" thickBot="1" x14ac:dyDescent="0.3">
      <c r="A28" s="40"/>
      <c r="B28" s="104"/>
      <c r="C28" s="104"/>
      <c r="D28" s="104"/>
      <c r="E28" s="104"/>
      <c r="F28" s="104"/>
      <c r="G28" s="81"/>
    </row>
    <row r="29" spans="1:9" x14ac:dyDescent="0.25">
      <c r="A29" s="26"/>
      <c r="G29" s="61"/>
    </row>
    <row r="30" spans="1:9" x14ac:dyDescent="0.25">
      <c r="A30" s="42"/>
      <c r="G30" s="82"/>
    </row>
    <row r="31" spans="1:9" ht="42" thickBot="1" x14ac:dyDescent="0.3">
      <c r="A31" s="23"/>
      <c r="B31" s="6" t="s">
        <v>216</v>
      </c>
      <c r="C31" s="6" t="s">
        <v>222</v>
      </c>
      <c r="D31" s="6" t="s">
        <v>223</v>
      </c>
      <c r="E31" s="6" t="s">
        <v>226</v>
      </c>
      <c r="F31" s="6" t="s">
        <v>245</v>
      </c>
      <c r="G31" s="6" t="s">
        <v>244</v>
      </c>
    </row>
    <row r="32" spans="1:9" ht="13.8" x14ac:dyDescent="0.25">
      <c r="A32" s="8" t="s">
        <v>22</v>
      </c>
      <c r="G32" s="80"/>
    </row>
    <row r="33" spans="1:7" x14ac:dyDescent="0.25">
      <c r="A33" s="10"/>
      <c r="G33" s="10"/>
    </row>
    <row r="34" spans="1:7" x14ac:dyDescent="0.25">
      <c r="A34" s="11" t="s">
        <v>29</v>
      </c>
      <c r="B34" s="9">
        <v>79969</v>
      </c>
      <c r="C34" s="9">
        <v>81200</v>
      </c>
      <c r="D34" s="9">
        <v>76804</v>
      </c>
      <c r="E34" s="9">
        <v>79266</v>
      </c>
      <c r="F34" s="9">
        <v>82610</v>
      </c>
      <c r="G34" s="61">
        <f t="shared" ref="G34:G44" si="2">(F34-B34)/B34</f>
        <v>3.3025297302704801E-2</v>
      </c>
    </row>
    <row r="35" spans="1:7" x14ac:dyDescent="0.25">
      <c r="A35" s="12" t="s">
        <v>30</v>
      </c>
      <c r="B35" s="13">
        <v>2036</v>
      </c>
      <c r="C35" s="13">
        <v>1949</v>
      </c>
      <c r="D35" s="13">
        <v>1971</v>
      </c>
      <c r="E35" s="13">
        <v>1982</v>
      </c>
      <c r="F35" s="13">
        <v>1985</v>
      </c>
      <c r="G35" s="62">
        <f t="shared" si="2"/>
        <v>-2.5049115913555992E-2</v>
      </c>
    </row>
    <row r="36" spans="1:7" x14ac:dyDescent="0.25">
      <c r="A36" s="12" t="s">
        <v>31</v>
      </c>
      <c r="B36" s="13">
        <v>74829</v>
      </c>
      <c r="C36" s="13">
        <v>75753</v>
      </c>
      <c r="D36" s="13">
        <v>71478</v>
      </c>
      <c r="E36" s="13">
        <v>73772</v>
      </c>
      <c r="F36" s="13">
        <v>76549</v>
      </c>
      <c r="G36" s="62">
        <f t="shared" si="2"/>
        <v>2.2985740822408424E-2</v>
      </c>
    </row>
    <row r="37" spans="1:7" x14ac:dyDescent="0.25">
      <c r="A37" s="12" t="s">
        <v>32</v>
      </c>
      <c r="B37" s="13">
        <v>3104</v>
      </c>
      <c r="C37" s="13">
        <v>3498</v>
      </c>
      <c r="D37" s="13">
        <v>3354</v>
      </c>
      <c r="E37" s="13">
        <v>3512</v>
      </c>
      <c r="F37" s="13">
        <v>4074</v>
      </c>
      <c r="G37" s="62">
        <f t="shared" si="2"/>
        <v>0.3125</v>
      </c>
    </row>
    <row r="38" spans="1:7" x14ac:dyDescent="0.25">
      <c r="A38" s="12" t="s">
        <v>206</v>
      </c>
      <c r="B38" s="13">
        <v>0</v>
      </c>
      <c r="C38" s="13">
        <v>0</v>
      </c>
      <c r="D38" s="13">
        <v>1</v>
      </c>
      <c r="E38" s="13">
        <v>0</v>
      </c>
      <c r="F38" s="13">
        <v>2</v>
      </c>
      <c r="G38" s="61" t="s">
        <v>183</v>
      </c>
    </row>
    <row r="39" spans="1:7" x14ac:dyDescent="0.25">
      <c r="A39" s="26"/>
      <c r="G39" s="62"/>
    </row>
    <row r="40" spans="1:7" ht="15.6" x14ac:dyDescent="0.25">
      <c r="A40" s="11" t="s">
        <v>33</v>
      </c>
      <c r="B40" s="9">
        <v>3520</v>
      </c>
      <c r="C40" s="9">
        <v>3638</v>
      </c>
      <c r="D40" s="9">
        <v>3697</v>
      </c>
      <c r="E40" s="9">
        <v>3684</v>
      </c>
      <c r="F40" s="9">
        <v>3700</v>
      </c>
      <c r="G40" s="61">
        <f t="shared" si="2"/>
        <v>5.113636363636364E-2</v>
      </c>
    </row>
    <row r="41" spans="1:7" x14ac:dyDescent="0.25">
      <c r="A41" s="12" t="s">
        <v>2</v>
      </c>
      <c r="B41" s="13">
        <v>2748</v>
      </c>
      <c r="C41" s="13">
        <v>2864</v>
      </c>
      <c r="D41" s="13">
        <v>2964</v>
      </c>
      <c r="E41" s="13">
        <v>2965</v>
      </c>
      <c r="F41" s="13">
        <v>3017</v>
      </c>
      <c r="G41" s="62">
        <f t="shared" si="2"/>
        <v>9.788937409024745E-2</v>
      </c>
    </row>
    <row r="42" spans="1:7" x14ac:dyDescent="0.25">
      <c r="A42" s="12" t="s">
        <v>17</v>
      </c>
      <c r="B42" s="13">
        <v>730</v>
      </c>
      <c r="C42" s="13">
        <v>726</v>
      </c>
      <c r="D42" s="13">
        <v>686</v>
      </c>
      <c r="E42" s="13">
        <v>672</v>
      </c>
      <c r="F42" s="13">
        <v>633</v>
      </c>
      <c r="G42" s="62">
        <f t="shared" si="2"/>
        <v>-0.13287671232876713</v>
      </c>
    </row>
    <row r="43" spans="1:7" x14ac:dyDescent="0.25">
      <c r="A43" s="14" t="s">
        <v>210</v>
      </c>
      <c r="B43" s="13">
        <v>349</v>
      </c>
      <c r="C43" s="13">
        <v>330</v>
      </c>
      <c r="D43" s="13">
        <v>279</v>
      </c>
      <c r="E43" s="13">
        <v>284</v>
      </c>
      <c r="F43" s="13">
        <v>247</v>
      </c>
      <c r="G43" s="62">
        <f t="shared" si="2"/>
        <v>-0.29226361031518627</v>
      </c>
    </row>
    <row r="44" spans="1:7" x14ac:dyDescent="0.25">
      <c r="A44" s="14" t="s">
        <v>18</v>
      </c>
      <c r="B44" s="13">
        <v>381</v>
      </c>
      <c r="C44" s="13">
        <v>396</v>
      </c>
      <c r="D44" s="13">
        <v>407</v>
      </c>
      <c r="E44" s="13">
        <v>388</v>
      </c>
      <c r="F44" s="13">
        <v>386</v>
      </c>
      <c r="G44" s="62">
        <f t="shared" si="2"/>
        <v>1.3123359580052493E-2</v>
      </c>
    </row>
    <row r="45" spans="1:7" x14ac:dyDescent="0.25">
      <c r="A45" s="12" t="s">
        <v>34</v>
      </c>
      <c r="B45" s="13">
        <v>31</v>
      </c>
      <c r="C45" s="13">
        <v>35</v>
      </c>
      <c r="D45" s="13">
        <v>37</v>
      </c>
      <c r="E45" s="13">
        <v>34</v>
      </c>
      <c r="F45" s="13">
        <v>34</v>
      </c>
      <c r="G45" s="61" t="s">
        <v>183</v>
      </c>
    </row>
    <row r="46" spans="1:7" ht="15.6" x14ac:dyDescent="0.25">
      <c r="A46" s="12" t="s">
        <v>35</v>
      </c>
      <c r="B46" s="13">
        <v>11</v>
      </c>
      <c r="C46" s="13">
        <v>13</v>
      </c>
      <c r="D46" s="13">
        <v>8</v>
      </c>
      <c r="E46" s="13">
        <v>11</v>
      </c>
      <c r="F46" s="13">
        <v>16</v>
      </c>
      <c r="G46" s="61" t="s">
        <v>183</v>
      </c>
    </row>
    <row r="47" spans="1:7" x14ac:dyDescent="0.25">
      <c r="A47" s="12" t="s">
        <v>36</v>
      </c>
      <c r="B47" s="13">
        <v>0</v>
      </c>
      <c r="C47" s="13">
        <v>0</v>
      </c>
      <c r="D47" s="13">
        <v>2</v>
      </c>
      <c r="E47" s="13">
        <v>2</v>
      </c>
      <c r="F47" s="13">
        <v>0</v>
      </c>
      <c r="G47" s="61" t="s">
        <v>7</v>
      </c>
    </row>
    <row r="48" spans="1:7" x14ac:dyDescent="0.25">
      <c r="A48" s="26"/>
      <c r="G48" s="62"/>
    </row>
    <row r="49" spans="1:7" ht="15.6" x14ac:dyDescent="0.25">
      <c r="A49" s="11" t="s">
        <v>37</v>
      </c>
      <c r="B49" s="50">
        <v>61</v>
      </c>
      <c r="C49" s="105">
        <v>56</v>
      </c>
      <c r="D49" s="50">
        <v>47</v>
      </c>
      <c r="E49" s="50">
        <v>86</v>
      </c>
      <c r="F49" s="127">
        <v>78</v>
      </c>
      <c r="G49" s="61">
        <f t="shared" ref="G49:G55" si="3">(F49-B49)/B49</f>
        <v>0.27868852459016391</v>
      </c>
    </row>
    <row r="50" spans="1:7" x14ac:dyDescent="0.25">
      <c r="A50" s="12" t="s">
        <v>2</v>
      </c>
      <c r="B50" s="2">
        <v>45</v>
      </c>
      <c r="C50" s="3">
        <v>45</v>
      </c>
      <c r="D50" s="2">
        <v>35</v>
      </c>
      <c r="E50" s="2">
        <v>63</v>
      </c>
      <c r="F50" s="128">
        <v>59</v>
      </c>
      <c r="G50" s="62">
        <f t="shared" si="3"/>
        <v>0.31111111111111112</v>
      </c>
    </row>
    <row r="51" spans="1:7" x14ac:dyDescent="0.25">
      <c r="A51" s="12" t="s">
        <v>17</v>
      </c>
      <c r="B51" s="2">
        <v>16</v>
      </c>
      <c r="C51" s="3">
        <v>11</v>
      </c>
      <c r="D51" s="2">
        <v>12</v>
      </c>
      <c r="E51" s="2">
        <v>23</v>
      </c>
      <c r="F51" s="128">
        <v>19</v>
      </c>
      <c r="G51" s="62">
        <f t="shared" si="3"/>
        <v>0.1875</v>
      </c>
    </row>
    <row r="52" spans="1:7" x14ac:dyDescent="0.25">
      <c r="A52" s="14" t="s">
        <v>210</v>
      </c>
      <c r="B52" s="4">
        <v>10</v>
      </c>
      <c r="C52" s="4">
        <v>8</v>
      </c>
      <c r="D52" s="4">
        <v>8</v>
      </c>
      <c r="E52" s="4">
        <v>11</v>
      </c>
      <c r="F52" s="129">
        <v>8</v>
      </c>
      <c r="G52" s="62">
        <f t="shared" si="3"/>
        <v>-0.2</v>
      </c>
    </row>
    <row r="53" spans="1:7" x14ac:dyDescent="0.25">
      <c r="A53" s="14" t="s">
        <v>18</v>
      </c>
      <c r="B53" s="4">
        <v>6</v>
      </c>
      <c r="C53" s="4">
        <v>3</v>
      </c>
      <c r="D53" s="4">
        <v>4</v>
      </c>
      <c r="E53" s="4">
        <v>12</v>
      </c>
      <c r="F53" s="129">
        <v>11</v>
      </c>
      <c r="G53" s="62">
        <f t="shared" si="3"/>
        <v>0.83333333333333337</v>
      </c>
    </row>
    <row r="54" spans="1:7" x14ac:dyDescent="0.25">
      <c r="A54" s="14"/>
      <c r="B54" s="16"/>
      <c r="C54" s="16"/>
      <c r="D54" s="16"/>
      <c r="E54" s="16"/>
      <c r="F54" s="16"/>
      <c r="G54" s="62"/>
    </row>
    <row r="55" spans="1:7" x14ac:dyDescent="0.25">
      <c r="A55" s="11" t="s">
        <v>38</v>
      </c>
      <c r="B55" s="9">
        <v>76</v>
      </c>
      <c r="C55" s="9">
        <v>69</v>
      </c>
      <c r="D55" s="9">
        <v>61.194729441174935</v>
      </c>
      <c r="E55" s="9">
        <v>108.49544571442989</v>
      </c>
      <c r="F55" s="9">
        <v>94.419561796392685</v>
      </c>
      <c r="G55" s="61">
        <f t="shared" si="3"/>
        <v>0.24236265521569322</v>
      </c>
    </row>
    <row r="56" spans="1:7" ht="13.8" thickBot="1" x14ac:dyDescent="0.3">
      <c r="A56" s="43"/>
      <c r="B56" s="104"/>
      <c r="C56" s="104"/>
      <c r="D56" s="104"/>
      <c r="E56" s="104"/>
      <c r="F56" s="104"/>
      <c r="G56" s="81"/>
    </row>
    <row r="57" spans="1:7" x14ac:dyDescent="0.25">
      <c r="A57" s="11"/>
      <c r="B57" s="24"/>
      <c r="C57" s="24"/>
      <c r="D57" s="24"/>
      <c r="E57" s="24"/>
      <c r="F57" s="24"/>
      <c r="G57" s="61"/>
    </row>
    <row r="58" spans="1:7" x14ac:dyDescent="0.25">
      <c r="A58" s="20"/>
      <c r="G58" s="82"/>
    </row>
    <row r="59" spans="1:7" ht="42" thickBot="1" x14ac:dyDescent="0.3">
      <c r="A59" s="23"/>
      <c r="B59" s="6" t="s">
        <v>216</v>
      </c>
      <c r="C59" s="6" t="s">
        <v>222</v>
      </c>
      <c r="D59" s="6" t="s">
        <v>223</v>
      </c>
      <c r="E59" s="6" t="s">
        <v>226</v>
      </c>
      <c r="F59" s="6" t="s">
        <v>245</v>
      </c>
      <c r="G59" s="6" t="s">
        <v>244</v>
      </c>
    </row>
    <row r="60" spans="1:7" ht="13.8" x14ac:dyDescent="0.25">
      <c r="A60" s="8" t="s">
        <v>23</v>
      </c>
      <c r="G60" s="80"/>
    </row>
    <row r="61" spans="1:7" x14ac:dyDescent="0.25">
      <c r="A61" s="10"/>
      <c r="G61" s="10"/>
    </row>
    <row r="62" spans="1:7" x14ac:dyDescent="0.25">
      <c r="A62" s="11" t="s">
        <v>29</v>
      </c>
      <c r="B62" s="9">
        <v>8048</v>
      </c>
      <c r="C62" s="9">
        <v>7402</v>
      </c>
      <c r="D62" s="9">
        <v>6931</v>
      </c>
      <c r="E62" s="9">
        <v>6916</v>
      </c>
      <c r="F62" s="9">
        <v>8139</v>
      </c>
      <c r="G62" s="61">
        <f t="shared" ref="G62:G69" si="4">(F62-B62)/B62</f>
        <v>1.1307157057654076E-2</v>
      </c>
    </row>
    <row r="63" spans="1:7" x14ac:dyDescent="0.25">
      <c r="A63" s="12" t="s">
        <v>30</v>
      </c>
      <c r="B63" s="13">
        <v>270</v>
      </c>
      <c r="C63" s="13">
        <v>217</v>
      </c>
      <c r="D63" s="13">
        <v>240</v>
      </c>
      <c r="E63" s="13">
        <v>162</v>
      </c>
      <c r="F63" s="13">
        <v>233</v>
      </c>
      <c r="G63" s="62">
        <f t="shared" si="4"/>
        <v>-0.13703703703703704</v>
      </c>
    </row>
    <row r="64" spans="1:7" x14ac:dyDescent="0.25">
      <c r="A64" s="12" t="s">
        <v>31</v>
      </c>
      <c r="B64" s="13">
        <v>7522</v>
      </c>
      <c r="C64" s="13">
        <v>6943</v>
      </c>
      <c r="D64" s="13">
        <v>6453</v>
      </c>
      <c r="E64" s="13">
        <v>6487</v>
      </c>
      <c r="F64" s="13">
        <v>7553</v>
      </c>
      <c r="G64" s="62">
        <f t="shared" si="4"/>
        <v>4.1212443499069398E-3</v>
      </c>
    </row>
    <row r="65" spans="1:7" x14ac:dyDescent="0.25">
      <c r="A65" s="12" t="s">
        <v>32</v>
      </c>
      <c r="B65" s="13">
        <v>210</v>
      </c>
      <c r="C65" s="13">
        <v>197</v>
      </c>
      <c r="D65" s="13">
        <v>209</v>
      </c>
      <c r="E65" s="13">
        <v>211</v>
      </c>
      <c r="F65" s="13">
        <v>285</v>
      </c>
      <c r="G65" s="62">
        <f t="shared" si="4"/>
        <v>0.35714285714285715</v>
      </c>
    </row>
    <row r="66" spans="1:7" x14ac:dyDescent="0.25">
      <c r="A66" s="12" t="s">
        <v>206</v>
      </c>
      <c r="B66" s="13">
        <v>46</v>
      </c>
      <c r="C66" s="13">
        <v>45</v>
      </c>
      <c r="D66" s="13">
        <v>29</v>
      </c>
      <c r="E66" s="13">
        <v>56</v>
      </c>
      <c r="F66" s="13">
        <v>68</v>
      </c>
      <c r="G66" s="61" t="s">
        <v>183</v>
      </c>
    </row>
    <row r="67" spans="1:7" x14ac:dyDescent="0.25">
      <c r="A67" s="26"/>
      <c r="G67" s="62"/>
    </row>
    <row r="68" spans="1:7" ht="15.6" x14ac:dyDescent="0.25">
      <c r="A68" s="11" t="s">
        <v>33</v>
      </c>
      <c r="B68" s="9">
        <v>359</v>
      </c>
      <c r="C68" s="9">
        <v>347</v>
      </c>
      <c r="D68" s="9">
        <v>322</v>
      </c>
      <c r="E68" s="9">
        <v>339</v>
      </c>
      <c r="F68" s="9">
        <v>344</v>
      </c>
      <c r="G68" s="61">
        <f t="shared" si="4"/>
        <v>-4.1782729805013928E-2</v>
      </c>
    </row>
    <row r="69" spans="1:7" x14ac:dyDescent="0.25">
      <c r="A69" s="12" t="s">
        <v>2</v>
      </c>
      <c r="B69" s="13">
        <v>319</v>
      </c>
      <c r="C69" s="13">
        <v>311</v>
      </c>
      <c r="D69" s="13">
        <v>289</v>
      </c>
      <c r="E69" s="13">
        <v>310</v>
      </c>
      <c r="F69" s="13">
        <v>312</v>
      </c>
      <c r="G69" s="62">
        <f t="shared" si="4"/>
        <v>-2.1943573667711599E-2</v>
      </c>
    </row>
    <row r="70" spans="1:7" x14ac:dyDescent="0.25">
      <c r="A70" s="12" t="s">
        <v>17</v>
      </c>
      <c r="B70" s="13">
        <v>37</v>
      </c>
      <c r="C70" s="13">
        <v>33</v>
      </c>
      <c r="D70" s="13">
        <v>30</v>
      </c>
      <c r="E70" s="13">
        <v>27</v>
      </c>
      <c r="F70" s="13">
        <v>28</v>
      </c>
      <c r="G70" s="61" t="s">
        <v>183</v>
      </c>
    </row>
    <row r="71" spans="1:7" x14ac:dyDescent="0.25">
      <c r="A71" s="14" t="s">
        <v>210</v>
      </c>
      <c r="B71" s="13">
        <v>10</v>
      </c>
      <c r="C71" s="13">
        <v>8</v>
      </c>
      <c r="D71" s="13">
        <v>8</v>
      </c>
      <c r="E71" s="13">
        <v>5</v>
      </c>
      <c r="F71" s="13">
        <v>5</v>
      </c>
      <c r="G71" s="61" t="s">
        <v>183</v>
      </c>
    </row>
    <row r="72" spans="1:7" x14ac:dyDescent="0.25">
      <c r="A72" s="14" t="s">
        <v>18</v>
      </c>
      <c r="B72" s="13">
        <v>27</v>
      </c>
      <c r="C72" s="13">
        <v>25</v>
      </c>
      <c r="D72" s="13">
        <v>22</v>
      </c>
      <c r="E72" s="13">
        <v>22</v>
      </c>
      <c r="F72" s="13">
        <v>23</v>
      </c>
      <c r="G72" s="61" t="s">
        <v>183</v>
      </c>
    </row>
    <row r="73" spans="1:7" x14ac:dyDescent="0.25">
      <c r="A73" s="12" t="s">
        <v>34</v>
      </c>
      <c r="B73" s="13">
        <v>2</v>
      </c>
      <c r="C73" s="13">
        <v>2</v>
      </c>
      <c r="D73" s="13">
        <v>2</v>
      </c>
      <c r="E73" s="13">
        <v>1</v>
      </c>
      <c r="F73" s="13">
        <v>2</v>
      </c>
      <c r="G73" s="61" t="s">
        <v>183</v>
      </c>
    </row>
    <row r="74" spans="1:7" ht="15.6" x14ac:dyDescent="0.25">
      <c r="A74" s="12" t="s">
        <v>35</v>
      </c>
      <c r="B74" s="13">
        <v>1</v>
      </c>
      <c r="C74" s="13">
        <v>1</v>
      </c>
      <c r="D74" s="13">
        <v>1</v>
      </c>
      <c r="E74" s="13">
        <v>1</v>
      </c>
      <c r="F74" s="13">
        <v>2</v>
      </c>
      <c r="G74" s="61" t="s">
        <v>183</v>
      </c>
    </row>
    <row r="75" spans="1:7" x14ac:dyDescent="0.25">
      <c r="A75" s="12" t="s">
        <v>36</v>
      </c>
      <c r="B75" s="13">
        <v>0</v>
      </c>
      <c r="C75" s="13">
        <v>0</v>
      </c>
      <c r="D75" s="13">
        <v>0</v>
      </c>
      <c r="E75" s="13">
        <v>0</v>
      </c>
      <c r="F75" s="13">
        <v>0</v>
      </c>
      <c r="G75" s="61" t="s">
        <v>7</v>
      </c>
    </row>
    <row r="76" spans="1:7" s="20" customFormat="1" x14ac:dyDescent="0.25">
      <c r="A76" s="26"/>
      <c r="B76" s="2"/>
      <c r="C76" s="2"/>
      <c r="D76" s="2"/>
      <c r="E76" s="2"/>
      <c r="F76" s="2"/>
      <c r="G76" s="62"/>
    </row>
    <row r="77" spans="1:7" ht="14.25" customHeight="1" x14ac:dyDescent="0.25">
      <c r="A77" s="11" t="s">
        <v>37</v>
      </c>
      <c r="B77" s="50">
        <v>7</v>
      </c>
      <c r="C77" s="50">
        <v>7</v>
      </c>
      <c r="D77" s="50">
        <v>3</v>
      </c>
      <c r="E77" s="50">
        <v>3</v>
      </c>
      <c r="F77" s="127">
        <v>4</v>
      </c>
      <c r="G77" s="61">
        <f t="shared" ref="G77:G78" si="5">(F77-B77)/B77</f>
        <v>-0.42857142857142855</v>
      </c>
    </row>
    <row r="78" spans="1:7" ht="14.25" customHeight="1" x14ac:dyDescent="0.25">
      <c r="A78" s="12" t="s">
        <v>2</v>
      </c>
      <c r="B78" s="2">
        <v>7</v>
      </c>
      <c r="C78" s="2">
        <v>6</v>
      </c>
      <c r="D78" s="2">
        <v>2</v>
      </c>
      <c r="E78" s="2">
        <v>3</v>
      </c>
      <c r="F78" s="128">
        <v>3</v>
      </c>
      <c r="G78" s="62">
        <f t="shared" si="5"/>
        <v>-0.5714285714285714</v>
      </c>
    </row>
    <row r="79" spans="1:7" x14ac:dyDescent="0.25">
      <c r="A79" s="12" t="s">
        <v>17</v>
      </c>
      <c r="B79" s="2">
        <v>0</v>
      </c>
      <c r="C79" s="2">
        <v>1</v>
      </c>
      <c r="D79" s="2">
        <v>1</v>
      </c>
      <c r="E79" s="2">
        <v>0</v>
      </c>
      <c r="F79" s="128">
        <v>1</v>
      </c>
      <c r="G79" s="61" t="s">
        <v>7</v>
      </c>
    </row>
    <row r="80" spans="1:7" x14ac:dyDescent="0.25">
      <c r="A80" s="14" t="s">
        <v>210</v>
      </c>
      <c r="B80" s="4">
        <v>0</v>
      </c>
      <c r="C80" s="4">
        <v>1</v>
      </c>
      <c r="D80" s="4">
        <v>0</v>
      </c>
      <c r="E80" s="4">
        <v>0</v>
      </c>
      <c r="F80" s="129">
        <v>0</v>
      </c>
      <c r="G80" s="61" t="s">
        <v>7</v>
      </c>
    </row>
    <row r="81" spans="1:7" x14ac:dyDescent="0.25">
      <c r="A81" s="14" t="s">
        <v>18</v>
      </c>
      <c r="B81" s="4">
        <v>0</v>
      </c>
      <c r="C81" s="4">
        <v>0</v>
      </c>
      <c r="D81" s="4">
        <v>1</v>
      </c>
      <c r="E81" s="4">
        <v>0</v>
      </c>
      <c r="F81" s="129">
        <v>1</v>
      </c>
      <c r="G81" s="61" t="s">
        <v>7</v>
      </c>
    </row>
    <row r="82" spans="1:7" x14ac:dyDescent="0.25">
      <c r="A82" s="14"/>
      <c r="B82" s="16"/>
      <c r="C82" s="16"/>
      <c r="D82" s="16"/>
      <c r="E82" s="16"/>
      <c r="F82" s="16"/>
      <c r="G82" s="62"/>
    </row>
    <row r="83" spans="1:7" x14ac:dyDescent="0.25">
      <c r="A83" s="11" t="s">
        <v>38</v>
      </c>
      <c r="B83" s="9">
        <v>86.978131212723667</v>
      </c>
      <c r="C83" s="9">
        <v>94.569035395838966</v>
      </c>
      <c r="D83" s="9">
        <v>43.28379743182802</v>
      </c>
      <c r="E83" s="9">
        <v>43.377674956622322</v>
      </c>
      <c r="F83" s="9">
        <v>49.146086742843103</v>
      </c>
      <c r="G83" s="61">
        <f t="shared" ref="G83" si="6">(F83-B83)/B83</f>
        <v>-0.43496041984799821</v>
      </c>
    </row>
    <row r="84" spans="1:7" ht="13.8" thickBot="1" x14ac:dyDescent="0.3">
      <c r="A84" s="19"/>
      <c r="B84" s="41"/>
      <c r="C84" s="41"/>
      <c r="D84" s="41"/>
      <c r="E84" s="41"/>
      <c r="F84" s="41"/>
      <c r="G84" s="81"/>
    </row>
    <row r="85" spans="1:7" ht="15" customHeight="1" x14ac:dyDescent="0.25">
      <c r="B85" s="44"/>
      <c r="C85" s="44"/>
      <c r="D85" s="44"/>
      <c r="E85" s="44"/>
      <c r="F85" s="44"/>
    </row>
    <row r="86" spans="1:7" ht="12.75" customHeight="1" x14ac:dyDescent="0.25">
      <c r="A86" s="138" t="s">
        <v>185</v>
      </c>
      <c r="B86" s="138"/>
      <c r="C86" s="138"/>
      <c r="D86" s="83"/>
      <c r="E86" s="102"/>
      <c r="F86" s="110"/>
      <c r="G86" s="60"/>
    </row>
    <row r="87" spans="1:7" ht="12.75" customHeight="1" x14ac:dyDescent="0.25">
      <c r="A87" s="139" t="s">
        <v>207</v>
      </c>
      <c r="B87" s="139"/>
      <c r="C87" s="139"/>
      <c r="D87" s="139"/>
      <c r="E87" s="139"/>
      <c r="F87" s="139"/>
      <c r="G87" s="139"/>
    </row>
    <row r="88" spans="1:7" x14ac:dyDescent="0.25">
      <c r="A88" s="139"/>
      <c r="B88" s="139"/>
      <c r="C88" s="139"/>
      <c r="D88" s="139"/>
      <c r="E88" s="139"/>
      <c r="F88" s="139"/>
      <c r="G88" s="139"/>
    </row>
    <row r="89" spans="1:7" ht="14.25" customHeight="1" x14ac:dyDescent="0.25">
      <c r="A89" s="138" t="s">
        <v>200</v>
      </c>
      <c r="B89" s="138"/>
      <c r="C89" s="138"/>
      <c r="D89" s="83"/>
      <c r="E89" s="102"/>
      <c r="F89" s="110"/>
      <c r="G89" s="60"/>
    </row>
    <row r="90" spans="1:7" x14ac:dyDescent="0.25">
      <c r="A90" s="138" t="s">
        <v>186</v>
      </c>
      <c r="B90" s="138"/>
      <c r="C90" s="138"/>
      <c r="D90" s="138"/>
      <c r="E90" s="138"/>
      <c r="F90" s="138"/>
      <c r="G90" s="138"/>
    </row>
    <row r="91" spans="1:7" x14ac:dyDescent="0.25">
      <c r="A91" s="138"/>
      <c r="B91" s="138"/>
      <c r="C91" s="138"/>
      <c r="D91" s="138"/>
      <c r="E91" s="138"/>
      <c r="F91" s="138"/>
      <c r="G91" s="138"/>
    </row>
    <row r="92" spans="1:7" x14ac:dyDescent="0.25">
      <c r="A92" s="130"/>
      <c r="B92" s="130"/>
      <c r="C92" s="130"/>
      <c r="D92" s="130"/>
      <c r="E92" s="130"/>
      <c r="F92" s="130"/>
      <c r="G92" s="130"/>
    </row>
    <row r="93" spans="1:7" x14ac:dyDescent="0.25">
      <c r="A93" s="130"/>
      <c r="B93" s="130"/>
      <c r="C93" s="130"/>
      <c r="D93" s="130"/>
      <c r="E93" s="130"/>
      <c r="F93" s="130"/>
      <c r="G93" s="130"/>
    </row>
    <row r="94" spans="1:7" x14ac:dyDescent="0.25">
      <c r="A94" s="130"/>
      <c r="B94" s="130"/>
      <c r="C94" s="130"/>
      <c r="D94" s="130"/>
      <c r="E94" s="130"/>
      <c r="F94" s="130"/>
      <c r="G94" s="130"/>
    </row>
    <row r="95" spans="1:7" x14ac:dyDescent="0.25">
      <c r="A95" s="109"/>
      <c r="B95" s="109"/>
      <c r="C95" s="109"/>
      <c r="D95" s="109"/>
      <c r="E95" s="109"/>
      <c r="F95" s="109"/>
      <c r="G95" s="109"/>
    </row>
    <row r="96" spans="1:7" x14ac:dyDescent="0.25">
      <c r="A96" s="109"/>
      <c r="B96" s="109"/>
      <c r="C96" s="109"/>
      <c r="D96" s="109"/>
      <c r="E96" s="109"/>
      <c r="F96" s="109"/>
      <c r="G96" s="109"/>
    </row>
    <row r="97" spans="2:6" x14ac:dyDescent="0.25">
      <c r="B97" s="4"/>
      <c r="C97" s="107"/>
      <c r="D97" s="107"/>
      <c r="E97" s="108"/>
      <c r="F97" s="108"/>
    </row>
    <row r="98" spans="2:6" x14ac:dyDescent="0.25">
      <c r="B98" s="16"/>
      <c r="C98" s="106"/>
      <c r="D98" s="106"/>
      <c r="E98" s="16"/>
      <c r="F98" s="16"/>
    </row>
  </sheetData>
  <mergeCells count="5">
    <mergeCell ref="A86:C86"/>
    <mergeCell ref="A89:C89"/>
    <mergeCell ref="A87:G88"/>
    <mergeCell ref="A90:G91"/>
    <mergeCell ref="A92:G94"/>
  </mergeCells>
  <hyperlinks>
    <hyperlink ref="G1" location="Contents!A15" display="Contents"/>
  </hyperlinks>
  <pageMargins left="0.70866141732283472" right="0.70866141732283472" top="0.74803149606299213" bottom="0.74803149606299213" header="0.31496062992125984" footer="0.31496062992125984"/>
  <pageSetup paperSize="9" scale="60" fitToWidth="0" fitToHeight="2" orientation="landscape" r:id="rId1"/>
  <rowBreaks count="1" manualBreakCount="1">
    <brk id="57"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90" zoomScaleNormal="90" zoomScaleSheetLayoutView="100" workbookViewId="0">
      <pane ySplit="3" topLeftCell="A4" activePane="bottomLeft" state="frozen"/>
      <selection pane="bottomLeft"/>
    </sheetView>
  </sheetViews>
  <sheetFormatPr defaultColWidth="9.109375" defaultRowHeight="13.2" x14ac:dyDescent="0.25"/>
  <cols>
    <col min="1" max="1" width="51.88671875" style="2" customWidth="1"/>
    <col min="2" max="6" width="13.33203125" style="2" customWidth="1"/>
    <col min="7" max="7" width="22.33203125" style="2" customWidth="1"/>
    <col min="8" max="16384" width="9.109375" style="2"/>
  </cols>
  <sheetData>
    <row r="1" spans="1:8" ht="15.75" customHeight="1" x14ac:dyDescent="0.3">
      <c r="A1" s="33" t="s">
        <v>212</v>
      </c>
      <c r="B1" s="33"/>
      <c r="G1" s="72" t="s">
        <v>158</v>
      </c>
    </row>
    <row r="2" spans="1:8" ht="15.75" customHeight="1" x14ac:dyDescent="0.3">
      <c r="A2" s="1"/>
    </row>
    <row r="3" spans="1:8" ht="42" thickBot="1" x14ac:dyDescent="0.3">
      <c r="A3" s="23"/>
      <c r="B3" s="6" t="s">
        <v>216</v>
      </c>
      <c r="C3" s="6" t="s">
        <v>222</v>
      </c>
      <c r="D3" s="6" t="s">
        <v>223</v>
      </c>
      <c r="E3" s="6" t="s">
        <v>226</v>
      </c>
      <c r="F3" s="6" t="s">
        <v>245</v>
      </c>
      <c r="G3" s="6" t="s">
        <v>244</v>
      </c>
    </row>
    <row r="4" spans="1:8" ht="13.8" x14ac:dyDescent="0.25">
      <c r="A4" s="8" t="s">
        <v>0</v>
      </c>
    </row>
    <row r="5" spans="1:8" x14ac:dyDescent="0.25">
      <c r="A5" s="10"/>
    </row>
    <row r="6" spans="1:8" x14ac:dyDescent="0.25">
      <c r="A6" s="11" t="s">
        <v>151</v>
      </c>
      <c r="B6" s="9">
        <v>23931</v>
      </c>
      <c r="C6" s="9">
        <v>23908</v>
      </c>
      <c r="D6" s="9">
        <v>23731</v>
      </c>
      <c r="E6" s="9">
        <v>23047</v>
      </c>
      <c r="F6" s="9">
        <v>22897</v>
      </c>
      <c r="G6" s="61">
        <f>(F6-B6)/B6</f>
        <v>-4.3207555054113909E-2</v>
      </c>
    </row>
    <row r="7" spans="1:8" x14ac:dyDescent="0.25">
      <c r="A7" s="12" t="s">
        <v>152</v>
      </c>
      <c r="B7" s="13">
        <v>16812</v>
      </c>
      <c r="C7" s="13">
        <v>15941</v>
      </c>
      <c r="D7" s="13">
        <v>16424</v>
      </c>
      <c r="E7" s="13">
        <v>16123</v>
      </c>
      <c r="F7" s="13">
        <v>15574</v>
      </c>
      <c r="G7" s="62">
        <f t="shared" ref="G7:G44" si="0">(F7-B7)/B7</f>
        <v>-7.3637877706400193E-2</v>
      </c>
      <c r="H7" s="99"/>
    </row>
    <row r="8" spans="1:8" x14ac:dyDescent="0.25">
      <c r="A8" s="12" t="s">
        <v>155</v>
      </c>
      <c r="B8" s="13">
        <v>3718</v>
      </c>
      <c r="C8" s="13">
        <v>4007</v>
      </c>
      <c r="D8" s="13">
        <v>4316</v>
      </c>
      <c r="E8" s="13">
        <v>4012</v>
      </c>
      <c r="F8" s="13">
        <v>4057</v>
      </c>
      <c r="G8" s="62">
        <f t="shared" si="0"/>
        <v>9.117805271651426E-2</v>
      </c>
    </row>
    <row r="9" spans="1:8" x14ac:dyDescent="0.25">
      <c r="A9" s="12" t="s">
        <v>153</v>
      </c>
      <c r="B9" s="13">
        <v>2132</v>
      </c>
      <c r="C9" s="13">
        <v>2929</v>
      </c>
      <c r="D9" s="13">
        <v>1917</v>
      </c>
      <c r="E9" s="13">
        <v>1840</v>
      </c>
      <c r="F9" s="13">
        <v>2336</v>
      </c>
      <c r="G9" s="62">
        <f t="shared" si="0"/>
        <v>9.5684803001876179E-2</v>
      </c>
    </row>
    <row r="10" spans="1:8" x14ac:dyDescent="0.25">
      <c r="A10" s="12" t="s">
        <v>154</v>
      </c>
      <c r="B10" s="13">
        <v>399</v>
      </c>
      <c r="C10" s="13">
        <v>252</v>
      </c>
      <c r="D10" s="13">
        <v>197</v>
      </c>
      <c r="E10" s="13">
        <v>223</v>
      </c>
      <c r="F10" s="13">
        <v>89</v>
      </c>
      <c r="G10" s="62">
        <f t="shared" si="0"/>
        <v>-0.77694235588972427</v>
      </c>
      <c r="H10" s="123"/>
    </row>
    <row r="11" spans="1:8" x14ac:dyDescent="0.25">
      <c r="A11" s="12" t="s">
        <v>213</v>
      </c>
      <c r="B11" s="13">
        <v>505</v>
      </c>
      <c r="C11" s="13">
        <v>456</v>
      </c>
      <c r="D11" s="13">
        <v>500</v>
      </c>
      <c r="E11" s="13">
        <v>468</v>
      </c>
      <c r="F11" s="13">
        <v>452</v>
      </c>
      <c r="G11" s="62">
        <f t="shared" si="0"/>
        <v>-0.10495049504950495</v>
      </c>
    </row>
    <row r="12" spans="1:8" x14ac:dyDescent="0.25">
      <c r="A12" s="12" t="s">
        <v>214</v>
      </c>
      <c r="B12" s="13">
        <v>63</v>
      </c>
      <c r="C12" s="13">
        <v>52</v>
      </c>
      <c r="D12" s="13">
        <v>73</v>
      </c>
      <c r="E12" s="13">
        <v>72</v>
      </c>
      <c r="F12" s="13">
        <v>64</v>
      </c>
      <c r="G12" s="62">
        <f t="shared" si="0"/>
        <v>1.5873015873015872E-2</v>
      </c>
    </row>
    <row r="13" spans="1:8" x14ac:dyDescent="0.25">
      <c r="A13" s="12" t="s">
        <v>156</v>
      </c>
      <c r="B13" s="13">
        <v>58</v>
      </c>
      <c r="C13" s="13">
        <v>45</v>
      </c>
      <c r="D13" s="13">
        <v>54</v>
      </c>
      <c r="E13" s="13">
        <v>61</v>
      </c>
      <c r="F13" s="13">
        <v>40</v>
      </c>
      <c r="G13" s="62" t="s">
        <v>183</v>
      </c>
    </row>
    <row r="14" spans="1:8" x14ac:dyDescent="0.25">
      <c r="A14" s="12" t="s">
        <v>157</v>
      </c>
      <c r="B14" s="13">
        <v>244</v>
      </c>
      <c r="C14" s="13">
        <v>226</v>
      </c>
      <c r="D14" s="13">
        <v>250</v>
      </c>
      <c r="E14" s="13">
        <v>248</v>
      </c>
      <c r="F14" s="13">
        <v>285</v>
      </c>
      <c r="G14" s="62">
        <f t="shared" si="0"/>
        <v>0.16803278688524589</v>
      </c>
    </row>
    <row r="15" spans="1:8" s="20" customFormat="1" x14ac:dyDescent="0.25">
      <c r="A15" s="26"/>
      <c r="B15" s="39"/>
      <c r="C15" s="39"/>
      <c r="D15" s="39"/>
      <c r="E15" s="39"/>
      <c r="F15" s="39"/>
      <c r="G15" s="39"/>
    </row>
    <row r="16" spans="1:8" ht="15.6" x14ac:dyDescent="0.25">
      <c r="A16" s="11" t="s">
        <v>187</v>
      </c>
      <c r="B16" s="9">
        <v>19186</v>
      </c>
      <c r="C16" s="9">
        <v>19478</v>
      </c>
      <c r="D16" s="9">
        <v>19322</v>
      </c>
      <c r="E16" s="9">
        <v>18908</v>
      </c>
      <c r="F16" s="9">
        <v>18758</v>
      </c>
      <c r="G16" s="61">
        <f t="shared" si="0"/>
        <v>-2.2307932867716044E-2</v>
      </c>
    </row>
    <row r="17" spans="1:7" ht="13.8" thickBot="1" x14ac:dyDescent="0.3">
      <c r="A17" s="40"/>
      <c r="B17" s="19"/>
      <c r="C17" s="19"/>
      <c r="D17" s="19"/>
      <c r="E17" s="19"/>
      <c r="F17" s="19"/>
      <c r="G17" s="19"/>
    </row>
    <row r="18" spans="1:7" ht="13.8" x14ac:dyDescent="0.25">
      <c r="A18" s="8" t="s">
        <v>22</v>
      </c>
    </row>
    <row r="19" spans="1:7" x14ac:dyDescent="0.25">
      <c r="A19" s="10"/>
    </row>
    <row r="20" spans="1:7" x14ac:dyDescent="0.25">
      <c r="A20" s="11" t="s">
        <v>151</v>
      </c>
      <c r="B20" s="9">
        <v>23180</v>
      </c>
      <c r="C20" s="9">
        <v>23237</v>
      </c>
      <c r="D20" s="9">
        <v>22942</v>
      </c>
      <c r="E20" s="9">
        <v>22236</v>
      </c>
      <c r="F20" s="9">
        <v>22124</v>
      </c>
      <c r="G20" s="61">
        <f t="shared" si="0"/>
        <v>-4.5556514236410696E-2</v>
      </c>
    </row>
    <row r="21" spans="1:7" x14ac:dyDescent="0.25">
      <c r="A21" s="12" t="s">
        <v>152</v>
      </c>
      <c r="B21" s="13">
        <v>16404</v>
      </c>
      <c r="C21" s="13">
        <v>15554</v>
      </c>
      <c r="D21" s="13">
        <v>15913</v>
      </c>
      <c r="E21" s="13">
        <v>15621</v>
      </c>
      <c r="F21" s="13">
        <v>15041</v>
      </c>
      <c r="G21" s="62">
        <f t="shared" si="0"/>
        <v>-8.3089490368202873E-2</v>
      </c>
    </row>
    <row r="22" spans="1:7" x14ac:dyDescent="0.25">
      <c r="A22" s="12" t="s">
        <v>155</v>
      </c>
      <c r="B22" s="13">
        <v>3647</v>
      </c>
      <c r="C22" s="13">
        <v>3952</v>
      </c>
      <c r="D22" s="13">
        <v>4249</v>
      </c>
      <c r="E22" s="13">
        <v>3935</v>
      </c>
      <c r="F22" s="13">
        <v>4004</v>
      </c>
      <c r="G22" s="62">
        <f t="shared" si="0"/>
        <v>9.7888675623800381E-2</v>
      </c>
    </row>
    <row r="23" spans="1:7" x14ac:dyDescent="0.25">
      <c r="A23" s="12" t="s">
        <v>153</v>
      </c>
      <c r="B23" s="13">
        <v>2108</v>
      </c>
      <c r="C23" s="13">
        <v>2888</v>
      </c>
      <c r="D23" s="13">
        <v>1878</v>
      </c>
      <c r="E23" s="13">
        <v>1786</v>
      </c>
      <c r="F23" s="13">
        <v>2282</v>
      </c>
      <c r="G23" s="62">
        <f t="shared" si="0"/>
        <v>8.2542694497153707E-2</v>
      </c>
    </row>
    <row r="24" spans="1:7" x14ac:dyDescent="0.25">
      <c r="A24" s="12" t="s">
        <v>154</v>
      </c>
      <c r="B24" s="13">
        <v>201</v>
      </c>
      <c r="C24" s="13">
        <v>100</v>
      </c>
      <c r="D24" s="13">
        <v>98</v>
      </c>
      <c r="E24" s="13">
        <v>117</v>
      </c>
      <c r="F24" s="13">
        <v>37</v>
      </c>
      <c r="G24" s="62" t="s">
        <v>183</v>
      </c>
    </row>
    <row r="25" spans="1:7" x14ac:dyDescent="0.25">
      <c r="A25" s="12" t="s">
        <v>213</v>
      </c>
      <c r="B25" s="13">
        <v>488</v>
      </c>
      <c r="C25" s="13">
        <v>444</v>
      </c>
      <c r="D25" s="13">
        <v>472</v>
      </c>
      <c r="E25" s="13">
        <v>444</v>
      </c>
      <c r="F25" s="13">
        <v>424</v>
      </c>
      <c r="G25" s="62">
        <f t="shared" si="0"/>
        <v>-0.13114754098360656</v>
      </c>
    </row>
    <row r="26" spans="1:7" x14ac:dyDescent="0.25">
      <c r="A26" s="12" t="s">
        <v>214</v>
      </c>
      <c r="B26" s="13">
        <v>55</v>
      </c>
      <c r="C26" s="13">
        <v>49</v>
      </c>
      <c r="D26" s="13">
        <v>60</v>
      </c>
      <c r="E26" s="13">
        <v>62</v>
      </c>
      <c r="F26" s="13">
        <v>51</v>
      </c>
      <c r="G26" s="62">
        <f t="shared" si="0"/>
        <v>-7.2727272727272724E-2</v>
      </c>
    </row>
    <row r="27" spans="1:7" x14ac:dyDescent="0.25">
      <c r="A27" s="12" t="s">
        <v>156</v>
      </c>
      <c r="B27" s="13">
        <v>53</v>
      </c>
      <c r="C27" s="13">
        <v>40</v>
      </c>
      <c r="D27" s="13">
        <v>44</v>
      </c>
      <c r="E27" s="13">
        <v>46</v>
      </c>
      <c r="F27" s="13">
        <v>28</v>
      </c>
      <c r="G27" s="62" t="s">
        <v>183</v>
      </c>
    </row>
    <row r="28" spans="1:7" x14ac:dyDescent="0.25">
      <c r="A28" s="12" t="s">
        <v>157</v>
      </c>
      <c r="B28" s="13">
        <v>224</v>
      </c>
      <c r="C28" s="13">
        <v>210</v>
      </c>
      <c r="D28" s="13">
        <v>228</v>
      </c>
      <c r="E28" s="13">
        <v>225</v>
      </c>
      <c r="F28" s="13">
        <v>257</v>
      </c>
      <c r="G28" s="62">
        <f t="shared" si="0"/>
        <v>0.14732142857142858</v>
      </c>
    </row>
    <row r="29" spans="1:7" s="20" customFormat="1" x14ac:dyDescent="0.25">
      <c r="A29" s="26"/>
      <c r="B29" s="39"/>
      <c r="C29" s="39"/>
      <c r="D29" s="39"/>
      <c r="E29" s="39"/>
      <c r="F29" s="39"/>
      <c r="G29" s="39"/>
    </row>
    <row r="30" spans="1:7" ht="15.6" x14ac:dyDescent="0.25">
      <c r="A30" s="11" t="s">
        <v>187</v>
      </c>
      <c r="B30" s="9">
        <v>18563</v>
      </c>
      <c r="C30" s="9">
        <v>18923</v>
      </c>
      <c r="D30" s="9">
        <v>18657</v>
      </c>
      <c r="E30" s="9">
        <v>18257</v>
      </c>
      <c r="F30" s="9">
        <v>18140</v>
      </c>
      <c r="G30" s="61">
        <f t="shared" si="0"/>
        <v>-2.2787264989495234E-2</v>
      </c>
    </row>
    <row r="31" spans="1:7" ht="13.8" thickBot="1" x14ac:dyDescent="0.3">
      <c r="A31" s="40"/>
      <c r="B31" s="19"/>
      <c r="C31" s="19"/>
      <c r="D31" s="19"/>
      <c r="E31" s="19"/>
      <c r="F31" s="19"/>
      <c r="G31" s="19"/>
    </row>
    <row r="32" spans="1:7" ht="13.8" x14ac:dyDescent="0.25">
      <c r="A32" s="8" t="s">
        <v>23</v>
      </c>
    </row>
    <row r="33" spans="1:7" x14ac:dyDescent="0.25">
      <c r="A33" s="10"/>
    </row>
    <row r="34" spans="1:7" x14ac:dyDescent="0.25">
      <c r="A34" s="11" t="s">
        <v>151</v>
      </c>
      <c r="B34" s="9">
        <v>751</v>
      </c>
      <c r="C34" s="9">
        <v>671</v>
      </c>
      <c r="D34" s="9">
        <v>789</v>
      </c>
      <c r="E34" s="9">
        <v>811</v>
      </c>
      <c r="F34" s="9">
        <v>773</v>
      </c>
      <c r="G34" s="61">
        <f t="shared" si="0"/>
        <v>2.929427430093209E-2</v>
      </c>
    </row>
    <row r="35" spans="1:7" x14ac:dyDescent="0.25">
      <c r="A35" s="12" t="s">
        <v>152</v>
      </c>
      <c r="B35" s="13">
        <v>408</v>
      </c>
      <c r="C35" s="13">
        <v>387</v>
      </c>
      <c r="D35" s="13">
        <v>511</v>
      </c>
      <c r="E35" s="13">
        <v>502</v>
      </c>
      <c r="F35" s="13">
        <v>533</v>
      </c>
      <c r="G35" s="62">
        <f t="shared" si="0"/>
        <v>0.30637254901960786</v>
      </c>
    </row>
    <row r="36" spans="1:7" x14ac:dyDescent="0.25">
      <c r="A36" s="12" t="s">
        <v>155</v>
      </c>
      <c r="B36" s="13">
        <v>71</v>
      </c>
      <c r="C36" s="13">
        <v>55</v>
      </c>
      <c r="D36" s="13">
        <v>67</v>
      </c>
      <c r="E36" s="13">
        <v>77</v>
      </c>
      <c r="F36" s="13">
        <v>53</v>
      </c>
      <c r="G36" s="62">
        <f t="shared" si="0"/>
        <v>-0.25352112676056338</v>
      </c>
    </row>
    <row r="37" spans="1:7" x14ac:dyDescent="0.25">
      <c r="A37" s="12" t="s">
        <v>153</v>
      </c>
      <c r="B37" s="13">
        <v>24</v>
      </c>
      <c r="C37" s="13">
        <v>41</v>
      </c>
      <c r="D37" s="13">
        <v>39</v>
      </c>
      <c r="E37" s="13">
        <v>54</v>
      </c>
      <c r="F37" s="13">
        <v>54</v>
      </c>
      <c r="G37" s="62" t="s">
        <v>183</v>
      </c>
    </row>
    <row r="38" spans="1:7" x14ac:dyDescent="0.25">
      <c r="A38" s="12" t="s">
        <v>154</v>
      </c>
      <c r="B38" s="13">
        <v>198</v>
      </c>
      <c r="C38" s="13">
        <v>152</v>
      </c>
      <c r="D38" s="13">
        <v>99</v>
      </c>
      <c r="E38" s="13">
        <v>106</v>
      </c>
      <c r="F38" s="13">
        <v>52</v>
      </c>
      <c r="G38" s="62">
        <f t="shared" si="0"/>
        <v>-0.73737373737373735</v>
      </c>
    </row>
    <row r="39" spans="1:7" x14ac:dyDescent="0.25">
      <c r="A39" s="12" t="s">
        <v>213</v>
      </c>
      <c r="B39" s="13">
        <v>17</v>
      </c>
      <c r="C39" s="13">
        <v>12</v>
      </c>
      <c r="D39" s="13">
        <v>28</v>
      </c>
      <c r="E39" s="13">
        <v>24</v>
      </c>
      <c r="F39" s="13">
        <v>28</v>
      </c>
      <c r="G39" s="62" t="s">
        <v>183</v>
      </c>
    </row>
    <row r="40" spans="1:7" x14ac:dyDescent="0.25">
      <c r="A40" s="12" t="s">
        <v>214</v>
      </c>
      <c r="B40" s="13">
        <v>8</v>
      </c>
      <c r="C40" s="13">
        <v>3</v>
      </c>
      <c r="D40" s="13">
        <v>13</v>
      </c>
      <c r="E40" s="13">
        <v>10</v>
      </c>
      <c r="F40" s="13">
        <v>13</v>
      </c>
      <c r="G40" s="62" t="s">
        <v>183</v>
      </c>
    </row>
    <row r="41" spans="1:7" x14ac:dyDescent="0.25">
      <c r="A41" s="12" t="s">
        <v>156</v>
      </c>
      <c r="B41" s="13">
        <v>5</v>
      </c>
      <c r="C41" s="13">
        <v>5</v>
      </c>
      <c r="D41" s="13">
        <v>10</v>
      </c>
      <c r="E41" s="13">
        <v>15</v>
      </c>
      <c r="F41" s="13">
        <v>12</v>
      </c>
      <c r="G41" s="62" t="s">
        <v>183</v>
      </c>
    </row>
    <row r="42" spans="1:7" x14ac:dyDescent="0.25">
      <c r="A42" s="12" t="s">
        <v>157</v>
      </c>
      <c r="B42" s="13">
        <v>20</v>
      </c>
      <c r="C42" s="13">
        <v>16</v>
      </c>
      <c r="D42" s="13">
        <v>22</v>
      </c>
      <c r="E42" s="13">
        <v>23</v>
      </c>
      <c r="F42" s="13">
        <v>28</v>
      </c>
      <c r="G42" s="62" t="s">
        <v>183</v>
      </c>
    </row>
    <row r="43" spans="1:7" x14ac:dyDescent="0.25">
      <c r="A43" s="26"/>
      <c r="B43" s="39"/>
      <c r="C43" s="39"/>
      <c r="D43" s="39"/>
      <c r="E43" s="39"/>
      <c r="F43" s="39"/>
      <c r="G43" s="39"/>
    </row>
    <row r="44" spans="1:7" ht="15.6" x14ac:dyDescent="0.25">
      <c r="A44" s="11" t="s">
        <v>187</v>
      </c>
      <c r="B44" s="9">
        <v>623</v>
      </c>
      <c r="C44" s="9">
        <v>555</v>
      </c>
      <c r="D44" s="9">
        <v>665</v>
      </c>
      <c r="E44" s="9">
        <v>651</v>
      </c>
      <c r="F44" s="9">
        <v>618</v>
      </c>
      <c r="G44" s="61">
        <f t="shared" si="0"/>
        <v>-8.0256821829855531E-3</v>
      </c>
    </row>
    <row r="45" spans="1:7" ht="13.8" thickBot="1" x14ac:dyDescent="0.3">
      <c r="A45" s="40"/>
      <c r="B45" s="19"/>
      <c r="C45" s="19"/>
      <c r="D45" s="19"/>
      <c r="E45" s="19"/>
      <c r="F45" s="19"/>
      <c r="G45" s="19"/>
    </row>
    <row r="47" spans="1:7" ht="12.75" customHeight="1" x14ac:dyDescent="0.25">
      <c r="A47" s="140" t="s">
        <v>225</v>
      </c>
      <c r="B47" s="140"/>
      <c r="C47" s="140"/>
      <c r="D47" s="140"/>
      <c r="E47" s="140"/>
      <c r="F47" s="140"/>
      <c r="G47" s="140"/>
    </row>
    <row r="48" spans="1:7" ht="12.75" customHeight="1" x14ac:dyDescent="0.25">
      <c r="A48" s="139" t="s">
        <v>208</v>
      </c>
      <c r="B48" s="139"/>
      <c r="C48" s="139"/>
      <c r="D48" s="139"/>
      <c r="E48" s="139"/>
      <c r="F48" s="139"/>
      <c r="G48" s="139"/>
    </row>
    <row r="49" spans="1:7" x14ac:dyDescent="0.25">
      <c r="A49" s="139"/>
      <c r="B49" s="139"/>
      <c r="C49" s="139"/>
      <c r="D49" s="139"/>
      <c r="E49" s="139"/>
      <c r="F49" s="139"/>
      <c r="G49" s="139"/>
    </row>
  </sheetData>
  <mergeCells count="2">
    <mergeCell ref="A47:G47"/>
    <mergeCell ref="A48:G49"/>
  </mergeCells>
  <hyperlinks>
    <hyperlink ref="G1" location="Contents!A17" display="Contents"/>
  </hyperlink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Contents</vt:lpstr>
      <vt:lpstr>3.1</vt:lpstr>
      <vt:lpstr>3.2i</vt:lpstr>
      <vt:lpstr>3.2ii</vt:lpstr>
      <vt:lpstr>3.3</vt:lpstr>
      <vt:lpstr>3.4</vt:lpstr>
      <vt:lpstr>3.5</vt:lpstr>
      <vt:lpstr>3.6</vt:lpstr>
      <vt:lpstr>'3.1'!Print_Area</vt:lpstr>
      <vt:lpstr>'3.2i'!Print_Area</vt:lpstr>
      <vt:lpstr>'3.2ii'!Print_Area</vt:lpstr>
      <vt:lpstr>'3.3'!Print_Area</vt:lpstr>
      <vt:lpstr>'3.4'!Print_Area</vt:lpstr>
      <vt:lpstr>'3.5'!Print_Area</vt:lpstr>
      <vt:lpstr>'3.6'!Print_Area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2017-07-25T15:46:39Z</dcterms:created>
  <dcterms:modified xsi:type="dcterms:W3CDTF">2018-01-22T23:34:09Z</dcterms:modified>
</cp:coreProperties>
</file>