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480" windowWidth="15015" windowHeight="7560" firstSheet="7" activeTab="12"/>
  </bookViews>
  <sheets>
    <sheet name="Index" sheetId="36" r:id="rId1"/>
    <sheet name="Table_1_2012_vals" sheetId="4" r:id="rId2"/>
    <sheet name="Table_2_2012_vals" sheetId="5" r:id="rId3"/>
    <sheet name="Table_3_2012_vals" sheetId="6" r:id="rId4"/>
    <sheet name="Table_4_2012_vals" sheetId="26" r:id="rId5"/>
    <sheet name="Table_5_2012_vals" sheetId="8" r:id="rId6"/>
    <sheet name="Table_6_2012_vals" sheetId="9" r:id="rId7"/>
    <sheet name="Table_7a_2012_vals" sheetId="20" r:id="rId8"/>
    <sheet name="Table_7b_2012_vals" sheetId="21" r:id="rId9"/>
    <sheet name="Table_8_2012_vals" sheetId="27" r:id="rId10"/>
    <sheet name="Table_9a_2012_vals" sheetId="33" r:id="rId11"/>
    <sheet name="Table_9b_2012_vals" sheetId="35" r:id="rId12"/>
    <sheet name="Table_10_2012_vals" sheetId="30" r:id="rId13"/>
    <sheet name="Table_11_2012 _vals" sheetId="18" r:id="rId14"/>
    <sheet name="Table_12_2012_vals" sheetId="24" r:id="rId15"/>
    <sheet name="Table_13_2012_vals" sheetId="23" r:id="rId16"/>
    <sheet name="Table_14_2012_vals" sheetId="25" r:id="rId17"/>
    <sheet name="Table_15_2012_vals" sheetId="34" r:id="rId18"/>
    <sheet name="Table_16_2012_vals" sheetId="31" r:id="rId19"/>
    <sheet name="Table_17_2012_vals" sheetId="37" r:id="rId20"/>
    <sheet name="Table_18_2012_vals" sheetId="22"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ftn1" localSheetId="7">Table_7a_2012_vals!$A$14</definedName>
    <definedName name="_ftn1" localSheetId="8">Table_7b_2012_vals!$A$14</definedName>
    <definedName name="_ftnref1" localSheetId="7">Table_7a_2012_vals!#REF!</definedName>
    <definedName name="_ftnref1" localSheetId="8">Table_7b_2012_vals!#REF!</definedName>
    <definedName name="a" localSheetId="0">'[1]Table 19'!$A$1</definedName>
    <definedName name="a">'[2]Table 19'!$A$1</definedName>
    <definedName name="AgebandLookup">[3]Lookups!$D$35:$E$39</definedName>
    <definedName name="ASTs" localSheetId="0">[4]teachers!#REF!</definedName>
    <definedName name="ASTs" localSheetId="12">[5]teachers!#REF!</definedName>
    <definedName name="ASTs" localSheetId="13">[5]teachers!#REF!</definedName>
    <definedName name="ASTs" localSheetId="14">[5]teachers!#REF!</definedName>
    <definedName name="ASTs" localSheetId="15">[5]teachers!#REF!</definedName>
    <definedName name="ASTs" localSheetId="17">[5]teachers!#REF!</definedName>
    <definedName name="ASTs" localSheetId="3">[5]teachers!#REF!</definedName>
    <definedName name="ASTs" localSheetId="4">[6]teachers!#REF!</definedName>
    <definedName name="ASTs" localSheetId="5">[6]teachers!#REF!</definedName>
    <definedName name="ASTs" localSheetId="7">[5]teachers!#REF!</definedName>
    <definedName name="ASTs" localSheetId="8">[5]teachers!#REF!</definedName>
    <definedName name="ASTs" localSheetId="10">[5]teachers!#REF!</definedName>
    <definedName name="ASTs" localSheetId="11">[5]teachers!#REF!</definedName>
    <definedName name="ASTs">[5]teachers!#REF!</definedName>
    <definedName name="data" localSheetId="0">[7]table22!$A$14:$G$231</definedName>
    <definedName name="data">[8]table22!$A$14:$G$231</definedName>
    <definedName name="LevelLookup" localSheetId="0">#REF!</definedName>
    <definedName name="LevelLookup" localSheetId="12">#REF!</definedName>
    <definedName name="LevelLookup" localSheetId="13">#REF!</definedName>
    <definedName name="LevelLookup" localSheetId="14">#REF!</definedName>
    <definedName name="LevelLookup" localSheetId="15">#REF!</definedName>
    <definedName name="LevelLookup" localSheetId="17">#REF!</definedName>
    <definedName name="LevelLookup" localSheetId="3">#REF!</definedName>
    <definedName name="LevelLookup" localSheetId="4">#REF!</definedName>
    <definedName name="LevelLookup" localSheetId="5">#REF!</definedName>
    <definedName name="LevelLookup" localSheetId="7">#REF!</definedName>
    <definedName name="LevelLookup" localSheetId="8">#REF!</definedName>
    <definedName name="LevelLookup" localSheetId="10">#REF!</definedName>
    <definedName name="LevelLookup" localSheetId="11">#REF!</definedName>
    <definedName name="LevelLookup">#REF!</definedName>
    <definedName name="lISA" localSheetId="0">#REF!</definedName>
    <definedName name="lISA" localSheetId="12">#REF!</definedName>
    <definedName name="lISA" localSheetId="13">#REF!</definedName>
    <definedName name="lISA" localSheetId="14">#REF!</definedName>
    <definedName name="lISA" localSheetId="15">#REF!</definedName>
    <definedName name="lISA" localSheetId="17">#REF!</definedName>
    <definedName name="lISA" localSheetId="3">#REF!</definedName>
    <definedName name="lISA" localSheetId="4">#REF!</definedName>
    <definedName name="lISA" localSheetId="5">#REF!</definedName>
    <definedName name="lISA" localSheetId="7">#REF!</definedName>
    <definedName name="lISA" localSheetId="8">#REF!</definedName>
    <definedName name="lISA" localSheetId="10">#REF!</definedName>
    <definedName name="lISA" localSheetId="11">#REF!</definedName>
    <definedName name="lISA">#REF!</definedName>
    <definedName name="npcontrol" localSheetId="0">#REF!</definedName>
    <definedName name="npcontrol" localSheetId="12">#REF!</definedName>
    <definedName name="npcontrol" localSheetId="13">#REF!</definedName>
    <definedName name="npcontrol" localSheetId="14">#REF!</definedName>
    <definedName name="npcontrol" localSheetId="15">#REF!</definedName>
    <definedName name="npcontrol" localSheetId="17">#REF!</definedName>
    <definedName name="npcontrol" localSheetId="3">#REF!</definedName>
    <definedName name="npcontrol" localSheetId="4">#REF!</definedName>
    <definedName name="npcontrol" localSheetId="5">#REF!</definedName>
    <definedName name="npcontrol" localSheetId="7">#REF!</definedName>
    <definedName name="npcontrol" localSheetId="8">#REF!</definedName>
    <definedName name="npcontrol" localSheetId="10">#REF!</definedName>
    <definedName name="npcontrol" localSheetId="11">#REF!</definedName>
    <definedName name="npcontrol">#REF!</definedName>
    <definedName name="OriginalLevelLookup" localSheetId="0">#REF!</definedName>
    <definedName name="OriginalLevelLookup" localSheetId="12">#REF!</definedName>
    <definedName name="OriginalLevelLookup" localSheetId="13">#REF!</definedName>
    <definedName name="OriginalLevelLookup" localSheetId="14">#REF!</definedName>
    <definedName name="OriginalLevelLookup" localSheetId="15">#REF!</definedName>
    <definedName name="OriginalLevelLookup" localSheetId="17">#REF!</definedName>
    <definedName name="OriginalLevelLookup" localSheetId="3">#REF!</definedName>
    <definedName name="OriginalLevelLookup" localSheetId="4">#REF!</definedName>
    <definedName name="OriginalLevelLookup" localSheetId="5">#REF!</definedName>
    <definedName name="OriginalLevelLookup" localSheetId="7">#REF!</definedName>
    <definedName name="OriginalLevelLookup" localSheetId="8">#REF!</definedName>
    <definedName name="OriginalLevelLookup" localSheetId="10">#REF!</definedName>
    <definedName name="OriginalLevelLookup" localSheetId="11">#REF!</definedName>
    <definedName name="OriginalLevelLookup">#REF!</definedName>
    <definedName name="_xlnm.Print_Area" localSheetId="1">Table_1_2012_vals!$A$1:$P$233</definedName>
    <definedName name="_xlnm.Print_Area" localSheetId="12">Table_10_2012_vals!$A$1:$Q$304</definedName>
    <definedName name="_xlnm.Print_Area" localSheetId="13">'Table_11_2012 _vals'!$A$1:$W$111</definedName>
    <definedName name="_xlnm.Print_Area" localSheetId="14">Table_12_2012_vals!$A$1:$K$71</definedName>
    <definedName name="_xlnm.Print_Area" localSheetId="15">Table_13_2012_vals!$A$1:$X$72</definedName>
    <definedName name="_xlnm.Print_Area" localSheetId="16">Table_14_2012_vals!$A$1:$X$70</definedName>
    <definedName name="_xlnm.Print_Area" localSheetId="17">Table_15_2012_vals!$A$1:$S$134</definedName>
    <definedName name="_xlnm.Print_Area" localSheetId="2">Table_2_2012_vals!$A$1:$O$601</definedName>
    <definedName name="_xlnm.Print_Area" localSheetId="3">Table_3_2012_vals!$A$1:$P$214</definedName>
    <definedName name="_xlnm.Print_Area" localSheetId="4">Table_4_2012_vals!$A$1:$O$195</definedName>
    <definedName name="_xlnm.Print_Area" localSheetId="5">Table_5_2012_vals!$A$1:$Q$318</definedName>
    <definedName name="_xlnm.Print_Area" localSheetId="6">Table_6_2012_vals!$A$1:$Q$320</definedName>
    <definedName name="_xlnm.Print_Area" localSheetId="7">Table_7a_2012_vals!$A$1:$I$64</definedName>
    <definedName name="_xlnm.Print_Area" localSheetId="8">Table_7b_2012_vals!$A$1:$I$61</definedName>
    <definedName name="_xlnm.Print_Area" localSheetId="9">Table_8_2012_vals!$A$1:$Q$298</definedName>
    <definedName name="_xlnm.Print_Area" localSheetId="10">Table_9a_2012_vals!$A$1:$M$306</definedName>
    <definedName name="_xlnm.Print_Area" localSheetId="11">Table_9b_2012_vals!$A$1:$O$315</definedName>
    <definedName name="Regions" localSheetId="0">#REF!</definedName>
    <definedName name="Regions" localSheetId="12">#REF!</definedName>
    <definedName name="Regions" localSheetId="13">#REF!</definedName>
    <definedName name="Regions" localSheetId="14">#REF!</definedName>
    <definedName name="Regions" localSheetId="15">#REF!</definedName>
    <definedName name="Regions" localSheetId="17">#REF!</definedName>
    <definedName name="Regions" localSheetId="3">#REF!</definedName>
    <definedName name="Regions" localSheetId="4">#REF!</definedName>
    <definedName name="Regions" localSheetId="5">#REF!</definedName>
    <definedName name="Regions" localSheetId="7">#REF!</definedName>
    <definedName name="Regions" localSheetId="8">#REF!</definedName>
    <definedName name="Regions" localSheetId="10">#REF!</definedName>
    <definedName name="Regions" localSheetId="11">#REF!</definedName>
    <definedName name="Regions">#REF!</definedName>
    <definedName name="seccontrol" localSheetId="0">#REF!</definedName>
    <definedName name="seccontrol" localSheetId="12">#REF!</definedName>
    <definedName name="seccontrol" localSheetId="13">#REF!</definedName>
    <definedName name="seccontrol" localSheetId="14">#REF!</definedName>
    <definedName name="seccontrol" localSheetId="15">#REF!</definedName>
    <definedName name="seccontrol" localSheetId="17">#REF!</definedName>
    <definedName name="seccontrol" localSheetId="3">#REF!</definedName>
    <definedName name="seccontrol" localSheetId="4">#REF!</definedName>
    <definedName name="seccontrol" localSheetId="5">#REF!</definedName>
    <definedName name="seccontrol" localSheetId="7">#REF!</definedName>
    <definedName name="seccontrol" localSheetId="8">#REF!</definedName>
    <definedName name="seccontrol" localSheetId="10">#REF!</definedName>
    <definedName name="seccontrol" localSheetId="11">#REF!</definedName>
    <definedName name="seccontrol">#REF!</definedName>
    <definedName name="speccontrol" localSheetId="0">#REF!</definedName>
    <definedName name="speccontrol" localSheetId="12">#REF!</definedName>
    <definedName name="speccontrol" localSheetId="13">#REF!</definedName>
    <definedName name="speccontrol" localSheetId="14">#REF!</definedName>
    <definedName name="speccontrol" localSheetId="15">#REF!</definedName>
    <definedName name="speccontrol" localSheetId="17">#REF!</definedName>
    <definedName name="speccontrol" localSheetId="3">#REF!</definedName>
    <definedName name="speccontrol" localSheetId="4">#REF!</definedName>
    <definedName name="speccontrol" localSheetId="5">#REF!</definedName>
    <definedName name="speccontrol" localSheetId="7">#REF!</definedName>
    <definedName name="speccontrol" localSheetId="8">#REF!</definedName>
    <definedName name="speccontrol" localSheetId="10">#REF!</definedName>
    <definedName name="speccontrol" localSheetId="11">#REF!</definedName>
    <definedName name="speccontrol">#REF!</definedName>
    <definedName name="StratumLookup" localSheetId="0">#REF!</definedName>
    <definedName name="StratumLookup" localSheetId="12">#REF!</definedName>
    <definedName name="StratumLookup" localSheetId="13">#REF!</definedName>
    <definedName name="StratumLookup" localSheetId="14">#REF!</definedName>
    <definedName name="StratumLookup" localSheetId="15">#REF!</definedName>
    <definedName name="StratumLookup" localSheetId="17">#REF!</definedName>
    <definedName name="StratumLookup" localSheetId="3">#REF!</definedName>
    <definedName name="StratumLookup" localSheetId="4">#REF!</definedName>
    <definedName name="StratumLookup" localSheetId="5">#REF!</definedName>
    <definedName name="StratumLookup" localSheetId="7">#REF!</definedName>
    <definedName name="StratumLookup" localSheetId="8">#REF!</definedName>
    <definedName name="StratumLookup" localSheetId="10">#REF!</definedName>
    <definedName name="StratumLookup" localSheetId="11">#REF!</definedName>
    <definedName name="StratumLookup">#REF!</definedName>
    <definedName name="SubjectLookup" localSheetId="0">#REF!</definedName>
    <definedName name="SubjectLookup" localSheetId="12">#REF!</definedName>
    <definedName name="SubjectLookup" localSheetId="13">#REF!</definedName>
    <definedName name="SubjectLookup" localSheetId="14">#REF!</definedName>
    <definedName name="SubjectLookup" localSheetId="15">#REF!</definedName>
    <definedName name="SubjectLookup" localSheetId="17">#REF!</definedName>
    <definedName name="SubjectLookup" localSheetId="3">#REF!</definedName>
    <definedName name="SubjectLookup" localSheetId="4">#REF!</definedName>
    <definedName name="SubjectLookup" localSheetId="5">#REF!</definedName>
    <definedName name="SubjectLookup" localSheetId="7">#REF!</definedName>
    <definedName name="SubjectLookup" localSheetId="8">#REF!</definedName>
    <definedName name="SubjectLookup" localSheetId="10">#REF!</definedName>
    <definedName name="SubjectLookup" localSheetId="11">#REF!</definedName>
    <definedName name="SubjectLookup">#REF!</definedName>
  </definedNames>
  <calcPr calcId="145621"/>
</workbook>
</file>

<file path=xl/calcChain.xml><?xml version="1.0" encoding="utf-8"?>
<calcChain xmlns="http://schemas.openxmlformats.org/spreadsheetml/2006/main">
  <c r="A231" i="4" l="1"/>
  <c r="A258" i="35" l="1"/>
  <c r="A173" i="35"/>
  <c r="A88" i="35"/>
  <c r="A3" i="35"/>
  <c r="A252" i="30" l="1"/>
  <c r="A173" i="30"/>
  <c r="A88" i="30"/>
  <c r="A3" i="30"/>
  <c r="E204" i="27"/>
  <c r="D204" i="27"/>
  <c r="E107" i="27"/>
  <c r="D107" i="27"/>
  <c r="E10" i="27"/>
  <c r="D10" i="27"/>
  <c r="A193" i="26"/>
  <c r="A141" i="26"/>
  <c r="A95" i="26"/>
  <c r="A49" i="26"/>
  <c r="A3" i="26"/>
  <c r="A3" i="21" l="1"/>
  <c r="A3" i="20"/>
  <c r="A316" i="8" l="1"/>
  <c r="A234" i="8"/>
  <c r="A157" i="8"/>
  <c r="A80" i="8"/>
  <c r="A3" i="8"/>
  <c r="A3" i="9" l="1"/>
  <c r="A80" i="9"/>
  <c r="A157" i="9"/>
  <c r="A234" i="9"/>
</calcChain>
</file>

<file path=xl/sharedStrings.xml><?xml version="1.0" encoding="utf-8"?>
<sst xmlns="http://schemas.openxmlformats.org/spreadsheetml/2006/main" count="11430" uniqueCount="668">
  <si>
    <t>Totals may not appear equal to the sum of the component parts because of rounding.</t>
  </si>
  <si>
    <t>-  Nil or negligible.</t>
  </si>
  <si>
    <t>Not available.</t>
  </si>
  <si>
    <t>..</t>
  </si>
  <si>
    <t>Not applicable.</t>
  </si>
  <si>
    <t>.</t>
  </si>
  <si>
    <t>Numbers below 50 are rounded to nil or negligible.</t>
  </si>
  <si>
    <t>13.  The "Centrally Employed" category from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</si>
  <si>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12.  Excludes third party support staff and the headcount of occasional teachers. 2011 figures include auxiliary staff which are not present for earlier years.</t>
  </si>
  <si>
    <t>11.  Third party support staff were not directly employed by the school or the local authority but were in service in the school on the census day.</t>
  </si>
  <si>
    <t>10.  Includes staff employed in roles which were not collected by the Department before November 2010. These include catering staff and school maintenance. The FTE is not available for these staff prior to November 2011.</t>
  </si>
  <si>
    <t>9.  The actual hours worked which is used to calculate the FTE of support staff was not collected in the November 2010 School Workforce Census and therefore this figure is not available.</t>
  </si>
  <si>
    <t>8.   Includes higher level teaching assistants, special needs, minority ethnic pupils support staff and other staff with pupil support roles.</t>
  </si>
  <si>
    <t xml:space="preserve">7.  The total number of full-time equivalent teaching assistants was estimated for November 2010 due to 15% of teaching assistants having missing "hours worked" data. To produce this estimate it has been assumed the teaching assistants with missing data have similar hours worked to those for whom we received data.
</t>
  </si>
  <si>
    <t xml:space="preserve">6.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</si>
  <si>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 xml:space="preserve">5.   Teachers who have attained qualified teacher status.  </t>
  </si>
  <si>
    <t>4.   Excludes occasional teachers.</t>
  </si>
  <si>
    <t>2.   From 2000 to 2009 teacher numbers were sourced from Form 618g and teaching assistant and support staff numbers were sourced from the School Census. During the same period all data on academies was sourced from the School Census. The January 2010 figures were derived from both Form 618g and the School Workforce Census (SWF). 83 local authorities provided complete SWF returns of a good enough quality to include in the National Statistics. The November 2010 figures are all sourced from the SWF.</t>
  </si>
  <si>
    <t>1.   Part-time FTE is calculated as a proportion of the full-time hours that part-time teachers have worked. Total FTE is the total head count of full-time teachers plus the part-time FTE.</t>
  </si>
  <si>
    <t>Source: Form 618g and the School Census (2000 - January 2010) and School Workforce Census (November 2010 - 2012)</t>
  </si>
  <si>
    <r>
      <t>Total regular FTE workforce</t>
    </r>
    <r>
      <rPr>
        <vertAlign val="superscript"/>
        <sz val="8"/>
        <rFont val="Arial"/>
        <family val="2"/>
      </rPr>
      <t xml:space="preserve"> 12</t>
    </r>
  </si>
  <si>
    <r>
      <t xml:space="preserve">Headcount third party support staff </t>
    </r>
    <r>
      <rPr>
        <vertAlign val="superscript"/>
        <sz val="8"/>
        <rFont val="Arial"/>
        <family val="2"/>
      </rPr>
      <t>11</t>
    </r>
  </si>
  <si>
    <r>
      <t>FTE auxiliary staff</t>
    </r>
    <r>
      <rPr>
        <vertAlign val="superscript"/>
        <sz val="8"/>
        <rFont val="Arial"/>
        <family val="2"/>
      </rPr>
      <t xml:space="preserve"> 10</t>
    </r>
  </si>
  <si>
    <r>
      <t xml:space="preserve">FTE regular other support staff </t>
    </r>
    <r>
      <rPr>
        <vertAlign val="superscript"/>
        <sz val="8"/>
        <rFont val="Arial"/>
        <family val="2"/>
      </rPr>
      <t>9</t>
    </r>
  </si>
  <si>
    <r>
      <t xml:space="preserve">FTE regular teaching assistants </t>
    </r>
    <r>
      <rPr>
        <vertAlign val="superscript"/>
        <sz val="8"/>
        <rFont val="Arial"/>
        <family val="2"/>
      </rPr>
      <t>7,8</t>
    </r>
  </si>
  <si>
    <t>Total Teachers</t>
  </si>
  <si>
    <t>Head count occasional teachers</t>
  </si>
  <si>
    <r>
      <t xml:space="preserve">Unqualified FTE teachers </t>
    </r>
    <r>
      <rPr>
        <vertAlign val="superscript"/>
        <sz val="8"/>
        <rFont val="Arial"/>
        <family val="2"/>
      </rPr>
      <t>6</t>
    </r>
  </si>
  <si>
    <r>
      <t xml:space="preserve">Part-time FTE regular qualified </t>
    </r>
    <r>
      <rPr>
        <vertAlign val="superscript"/>
        <sz val="8"/>
        <rFont val="Arial"/>
        <family val="2"/>
      </rPr>
      <t>5</t>
    </r>
  </si>
  <si>
    <r>
      <t xml:space="preserve">Full-time regular qualified </t>
    </r>
    <r>
      <rPr>
        <vertAlign val="superscript"/>
        <sz val="8"/>
        <rFont val="Arial"/>
        <family val="2"/>
      </rPr>
      <t>5</t>
    </r>
  </si>
  <si>
    <r>
      <t xml:space="preserve">Total regular FTE teachers </t>
    </r>
    <r>
      <rPr>
        <vertAlign val="superscript"/>
        <sz val="8"/>
        <rFont val="Arial"/>
        <family val="2"/>
      </rPr>
      <t>4</t>
    </r>
  </si>
  <si>
    <r>
      <t>TOTAL PUBLICLY FUNDED SCHOOLS</t>
    </r>
    <r>
      <rPr>
        <b/>
        <vertAlign val="superscript"/>
        <sz val="8"/>
        <rFont val="Arial"/>
        <family val="2"/>
      </rPr>
      <t xml:space="preserve"> 3</t>
    </r>
  </si>
  <si>
    <t>-</t>
  </si>
  <si>
    <t>TOTAL ACADEMIES</t>
  </si>
  <si>
    <t>TOTAL MAINTAINED SCHOOLS</t>
  </si>
  <si>
    <t>2012</t>
  </si>
  <si>
    <t>2011</t>
  </si>
  <si>
    <t>2010</t>
  </si>
  <si>
    <t>2009</t>
  </si>
  <si>
    <t>2008</t>
  </si>
  <si>
    <t>2007</t>
  </si>
  <si>
    <t>2006</t>
  </si>
  <si>
    <t>2005</t>
  </si>
  <si>
    <t>2000</t>
  </si>
  <si>
    <t>NOVEMBER</t>
  </si>
  <si>
    <t>JANUARY</t>
  </si>
  <si>
    <t>(Thousands)</t>
  </si>
  <si>
    <t>Table 1 continued</t>
  </si>
  <si>
    <t>continued overleaf</t>
  </si>
  <si>
    <r>
      <t xml:space="preserve">CENTRALLY EMPLOYED </t>
    </r>
    <r>
      <rPr>
        <b/>
        <vertAlign val="superscript"/>
        <sz val="8"/>
        <rFont val="Arial"/>
        <family val="2"/>
      </rPr>
      <t>13</t>
    </r>
  </si>
  <si>
    <t>TOTAL PUBLICLY FUNDED SPECIAL</t>
  </si>
  <si>
    <t>SPECIAL ACADEMIES</t>
  </si>
  <si>
    <t>LA MAINTAINED SPECIAL</t>
  </si>
  <si>
    <t xml:space="preserve">TOTAL PUBLICLY FUNDED SECONDARY </t>
  </si>
  <si>
    <t>SECONDARY ACADEMIES</t>
  </si>
  <si>
    <t>LA MAINTAINED SECONDARY</t>
  </si>
  <si>
    <t>TOTAL PUBLICLY FUNDED NURSERY AND PRIMARY</t>
  </si>
  <si>
    <t>PRIMARY ACADEMIES</t>
  </si>
  <si>
    <t>LA MAINTAINED NURSERY AND PRIMARY</t>
  </si>
  <si>
    <t>England</t>
  </si>
  <si>
    <t>January 2000, 2005 to 2010 and November 2010 to 2012</t>
  </si>
  <si>
    <t xml:space="preserve"> - Nil or negligible.</t>
  </si>
  <si>
    <t xml:space="preserve"> . Not applicable.</t>
  </si>
  <si>
    <t>12. The "Centrally Employed" category for November 2010 includes all staff who are employed directly by local authorities who are either teachers or support staff who spend the majority of their time in schools. In earlier years this section only includes staff employed in pupil referral units and in the delivery of education outside of schools. Previously these centrally employed staff were apportioned between the primary and secondary phases.</t>
  </si>
  <si>
    <t>10. Third party support staff are staff that are not directly employed by the school or the local authority but were in service in the school on the census day.</t>
  </si>
  <si>
    <t>9.   These staff are employed in posts that were not previously collected. Examples of staff included are those employed in catering and school maintenance.</t>
  </si>
  <si>
    <t>8.    Includes librarians, welfare assistants, pastorsal support workers employed at the school and any other non-teaching staff regularly employed at the school not covered under teaching assistants prior to November 2010 it included learning mentors.</t>
  </si>
  <si>
    <t>7.    Includes laboratory assistants, design technology assistants, home economics and craft technicians and IT technicians.</t>
  </si>
  <si>
    <t>5.    Includes higher level teaching assistants, nursery nurses, nursery assistants, literacy and numeracy support staff, learning mentors and any other non-teaching staff regularly employed to support teachers in the classroom except for special needs and minority ethnic pupils support staff.</t>
  </si>
  <si>
    <t xml:space="preserve">4.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</si>
  <si>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Source: (Form 618g (teachers) and the School Census (support staff) (January 2002 to 2010)) and School Workforce Census (November 2010 to 2012)</t>
  </si>
  <si>
    <r>
      <t>Total FTE Workforce</t>
    </r>
    <r>
      <rPr>
        <b/>
        <vertAlign val="superscript"/>
        <sz val="8"/>
        <rFont val="Arial"/>
        <family val="2"/>
      </rPr>
      <t xml:space="preserve"> 11</t>
    </r>
  </si>
  <si>
    <r>
      <t xml:space="preserve">Headcount third party support staff </t>
    </r>
    <r>
      <rPr>
        <b/>
        <vertAlign val="superscript"/>
        <sz val="8"/>
        <rFont val="Arial"/>
        <family val="2"/>
      </rPr>
      <t>10</t>
    </r>
  </si>
  <si>
    <r>
      <t xml:space="preserve">Auxiliary staff </t>
    </r>
    <r>
      <rPr>
        <b/>
        <vertAlign val="superscript"/>
        <sz val="8"/>
        <rFont val="Arial"/>
        <family val="2"/>
      </rPr>
      <t>9</t>
    </r>
  </si>
  <si>
    <t>Total</t>
  </si>
  <si>
    <r>
      <t xml:space="preserve">Other education support staff </t>
    </r>
    <r>
      <rPr>
        <vertAlign val="superscript"/>
        <sz val="8"/>
        <rFont val="Arial"/>
        <family val="2"/>
      </rPr>
      <t>8</t>
    </r>
  </si>
  <si>
    <t>Child care staff</t>
  </si>
  <si>
    <t>Matrons/nurses/medical staff</t>
  </si>
  <si>
    <t>Other Support Staff</t>
  </si>
  <si>
    <r>
      <t>Technicians</t>
    </r>
    <r>
      <rPr>
        <b/>
        <vertAlign val="superscript"/>
        <sz val="8"/>
        <rFont val="Arial"/>
        <family val="2"/>
      </rPr>
      <t xml:space="preserve"> 7</t>
    </r>
  </si>
  <si>
    <t>Other admin/clerical staff</t>
  </si>
  <si>
    <t>Bursars and finance managers</t>
  </si>
  <si>
    <r>
      <t xml:space="preserve">School secretaries and managers </t>
    </r>
    <r>
      <rPr>
        <vertAlign val="superscript"/>
        <sz val="8"/>
        <rFont val="Arial"/>
        <family val="2"/>
      </rPr>
      <t>6</t>
    </r>
  </si>
  <si>
    <t>Administrative staff</t>
  </si>
  <si>
    <t>Minority ethnic pupil support staff</t>
  </si>
  <si>
    <t>Special needs support staff</t>
  </si>
  <si>
    <t xml:space="preserve">   of which higher level teaching assistants</t>
  </si>
  <si>
    <r>
      <t xml:space="preserve">Teaching assistants </t>
    </r>
    <r>
      <rPr>
        <vertAlign val="superscript"/>
        <sz val="8"/>
        <rFont val="Arial"/>
        <family val="2"/>
      </rPr>
      <t>5</t>
    </r>
  </si>
  <si>
    <t>Teaching assistants</t>
  </si>
  <si>
    <t>Total teachers</t>
  </si>
  <si>
    <r>
      <t>Total FTE unqualified teachers</t>
    </r>
    <r>
      <rPr>
        <vertAlign val="superscript"/>
        <sz val="8"/>
        <rFont val="Arial"/>
        <family val="2"/>
      </rPr>
      <t xml:space="preserve"> 4</t>
    </r>
  </si>
  <si>
    <t>Total FTE qualified teachers</t>
  </si>
  <si>
    <r>
      <t xml:space="preserve">All FTE classroom and others </t>
    </r>
    <r>
      <rPr>
        <vertAlign val="superscript"/>
        <sz val="8"/>
        <rFont val="Arial"/>
        <family val="2"/>
      </rPr>
      <t>3</t>
    </r>
  </si>
  <si>
    <t>Part-time FTE leadership</t>
  </si>
  <si>
    <t>Full-time assistant heads</t>
  </si>
  <si>
    <t>Full-time deputy heads</t>
  </si>
  <si>
    <t>Full-time Heads</t>
  </si>
  <si>
    <t>Teachers</t>
  </si>
  <si>
    <t>TOTAL PUBLICLY FUNDED SCHOOLS</t>
  </si>
  <si>
    <r>
      <t>2010</t>
    </r>
    <r>
      <rPr>
        <b/>
        <vertAlign val="superscript"/>
        <sz val="8"/>
        <rFont val="Arial"/>
        <family val="2"/>
      </rPr>
      <t xml:space="preserve"> 2</t>
    </r>
  </si>
  <si>
    <t>2002</t>
  </si>
  <si>
    <r>
      <t>January 2002, 2005 to 2010</t>
    </r>
    <r>
      <rPr>
        <b/>
        <vertAlign val="superscript"/>
        <sz val="9"/>
        <rFont val="Arial"/>
        <family val="2"/>
      </rPr>
      <t>2</t>
    </r>
    <r>
      <rPr>
        <b/>
        <sz val="9"/>
        <rFont val="Arial"/>
        <family val="2"/>
      </rPr>
      <t>, November 2010 to 2012</t>
    </r>
  </si>
  <si>
    <r>
      <t xml:space="preserve">Full-time equivalent (FTE) teachers, teaching assistants and other support staff in publicly funded schools by sector and grade </t>
    </r>
    <r>
      <rPr>
        <b/>
        <vertAlign val="superscript"/>
        <sz val="9"/>
        <rFont val="Arial"/>
        <family val="2"/>
      </rPr>
      <t xml:space="preserve">1 </t>
    </r>
    <r>
      <rPr>
        <b/>
        <sz val="9"/>
        <rFont val="Arial"/>
        <family val="2"/>
      </rPr>
      <t>or post.</t>
    </r>
  </si>
  <si>
    <t>Table 2</t>
  </si>
  <si>
    <t>Table 2 continued</t>
  </si>
  <si>
    <r>
      <t xml:space="preserve">TOTAL ACADEMIES </t>
    </r>
    <r>
      <rPr>
        <b/>
        <vertAlign val="superscript"/>
        <sz val="8"/>
        <rFont val="Arial"/>
        <family val="2"/>
      </rPr>
      <t>16</t>
    </r>
  </si>
  <si>
    <t>TOTAL MAINTAINED SECTOR</t>
  </si>
  <si>
    <r>
      <t xml:space="preserve">CENTRALLY EMPLOYED </t>
    </r>
    <r>
      <rPr>
        <b/>
        <vertAlign val="superscript"/>
        <sz val="8"/>
        <rFont val="Arial"/>
        <family val="2"/>
      </rPr>
      <t>12</t>
    </r>
  </si>
  <si>
    <t>continuued overleaf</t>
  </si>
  <si>
    <r>
      <t xml:space="preserve">Total FTE Workforce </t>
    </r>
    <r>
      <rPr>
        <b/>
        <vertAlign val="superscript"/>
        <sz val="8"/>
        <rFont val="Arial"/>
        <family val="2"/>
      </rPr>
      <t>11</t>
    </r>
  </si>
  <si>
    <r>
      <t>School secretaries and managers</t>
    </r>
    <r>
      <rPr>
        <vertAlign val="superscript"/>
        <sz val="8"/>
        <rFont val="Arial"/>
        <family val="2"/>
      </rPr>
      <t xml:space="preserve"> 6</t>
    </r>
  </si>
  <si>
    <r>
      <t>Teaching assistants</t>
    </r>
    <r>
      <rPr>
        <vertAlign val="superscript"/>
        <sz val="8"/>
        <rFont val="Arial"/>
        <family val="2"/>
      </rPr>
      <t xml:space="preserve"> 5</t>
    </r>
  </si>
  <si>
    <r>
      <t xml:space="preserve">Total FTE unqualified teachers </t>
    </r>
    <r>
      <rPr>
        <vertAlign val="superscript"/>
        <sz val="8"/>
        <rFont val="Arial"/>
        <family val="2"/>
      </rPr>
      <t>4</t>
    </r>
  </si>
  <si>
    <t xml:space="preserve">LA MAINTAINED SPECIAL </t>
  </si>
  <si>
    <r>
      <t>Other education support staff</t>
    </r>
    <r>
      <rPr>
        <vertAlign val="superscript"/>
        <sz val="8"/>
        <rFont val="Arial"/>
        <family val="2"/>
      </rPr>
      <t xml:space="preserve"> 8</t>
    </r>
  </si>
  <si>
    <r>
      <t xml:space="preserve">Technicians </t>
    </r>
    <r>
      <rPr>
        <b/>
        <vertAlign val="superscript"/>
        <sz val="8"/>
        <rFont val="Arial"/>
        <family val="2"/>
      </rPr>
      <t>7</t>
    </r>
  </si>
  <si>
    <r>
      <t>All FTE classroom and others</t>
    </r>
    <r>
      <rPr>
        <vertAlign val="superscript"/>
        <sz val="8"/>
        <rFont val="Arial"/>
        <family val="2"/>
      </rPr>
      <t xml:space="preserve"> 3</t>
    </r>
  </si>
  <si>
    <t>TOTAL PUBLICLY FUNDED SECONDARY</t>
  </si>
  <si>
    <t xml:space="preserve">LA MAINTAINED SECONDARY </t>
  </si>
  <si>
    <t>- Nil or negligible.</t>
  </si>
  <si>
    <t>Source: School Workforce Census</t>
  </si>
  <si>
    <r>
      <t>Total regular FTE</t>
    </r>
    <r>
      <rPr>
        <vertAlign val="superscript"/>
        <sz val="8"/>
        <rFont val="Arial"/>
        <family val="2"/>
      </rPr>
      <t xml:space="preserve"> 4</t>
    </r>
  </si>
  <si>
    <t>Part-time FTE</t>
  </si>
  <si>
    <t>Part-time head count</t>
  </si>
  <si>
    <t>Full-time head count</t>
  </si>
  <si>
    <r>
      <t>Total head count</t>
    </r>
    <r>
      <rPr>
        <vertAlign val="superscript"/>
        <sz val="8"/>
        <rFont val="Arial"/>
        <family val="2"/>
      </rPr>
      <t xml:space="preserve"> 3</t>
    </r>
  </si>
  <si>
    <r>
      <t xml:space="preserve">Men and Women </t>
    </r>
    <r>
      <rPr>
        <b/>
        <vertAlign val="superscript"/>
        <sz val="8"/>
        <rFont val="Arial"/>
        <family val="2"/>
      </rPr>
      <t>5</t>
    </r>
  </si>
  <si>
    <t>Women</t>
  </si>
  <si>
    <t>Men</t>
  </si>
  <si>
    <r>
      <t xml:space="preserve">TOTAL WORKFORCE </t>
    </r>
    <r>
      <rPr>
        <b/>
        <vertAlign val="superscript"/>
        <sz val="8"/>
        <rFont val="Arial"/>
        <family val="2"/>
      </rPr>
      <t>7</t>
    </r>
  </si>
  <si>
    <r>
      <t xml:space="preserve">Total head count </t>
    </r>
    <r>
      <rPr>
        <vertAlign val="superscript"/>
        <sz val="8"/>
        <rFont val="Arial"/>
        <family val="2"/>
      </rPr>
      <t>3</t>
    </r>
  </si>
  <si>
    <r>
      <t xml:space="preserve">THIRD PARTY SUPPORT STAFF </t>
    </r>
    <r>
      <rPr>
        <b/>
        <vertAlign val="superscript"/>
        <sz val="8"/>
        <rFont val="Arial"/>
        <family val="2"/>
      </rPr>
      <t>6</t>
    </r>
  </si>
  <si>
    <t xml:space="preserve">AUXILIARY STAFF </t>
  </si>
  <si>
    <t>Schools</t>
  </si>
  <si>
    <t>Employed</t>
  </si>
  <si>
    <t>Special</t>
  </si>
  <si>
    <t>Academies</t>
  </si>
  <si>
    <t>Secondary</t>
  </si>
  <si>
    <t>Primary</t>
  </si>
  <si>
    <t>Nursery</t>
  </si>
  <si>
    <t>Funded</t>
  </si>
  <si>
    <t>Centrally</t>
  </si>
  <si>
    <t>All</t>
  </si>
  <si>
    <t>Maintained</t>
  </si>
  <si>
    <t>Publicly</t>
  </si>
  <si>
    <t>LA</t>
  </si>
  <si>
    <t>November 2011</t>
  </si>
  <si>
    <r>
      <t xml:space="preserve">Head count and full-time equivalent numbers of regular qualified </t>
    </r>
    <r>
      <rPr>
        <b/>
        <vertAlign val="superscript"/>
        <sz val="9"/>
        <rFont val="Arial"/>
        <family val="2"/>
      </rPr>
      <t>1</t>
    </r>
    <r>
      <rPr>
        <b/>
        <sz val="9"/>
        <rFont val="Arial"/>
        <family val="2"/>
      </rPr>
      <t xml:space="preserve"> and unqualified </t>
    </r>
    <r>
      <rPr>
        <b/>
        <vertAlign val="superscript"/>
        <sz val="9"/>
        <rFont val="Arial"/>
        <family val="2"/>
      </rPr>
      <t>2</t>
    </r>
    <r>
      <rPr>
        <b/>
        <sz val="9"/>
        <rFont val="Arial"/>
        <family val="2"/>
      </rPr>
      <t xml:space="preserve"> teachers, occasional teachers, teaching assistants and support staff in publicly funded schools by sector.</t>
    </r>
  </si>
  <si>
    <t>Table 3</t>
  </si>
  <si>
    <t>Table 3 continued</t>
  </si>
  <si>
    <t>OTHER SUPPORT STAFF</t>
  </si>
  <si>
    <t>TEACHING ASSISTANTS</t>
  </si>
  <si>
    <t>OCCASIONAL TEACHERS</t>
  </si>
  <si>
    <t>TOTAL TEACHERS</t>
  </si>
  <si>
    <r>
      <t xml:space="preserve">UNQUALIFIED TEACHERS </t>
    </r>
    <r>
      <rPr>
        <b/>
        <vertAlign val="superscript"/>
        <sz val="8"/>
        <rFont val="Arial"/>
        <family val="2"/>
      </rPr>
      <t>2</t>
    </r>
  </si>
  <si>
    <r>
      <t xml:space="preserve">QUALIFIED TEACHERS </t>
    </r>
    <r>
      <rPr>
        <b/>
        <vertAlign val="superscript"/>
        <sz val="8"/>
        <rFont val="Arial"/>
        <family val="2"/>
      </rPr>
      <t>1</t>
    </r>
  </si>
  <si>
    <t>November 2012</t>
  </si>
  <si>
    <t>Numbers below 50 are shown as nil or negligible.</t>
  </si>
  <si>
    <t>WOMEN</t>
  </si>
  <si>
    <t>MEN</t>
  </si>
  <si>
    <t>Deputy and assistant heads</t>
  </si>
  <si>
    <t>Heads</t>
  </si>
  <si>
    <t>CENTRALLY EMPLOYED</t>
  </si>
  <si>
    <t>PUBLICLY FUNDED SPECIAL</t>
  </si>
  <si>
    <t>4.  Includes full-time and part-time.</t>
  </si>
  <si>
    <t xml:space="preserve">2.  Teachers who have attained qualified teacher status. </t>
  </si>
  <si>
    <t>1.  Excludes occasionals.</t>
  </si>
  <si>
    <t>Numbers (Thousands)</t>
  </si>
  <si>
    <t>Information not yet obtained</t>
  </si>
  <si>
    <t>Refused</t>
  </si>
  <si>
    <t>Ethnicity details provided</t>
  </si>
  <si>
    <t>Any other ethnic group</t>
  </si>
  <si>
    <t>Chinese</t>
  </si>
  <si>
    <t>Any other Black background</t>
  </si>
  <si>
    <t>Black - African</t>
  </si>
  <si>
    <t>Black Caribbean</t>
  </si>
  <si>
    <t>Any other Asian Background</t>
  </si>
  <si>
    <t>Bangladeshi</t>
  </si>
  <si>
    <t>Pakistani</t>
  </si>
  <si>
    <t xml:space="preserve">Indian </t>
  </si>
  <si>
    <t>Any other mixed background</t>
  </si>
  <si>
    <t>White and Asian</t>
  </si>
  <si>
    <t>White and Black African</t>
  </si>
  <si>
    <t>White and Black Caribbean</t>
  </si>
  <si>
    <t>Any other white background</t>
  </si>
  <si>
    <t>White - Irish</t>
  </si>
  <si>
    <t>White - British</t>
  </si>
  <si>
    <r>
      <t xml:space="preserve">MEN AND WOMEN </t>
    </r>
    <r>
      <rPr>
        <b/>
        <vertAlign val="superscript"/>
        <sz val="8"/>
        <rFont val="Arial"/>
        <family val="2"/>
      </rPr>
      <t>6</t>
    </r>
  </si>
  <si>
    <t>Numbers (thousands)</t>
  </si>
  <si>
    <t>Number of teachers (Thousands)</t>
  </si>
  <si>
    <t>All tea-chers</t>
  </si>
  <si>
    <t>Unqual-ified teachers</t>
  </si>
  <si>
    <t>Total qual-ified</t>
  </si>
  <si>
    <r>
      <t xml:space="preserve">Class-room and others </t>
    </r>
    <r>
      <rPr>
        <vertAlign val="superscript"/>
        <sz val="8"/>
        <rFont val="Arial"/>
        <family val="2"/>
      </rPr>
      <t>5</t>
    </r>
  </si>
  <si>
    <t>Deputies and assis-tants</t>
  </si>
  <si>
    <t>(Percentages)</t>
  </si>
  <si>
    <r>
      <t xml:space="preserve">Proportions of the head count of regular </t>
    </r>
    <r>
      <rPr>
        <b/>
        <vertAlign val="superscript"/>
        <sz val="9"/>
        <rFont val="Arial"/>
        <family val="2"/>
      </rPr>
      <t>1</t>
    </r>
    <r>
      <rPr>
        <b/>
        <sz val="9"/>
        <rFont val="Arial"/>
        <family val="2"/>
      </rPr>
      <t xml:space="preserve"> qualified </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t>
    </r>
    <r>
      <rPr>
        <b/>
        <vertAlign val="superscript"/>
        <sz val="9"/>
        <rFont val="Arial"/>
        <family val="2"/>
      </rPr>
      <t xml:space="preserve">4 </t>
    </r>
    <r>
      <rPr>
        <b/>
        <sz val="9"/>
        <rFont val="Arial"/>
        <family val="2"/>
      </rPr>
      <t>in publicly funded schools by sector, grade, gender and ethnic origin.</t>
    </r>
  </si>
  <si>
    <t>Table 5</t>
  </si>
  <si>
    <t>Table 5 continued</t>
  </si>
  <si>
    <t>6.  Includes staff employed in roles which were not previously collected and include roles such as catering staff and school maintenance.</t>
  </si>
  <si>
    <t>5.  Includes matrons, nurses, medical staff (excludes matrons/nurses/medical staff in nursery schools and pupil referral units), childcare staff and other education support staff (librarians, welfare assistants, learning mentors employed at the school and any other non-teaching staff regularly employed at the school not covered in teaching assistants).  Includes technicians and matrons/nurses/medical staff in nursery schools and pupil referral units.</t>
  </si>
  <si>
    <t>4.  Includes laboratory assistants, design technology assistants, home economics and craft technicians and IT technicians.  Excludes technicians in nursery schools and pupil referral units.</t>
  </si>
  <si>
    <t>3.  Includes secretaries, bursars and other admin/clerical staff.</t>
  </si>
  <si>
    <t>2.  Includes higher level teaching assistants, special needs support staff and minority ethnic pupil support staff.</t>
  </si>
  <si>
    <t>1. Third party support staff are not available by ethnicity and are therefore excluded from these figures.  Some double counting for support staff may be included.</t>
  </si>
  <si>
    <t>Information Not Yet Obtained</t>
  </si>
  <si>
    <t>Any Other Ethnic Group</t>
  </si>
  <si>
    <t>Any Other White Background</t>
  </si>
  <si>
    <r>
      <t xml:space="preserve">MEN AND WOMEN </t>
    </r>
    <r>
      <rPr>
        <b/>
        <vertAlign val="superscript"/>
        <sz val="8"/>
        <rFont val="Arial"/>
        <family val="2"/>
      </rPr>
      <t>7</t>
    </r>
  </si>
  <si>
    <t>Number of non teach-ing staff (Thousands)</t>
  </si>
  <si>
    <t>Total non-teach-ing staff</t>
  </si>
  <si>
    <r>
      <t xml:space="preserve">Auxil-iary staff </t>
    </r>
    <r>
      <rPr>
        <vertAlign val="superscript"/>
        <sz val="8"/>
        <rFont val="Arial"/>
        <family val="2"/>
      </rPr>
      <t>6</t>
    </r>
  </si>
  <si>
    <r>
      <t xml:space="preserve">Other support staff </t>
    </r>
    <r>
      <rPr>
        <vertAlign val="superscript"/>
        <sz val="8"/>
        <rFont val="Arial"/>
        <family val="2"/>
      </rPr>
      <t>5</t>
    </r>
  </si>
  <si>
    <r>
      <t>Tech-nicians</t>
    </r>
    <r>
      <rPr>
        <vertAlign val="superscript"/>
        <sz val="8"/>
        <rFont val="Arial"/>
        <family val="2"/>
      </rPr>
      <t xml:space="preserve"> 4</t>
    </r>
  </si>
  <si>
    <r>
      <t>Admin-istrative staff</t>
    </r>
    <r>
      <rPr>
        <vertAlign val="superscript"/>
        <sz val="8"/>
        <rFont val="Arial"/>
        <family val="2"/>
      </rPr>
      <t xml:space="preserve"> 3</t>
    </r>
  </si>
  <si>
    <r>
      <t xml:space="preserve">Teaching assistants </t>
    </r>
    <r>
      <rPr>
        <vertAlign val="superscript"/>
        <sz val="8"/>
        <rFont val="Arial"/>
        <family val="2"/>
      </rPr>
      <t>2</t>
    </r>
  </si>
  <si>
    <r>
      <t>Proportions of the head count of teaching assistants and school support staff</t>
    </r>
    <r>
      <rPr>
        <b/>
        <vertAlign val="superscript"/>
        <sz val="9"/>
        <rFont val="Arial"/>
        <family val="2"/>
      </rPr>
      <t>1</t>
    </r>
    <r>
      <rPr>
        <b/>
        <sz val="9"/>
        <rFont val="Arial"/>
        <family val="2"/>
      </rPr>
      <t xml:space="preserve"> in publicly funded schools by sector, grade, gender and ethnic origin.</t>
    </r>
  </si>
  <si>
    <t>Table 6</t>
  </si>
  <si>
    <t>Table 6 continued</t>
  </si>
  <si>
    <t>Proportions of the head count of teaching assistants and school support staff(*) in publicly funded schools by sector, grade, gender and ethnic origin.</t>
  </si>
  <si>
    <t>Number of non teaching staff (Thousands)</t>
  </si>
  <si>
    <t>Total non-teaching staff</t>
  </si>
  <si>
    <t xml:space="preserve">3. Includes a proportion of teachers that are on other pay spines (Unqualified Teacher, Excellent Teachers and Leadership). </t>
  </si>
  <si>
    <t>2. The AST pay spine consists of 18 points, however, an individual AST will have a pay range of 5 consecutive points.</t>
  </si>
  <si>
    <t>In receipt</t>
  </si>
  <si>
    <t>Not in receipt</t>
  </si>
  <si>
    <t>Other allowances</t>
  </si>
  <si>
    <t>In receipt - other amounts</t>
  </si>
  <si>
    <t>In receipt - (£2,001 to £3,954)</t>
  </si>
  <si>
    <t>Special Educational Needs allowances</t>
  </si>
  <si>
    <t xml:space="preserve">Recruitment and retention incentives and benefits </t>
  </si>
  <si>
    <t>In receipt - (£2,535 to £6,197)</t>
  </si>
  <si>
    <t>In receipt - (£7,323 to £12,393)</t>
  </si>
  <si>
    <t>Teaching and Learning Responsibility (TLR) payments</t>
  </si>
  <si>
    <t>CLASSROOM TEACHER ALLOWANCES</t>
  </si>
  <si>
    <r>
      <t xml:space="preserve">Other or unknown </t>
    </r>
    <r>
      <rPr>
        <b/>
        <vertAlign val="superscript"/>
        <sz val="8"/>
        <rFont val="Arial"/>
        <family val="2"/>
      </rPr>
      <t>4</t>
    </r>
  </si>
  <si>
    <r>
      <t xml:space="preserve">Not applicable </t>
    </r>
    <r>
      <rPr>
        <b/>
        <vertAlign val="superscript"/>
        <sz val="8"/>
        <rFont val="Arial"/>
        <family val="2"/>
      </rPr>
      <t>3</t>
    </r>
  </si>
  <si>
    <t>(£37,461 - £56,950)</t>
  </si>
  <si>
    <r>
      <t xml:space="preserve">Advanced Skills Teachers </t>
    </r>
    <r>
      <rPr>
        <b/>
        <vertAlign val="superscript"/>
        <sz val="8"/>
        <rFont val="Arial"/>
        <family val="2"/>
      </rPr>
      <t>2</t>
    </r>
  </si>
  <si>
    <t>3 (£36,756)</t>
  </si>
  <si>
    <t>2 (£35,447)</t>
  </si>
  <si>
    <t>1 (£34,181)</t>
  </si>
  <si>
    <t>Upper pay scale</t>
  </si>
  <si>
    <t>6 (£31,552)</t>
  </si>
  <si>
    <t>5 (£29,240)</t>
  </si>
  <si>
    <t>4 (£27,104)</t>
  </si>
  <si>
    <t>3 (£25,168)</t>
  </si>
  <si>
    <t>2 (£23,295)</t>
  </si>
  <si>
    <t>1 (£21,588)</t>
  </si>
  <si>
    <r>
      <t xml:space="preserve">Main classroom pay scale </t>
    </r>
    <r>
      <rPr>
        <b/>
        <vertAlign val="superscript"/>
        <sz val="8"/>
        <rFont val="Arial"/>
        <family val="2"/>
      </rPr>
      <t>1</t>
    </r>
  </si>
  <si>
    <r>
      <t xml:space="preserve">SCALE POINT </t>
    </r>
    <r>
      <rPr>
        <b/>
        <vertAlign val="superscript"/>
        <sz val="8"/>
        <rFont val="Arial"/>
        <family val="2"/>
      </rPr>
      <t>1</t>
    </r>
  </si>
  <si>
    <r>
      <t xml:space="preserve">Full-time regular qualified classroom teachers in publicly funded schools: Percentage distribution of teachers on the classroom teachers' pay scales by sector </t>
    </r>
    <r>
      <rPr>
        <b/>
        <vertAlign val="superscript"/>
        <sz val="9"/>
        <rFont val="Arial"/>
        <family val="2"/>
      </rPr>
      <t>1</t>
    </r>
    <r>
      <rPr>
        <b/>
        <sz val="9"/>
        <rFont val="Arial"/>
        <family val="2"/>
      </rPr>
      <t>.</t>
    </r>
  </si>
  <si>
    <t>Table 7a</t>
  </si>
  <si>
    <r>
      <t>Part-time regular qualified classroom teachers in publicly funded schools: Percentage distribution of teachers on the classroom teachers' pay scales by sector</t>
    </r>
    <r>
      <rPr>
        <b/>
        <vertAlign val="superscript"/>
        <sz val="9"/>
        <rFont val="Arial"/>
        <family val="2"/>
      </rPr>
      <t xml:space="preserve"> 1</t>
    </r>
    <r>
      <rPr>
        <b/>
        <sz val="9"/>
        <rFont val="Arial"/>
        <family val="2"/>
      </rPr>
      <t>.</t>
    </r>
  </si>
  <si>
    <t>Table 7b</t>
  </si>
  <si>
    <t xml:space="preserve">     </t>
  </si>
  <si>
    <t>3.  Based on an estimate of the number of teachers that have worked in the maintained sector during the calendar year except 2009-10 and 2010-11.</t>
  </si>
  <si>
    <t>2.  Includes estimated figures for local authorities and schools that did not provide complete data.</t>
  </si>
  <si>
    <t>1.  Includes academy schools for academic years only.</t>
  </si>
  <si>
    <t>Source: School Workforce Census (2009-10 to 2011-12) and Form 618g (2000 to 2009)</t>
  </si>
  <si>
    <t>Total days sickness absence taken</t>
  </si>
  <si>
    <t>Number of teachers taking sickness absence</t>
  </si>
  <si>
    <t>Days sick per teacher taking sickness absence</t>
  </si>
  <si>
    <t>2011-12</t>
  </si>
  <si>
    <t>2010-11</t>
  </si>
  <si>
    <t>2009-10</t>
  </si>
  <si>
    <t>ACADEMIC YEAR</t>
  </si>
  <si>
    <t>CALENDAR YEAR</t>
  </si>
  <si>
    <t>Calendar years 2000, 2005 to 2009 and academic years 2009-2010 to 2011-2012</t>
  </si>
  <si>
    <r>
      <t>Full-time and part-time teacher sickness absence</t>
    </r>
    <r>
      <rPr>
        <b/>
        <vertAlign val="superscript"/>
        <sz val="9"/>
        <rFont val="Arial"/>
        <family val="2"/>
      </rPr>
      <t xml:space="preserve">1 </t>
    </r>
    <r>
      <rPr>
        <b/>
        <sz val="9"/>
        <rFont val="Arial"/>
        <family val="2"/>
      </rPr>
      <t>in publicly funded schools</t>
    </r>
    <r>
      <rPr>
        <b/>
        <vertAlign val="superscript"/>
        <sz val="9"/>
        <rFont val="Arial"/>
        <family val="2"/>
      </rPr>
      <t>2</t>
    </r>
    <r>
      <rPr>
        <b/>
        <sz val="9"/>
        <rFont val="Arial"/>
        <family val="2"/>
      </rPr>
      <t xml:space="preserve">. </t>
    </r>
  </si>
  <si>
    <t>Table 18</t>
  </si>
  <si>
    <t xml:space="preserve">3.  An unqualified teacher in a local authority maintained school is either a trainee working towards QTS; an overseas trained teacher who has not exceeded the four years they are allowed to teach without having QTS; or an instructor who has a particular skill who can be employed for so long as a qualified teacher is not available.  </t>
  </si>
  <si>
    <t>5.  Includes Advanced Skilled Teachers, Excellent Teachers, post threshold teachers and those whose grade is unknown.</t>
  </si>
  <si>
    <t>6.  Includes those whose gender was unspecified therefore totals may not equal to the sum of the component parts.</t>
  </si>
  <si>
    <t>7.  Includes gender unspecified or not known, therefore totals may not equal to the sum of the component parts.</t>
  </si>
  <si>
    <r>
      <t xml:space="preserve">HIGHEST LEVEL OF QUALIFICATION </t>
    </r>
    <r>
      <rPr>
        <b/>
        <vertAlign val="superscript"/>
        <sz val="8"/>
        <rFont val="Arial"/>
        <family val="2"/>
      </rPr>
      <t>1</t>
    </r>
  </si>
  <si>
    <r>
      <t xml:space="preserve">Degree or higher </t>
    </r>
    <r>
      <rPr>
        <vertAlign val="superscript"/>
        <sz val="8"/>
        <rFont val="Arial"/>
        <family val="2"/>
      </rPr>
      <t>3</t>
    </r>
  </si>
  <si>
    <t>Bachelor of Education</t>
  </si>
  <si>
    <t>Postgraduate Certificate of Education</t>
  </si>
  <si>
    <r>
      <t xml:space="preserve">Certificate of Education </t>
    </r>
    <r>
      <rPr>
        <vertAlign val="superscript"/>
        <sz val="8"/>
        <rFont val="Arial"/>
        <family val="2"/>
      </rPr>
      <t>4</t>
    </r>
  </si>
  <si>
    <r>
      <t xml:space="preserve">Other qualification </t>
    </r>
    <r>
      <rPr>
        <vertAlign val="superscript"/>
        <sz val="8"/>
        <rFont val="Arial"/>
        <family val="2"/>
      </rPr>
      <t>5</t>
    </r>
  </si>
  <si>
    <r>
      <t xml:space="preserve">NON UK TEACHING QUALIFICATION </t>
    </r>
    <r>
      <rPr>
        <b/>
        <vertAlign val="superscript"/>
        <sz val="8"/>
        <rFont val="Arial"/>
        <family val="2"/>
      </rPr>
      <t>6</t>
    </r>
  </si>
  <si>
    <r>
      <t xml:space="preserve">NUMBER FOR WHOM QUALIFICATIONS PROVIDED </t>
    </r>
    <r>
      <rPr>
        <b/>
        <vertAlign val="superscript"/>
        <sz val="8"/>
        <rFont val="Arial"/>
        <family val="2"/>
      </rPr>
      <t>7</t>
    </r>
  </si>
  <si>
    <t>NO QUALIFICATION INFORMATION PROVIDED</t>
  </si>
  <si>
    <t>No's</t>
  </si>
  <si>
    <t>%</t>
  </si>
  <si>
    <t>LA MAINTAINED NURSERY</t>
  </si>
  <si>
    <r>
      <t xml:space="preserve">Classroom teachers </t>
    </r>
    <r>
      <rPr>
        <vertAlign val="superscript"/>
        <sz val="8"/>
        <rFont val="Arial"/>
        <family val="2"/>
      </rPr>
      <t>8</t>
    </r>
  </si>
  <si>
    <t>All grades</t>
  </si>
  <si>
    <t>LA MAINTAINED PRIMARY</t>
  </si>
  <si>
    <t>CENTRALLY EMPLOYED STAFF</t>
  </si>
  <si>
    <t>Base: 492,874 teachers (head count)</t>
  </si>
  <si>
    <t>1. Where a teacher has more than one post A-level qualification, the qualification level was determined by the highest level reading from left (degree or higher) to right (other qualification).</t>
  </si>
  <si>
    <t>2. Not including qualifications in Special Educational Needs provision.</t>
  </si>
  <si>
    <t>3. Includes Doctorates and other Level 8 qualifications, Masters and other Level 7 qualifications (e.g. Post Graduate certificates and diplomas), and first degrees (excluding BEds) and other level 6 qualifications (e.g. graduate certificates and diplomas).</t>
  </si>
  <si>
    <t>5. Includes any other qualification at National Qualifications Framework (NQF) level 4 or 5 e.g. diplomas of higher education and further education, foundation degrees, higher national diplomas and certificates of higher education.</t>
  </si>
  <si>
    <t>6. Level of qualification not provided for qualifications gained outside of the UK.</t>
  </si>
  <si>
    <t>7. Percentages based on this figure.</t>
  </si>
  <si>
    <t>8. Includes ASTs, post threshold and grade unknown.</t>
  </si>
  <si>
    <t>Percentages are row percentages, and based on the number of teachers for whom qualifications information was provided.</t>
  </si>
  <si>
    <t xml:space="preserve"> .  Not applicable.</t>
  </si>
  <si>
    <t>Table 1</t>
  </si>
  <si>
    <r>
      <t>Full-time equivalent (FTE</t>
    </r>
    <r>
      <rPr>
        <b/>
        <vertAlign val="superscript"/>
        <sz val="9"/>
        <rFont val="Arial"/>
        <family val="2"/>
      </rPr>
      <t>1</t>
    </r>
    <r>
      <rPr>
        <b/>
        <sz val="9"/>
        <rFont val="Arial"/>
        <family val="2"/>
      </rPr>
      <t xml:space="preserve">) teachers </t>
    </r>
    <r>
      <rPr>
        <b/>
        <vertAlign val="superscript"/>
        <sz val="9"/>
        <rFont val="Arial"/>
        <family val="2"/>
      </rPr>
      <t>2</t>
    </r>
    <r>
      <rPr>
        <b/>
        <sz val="9"/>
        <rFont val="Arial"/>
        <family val="2"/>
      </rPr>
      <t xml:space="preserve"> and support staff </t>
    </r>
    <r>
      <rPr>
        <b/>
        <vertAlign val="superscript"/>
        <sz val="9"/>
        <rFont val="Arial"/>
        <family val="2"/>
      </rPr>
      <t>2</t>
    </r>
    <r>
      <rPr>
        <b/>
        <sz val="9"/>
        <rFont val="Arial"/>
        <family val="2"/>
      </rPr>
      <t xml:space="preserve"> in publicly funded </t>
    </r>
    <r>
      <rPr>
        <b/>
        <vertAlign val="superscript"/>
        <sz val="9"/>
        <rFont val="Arial"/>
        <family val="2"/>
      </rPr>
      <t>3</t>
    </r>
    <r>
      <rPr>
        <b/>
        <sz val="9"/>
        <rFont val="Arial"/>
        <family val="2"/>
      </rPr>
      <t xml:space="preserve"> schools.</t>
    </r>
  </si>
  <si>
    <t>Table 11</t>
  </si>
  <si>
    <r>
      <t xml:space="preserve">% of teachers taking sickness absence </t>
    </r>
    <r>
      <rPr>
        <b/>
        <vertAlign val="superscript"/>
        <sz val="8"/>
        <rFont val="Arial"/>
        <family val="2"/>
      </rPr>
      <t>3</t>
    </r>
  </si>
  <si>
    <r>
      <t xml:space="preserve">Days sick per teacher </t>
    </r>
    <r>
      <rPr>
        <b/>
        <vertAlign val="superscript"/>
        <sz val="8"/>
        <rFont val="Arial"/>
        <family val="2"/>
      </rPr>
      <t>3</t>
    </r>
  </si>
  <si>
    <t>Table 13</t>
  </si>
  <si>
    <r>
      <t xml:space="preserve">HIGHEST LEVEL OF QUALIFICATION </t>
    </r>
    <r>
      <rPr>
        <b/>
        <vertAlign val="superscript"/>
        <sz val="8"/>
        <rFont val="Arial"/>
        <family val="2"/>
      </rPr>
      <t>1</t>
    </r>
    <r>
      <rPr>
        <b/>
        <sz val="8"/>
        <rFont val="Arial"/>
        <family val="2"/>
      </rPr>
      <t xml:space="preserve"> HELD IN A RELEVANT SUBJECT </t>
    </r>
    <r>
      <rPr>
        <b/>
        <vertAlign val="superscript"/>
        <sz val="8"/>
        <rFont val="Arial"/>
        <family val="2"/>
      </rPr>
      <t>3,4</t>
    </r>
  </si>
  <si>
    <r>
      <t>Degree or higher</t>
    </r>
    <r>
      <rPr>
        <vertAlign val="superscript"/>
        <sz val="8"/>
        <rFont val="Arial"/>
        <family val="2"/>
      </rPr>
      <t>5</t>
    </r>
  </si>
  <si>
    <r>
      <t>Other qualification</t>
    </r>
    <r>
      <rPr>
        <vertAlign val="superscript"/>
        <sz val="8"/>
        <rFont val="Arial"/>
        <family val="2"/>
      </rPr>
      <t>6</t>
    </r>
  </si>
  <si>
    <t>TOTAL HEAD COUNT</t>
  </si>
  <si>
    <t>±</t>
  </si>
  <si>
    <r>
      <t>CI</t>
    </r>
    <r>
      <rPr>
        <vertAlign val="superscript"/>
        <sz val="8"/>
        <rFont val="Arial"/>
        <family val="2"/>
      </rPr>
      <t>7</t>
    </r>
  </si>
  <si>
    <r>
      <t xml:space="preserve">SUBJECT </t>
    </r>
    <r>
      <rPr>
        <b/>
        <vertAlign val="superscript"/>
        <sz val="8"/>
        <rFont val="Arial"/>
        <family val="2"/>
      </rPr>
      <t>3</t>
    </r>
  </si>
  <si>
    <t>Mathematics</t>
  </si>
  <si>
    <t>English</t>
  </si>
  <si>
    <r>
      <t xml:space="preserve">Physics </t>
    </r>
    <r>
      <rPr>
        <vertAlign val="superscript"/>
        <sz val="8"/>
        <rFont val="Arial"/>
        <family val="2"/>
      </rPr>
      <t>8</t>
    </r>
  </si>
  <si>
    <r>
      <t xml:space="preserve">Chemistry </t>
    </r>
    <r>
      <rPr>
        <vertAlign val="superscript"/>
        <sz val="8"/>
        <rFont val="Arial"/>
        <family val="2"/>
      </rPr>
      <t>8</t>
    </r>
  </si>
  <si>
    <r>
      <t xml:space="preserve">Biology </t>
    </r>
    <r>
      <rPr>
        <vertAlign val="superscript"/>
        <sz val="8"/>
        <rFont val="Arial"/>
        <family val="2"/>
      </rPr>
      <t>8</t>
    </r>
  </si>
  <si>
    <r>
      <t xml:space="preserve">Combined/General science </t>
    </r>
    <r>
      <rPr>
        <vertAlign val="superscript"/>
        <sz val="8"/>
        <rFont val="Arial"/>
        <family val="2"/>
      </rPr>
      <t>8</t>
    </r>
  </si>
  <si>
    <r>
      <t xml:space="preserve">Other Sciences </t>
    </r>
    <r>
      <rPr>
        <vertAlign val="superscript"/>
        <sz val="8"/>
        <rFont val="Arial"/>
        <family val="2"/>
      </rPr>
      <t>8</t>
    </r>
  </si>
  <si>
    <t>History</t>
  </si>
  <si>
    <t>Geography</t>
  </si>
  <si>
    <t>French</t>
  </si>
  <si>
    <t>German</t>
  </si>
  <si>
    <t>Spanish</t>
  </si>
  <si>
    <t>Other Modern Languages</t>
  </si>
  <si>
    <r>
      <t xml:space="preserve">Design and technology </t>
    </r>
    <r>
      <rPr>
        <vertAlign val="superscript"/>
        <sz val="8"/>
        <rFont val="Arial"/>
        <family val="2"/>
      </rPr>
      <t>9</t>
    </r>
  </si>
  <si>
    <r>
      <t xml:space="preserve">Electronics / Systems and Control </t>
    </r>
    <r>
      <rPr>
        <vertAlign val="superscript"/>
        <sz val="8"/>
        <rFont val="Arial"/>
        <family val="2"/>
      </rPr>
      <t>9</t>
    </r>
  </si>
  <si>
    <r>
      <t xml:space="preserve">Food Technology </t>
    </r>
    <r>
      <rPr>
        <vertAlign val="superscript"/>
        <sz val="8"/>
        <rFont val="Arial"/>
        <family val="2"/>
      </rPr>
      <t>9</t>
    </r>
  </si>
  <si>
    <r>
      <t xml:space="preserve">Graphics </t>
    </r>
    <r>
      <rPr>
        <vertAlign val="superscript"/>
        <sz val="8"/>
        <rFont val="Arial"/>
        <family val="2"/>
      </rPr>
      <t>9</t>
    </r>
  </si>
  <si>
    <r>
      <t xml:space="preserve">Resistant Materials </t>
    </r>
    <r>
      <rPr>
        <vertAlign val="superscript"/>
        <sz val="8"/>
        <rFont val="Arial"/>
        <family val="2"/>
      </rPr>
      <t>9</t>
    </r>
  </si>
  <si>
    <r>
      <t xml:space="preserve">Textiles </t>
    </r>
    <r>
      <rPr>
        <vertAlign val="superscript"/>
        <sz val="8"/>
        <rFont val="Arial"/>
        <family val="2"/>
      </rPr>
      <t>9</t>
    </r>
  </si>
  <si>
    <r>
      <t xml:space="preserve">Other/Combined Technology </t>
    </r>
    <r>
      <rPr>
        <vertAlign val="superscript"/>
        <sz val="8"/>
        <rFont val="Arial"/>
        <family val="2"/>
      </rPr>
      <t>9</t>
    </r>
  </si>
  <si>
    <t>Engineering</t>
  </si>
  <si>
    <r>
      <t xml:space="preserve">ICT </t>
    </r>
    <r>
      <rPr>
        <vertAlign val="superscript"/>
        <sz val="8"/>
        <rFont val="Arial"/>
        <family val="2"/>
      </rPr>
      <t>10</t>
    </r>
  </si>
  <si>
    <t>Business / Economics</t>
  </si>
  <si>
    <r>
      <t xml:space="preserve">Religious Education </t>
    </r>
    <r>
      <rPr>
        <vertAlign val="superscript"/>
        <sz val="8"/>
        <rFont val="Arial"/>
        <family val="2"/>
      </rPr>
      <t>11</t>
    </r>
  </si>
  <si>
    <t>Music</t>
  </si>
  <si>
    <t>Drama</t>
  </si>
  <si>
    <t>Art and design</t>
  </si>
  <si>
    <t>Media Studies</t>
  </si>
  <si>
    <t>Physical education</t>
  </si>
  <si>
    <t>Citizenship</t>
  </si>
  <si>
    <t>Base: 163,835 secondary level teachers (unweighted head count)</t>
  </si>
  <si>
    <t>1. Where a teacher has more than one post A level qualification in the same subject, the qualification level is determined by the highest level reading from left (Degree or higher) to right (Other Qualification). For example, teachers shown under PGCE have a PGCE but not a Degree.</t>
  </si>
  <si>
    <t>3. Teachers are counted once against each subject which they are teaching.  Head counts are used, so a teacher teaching French and German would be counted once in each.</t>
  </si>
  <si>
    <t>4. A full list of what was deemed as a 'relevant' qualification subject for each curriculum subject taught can be found in the SFR home page.</t>
  </si>
  <si>
    <t>5. Includes Doctorates and other Level 8 qualifications, Masters and other Level 7 qualifications (e.g. Post Graduate certificates and diplomas), first degrees (excluding BEds) and other level 6 qualifications (e.g. graduate certificates and diplomas).</t>
  </si>
  <si>
    <t>6.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</si>
  <si>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8. Teachers qualified in biology, chemistry, or physics are treated to teach both combined/general science and other science.</t>
  </si>
  <si>
    <t>9. Teachers qualified in each of the specialist design &amp; technology subjects are treated as qualified to teach other/combined design &amp; technology.</t>
  </si>
  <si>
    <t>10. Information &amp; Communication Technology is abbreviated as ICT and Personal Social and Health Education is abbreviated as PSHE.</t>
  </si>
  <si>
    <t xml:space="preserve">11. Includes philosophy. </t>
  </si>
  <si>
    <t>Percentages are row percentages, and based on the number of teachers for whom curriculum and qualifications information was provided.</t>
  </si>
  <si>
    <t>Numbers rounded to the nearest 100 and numbers below 50 are shown as nil or negligible.</t>
  </si>
  <si>
    <t>.  Not applicable.</t>
  </si>
  <si>
    <t>Table 12</t>
  </si>
  <si>
    <r>
      <t>Head count of teachers and number of hours taught by subject</t>
    </r>
    <r>
      <rPr>
        <b/>
        <vertAlign val="superscript"/>
        <sz val="9"/>
        <rFont val="Arial"/>
        <family val="2"/>
      </rPr>
      <t>1</t>
    </r>
    <r>
      <rPr>
        <b/>
        <sz val="9"/>
        <rFont val="Arial"/>
        <family val="2"/>
      </rPr>
      <t xml:space="preserve"> and key stage to year groups 7-13 in all publicly funded secondary schools.</t>
    </r>
  </si>
  <si>
    <t>HEAD COUNT OF IN SERVICE TEACHERS</t>
  </si>
  <si>
    <t xml:space="preserve">NUMBER OF TEACHERS OF: </t>
  </si>
  <si>
    <r>
      <t xml:space="preserve">TOTAL NUMBER OF HOURS TAUGHT </t>
    </r>
    <r>
      <rPr>
        <b/>
        <vertAlign val="superscript"/>
        <sz val="8"/>
        <rFont val="Arial"/>
        <family val="2"/>
      </rPr>
      <t>3</t>
    </r>
  </si>
  <si>
    <t xml:space="preserve">NUMBER OF HOURS TAUGHT TO: </t>
  </si>
  <si>
    <r>
      <t xml:space="preserve">Key Stage 3 </t>
    </r>
    <r>
      <rPr>
        <vertAlign val="superscript"/>
        <sz val="8"/>
        <rFont val="Arial"/>
        <family val="2"/>
      </rPr>
      <t>2</t>
    </r>
  </si>
  <si>
    <r>
      <t xml:space="preserve">Key Stage 4 </t>
    </r>
    <r>
      <rPr>
        <vertAlign val="superscript"/>
        <sz val="8"/>
        <rFont val="Arial"/>
        <family val="2"/>
      </rPr>
      <t>2</t>
    </r>
  </si>
  <si>
    <r>
      <t xml:space="preserve">Key Stage 5 </t>
    </r>
    <r>
      <rPr>
        <vertAlign val="superscript"/>
        <sz val="8"/>
        <rFont val="Arial"/>
        <family val="2"/>
      </rPr>
      <t>2</t>
    </r>
  </si>
  <si>
    <r>
      <t xml:space="preserve">SUBJECT </t>
    </r>
    <r>
      <rPr>
        <b/>
        <vertAlign val="superscript"/>
        <sz val="8"/>
        <rFont val="Arial"/>
        <family val="2"/>
      </rPr>
      <t>1</t>
    </r>
  </si>
  <si>
    <t>Physics</t>
  </si>
  <si>
    <t>Chemistry</t>
  </si>
  <si>
    <t>Biology</t>
  </si>
  <si>
    <t>Combined/General Science</t>
  </si>
  <si>
    <t>Other Sciences</t>
  </si>
  <si>
    <t>Design and technology</t>
  </si>
  <si>
    <t>Of which:</t>
  </si>
  <si>
    <t>Electronics / Systems and Control</t>
  </si>
  <si>
    <t>Food Technology</t>
  </si>
  <si>
    <t>Graphics</t>
  </si>
  <si>
    <t>Resistant Materials</t>
  </si>
  <si>
    <t>Textiles</t>
  </si>
  <si>
    <r>
      <t xml:space="preserve">Other/Combined Technology </t>
    </r>
    <r>
      <rPr>
        <vertAlign val="superscript"/>
        <sz val="8"/>
        <rFont val="Arial"/>
        <family val="2"/>
      </rPr>
      <t>4</t>
    </r>
  </si>
  <si>
    <r>
      <t xml:space="preserve">ICT </t>
    </r>
    <r>
      <rPr>
        <vertAlign val="superscript"/>
        <sz val="8"/>
        <rFont val="Arial"/>
        <family val="2"/>
      </rPr>
      <t>5</t>
    </r>
  </si>
  <si>
    <r>
      <t xml:space="preserve">Religious Education </t>
    </r>
    <r>
      <rPr>
        <vertAlign val="superscript"/>
        <sz val="8"/>
        <rFont val="Arial"/>
        <family val="2"/>
      </rPr>
      <t>6</t>
    </r>
  </si>
  <si>
    <t xml:space="preserve">Classics / Other Humanities </t>
  </si>
  <si>
    <r>
      <t xml:space="preserve">Other Social Studies </t>
    </r>
    <r>
      <rPr>
        <vertAlign val="superscript"/>
        <sz val="8"/>
        <rFont val="Arial"/>
        <family val="2"/>
      </rPr>
      <t>7</t>
    </r>
  </si>
  <si>
    <t>Art and Design</t>
  </si>
  <si>
    <t>Combined Arts / Humanities / Social Studies</t>
  </si>
  <si>
    <t>Physical Education</t>
  </si>
  <si>
    <r>
      <t xml:space="preserve">PSHE </t>
    </r>
    <r>
      <rPr>
        <vertAlign val="superscript"/>
        <sz val="8"/>
        <rFont val="Arial"/>
        <family val="2"/>
      </rPr>
      <t>5</t>
    </r>
  </si>
  <si>
    <t>General Studies</t>
  </si>
  <si>
    <t>Careers Education / Key Skills</t>
  </si>
  <si>
    <t>Other</t>
  </si>
  <si>
    <t xml:space="preserve">Total </t>
  </si>
  <si>
    <t>Base: 174,837 teachers to years 7-13 (unweighted head count)</t>
  </si>
  <si>
    <t>1. Teachers were counted once against each subject that they were teaching, regardless of the amount of time they spend teaching the subject.  Teachers were counted under each key stage they were recorded as teaching to; a Mathematics teacher who taught all years (7-13) would be included under Number of teachers of Key Stage 3, Key Stage 4 and Key Stage 5.</t>
  </si>
  <si>
    <t>2. Key Stage 3: year 7 to year 9; Key Stage 4: year 10 and year 11; Key Stage 5: year 12 and year 13.</t>
  </si>
  <si>
    <t>3. Total number of hours may not be equal to the sum of total hours taught to Key Stages 3, 4 and 5 due to rounding.</t>
  </si>
  <si>
    <t>4. Includes construction and built environment.</t>
  </si>
  <si>
    <t>5. Information &amp; Communication Technology is abbreviated as ICT and Personal Social and Health Education is abbreviated as PSHE.</t>
  </si>
  <si>
    <t xml:space="preserve">6. Includes philosophy. </t>
  </si>
  <si>
    <t>7. Includes law, politics, sociology and psychology.</t>
  </si>
  <si>
    <t>Table 14</t>
  </si>
  <si>
    <r>
      <t xml:space="preserve">HIGHEST LEVEL OF QUALIFICATION </t>
    </r>
    <r>
      <rPr>
        <b/>
        <vertAlign val="superscript"/>
        <sz val="8"/>
        <rFont val="Arial"/>
        <family val="2"/>
      </rPr>
      <t xml:space="preserve">1 </t>
    </r>
    <r>
      <rPr>
        <b/>
        <sz val="8"/>
        <rFont val="Arial"/>
        <family val="2"/>
      </rPr>
      <t xml:space="preserve">HELD IN A RELEVANT SUBJECT </t>
    </r>
    <r>
      <rPr>
        <b/>
        <vertAlign val="superscript"/>
        <sz val="8"/>
        <rFont val="Arial"/>
        <family val="2"/>
      </rPr>
      <t>3</t>
    </r>
  </si>
  <si>
    <r>
      <t>Degree or higher</t>
    </r>
    <r>
      <rPr>
        <vertAlign val="superscript"/>
        <sz val="8"/>
        <rFont val="Arial"/>
        <family val="2"/>
      </rPr>
      <t>4</t>
    </r>
  </si>
  <si>
    <r>
      <t>Other qualification</t>
    </r>
    <r>
      <rPr>
        <vertAlign val="superscript"/>
        <sz val="8"/>
        <rFont val="Arial"/>
        <family val="2"/>
      </rPr>
      <t>5</t>
    </r>
  </si>
  <si>
    <t>TOTAL HOURS</t>
  </si>
  <si>
    <r>
      <t>CI</t>
    </r>
    <r>
      <rPr>
        <vertAlign val="superscript"/>
        <sz val="8"/>
        <rFont val="Arial"/>
        <family val="2"/>
      </rPr>
      <t>6</t>
    </r>
  </si>
  <si>
    <t>SUBJECT</t>
  </si>
  <si>
    <r>
      <t>Physics</t>
    </r>
    <r>
      <rPr>
        <vertAlign val="superscript"/>
        <sz val="8"/>
        <rFont val="Arial"/>
        <family val="2"/>
      </rPr>
      <t>7</t>
    </r>
  </si>
  <si>
    <r>
      <t>Chemistry</t>
    </r>
    <r>
      <rPr>
        <vertAlign val="superscript"/>
        <sz val="8"/>
        <rFont val="Arial"/>
        <family val="2"/>
      </rPr>
      <t>7</t>
    </r>
  </si>
  <si>
    <r>
      <t>Biology</t>
    </r>
    <r>
      <rPr>
        <vertAlign val="superscript"/>
        <sz val="8"/>
        <rFont val="Arial"/>
        <family val="2"/>
      </rPr>
      <t>7</t>
    </r>
  </si>
  <si>
    <r>
      <t>Combined/General science</t>
    </r>
    <r>
      <rPr>
        <vertAlign val="superscript"/>
        <sz val="8"/>
        <rFont val="Arial"/>
        <family val="2"/>
      </rPr>
      <t>7</t>
    </r>
  </si>
  <si>
    <r>
      <t>Other Sciences</t>
    </r>
    <r>
      <rPr>
        <vertAlign val="superscript"/>
        <sz val="8"/>
        <rFont val="Arial"/>
        <family val="2"/>
      </rPr>
      <t>7</t>
    </r>
  </si>
  <si>
    <r>
      <t>Design and technology</t>
    </r>
    <r>
      <rPr>
        <vertAlign val="superscript"/>
        <sz val="8"/>
        <rFont val="Arial"/>
        <family val="2"/>
      </rPr>
      <t>8</t>
    </r>
  </si>
  <si>
    <r>
      <t>Electronics / Systems and Control</t>
    </r>
    <r>
      <rPr>
        <vertAlign val="superscript"/>
        <sz val="8"/>
        <rFont val="Arial"/>
        <family val="2"/>
      </rPr>
      <t>8</t>
    </r>
  </si>
  <si>
    <r>
      <t>Food Technology</t>
    </r>
    <r>
      <rPr>
        <vertAlign val="superscript"/>
        <sz val="8"/>
        <rFont val="Arial"/>
        <family val="2"/>
      </rPr>
      <t>8</t>
    </r>
  </si>
  <si>
    <r>
      <t>Graphics</t>
    </r>
    <r>
      <rPr>
        <vertAlign val="superscript"/>
        <sz val="8"/>
        <rFont val="Arial"/>
        <family val="2"/>
      </rPr>
      <t>8</t>
    </r>
  </si>
  <si>
    <r>
      <t>Resistant Materials</t>
    </r>
    <r>
      <rPr>
        <vertAlign val="superscript"/>
        <sz val="8"/>
        <rFont val="Arial"/>
        <family val="2"/>
      </rPr>
      <t>8</t>
    </r>
  </si>
  <si>
    <r>
      <t>Textiles</t>
    </r>
    <r>
      <rPr>
        <vertAlign val="superscript"/>
        <sz val="8"/>
        <rFont val="Arial"/>
        <family val="2"/>
      </rPr>
      <t>8</t>
    </r>
  </si>
  <si>
    <r>
      <t>Other/Combined Technology</t>
    </r>
    <r>
      <rPr>
        <vertAlign val="superscript"/>
        <sz val="8"/>
        <rFont val="Arial"/>
        <family val="2"/>
      </rPr>
      <t>8</t>
    </r>
  </si>
  <si>
    <r>
      <t>ICT</t>
    </r>
    <r>
      <rPr>
        <vertAlign val="superscript"/>
        <sz val="8"/>
        <rFont val="Arial"/>
        <family val="2"/>
      </rPr>
      <t>9</t>
    </r>
  </si>
  <si>
    <t>Business / economics</t>
  </si>
  <si>
    <t>Religious education</t>
  </si>
  <si>
    <t>1. Where a teacher has more than one post A level qualification in the same subject, the qualification level is determined by the highest level reading from left (Degree) to right (Other Qual.). For example, teachers shown under PGCE have a PGCE but not a degree.</t>
  </si>
  <si>
    <t>3. A full list of what was deemed as a 'relevant' qualification subject for each curriculum subject taught can be found in the SFR home page.</t>
  </si>
  <si>
    <t>4. Includes Doctorates and other Level 8 qualifications, Masters and other Level 7 qualifications (e.g. Post Graduate certificates and diplomas), and first degrees (excluding BEds) and other level 6 qualifications (e.g. graduate certificates and diplomas).</t>
  </si>
  <si>
    <t>5. Includes Certificate of Education, Non-UK Qualifications where the level was not provided and Other Qualification at National Qualifications Framework (NQF) level 4 or 5 and above e.g. diplomas or higher education and further education, foundation degrees, higher national diplomas and certificates of higher education.</t>
  </si>
  <si>
    <t>7. Teachers qualified in biology, chemistry, or physics are treated to teach both combined/general science and other science.</t>
  </si>
  <si>
    <t>8. Teachers qualified in each of the specialist design &amp; technology subjects are treated as qualified to teach other/combined design &amp; technology.</t>
  </si>
  <si>
    <t>9. Information &amp; Communication Technology is abbreviated as ICT.</t>
  </si>
  <si>
    <t>Numbers rounded to the nearest 90 and numbers below 50 are shown as nil or negligible.</t>
  </si>
  <si>
    <t>Table 4</t>
  </si>
  <si>
    <r>
      <t>Full-time equivalent number</t>
    </r>
    <r>
      <rPr>
        <b/>
        <vertAlign val="superscript"/>
        <sz val="9"/>
        <rFont val="Arial"/>
        <family val="2"/>
      </rPr>
      <t>1</t>
    </r>
    <r>
      <rPr>
        <b/>
        <sz val="9"/>
        <rFont val="Arial"/>
        <family val="2"/>
      </rPr>
      <t xml:space="preserve"> of regular qualified</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in publicly funded schools by sector, grade, gender and age.</t>
    </r>
  </si>
  <si>
    <r>
      <t xml:space="preserve">Classroom teachers </t>
    </r>
    <r>
      <rPr>
        <vertAlign val="superscript"/>
        <sz val="8"/>
        <rFont val="Arial"/>
        <family val="2"/>
      </rPr>
      <t>3</t>
    </r>
  </si>
  <si>
    <t>Total qualified</t>
  </si>
  <si>
    <t>Unqualified</t>
  </si>
  <si>
    <t>Under 25</t>
  </si>
  <si>
    <t>25-29</t>
  </si>
  <si>
    <t>30-34</t>
  </si>
  <si>
    <t>35-39</t>
  </si>
  <si>
    <t>40-44</t>
  </si>
  <si>
    <t>45-49</t>
  </si>
  <si>
    <t>50-54</t>
  </si>
  <si>
    <t>55-59</t>
  </si>
  <si>
    <t>60 and over</t>
  </si>
  <si>
    <t>All ages</t>
  </si>
  <si>
    <r>
      <t xml:space="preserve">MEN AND WOMEN </t>
    </r>
    <r>
      <rPr>
        <b/>
        <vertAlign val="superscript"/>
        <sz val="8"/>
        <rFont val="Arial"/>
        <family val="2"/>
      </rPr>
      <t>4</t>
    </r>
  </si>
  <si>
    <t>Table 4 continued</t>
  </si>
  <si>
    <t xml:space="preserve">2. Teachers who have attained qualified teacher status.  </t>
  </si>
  <si>
    <t xml:space="preserve">3.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</si>
  <si>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4. Includes Advanced Skills Teachers, post threshold and grade unknown.</t>
  </si>
  <si>
    <t>5. Includes gender unspecified, therefore totals may not equal to the sum of the component parts.</t>
  </si>
  <si>
    <t>Table 8</t>
  </si>
  <si>
    <r>
      <t>Full-time regular qualified</t>
    </r>
    <r>
      <rPr>
        <b/>
        <vertAlign val="superscript"/>
        <sz val="9"/>
        <rFont val="Arial"/>
        <family val="2"/>
      </rPr>
      <t>1</t>
    </r>
    <r>
      <rPr>
        <b/>
        <sz val="9"/>
        <rFont val="Arial"/>
        <family val="2"/>
      </rPr>
      <t xml:space="preserve"> teachers in publicly funded schools by gender, pay scale point, sector and age.</t>
    </r>
  </si>
  <si>
    <t>Percentage of teachers in each age band</t>
  </si>
  <si>
    <t xml:space="preserve">      Classroom teachers' pay scales</t>
  </si>
  <si>
    <t>Main pay scale</t>
  </si>
  <si>
    <t>Upper Pay Scale</t>
  </si>
  <si>
    <r>
      <t>Other</t>
    </r>
    <r>
      <rPr>
        <vertAlign val="superscript"/>
        <sz val="8"/>
        <rFont val="Arial"/>
        <family val="2"/>
      </rPr>
      <t>2</t>
    </r>
  </si>
  <si>
    <r>
      <t xml:space="preserve">Total numbers (Thousands) </t>
    </r>
    <r>
      <rPr>
        <b/>
        <vertAlign val="superscript"/>
        <sz val="8"/>
        <rFont val="Arial"/>
        <family val="2"/>
      </rPr>
      <t>4</t>
    </r>
  </si>
  <si>
    <t>Leadership</t>
  </si>
  <si>
    <t>Total %</t>
  </si>
  <si>
    <t>Table 8 continued</t>
  </si>
  <si>
    <r>
      <t xml:space="preserve">MEN AND WOMEN </t>
    </r>
    <r>
      <rPr>
        <b/>
        <vertAlign val="superscript"/>
        <sz val="8"/>
        <rFont val="Arial"/>
        <family val="2"/>
      </rPr>
      <t>3</t>
    </r>
  </si>
  <si>
    <t xml:space="preserve">1. Teachers who have attained qualified teacher status. </t>
  </si>
  <si>
    <t xml:space="preserve">2.  Includes a proportion of teachers that are on other pay spines (Unqualified Teacher, Excellent Teachers, ASTs and unspecified). </t>
  </si>
  <si>
    <t>3.  Includes gender unspecified.</t>
  </si>
  <si>
    <t>- Negligible</t>
  </si>
  <si>
    <t>Table 9b</t>
  </si>
  <si>
    <r>
      <t xml:space="preserve">Full-time regular qualified school leadership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</si>
  <si>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UNDER £40,000 </t>
    </r>
    <r>
      <rPr>
        <b/>
        <vertAlign val="superscript"/>
        <sz val="8"/>
        <color indexed="8"/>
        <rFont val="Arial"/>
        <family val="2"/>
      </rPr>
      <t>3</t>
    </r>
  </si>
  <si>
    <t>£40,000-£49,999</t>
  </si>
  <si>
    <t>£50,000-£59,999</t>
  </si>
  <si>
    <t>£60,000-£69,999</t>
  </si>
  <si>
    <t>£70,000-£79,999</t>
  </si>
  <si>
    <t>£80,000-£89,999</t>
  </si>
  <si>
    <t>£90,000-£99,999</t>
  </si>
  <si>
    <t>£100,000-£109,999</t>
  </si>
  <si>
    <r>
      <t xml:space="preserve">OVER £110,000 </t>
    </r>
    <r>
      <rPr>
        <b/>
        <vertAlign val="superscript"/>
        <sz val="8"/>
        <color indexed="8"/>
        <rFont val="Arial"/>
        <family val="2"/>
      </rPr>
      <t>4</t>
    </r>
  </si>
  <si>
    <r>
      <t>MIS-REPORTED SALARY</t>
    </r>
    <r>
      <rPr>
        <b/>
        <vertAlign val="superscript"/>
        <sz val="8"/>
        <color indexed="8"/>
        <rFont val="Arial"/>
        <family val="2"/>
      </rPr>
      <t xml:space="preserve"> 5</t>
    </r>
  </si>
  <si>
    <r>
      <t>TOTAL</t>
    </r>
    <r>
      <rPr>
        <b/>
        <vertAlign val="superscript"/>
        <sz val="8"/>
        <rFont val="Arial"/>
        <family val="2"/>
      </rPr>
      <t xml:space="preserve"> 6</t>
    </r>
  </si>
  <si>
    <r>
      <t xml:space="preserve">AVERAGE SALARY (£) </t>
    </r>
    <r>
      <rPr>
        <b/>
        <vertAlign val="superscript"/>
        <sz val="8"/>
        <color indexed="8"/>
        <rFont val="Arial"/>
        <family val="2"/>
      </rPr>
      <t>2</t>
    </r>
  </si>
  <si>
    <t xml:space="preserve">    Men</t>
  </si>
  <si>
    <r>
      <t xml:space="preserve">All ages </t>
    </r>
    <r>
      <rPr>
        <vertAlign val="superscript"/>
        <sz val="8"/>
        <rFont val="Arial"/>
        <family val="2"/>
      </rPr>
      <t>7</t>
    </r>
  </si>
  <si>
    <t xml:space="preserve">    Women</t>
  </si>
  <si>
    <r>
      <t xml:space="preserve">    Men and Women </t>
    </r>
    <r>
      <rPr>
        <b/>
        <vertAlign val="superscript"/>
        <sz val="8"/>
        <rFont val="Arial"/>
        <family val="2"/>
      </rPr>
      <t>8</t>
    </r>
  </si>
  <si>
    <r>
      <t xml:space="preserve">PRIMARY ACADEMIES </t>
    </r>
    <r>
      <rPr>
        <b/>
        <vertAlign val="superscript"/>
        <sz val="8"/>
        <rFont val="Arial"/>
        <family val="2"/>
      </rPr>
      <t>9</t>
    </r>
  </si>
  <si>
    <t>Table 9b continued</t>
  </si>
  <si>
    <r>
      <t>SECONDARY ACADEMIES</t>
    </r>
    <r>
      <rPr>
        <b/>
        <vertAlign val="superscript"/>
        <sz val="8"/>
        <rFont val="Arial"/>
        <family val="2"/>
      </rPr>
      <t xml:space="preserve"> 9</t>
    </r>
  </si>
  <si>
    <r>
      <t>PUBLICLY FUNDED SPECIAL</t>
    </r>
    <r>
      <rPr>
        <b/>
        <vertAlign val="superscript"/>
        <sz val="8"/>
        <rFont val="Arial"/>
        <family val="2"/>
      </rPr>
      <t xml:space="preserve"> 9</t>
    </r>
  </si>
  <si>
    <t>1. Includes full-time heads, deputy and assistant heads.</t>
  </si>
  <si>
    <t>2. In each phase of education average salary is calculated by adding together the salaries of leadership teachers in a given age band and dividing the total by the number of leadership teachers in that age band. Please note this excludes those whose salary has been mis-reported.</t>
  </si>
  <si>
    <t>3. Includes those leadership teachers earning at least £37,461, the lowest point on the leadership teachers' pay scale in England, excluding Inner London, Outer London and London Fringe.</t>
  </si>
  <si>
    <t>4. Includes those teachers earning a maximum of £200,000 per annum.  The small number of salaries above this level appeared to be mis-reported.</t>
  </si>
  <si>
    <t>7. Includes a small number where age is not known or unspecified, therefore totals may not equal the sum of the component parts.</t>
  </si>
  <si>
    <t>8. Includes a small number where gender is unspecified or not known, therefore totals may not equal the sum of the component parts.</t>
  </si>
  <si>
    <t>Numbers below 50 are shown as nil or negligible and average salaries based on teachers below 50 are also are not provided.</t>
  </si>
  <si>
    <t>Table 9a</t>
  </si>
  <si>
    <r>
      <t>Full-time regular qualified classroom teachers</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</si>
  <si>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 xml:space="preserve">UNDER £25,000 </t>
    </r>
    <r>
      <rPr>
        <b/>
        <vertAlign val="superscript"/>
        <sz val="8"/>
        <color indexed="8"/>
        <rFont val="Arial"/>
        <family val="2"/>
      </rPr>
      <t>3</t>
    </r>
  </si>
  <si>
    <t>£25,000-£29,999</t>
  </si>
  <si>
    <t>£30,000-£34,999</t>
  </si>
  <si>
    <t>£35,000-£39,999</t>
  </si>
  <si>
    <t>£40,000-£44,999</t>
  </si>
  <si>
    <t>£45,000-£49,999</t>
  </si>
  <si>
    <t>£50,000 AND OVER</t>
  </si>
  <si>
    <r>
      <t xml:space="preserve">MIS-REPORTED SALARY </t>
    </r>
    <r>
      <rPr>
        <b/>
        <vertAlign val="superscript"/>
        <sz val="8"/>
        <color indexed="8"/>
        <rFont val="Arial"/>
        <family val="2"/>
      </rPr>
      <t>4</t>
    </r>
  </si>
  <si>
    <r>
      <t xml:space="preserve">TOTAL </t>
    </r>
    <r>
      <rPr>
        <b/>
        <vertAlign val="superscript"/>
        <sz val="8"/>
        <rFont val="Arial"/>
        <family val="2"/>
      </rPr>
      <t>5</t>
    </r>
  </si>
  <si>
    <r>
      <t xml:space="preserve">AVERAGE SALARY (£) </t>
    </r>
    <r>
      <rPr>
        <b/>
        <vertAlign val="superscript"/>
        <sz val="8"/>
        <rFont val="Arial"/>
        <family val="2"/>
      </rPr>
      <t>2</t>
    </r>
  </si>
  <si>
    <r>
      <t xml:space="preserve">All ages </t>
    </r>
    <r>
      <rPr>
        <vertAlign val="superscript"/>
        <sz val="8"/>
        <rFont val="Arial"/>
        <family val="2"/>
      </rPr>
      <t>6</t>
    </r>
  </si>
  <si>
    <r>
      <t xml:space="preserve">    Men and Women </t>
    </r>
    <r>
      <rPr>
        <b/>
        <vertAlign val="superscript"/>
        <sz val="8"/>
        <rFont val="Arial"/>
        <family val="2"/>
      </rPr>
      <t>7</t>
    </r>
  </si>
  <si>
    <r>
      <t>PRIMARY ACADEMIES</t>
    </r>
    <r>
      <rPr>
        <b/>
        <vertAlign val="superscript"/>
        <sz val="8"/>
        <rFont val="Arial"/>
        <family val="2"/>
      </rPr>
      <t xml:space="preserve"> 8</t>
    </r>
  </si>
  <si>
    <t>Table 9a continued</t>
  </si>
  <si>
    <r>
      <t>SECONDARY ACADEMIES</t>
    </r>
    <r>
      <rPr>
        <b/>
        <vertAlign val="superscript"/>
        <sz val="8"/>
        <rFont val="Arial"/>
        <family val="2"/>
      </rPr>
      <t xml:space="preserve"> 8</t>
    </r>
  </si>
  <si>
    <r>
      <t>PUBLICLY FUNDED SPECIAL</t>
    </r>
    <r>
      <rPr>
        <b/>
        <vertAlign val="superscript"/>
        <sz val="8"/>
        <rFont val="Arial"/>
        <family val="2"/>
      </rPr>
      <t xml:space="preserve"> 8</t>
    </r>
  </si>
  <si>
    <t>1. Includes full-time regular and qualified classroom teachers, advanced skills and excellent teachers.</t>
  </si>
  <si>
    <t>2. In each phase of education average salary is calculated by adding together the salaries of teachers in a given age band and dividing the total by the number of teachers in that age band. Please note this excludes those whose salary has been mis-reported.</t>
  </si>
  <si>
    <t>3. Includes those teachers earning at least £21,588, the lowest point on the classroom teachers' main pay scale in England, excluding Inner London, Outer London and London Fringe.</t>
  </si>
  <si>
    <t>4. Includes those whose salary was mis-reported or details were incomplete.</t>
  </si>
  <si>
    <t>6. Includes a small number where age is not known or unspecified, therefore totals may not equal the sum of the component parts.</t>
  </si>
  <si>
    <t>7. Includes a small number where gender is unspecified or not known, therefore totals may not equal the sum of the component parts.</t>
  </si>
  <si>
    <t>Numbers below 50 are shown as nil or negligible and average salaries based on totals below 50 are also are not provided.</t>
  </si>
  <si>
    <t>Table 10</t>
  </si>
  <si>
    <r>
      <t xml:space="preserve">All full-time regular qualified school teachers </t>
    </r>
    <r>
      <rPr>
        <b/>
        <vertAlign val="superscript"/>
        <sz val="9"/>
        <rFont val="Arial"/>
        <family val="2"/>
      </rPr>
      <t>1</t>
    </r>
    <r>
      <rPr>
        <b/>
        <sz val="9"/>
        <rFont val="Arial"/>
        <family val="2"/>
      </rPr>
      <t xml:space="preserve"> in publicly funded schools by salary bands, average salary </t>
    </r>
    <r>
      <rPr>
        <b/>
        <vertAlign val="superscript"/>
        <sz val="9"/>
        <rFont val="Arial"/>
        <family val="2"/>
      </rPr>
      <t>2</t>
    </r>
    <r>
      <rPr>
        <b/>
        <sz val="9"/>
        <rFont val="Arial"/>
        <family val="2"/>
      </rPr>
      <t>, sector, gender and age.</t>
    </r>
  </si>
  <si>
    <r>
      <t>UNDER £30,000</t>
    </r>
    <r>
      <rPr>
        <b/>
        <vertAlign val="superscript"/>
        <sz val="8"/>
        <color indexed="8"/>
        <rFont val="Arial"/>
        <family val="2"/>
      </rPr>
      <t>3</t>
    </r>
  </si>
  <si>
    <t>£50,000-£54,999</t>
  </si>
  <si>
    <t>£55,000-£59,999</t>
  </si>
  <si>
    <t>£60,000-£64,999</t>
  </si>
  <si>
    <t>£65,000-£69,999</t>
  </si>
  <si>
    <t>£70,000-£80,000</t>
  </si>
  <si>
    <t>£80,000 AND OVER</t>
  </si>
  <si>
    <r>
      <t>MIS-REPORTED SALARY</t>
    </r>
    <r>
      <rPr>
        <b/>
        <vertAlign val="superscript"/>
        <sz val="8"/>
        <color indexed="8"/>
        <rFont val="Arial"/>
        <family val="2"/>
      </rPr>
      <t>4</t>
    </r>
  </si>
  <si>
    <r>
      <t>AVERAGE SALARY (£)</t>
    </r>
    <r>
      <rPr>
        <b/>
        <vertAlign val="superscript"/>
        <sz val="8"/>
        <color indexed="8"/>
        <rFont val="Arial"/>
        <family val="2"/>
      </rPr>
      <t>2</t>
    </r>
  </si>
  <si>
    <r>
      <t xml:space="preserve">PRIMARY ACADEMIES </t>
    </r>
    <r>
      <rPr>
        <b/>
        <vertAlign val="superscript"/>
        <sz val="8"/>
        <rFont val="Arial"/>
        <family val="2"/>
      </rPr>
      <t>8</t>
    </r>
  </si>
  <si>
    <t>Table 10 continued</t>
  </si>
  <si>
    <t>1. Includes teachers of all grades both leadership and classroom.</t>
  </si>
  <si>
    <t>3. Includes classroom teachers earning £21,588 and leadership teachers earning at least £37,461, the lowest point on the  teachers' pay scales in England, excluding Inner London, Outer London and London Fringe.</t>
  </si>
  <si>
    <t>7. Includes a small number where gender was unspecified or not known, therefore totals may not equal the sum of the component parts.</t>
  </si>
  <si>
    <t>Table 16</t>
  </si>
  <si>
    <r>
      <t xml:space="preserve">Full-time classroom teacher vacancies and temporary filled number </t>
    </r>
    <r>
      <rPr>
        <b/>
        <vertAlign val="superscript"/>
        <sz val="9"/>
        <rFont val="Arial"/>
        <family val="2"/>
      </rPr>
      <t>1</t>
    </r>
    <r>
      <rPr>
        <b/>
        <sz val="9"/>
        <rFont val="Arial"/>
        <family val="2"/>
      </rPr>
      <t xml:space="preserve"> of posts and rates in publicly funded secondary schools and academies by subject.</t>
    </r>
  </si>
  <si>
    <t>November 2010 to 2012</t>
  </si>
  <si>
    <r>
      <t xml:space="preserve">VACANCIES AS A PERCENTAGE OF TEACHERS IN POST </t>
    </r>
    <r>
      <rPr>
        <b/>
        <vertAlign val="superscript"/>
        <sz val="8"/>
        <rFont val="Arial"/>
        <family val="2"/>
      </rPr>
      <t>2</t>
    </r>
  </si>
  <si>
    <t>NUMBER OF VACANCIES</t>
  </si>
  <si>
    <t>ALL VACANCIES</t>
  </si>
  <si>
    <t>MAIN TEACHING SUBJECT</t>
  </si>
  <si>
    <t>Information technology</t>
  </si>
  <si>
    <t>All sciences</t>
  </si>
  <si>
    <t>Languages</t>
  </si>
  <si>
    <t>Social sciences</t>
  </si>
  <si>
    <t>Commercial/business studies</t>
  </si>
  <si>
    <t>Art/craft/design</t>
  </si>
  <si>
    <t>Physical education/sport/dance</t>
  </si>
  <si>
    <t>Careers</t>
  </si>
  <si>
    <t>Other main and combined subjects</t>
  </si>
  <si>
    <t>Unknown subjects</t>
  </si>
  <si>
    <t>1. Advertised vacancies for full-time permanent appointments (or appointments of at least one term's duration). Includes vacancies being filled on a temporary basis of less than one year.</t>
  </si>
  <si>
    <t>2. Teachers in post include full-time qualified regular teachers in (or on secondment from) publicly funded secondary schools.</t>
  </si>
  <si>
    <t>-  Negligible</t>
  </si>
  <si>
    <t>.  Not applicable</t>
  </si>
  <si>
    <t>Totals may not appear to equal the sum of the component parts because of rounding.</t>
  </si>
  <si>
    <t>ANY RELEVANT POST A LEVEL QUALIFICATION</t>
  </si>
  <si>
    <t>NO RELEVANT POST A LEVEL QUALIFICATION</t>
  </si>
  <si>
    <t>4. Includes teachers where scale point is not known or in the case of academies is not paid on the national pay scale.</t>
  </si>
  <si>
    <t>Totals may not appear to equal the sum of component parts because of rounding.</t>
  </si>
  <si>
    <t>5. Include those whose salary were mis-reported or details were incomplete.</t>
  </si>
  <si>
    <t>4. Certificate of education includes: the original Certification of Education qualification that was required for non-degree holders to become teachers, discontinued in 1980 and replaced by the Bachelor of Education; and the current Certificate of Education, offering training in teaching at further or higher education level.</t>
  </si>
  <si>
    <t>7.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curriculum data.  The confidence intervals show the statistical accuracy for the data, and give a range within which we can be reasonably sure (95% certain) that the true value actually lies.</t>
  </si>
  <si>
    <t>6. Confidence intervals have been calculated around the proportions as not all schools were able to submit curriculum information, and not all qualifications returns were complete.  Qualifications information was either not provided, or the subject field was missing for 12% of the teachers in schools submitting curriculum data.  The confidence intervals show the statistical accuracy for the data, and give a range within which we can be reasonably sure (95% certain) that the true value actually lies.</t>
  </si>
  <si>
    <t>Table 15</t>
  </si>
  <si>
    <r>
      <t xml:space="preserve">Full-time vacancies </t>
    </r>
    <r>
      <rPr>
        <b/>
        <vertAlign val="superscript"/>
        <sz val="9"/>
        <rFont val="Arial"/>
        <family val="2"/>
      </rPr>
      <t>1,2</t>
    </r>
    <r>
      <rPr>
        <b/>
        <vertAlign val="superscript"/>
        <sz val="9"/>
        <rFont val="Arial"/>
        <family val="2"/>
      </rPr>
      <t xml:space="preserve"> </t>
    </r>
    <r>
      <rPr>
        <b/>
        <sz val="9"/>
        <rFont val="Arial"/>
        <family val="2"/>
      </rPr>
      <t>temporarily filled posts and rates in publicly funded schools by sector and grade.</t>
    </r>
  </si>
  <si>
    <r>
      <t xml:space="preserve">January 2000, 2005 to 2010 </t>
    </r>
    <r>
      <rPr>
        <b/>
        <vertAlign val="superscript"/>
        <sz val="9"/>
        <rFont val="Arial"/>
        <family val="2"/>
      </rPr>
      <t>2</t>
    </r>
    <r>
      <rPr>
        <b/>
        <sz val="9"/>
        <rFont val="Arial"/>
        <family val="2"/>
      </rPr>
      <t xml:space="preserve"> and November 2010 to 2012</t>
    </r>
  </si>
  <si>
    <r>
      <t xml:space="preserve">VACANCIES AS A PERCENTAGE OF TEACHERS IN POST </t>
    </r>
    <r>
      <rPr>
        <b/>
        <vertAlign val="superscript"/>
        <sz val="8"/>
        <rFont val="Arial"/>
        <family val="2"/>
      </rPr>
      <t>3</t>
    </r>
  </si>
  <si>
    <r>
      <t xml:space="preserve">2010 </t>
    </r>
    <r>
      <rPr>
        <b/>
        <vertAlign val="superscript"/>
        <sz val="8"/>
        <rFont val="Arial"/>
        <family val="2"/>
      </rPr>
      <t>4</t>
    </r>
  </si>
  <si>
    <t>All vacancies</t>
  </si>
  <si>
    <t>Number</t>
  </si>
  <si>
    <t>Rate</t>
  </si>
  <si>
    <t>Temporarily filled posts</t>
  </si>
  <si>
    <r>
      <t xml:space="preserve">Grade </t>
    </r>
    <r>
      <rPr>
        <b/>
        <vertAlign val="superscript"/>
        <sz val="8"/>
        <rFont val="Arial"/>
        <family val="2"/>
      </rPr>
      <t>5, 6</t>
    </r>
  </si>
  <si>
    <t>Head/Deputy/Assistant head</t>
  </si>
  <si>
    <t xml:space="preserve">     Head</t>
  </si>
  <si>
    <t xml:space="preserve">     Deputy/Assistant head</t>
  </si>
  <si>
    <t xml:space="preserve"> Classroom teacher</t>
  </si>
  <si>
    <r>
      <t xml:space="preserve">Grade </t>
    </r>
    <r>
      <rPr>
        <b/>
        <vertAlign val="superscript"/>
        <sz val="8"/>
        <rFont val="Arial"/>
        <family val="2"/>
      </rPr>
      <t>6, 7</t>
    </r>
  </si>
  <si>
    <t>Table 15 continued</t>
  </si>
  <si>
    <t xml:space="preserve">Number </t>
  </si>
  <si>
    <t>Head/Deputy/Assistant Head</t>
  </si>
  <si>
    <t>Source: 618g survey and School Workforce Census</t>
  </si>
  <si>
    <t>1. The number of vacancies for local authorities that provided information through the School Workforce Census have been proportioned from overall vacancy numbers including temporarily filled posts. See notes to editors for further details.</t>
  </si>
  <si>
    <t>2. Advertised vacancies for full-time permanent appointments (or appointments of at least one term's duration).  Includes vacancies being filled on a temporary basis of less than one term.</t>
  </si>
  <si>
    <t xml:space="preserve">3. Teachers in post include full-time qualified regular teachers in (or on secondment from) maintained nursery and primary schools, plus the primary portion of full-time regular divided service, peripatetic, advisory and miscellaneous teachers. </t>
  </si>
  <si>
    <t>4. The January 2010 headline figures utilises 83 local authority SWF returns and 69 local authority 618g returns. The definitions used in the SWF are as close as possible to the 618g survey it replaces and validation checks indicate that the two sources are comparable.</t>
  </si>
  <si>
    <t>5. The number of teachers in post by grade is from the 618g survey for 2001 onwards, previous years were estimated using the Database of Teacher Records. For November 2010 onwards the School Workforce Census has been used.</t>
  </si>
  <si>
    <t>6. The role of assistant head was created in 2001.</t>
  </si>
  <si>
    <t>. Not applicable.</t>
  </si>
  <si>
    <t>PUBLICLY FUNDED PRIMARY</t>
  </si>
  <si>
    <t>PUBLICLY FUNDED SECONDARY</t>
  </si>
  <si>
    <r>
      <t xml:space="preserve">Highest post A level qualifications </t>
    </r>
    <r>
      <rPr>
        <b/>
        <vertAlign val="superscript"/>
        <sz val="9"/>
        <rFont val="Arial"/>
        <family val="2"/>
      </rPr>
      <t>1,2</t>
    </r>
    <r>
      <rPr>
        <b/>
        <sz val="9"/>
        <rFont val="Arial"/>
        <family val="2"/>
      </rPr>
      <t xml:space="preserve"> held by publicly funded secondary school teachers (head count) in the subjects </t>
    </r>
    <r>
      <rPr>
        <b/>
        <vertAlign val="superscript"/>
        <sz val="9"/>
        <rFont val="Arial"/>
        <family val="2"/>
      </rPr>
      <t>3</t>
    </r>
    <r>
      <rPr>
        <b/>
        <sz val="9"/>
        <rFont val="Arial"/>
        <family val="2"/>
      </rPr>
      <t xml:space="preserve"> they taught to year groups 7-13 in 2012.</t>
    </r>
  </si>
  <si>
    <r>
      <t xml:space="preserve">Hours taught in a typical week in 2012 to pupils in years 7 to 13 by highest post A level qualifications </t>
    </r>
    <r>
      <rPr>
        <b/>
        <vertAlign val="superscript"/>
        <sz val="9"/>
        <rFont val="Arial"/>
        <family val="2"/>
      </rPr>
      <t>1,2</t>
    </r>
    <r>
      <rPr>
        <b/>
        <sz val="9"/>
        <rFont val="Arial"/>
        <family val="2"/>
      </rPr>
      <t xml:space="preserve"> of the teacher teaching the lesson.</t>
    </r>
  </si>
  <si>
    <t>6.    Includes office data and premises and other administrative managers excluding finance and business managers who are included with bursars.</t>
  </si>
  <si>
    <t>11.  Excludes third party support staff.</t>
  </si>
  <si>
    <t>3.   Full and part-time head count of regular teachers.</t>
  </si>
  <si>
    <t xml:space="preserve"> </t>
  </si>
  <si>
    <t>1.   2002 is the earliest data available by grade for both full and part-time except for individual leadership grades which are only available seperately for full-time only from November 2010 to 2012.</t>
  </si>
  <si>
    <t>2.   January 2010 teacher figures are based on 83 local authority SWF returns and 69 local authority 618g returns. The definitions used in the SWF are as close as possible to the 618g survey.</t>
  </si>
  <si>
    <t>3.   Includes advanced skilled teachers, excellent teachers and post-threshold teachers.</t>
  </si>
  <si>
    <t xml:space="preserve">1.   Teachers who have attained qualified teacher status.  </t>
  </si>
  <si>
    <t xml:space="preserve">2.   An unqualified teacher is either a trainee working towards QTS; an overseas trained teacher who has not exceeded the four years they are allowed to teach without having QTS; or an instructor who has a particular skill who can be employed for so long as a qualified teacher is not available.  </t>
  </si>
  <si>
    <t>4.   Full-time head count of regular teachers and FTE of part-time regular teachers.</t>
  </si>
  <si>
    <t>5.   Includes gender unspecified, therefore totals may not equal to the sum of the component parts.</t>
  </si>
  <si>
    <t xml:space="preserve">6.   Third party support staff are staff that are not directly employed by the school or the local authority but were in service in the school on the census day.              
</t>
  </si>
  <si>
    <t>7.   Excludes occasional and third party support staff.</t>
  </si>
  <si>
    <t>1. Totals will not agree with tables 1 to 3 because no estimates are included for schools who did not submit a return for their staff. Please see paragraph 26 to 35 of the SFR technical notes for further information.</t>
  </si>
  <si>
    <r>
      <t xml:space="preserve">Percentages of the head count of regular </t>
    </r>
    <r>
      <rPr>
        <b/>
        <vertAlign val="superscript"/>
        <sz val="9"/>
        <rFont val="Arial"/>
        <family val="2"/>
      </rPr>
      <t>1</t>
    </r>
    <r>
      <rPr>
        <b/>
        <sz val="9"/>
        <rFont val="Arial"/>
        <family val="2"/>
      </rPr>
      <t xml:space="preserve"> qualified </t>
    </r>
    <r>
      <rPr>
        <b/>
        <vertAlign val="superscript"/>
        <sz val="9"/>
        <rFont val="Arial"/>
        <family val="2"/>
      </rPr>
      <t>2</t>
    </r>
    <r>
      <rPr>
        <b/>
        <sz val="9"/>
        <rFont val="Arial"/>
        <family val="2"/>
      </rPr>
      <t xml:space="preserve"> and unqualified </t>
    </r>
    <r>
      <rPr>
        <b/>
        <vertAlign val="superscript"/>
        <sz val="9"/>
        <rFont val="Arial"/>
        <family val="2"/>
      </rPr>
      <t>3</t>
    </r>
    <r>
      <rPr>
        <b/>
        <sz val="9"/>
        <rFont val="Arial"/>
        <family val="2"/>
      </rPr>
      <t xml:space="preserve"> teachers </t>
    </r>
    <r>
      <rPr>
        <b/>
        <vertAlign val="superscript"/>
        <sz val="9"/>
        <rFont val="Arial"/>
        <family val="2"/>
      </rPr>
      <t xml:space="preserve">4 </t>
    </r>
    <r>
      <rPr>
        <b/>
        <sz val="9"/>
        <rFont val="Arial"/>
        <family val="2"/>
      </rPr>
      <t>in publicly funded schools by sector, grade, gender and ethnic origin.</t>
    </r>
  </si>
  <si>
    <r>
      <t>Percentages of the head count of teaching assistants and school support staff</t>
    </r>
    <r>
      <rPr>
        <b/>
        <vertAlign val="superscript"/>
        <sz val="9"/>
        <rFont val="Arial"/>
        <family val="2"/>
      </rPr>
      <t>1</t>
    </r>
    <r>
      <rPr>
        <b/>
        <sz val="9"/>
        <rFont val="Arial"/>
        <family val="2"/>
      </rPr>
      <t xml:space="preserve"> in publicly funded schools by sector, grade, gender and ethnic origin.</t>
    </r>
  </si>
  <si>
    <t>4. Includes those whose salary details were misreported or details were incomplete.</t>
  </si>
  <si>
    <t>1. The salary values displayed for the main and upper pay scales and Advanced Skills Teachers' pay spine are for England and Wales (excluding London area). Teachers in Inner London, Outer London and the London Fringe areas are on higher pay scales. Details may be found in the School Teachers' Pay and Conditions Document 2012.</t>
  </si>
  <si>
    <t>8. The average salaries data for teachers in Academy schools shows a difference when compared with teachers in maintained schools. This difference is primarily due to the mix of schools being different for LA maintained and Academy schools. The latter have a different geographical distribution and higher proportion of secondary phase schools where salaries tend to be higher. See paragraph 42 in the technical notes.</t>
  </si>
  <si>
    <t>9.  The average salaries data for teachers in Academy schools shows a difference when compared with teachers in maintained schools. This difference is primarily due to the mix of schools being different for LA maintained and Academy schools. The latter have a different geographical distribution and higher proportion of secondary phase schools where salaries tend to be higher. See paragraph 42 in the technical notes.</t>
  </si>
  <si>
    <t>5. Totals will not agree with table 2 because no estimates are included for schools who did not submit information. Please see paragraph 25 to 35 of the SFR technical notes for further information.</t>
  </si>
  <si>
    <t>6. Totals will not agree with tables 2 because no estimates are included for schools who did not submit information. Please see paragraph 25 to 35 of the SFR technical notes for further information.</t>
  </si>
  <si>
    <t>4. Will not agree with the equivalent totals in tables 1 to 3 because no estimates are included for schools who did not submit a return for their staff.  Please see paragraph 25 to 35 of the SFR technical notes for further information.</t>
  </si>
  <si>
    <t>5. Totals will not agree with tables 2 because no estimates are included for schools who did not submit information. Please see paragraph 25 to 35 of the SFR technical notes for further information.</t>
  </si>
  <si>
    <t xml:space="preserve">3.   Publicly funded schools include all local authority maintained schools, academies and city technology colleges.  The SWF does not collect data from direct nurseries, sixth form colleges and other further education colleges.
</t>
  </si>
  <si>
    <r>
      <t>Head count of regular teachers in all publicly funded schools by phase, grade and highest level of post A level qualification</t>
    </r>
    <r>
      <rPr>
        <b/>
        <vertAlign val="superscript"/>
        <sz val="9"/>
        <rFont val="Arial"/>
        <family val="2"/>
      </rPr>
      <t>1,2</t>
    </r>
    <r>
      <rPr>
        <b/>
        <sz val="9"/>
        <rFont val="Arial"/>
        <family val="2"/>
      </rPr>
      <t>.</t>
    </r>
  </si>
  <si>
    <t>INDEX OF TABLES</t>
  </si>
  <si>
    <t>Table 17</t>
  </si>
  <si>
    <t>Full-time equivalent (FTE) teachers and support staff in publicly funded schools, 2000 and 2005 to 2012.</t>
  </si>
  <si>
    <t>Full-time equivalent (FTE) teachers, teaching assistants and other support staff in publicly funded schools by sector and grade or post, 2002, and 2005 to 2012.</t>
  </si>
  <si>
    <t>Full-time equivalent number of regular qualified and unqualified teachers in publicly funded schools by sector, grade, gender and age, 2012.</t>
  </si>
  <si>
    <t>Proportions of the head count of regular qualified and unqualified teachers in publicly funded schools by sector, grade, gender and ethnic origin, 2012.</t>
  </si>
  <si>
    <t>Proportions of the head count of teaching assistants and support staff in publicly funded schools by sector, grade, gender and ethnic origin, 2012.</t>
  </si>
  <si>
    <t>Full-time regular qualified classroom teachers in publicly funded schools: Percentage distribution of teachers on the classroom teachers' pay scales by sector, 2012.</t>
  </si>
  <si>
    <t>Full-time regular qualified teachers in publicly funded schools by gender, pay scale point, sector and age, 2012.</t>
  </si>
  <si>
    <t>Full-time regular qualified classroom teachers in publicly funded schools by salary bands, average salary, sector, gender and age, 2012.</t>
  </si>
  <si>
    <t>Head count of regular teachers in all publicly funded schools by sector, grade and highest level of post A-level qualification, 2012.</t>
  </si>
  <si>
    <t>Head count of teachers and number of hours taught by subject and key stage to year groups 7-13 in all publicly funded secondary schools, 2012.</t>
  </si>
  <si>
    <t>Hours taught in a typical week in 2012 to pupils in years 7 to 13 by highest post A-level qualifications of the teacher teaching the lesson.</t>
  </si>
  <si>
    <t>Full-time vacancies, temporarily filled posts and rates in publicly funded schools by sector and grade, 2000 and 2005 to 2012.</t>
  </si>
  <si>
    <t>Full-time and part-time teacher sickness absence in publicly funded schools, 2000, 2005 to 2009, 2009-2010, 2010-2011 and 2011-2012.</t>
  </si>
  <si>
    <t>Full-time classroom teacher vacancies and temporary filled number of posts and rates in publicly funded secondary schools by subject, 2012.</t>
  </si>
  <si>
    <t>Pupil:teacher ratios in local authority maintained nursery, primary, secondary and special schools and publicly funded academies.</t>
  </si>
  <si>
    <t>Head count and full-time equivalent number of regular qualified and unqualified teachers, occasional teachers,  teaching assistants and support staff in publicly funded schools, by sector, 2012.</t>
  </si>
  <si>
    <t>Part-time regular qualified leadership teachers in publicly funded schools by salary bands, average salary, sector, gender and age, 2012.</t>
  </si>
  <si>
    <t>Part-time regular qualified classroom teachers in publicly funded schools: Percentage distribution of teachers on the classroom teachers' pay scales by sector, 2012 (new table).</t>
  </si>
  <si>
    <t>All full-time regular qualified school teachers in publicly funded schools by salary bands, average salary, sector, gender and age, 2012 (new table).</t>
  </si>
  <si>
    <t>Pupil:teacher ratios and adult:teacher ratios in publicly funded schools.</t>
  </si>
  <si>
    <t>January 2000, 2005 to 2009 and November 2010 to 2012</t>
  </si>
  <si>
    <r>
      <t>2011</t>
    </r>
    <r>
      <rPr>
        <b/>
        <vertAlign val="superscript"/>
        <sz val="8"/>
        <rFont val="Arial"/>
        <family val="2"/>
      </rPr>
      <t xml:space="preserve"> 5</t>
    </r>
  </si>
  <si>
    <r>
      <t>2012</t>
    </r>
    <r>
      <rPr>
        <b/>
        <vertAlign val="superscript"/>
        <sz val="8"/>
        <rFont val="Arial"/>
        <family val="2"/>
      </rPr>
      <t xml:space="preserve"> 5,6</t>
    </r>
  </si>
  <si>
    <t xml:space="preserve">LA MAINTAINED NURSERY </t>
  </si>
  <si>
    <r>
      <t xml:space="preserve">PTR (Qualified teachers) within-schools </t>
    </r>
    <r>
      <rPr>
        <vertAlign val="superscript"/>
        <sz val="8"/>
        <rFont val="Arial"/>
        <family val="2"/>
      </rPr>
      <t>1, 2</t>
    </r>
  </si>
  <si>
    <r>
      <t xml:space="preserve">PTR (Qualified and unqualified teachers) within-schools </t>
    </r>
    <r>
      <rPr>
        <vertAlign val="superscript"/>
        <sz val="8"/>
        <rFont val="Arial"/>
        <family val="2"/>
      </rPr>
      <t>1, 2</t>
    </r>
  </si>
  <si>
    <r>
      <t xml:space="preserve">PAR within-schools </t>
    </r>
    <r>
      <rPr>
        <vertAlign val="superscript"/>
        <sz val="8"/>
        <rFont val="Arial"/>
        <family val="2"/>
      </rPr>
      <t>3</t>
    </r>
  </si>
  <si>
    <t xml:space="preserve">LA MAINTAINED PRIMARY </t>
  </si>
  <si>
    <r>
      <t xml:space="preserve">PUBLICLY FUNDED SPECIAL </t>
    </r>
    <r>
      <rPr>
        <b/>
        <vertAlign val="superscript"/>
        <sz val="8"/>
        <rFont val="Arial"/>
        <family val="2"/>
      </rPr>
      <t>5</t>
    </r>
  </si>
  <si>
    <t xml:space="preserve">TOTAL PUBLICLY FUNDED </t>
  </si>
  <si>
    <r>
      <t xml:space="preserve">Overall PTR (Qualified teachers) </t>
    </r>
    <r>
      <rPr>
        <vertAlign val="superscript"/>
        <sz val="8"/>
        <rFont val="Arial"/>
        <family val="2"/>
      </rPr>
      <t>2, 4</t>
    </r>
  </si>
  <si>
    <r>
      <t xml:space="preserve">Overall PTR (Qualified and unqualified teachers) within-schools </t>
    </r>
    <r>
      <rPr>
        <vertAlign val="superscript"/>
        <sz val="8"/>
        <rFont val="Arial"/>
        <family val="2"/>
      </rPr>
      <t>2, 4</t>
    </r>
  </si>
  <si>
    <t>Source: School Census and School Workforce Census</t>
  </si>
  <si>
    <t>1. The within-school PTR (Qualified) is calculated by dividing the total FTE number of pupils on roll in schools by the total FTE number of qualified teachers regularly employed in schools. The within-school PTR (Qualified and unqualified) is calculated by dividing the total FTE number of pupils on roll in schools by the total FTE number of qualified and unqualified teachers regularly employed in schools.</t>
  </si>
  <si>
    <t xml:space="preserve">    </t>
  </si>
  <si>
    <t>2. For statistical purposes only, pupils who do not attend both morning and afternoon at least five days a week are regarded as part-time.  Each part-time pupil is treated as 0.5 FTE.</t>
  </si>
  <si>
    <t>3. The PAR is calculated by dividing the total FTE number of pupils on roll in schools by the total FTE number of all teachers and support staff employed in schools, excluding administrative and clerical staff.</t>
  </si>
  <si>
    <t>4. The overall PTR is based on the total FTE number of pupils on roll in local authority maintained nursery, primary and secondary schools and the FTE of all teachers in these schools (including: centrally employed; occasional teachers; those on employment based routes to QTS; others without QTS, those on paid absence and any replacements).  The teacher numbers are from the 618g survey, see notes to editors for further details.</t>
  </si>
  <si>
    <t>5.  Includes academies from 2011.</t>
  </si>
  <si>
    <t xml:space="preserve">   </t>
  </si>
  <si>
    <t>6.  November 2012 figures are calculated using the most current figures e.g. January 2013 pupil numbers and November 2012 teacher numbers.</t>
  </si>
  <si>
    <t>Sources used are School Census for pupils and teachers (excluding overall teachers) up to January 2010, School Workforce Census (for November 2010 to 2012 teachers and overall teachers) and 618g survey for pre November 2010 (overall teachers).</t>
  </si>
  <si>
    <t>Highest post A-level qualifications held by publicly funded secondary school teachers (head count) in the subjects they taught to year groups 7-13, 2012 (revised July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</si>
</sst>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6" formatCode="&quot;£&quot;#,##0;[Red]\-&quot;£&quot;#,##0"/>
    <numFmt numFmtId="41" formatCode="_-* #,##0_-;\-* #,##0_-;_-* &quot;-&quot;_-;_-@_-"/>
    <numFmt numFmtId="164" formatCode="0.0"/>
    <numFmt numFmtId="165" formatCode="##0.0,"/>
    <numFmt numFmtId="166" formatCode="[&lt;50]&quot;-&quot;;[&gt;=50]##0.0,;General"/>
    <numFmt numFmtId="167" formatCode="#,##0.0"/>
    <numFmt numFmtId="168" formatCode="[&lt;0.05]&quot;-&quot;;[&gt;=0.05]0.0;0.0"/>
    <numFmt numFmtId="169" formatCode="General_)"/>
    <numFmt numFmtId="170" formatCode="#,##0.0,;"/>
    <numFmt numFmtId="171" formatCode="#,##0.0,;######"/>
    <numFmt numFmtId="172" formatCode="[&lt;0.05]&quot;-&quot;;[&gt;=0.05]0.0;General"/>
    <numFmt numFmtId="173" formatCode="[&lt;0.05]&quot;-&quot;;[&gt;=0.05]0;General"/>
    <numFmt numFmtId="174" formatCode="&quot;£&quot;#,##0"/>
    <numFmt numFmtId="175" formatCode="_-* #,##0.0_-;\-* #,##0.0_-;_-* &quot;-&quot;?_-;_-@_-"/>
  </numFmts>
  <fonts count="49">
    <font>
      <sz val="11"/>
      <color theme="1"/>
      <name val="Calibri"/>
      <family val="2"/>
      <scheme val="minor"/>
    </font>
    <font>
      <sz val="10"/>
      <name val="Arial"/>
      <family val="2"/>
    </font>
    <font>
      <sz val="10"/>
      <name val="MS Sans Serif"/>
      <family val="2"/>
    </font>
    <font>
      <sz val="8"/>
      <name val="CG Times (WN)"/>
    </font>
    <font>
      <sz val="8"/>
      <name val="Arial"/>
      <family val="2"/>
    </font>
    <font>
      <sz val="9"/>
      <name val="Arial"/>
      <family val="2"/>
    </font>
    <font>
      <i/>
      <sz val="10"/>
      <name val="Arial"/>
      <family val="2"/>
    </font>
    <font>
      <i/>
      <sz val="8"/>
      <name val="Arial"/>
      <family val="2"/>
    </font>
    <font>
      <sz val="8"/>
      <color indexed="10"/>
      <name val="Arial"/>
      <family val="2"/>
    </font>
    <font>
      <vertAlign val="superscript"/>
      <sz val="8"/>
      <name val="Arial"/>
      <family val="2"/>
    </font>
    <font>
      <b/>
      <sz val="8"/>
      <name val="Arial"/>
      <family val="2"/>
    </font>
    <font>
      <b/>
      <vertAlign val="superscript"/>
      <sz val="8"/>
      <name val="Arial"/>
      <family val="2"/>
    </font>
    <font>
      <b/>
      <sz val="9"/>
      <name val="Arial"/>
      <family val="2"/>
    </font>
    <font>
      <b/>
      <sz val="9"/>
      <color indexed="10"/>
      <name val="Arial"/>
      <family val="2"/>
    </font>
    <font>
      <b/>
      <vertAlign val="superscript"/>
      <sz val="9"/>
      <name val="Arial"/>
      <family val="2"/>
    </font>
    <font>
      <sz val="8"/>
      <color indexed="48"/>
      <name val="Arial"/>
      <family val="2"/>
    </font>
    <font>
      <sz val="10"/>
      <color indexed="10"/>
      <name val="Arial"/>
      <family val="2"/>
    </font>
    <font>
      <sz val="8"/>
      <name val="Times New Roman"/>
      <family val="1"/>
    </font>
    <font>
      <b/>
      <sz val="9"/>
      <color indexed="12"/>
      <name val="Arial"/>
      <family val="2"/>
    </font>
    <font>
      <sz val="9"/>
      <color indexed="10"/>
      <name val="Arial"/>
      <family val="2"/>
    </font>
    <font>
      <i/>
      <sz val="9"/>
      <name val="Arial"/>
      <family val="2"/>
    </font>
    <font>
      <sz val="8"/>
      <color indexed="12"/>
      <name val="Arial"/>
      <family val="2"/>
    </font>
    <font>
      <sz val="8"/>
      <color rgb="FFFF0000"/>
      <name val="Arial"/>
      <family val="2"/>
    </font>
    <font>
      <sz val="10"/>
      <name val="Helv"/>
    </font>
    <font>
      <u/>
      <sz val="12"/>
      <color indexed="12"/>
      <name val="Times New Roman"/>
      <family val="1"/>
    </font>
    <font>
      <u/>
      <sz val="8"/>
      <color indexed="12"/>
      <name val="Times New Roman"/>
      <family val="1"/>
    </font>
    <font>
      <sz val="10"/>
      <name val="Courier"/>
      <family val="3"/>
    </font>
    <font>
      <b/>
      <i/>
      <sz val="8"/>
      <name val="Arial"/>
      <family val="2"/>
    </font>
    <font>
      <sz val="10"/>
      <name val="Arial"/>
      <family val="2"/>
    </font>
    <font>
      <i/>
      <sz val="8"/>
      <color indexed="9"/>
      <name val="Arial"/>
      <family val="2"/>
    </font>
    <font>
      <i/>
      <sz val="8"/>
      <color indexed="10"/>
      <name val="Arial"/>
      <family val="2"/>
    </font>
    <font>
      <i/>
      <sz val="10"/>
      <color indexed="57"/>
      <name val="Arial"/>
      <family val="2"/>
    </font>
    <font>
      <b/>
      <sz val="8"/>
      <color indexed="8"/>
      <name val="Arial"/>
      <family val="2"/>
    </font>
    <font>
      <b/>
      <vertAlign val="superscript"/>
      <sz val="8"/>
      <color indexed="8"/>
      <name val="Arial"/>
      <family val="2"/>
    </font>
    <font>
      <b/>
      <sz val="8"/>
      <color indexed="10"/>
      <name val="Arial"/>
      <family val="2"/>
    </font>
    <font>
      <b/>
      <sz val="10"/>
      <name val="Arial"/>
      <family val="2"/>
    </font>
    <font>
      <sz val="8"/>
      <color rgb="FF0070C0"/>
      <name val="Arial"/>
      <family val="2"/>
    </font>
    <font>
      <sz val="10"/>
      <name val="Arial"/>
      <family val="2"/>
    </font>
    <font>
      <sz val="8"/>
      <color indexed="9"/>
      <name val="Arial"/>
      <family val="2"/>
    </font>
    <font>
      <sz val="10"/>
      <name val="Arial"/>
      <family val="2"/>
    </font>
    <font>
      <sz val="10"/>
      <name val="Arial"/>
      <family val="2"/>
    </font>
    <font>
      <b/>
      <u/>
      <sz val="10"/>
      <name val="Arial"/>
      <family val="2"/>
    </font>
    <font>
      <u/>
      <sz val="12"/>
      <color indexed="12"/>
      <name val="Times New Roman"/>
      <family val="1"/>
    </font>
    <font>
      <sz val="10"/>
      <name val="MS Sans Serif"/>
      <family val="2"/>
    </font>
    <font>
      <b/>
      <u/>
      <sz val="10"/>
      <color indexed="12"/>
      <name val="Arial"/>
      <family val="2"/>
    </font>
    <font>
      <sz val="10"/>
      <name val="Courier"/>
      <family val="3"/>
    </font>
    <font>
      <u/>
      <sz val="10"/>
      <color indexed="12"/>
      <name val="Arial"/>
      <family val="2"/>
    </font>
    <font>
      <sz val="9"/>
      <color theme="1"/>
      <name val="Calibri"/>
      <family val="2"/>
      <scheme val="minor"/>
    </font>
    <font>
      <sz val="8"/>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dotted">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6">
    <xf numFmtId="0" fontId="0" fillId="0" borderId="0"/>
    <xf numFmtId="0" fontId="1" fillId="0" borderId="0"/>
    <xf numFmtId="0" fontId="2" fillId="0" borderId="0"/>
    <xf numFmtId="0" fontId="2" fillId="0" borderId="0"/>
    <xf numFmtId="0" fontId="2" fillId="0" borderId="0"/>
    <xf numFmtId="0" fontId="1" fillId="0" borderId="0"/>
    <xf numFmtId="0" fontId="2" fillId="0" borderId="0"/>
    <xf numFmtId="0" fontId="23" fillId="0" borderId="0"/>
    <xf numFmtId="0" fontId="23" fillId="0" borderId="0"/>
    <xf numFmtId="0" fontId="23" fillId="0" borderId="0"/>
    <xf numFmtId="0" fontId="24" fillId="0" borderId="0" applyNumberFormat="0" applyFill="0" applyBorder="0" applyAlignment="0" applyProtection="0">
      <alignment vertical="top"/>
      <protection locked="0"/>
    </xf>
    <xf numFmtId="169" fontId="26" fillId="0" borderId="0"/>
    <xf numFmtId="0" fontId="1" fillId="0" borderId="0"/>
    <xf numFmtId="0" fontId="26" fillId="0" borderId="0"/>
    <xf numFmtId="0" fontId="23" fillId="0" borderId="0"/>
    <xf numFmtId="0" fontId="28" fillId="0" borderId="0"/>
    <xf numFmtId="169" fontId="26" fillId="0" borderId="0"/>
    <xf numFmtId="0" fontId="23" fillId="0" borderId="0"/>
    <xf numFmtId="0" fontId="23" fillId="0" borderId="0"/>
    <xf numFmtId="169" fontId="26" fillId="0" borderId="0"/>
    <xf numFmtId="0" fontId="23" fillId="0" borderId="0"/>
    <xf numFmtId="0" fontId="2" fillId="0" borderId="0"/>
    <xf numFmtId="0" fontId="2" fillId="0" borderId="0"/>
    <xf numFmtId="0" fontId="23" fillId="0" borderId="0"/>
    <xf numFmtId="0" fontId="2" fillId="0" borderId="0"/>
    <xf numFmtId="0" fontId="37" fillId="0" borderId="0"/>
    <xf numFmtId="0" fontId="2" fillId="0" borderId="0"/>
    <xf numFmtId="0" fontId="39" fillId="0" borderId="0"/>
    <xf numFmtId="0" fontId="1" fillId="0" borderId="0"/>
    <xf numFmtId="0" fontId="40" fillId="0" borderId="0"/>
    <xf numFmtId="0" fontId="42" fillId="0" borderId="0" applyNumberFormat="0" applyFill="0" applyBorder="0" applyAlignment="0" applyProtection="0">
      <alignment vertical="top"/>
      <protection locked="0"/>
    </xf>
    <xf numFmtId="0" fontId="43" fillId="0" borderId="0"/>
    <xf numFmtId="0" fontId="40" fillId="0" borderId="0"/>
    <xf numFmtId="169" fontId="45" fillId="0" borderId="0"/>
    <xf numFmtId="0" fontId="43" fillId="0" borderId="0"/>
    <xf numFmtId="0" fontId="43" fillId="0" borderId="0"/>
  </cellStyleXfs>
  <cellXfs count="1636">
    <xf numFmtId="0" fontId="0" fillId="0" borderId="0" xfId="0"/>
    <xf numFmtId="0" fontId="1" fillId="0" borderId="0" xfId="1" applyFill="1"/>
    <xf numFmtId="0" fontId="1" fillId="0" borderId="0" xfId="1" applyFill="1" applyAlignment="1"/>
    <xf numFmtId="0" fontId="3" fillId="0" borderId="0" xfId="2" applyFont="1" applyFill="1" applyBorder="1"/>
    <xf numFmtId="0" fontId="4" fillId="0" borderId="0" xfId="2" applyFont="1" applyFill="1" applyBorder="1" applyAlignment="1">
      <alignment horizontal="left" wrapText="1"/>
    </xf>
    <xf numFmtId="0" fontId="4" fillId="0" borderId="0" xfId="2" applyFont="1" applyFill="1" applyBorder="1"/>
    <xf numFmtId="0" fontId="5" fillId="0" borderId="0" xfId="1" applyFont="1" applyFill="1"/>
    <xf numFmtId="0" fontId="5" fillId="0" borderId="0" xfId="1" applyFont="1" applyFill="1" applyAlignment="1"/>
    <xf numFmtId="0" fontId="4" fillId="0" borderId="0" xfId="1" applyFont="1" applyFill="1"/>
    <xf numFmtId="0" fontId="4" fillId="0" borderId="0" xfId="3" applyFont="1" applyFill="1"/>
    <xf numFmtId="0" fontId="4" fillId="0" borderId="0" xfId="2" applyFont="1" applyFill="1" applyBorder="1" applyAlignment="1">
      <alignment vertical="top" wrapText="1"/>
    </xf>
    <xf numFmtId="0" fontId="4" fillId="0" borderId="0" xfId="1" applyFont="1" applyFill="1" applyAlignment="1"/>
    <xf numFmtId="164" fontId="7" fillId="0" borderId="0" xfId="3" applyNumberFormat="1" applyFont="1" applyFill="1" applyBorder="1" applyAlignment="1">
      <alignment horizontal="right"/>
    </xf>
    <xf numFmtId="0" fontId="4" fillId="0" borderId="0" xfId="3" applyFont="1" applyFill="1" applyBorder="1" applyAlignment="1">
      <alignment horizontal="right"/>
    </xf>
    <xf numFmtId="0" fontId="4" fillId="0" borderId="2" xfId="1" applyFont="1" applyFill="1" applyBorder="1"/>
    <xf numFmtId="0" fontId="4" fillId="0" borderId="3" xfId="1" applyFont="1" applyFill="1" applyBorder="1"/>
    <xf numFmtId="0" fontId="4" fillId="0" borderId="4" xfId="1" applyFont="1" applyFill="1" applyBorder="1"/>
    <xf numFmtId="0" fontId="4" fillId="0" borderId="5" xfId="1" applyFont="1" applyFill="1" applyBorder="1"/>
    <xf numFmtId="3" fontId="8" fillId="0" borderId="0" xfId="1" applyNumberFormat="1" applyFont="1" applyFill="1" applyAlignment="1"/>
    <xf numFmtId="165" fontId="4" fillId="0" borderId="0" xfId="2" applyNumberFormat="1" applyFont="1" applyFill="1" applyBorder="1" applyAlignment="1">
      <alignment horizontal="right" indent="1"/>
    </xf>
    <xf numFmtId="164" fontId="4" fillId="0" borderId="0" xfId="1" applyNumberFormat="1" applyFont="1" applyFill="1" applyBorder="1" applyAlignment="1">
      <alignment horizontal="right" indent="1"/>
    </xf>
    <xf numFmtId="165" fontId="4" fillId="0" borderId="6" xfId="3" applyNumberFormat="1" applyFont="1" applyFill="1" applyBorder="1" applyAlignment="1" applyProtection="1">
      <alignment horizontal="right" indent="1"/>
      <protection hidden="1"/>
    </xf>
    <xf numFmtId="165" fontId="4" fillId="0" borderId="7" xfId="3" applyNumberFormat="1" applyFont="1" applyFill="1" applyBorder="1" applyAlignment="1" applyProtection="1">
      <alignment horizontal="right" indent="1"/>
      <protection hidden="1"/>
    </xf>
    <xf numFmtId="165" fontId="4" fillId="0" borderId="0" xfId="3" applyNumberFormat="1" applyFont="1" applyFill="1" applyBorder="1" applyProtection="1">
      <protection hidden="1"/>
    </xf>
    <xf numFmtId="165" fontId="4" fillId="0" borderId="0" xfId="3" applyNumberFormat="1" applyFont="1" applyFill="1" applyProtection="1">
      <protection hidden="1"/>
    </xf>
    <xf numFmtId="165" fontId="4" fillId="0" borderId="8" xfId="3" applyNumberFormat="1" applyFont="1" applyFill="1" applyBorder="1" applyProtection="1">
      <protection hidden="1"/>
    </xf>
    <xf numFmtId="165" fontId="4" fillId="0" borderId="0" xfId="3" applyNumberFormat="1" applyFont="1" applyFill="1" applyBorder="1" applyAlignment="1" applyProtection="1">
      <alignment horizontal="right"/>
      <protection hidden="1"/>
    </xf>
    <xf numFmtId="165" fontId="4" fillId="0" borderId="0" xfId="3" applyNumberFormat="1" applyFont="1" applyFill="1" applyAlignment="1" applyProtection="1">
      <alignment horizontal="right"/>
      <protection hidden="1"/>
    </xf>
    <xf numFmtId="165" fontId="4" fillId="0" borderId="8" xfId="3" applyNumberFormat="1" applyFont="1" applyFill="1" applyBorder="1" applyAlignment="1" applyProtection="1">
      <alignment horizontal="right"/>
      <protection hidden="1"/>
    </xf>
    <xf numFmtId="0" fontId="4" fillId="0" borderId="0" xfId="1" applyFont="1" applyFill="1" applyBorder="1"/>
    <xf numFmtId="164" fontId="4" fillId="0" borderId="0" xfId="1" applyNumberFormat="1" applyFont="1" applyFill="1"/>
    <xf numFmtId="3" fontId="4" fillId="0" borderId="0" xfId="1" applyNumberFormat="1" applyFont="1" applyFill="1"/>
    <xf numFmtId="3" fontId="4" fillId="0" borderId="0" xfId="1" applyNumberFormat="1" applyFont="1" applyFill="1" applyAlignment="1"/>
    <xf numFmtId="165" fontId="4" fillId="0" borderId="8" xfId="1" applyNumberFormat="1" applyFont="1" applyFill="1" applyBorder="1" applyAlignment="1">
      <alignment horizontal="right"/>
    </xf>
    <xf numFmtId="0" fontId="4" fillId="0" borderId="0" xfId="1" applyFont="1" applyFill="1" applyAlignment="1">
      <alignment horizontal="right" indent="1"/>
    </xf>
    <xf numFmtId="0" fontId="4" fillId="0" borderId="6" xfId="1" applyFont="1" applyFill="1" applyBorder="1"/>
    <xf numFmtId="165" fontId="4" fillId="0" borderId="0" xfId="3" applyNumberFormat="1" applyFont="1" applyFill="1" applyBorder="1" applyAlignment="1" applyProtection="1">
      <alignment horizontal="right" indent="1"/>
      <protection hidden="1"/>
    </xf>
    <xf numFmtId="0" fontId="4" fillId="0" borderId="0" xfId="1" applyFont="1" applyFill="1" applyAlignment="1">
      <alignment horizontal="center"/>
    </xf>
    <xf numFmtId="165" fontId="4" fillId="0" borderId="9" xfId="3" applyNumberFormat="1" applyFont="1" applyFill="1" applyBorder="1" applyAlignment="1" applyProtection="1">
      <alignment horizontal="right" indent="1"/>
      <protection hidden="1"/>
    </xf>
    <xf numFmtId="165" fontId="4" fillId="0" borderId="10" xfId="3" applyNumberFormat="1" applyFont="1" applyFill="1" applyBorder="1" applyAlignment="1" applyProtection="1">
      <alignment horizontal="right" indent="1"/>
      <protection hidden="1"/>
    </xf>
    <xf numFmtId="165" fontId="4" fillId="0" borderId="11" xfId="3" applyNumberFormat="1" applyFont="1" applyFill="1" applyBorder="1" applyProtection="1">
      <protection hidden="1"/>
    </xf>
    <xf numFmtId="0" fontId="4" fillId="0" borderId="1" xfId="2" applyFont="1" applyFill="1" applyBorder="1" applyAlignment="1"/>
    <xf numFmtId="0" fontId="4" fillId="0" borderId="1" xfId="2" applyFont="1" applyFill="1" applyBorder="1"/>
    <xf numFmtId="165" fontId="10" fillId="0" borderId="12" xfId="2" applyNumberFormat="1" applyFont="1" applyFill="1" applyBorder="1" applyAlignment="1">
      <alignment horizontal="right" indent="1"/>
    </xf>
    <xf numFmtId="164" fontId="10" fillId="0" borderId="12" xfId="1" applyNumberFormat="1" applyFont="1" applyFill="1" applyBorder="1" applyAlignment="1">
      <alignment horizontal="right" indent="1"/>
    </xf>
    <xf numFmtId="165" fontId="10" fillId="0" borderId="2" xfId="2" applyNumberFormat="1" applyFont="1" applyFill="1" applyBorder="1" applyAlignment="1">
      <alignment horizontal="right" indent="1"/>
    </xf>
    <xf numFmtId="49" fontId="10" fillId="0" borderId="12" xfId="2" applyNumberFormat="1" applyFont="1" applyFill="1" applyBorder="1" applyAlignment="1">
      <alignment horizontal="right"/>
    </xf>
    <xf numFmtId="49" fontId="10" fillId="0" borderId="2" xfId="2" applyNumberFormat="1" applyFont="1" applyFill="1" applyBorder="1"/>
    <xf numFmtId="0" fontId="10" fillId="0" borderId="1" xfId="2" applyFont="1" applyFill="1" applyBorder="1" applyAlignment="1">
      <alignment horizontal="center"/>
    </xf>
    <xf numFmtId="0" fontId="10" fillId="0" borderId="2" xfId="3" applyFont="1" applyFill="1" applyBorder="1" applyAlignment="1">
      <alignment horizontal="right"/>
    </xf>
    <xf numFmtId="0" fontId="4" fillId="0" borderId="2" xfId="2" applyFont="1" applyFill="1" applyBorder="1"/>
    <xf numFmtId="0" fontId="4" fillId="0" borderId="2" xfId="2" applyFont="1" applyFill="1" applyBorder="1" applyAlignment="1">
      <alignment horizontal="right"/>
    </xf>
    <xf numFmtId="0" fontId="13" fillId="0" borderId="0" xfId="3" applyFont="1" applyFill="1" applyAlignment="1">
      <alignment horizontal="left"/>
    </xf>
    <xf numFmtId="3" fontId="4" fillId="0" borderId="0" xfId="1" applyNumberFormat="1" applyFont="1" applyFill="1" applyBorder="1" applyAlignment="1"/>
    <xf numFmtId="165" fontId="7" fillId="0" borderId="0" xfId="3" applyNumberFormat="1" applyFont="1" applyFill="1" applyBorder="1" applyAlignment="1" applyProtection="1">
      <alignment horizontal="right"/>
      <protection hidden="1"/>
    </xf>
    <xf numFmtId="0" fontId="7" fillId="0" borderId="0" xfId="2" applyFont="1" applyFill="1" applyBorder="1"/>
    <xf numFmtId="165" fontId="4" fillId="0" borderId="2" xfId="3" applyNumberFormat="1" applyFont="1" applyFill="1" applyBorder="1" applyAlignment="1" applyProtection="1">
      <alignment horizontal="right" indent="1"/>
      <protection hidden="1"/>
    </xf>
    <xf numFmtId="165" fontId="4" fillId="0" borderId="2" xfId="2" applyNumberFormat="1" applyFont="1" applyFill="1" applyBorder="1" applyAlignment="1">
      <alignment horizontal="right" indent="1"/>
    </xf>
    <xf numFmtId="164" fontId="4" fillId="0" borderId="2" xfId="1" applyNumberFormat="1" applyFont="1" applyFill="1" applyBorder="1" applyAlignment="1">
      <alignment horizontal="right" indent="1"/>
    </xf>
    <xf numFmtId="165" fontId="4" fillId="0" borderId="3" xfId="3" applyNumberFormat="1" applyFont="1" applyFill="1" applyBorder="1" applyAlignment="1" applyProtection="1">
      <alignment horizontal="right" indent="1"/>
      <protection hidden="1"/>
    </xf>
    <xf numFmtId="165" fontId="4" fillId="0" borderId="4" xfId="3" applyNumberFormat="1" applyFont="1" applyFill="1" applyBorder="1" applyAlignment="1" applyProtection="1">
      <alignment horizontal="right" indent="1"/>
      <protection hidden="1"/>
    </xf>
    <xf numFmtId="165" fontId="4" fillId="0" borderId="2" xfId="3" applyNumberFormat="1" applyFont="1" applyFill="1" applyBorder="1" applyProtection="1">
      <protection hidden="1"/>
    </xf>
    <xf numFmtId="165" fontId="4" fillId="0" borderId="5" xfId="3" applyNumberFormat="1" applyFont="1" applyFill="1" applyBorder="1" applyProtection="1">
      <protection hidden="1"/>
    </xf>
    <xf numFmtId="0" fontId="8" fillId="0" borderId="0" xfId="1" applyFont="1" applyFill="1" applyAlignment="1"/>
    <xf numFmtId="165" fontId="4" fillId="0" borderId="6" xfId="2" applyNumberFormat="1" applyFont="1" applyFill="1" applyBorder="1" applyAlignment="1">
      <alignment horizontal="right" indent="1"/>
    </xf>
    <xf numFmtId="165" fontId="4" fillId="0" borderId="7" xfId="2" applyNumberFormat="1" applyFont="1" applyFill="1" applyBorder="1" applyAlignment="1">
      <alignment horizontal="right" indent="1"/>
    </xf>
    <xf numFmtId="165" fontId="4" fillId="0" borderId="0" xfId="2" applyNumberFormat="1" applyFont="1" applyFill="1" applyBorder="1"/>
    <xf numFmtId="165" fontId="4" fillId="0" borderId="8" xfId="2" applyNumberFormat="1" applyFont="1" applyFill="1" applyBorder="1"/>
    <xf numFmtId="165" fontId="4" fillId="0" borderId="6" xfId="3" applyNumberFormat="1" applyFont="1" applyFill="1" applyBorder="1" applyAlignment="1" applyProtection="1">
      <alignment horizontal="right"/>
      <protection hidden="1"/>
    </xf>
    <xf numFmtId="165" fontId="4" fillId="0" borderId="7" xfId="3" applyNumberFormat="1" applyFont="1" applyFill="1" applyBorder="1" applyAlignment="1" applyProtection="1">
      <alignment horizontal="right"/>
      <protection hidden="1"/>
    </xf>
    <xf numFmtId="165" fontId="4" fillId="0" borderId="8" xfId="2" applyNumberFormat="1" applyFont="1" applyFill="1" applyBorder="1" applyAlignment="1">
      <alignment horizontal="right"/>
    </xf>
    <xf numFmtId="0" fontId="4" fillId="0" borderId="0" xfId="3" applyFont="1" applyFill="1" applyBorder="1" applyAlignment="1" applyProtection="1">
      <alignment horizontal="right" indent="1"/>
      <protection hidden="1"/>
    </xf>
    <xf numFmtId="0" fontId="4" fillId="0" borderId="6" xfId="3" applyFont="1" applyFill="1" applyBorder="1" applyAlignment="1" applyProtection="1">
      <alignment horizontal="right" indent="1"/>
      <protection hidden="1"/>
    </xf>
    <xf numFmtId="0" fontId="4" fillId="0" borderId="7" xfId="3" applyFont="1" applyFill="1" applyBorder="1" applyAlignment="1" applyProtection="1">
      <alignment horizontal="right" indent="1"/>
      <protection hidden="1"/>
    </xf>
    <xf numFmtId="0" fontId="4" fillId="0" borderId="0" xfId="3" applyFont="1" applyFill="1" applyBorder="1" applyProtection="1">
      <protection hidden="1"/>
    </xf>
    <xf numFmtId="0" fontId="4" fillId="0" borderId="0" xfId="3" applyFont="1" applyFill="1" applyProtection="1">
      <protection hidden="1"/>
    </xf>
    <xf numFmtId="0" fontId="4" fillId="0" borderId="8" xfId="3" applyFont="1" applyFill="1" applyBorder="1" applyProtection="1">
      <protection hidden="1"/>
    </xf>
    <xf numFmtId="165" fontId="4" fillId="0" borderId="6" xfId="3" applyNumberFormat="1" applyFont="1" applyFill="1" applyBorder="1" applyProtection="1">
      <protection hidden="1"/>
    </xf>
    <xf numFmtId="165" fontId="4" fillId="0" borderId="7" xfId="3" applyNumberFormat="1" applyFont="1" applyFill="1" applyBorder="1" applyProtection="1">
      <protection hidden="1"/>
    </xf>
    <xf numFmtId="0" fontId="15" fillId="0" borderId="0" xfId="1" applyFont="1" applyFill="1" applyAlignment="1"/>
    <xf numFmtId="164" fontId="4" fillId="0" borderId="0" xfId="1" applyNumberFormat="1" applyFont="1" applyFill="1" applyAlignment="1">
      <alignment horizontal="right" indent="1"/>
    </xf>
    <xf numFmtId="0" fontId="4" fillId="0" borderId="6" xfId="2" applyFont="1" applyFill="1" applyBorder="1"/>
    <xf numFmtId="0" fontId="4" fillId="0" borderId="7" xfId="2" applyFont="1" applyFill="1" applyBorder="1"/>
    <xf numFmtId="0" fontId="4" fillId="0" borderId="9" xfId="2" applyFont="1" applyFill="1" applyBorder="1"/>
    <xf numFmtId="0" fontId="4" fillId="0" borderId="10" xfId="2" applyFont="1" applyFill="1" applyBorder="1"/>
    <xf numFmtId="0" fontId="4" fillId="0" borderId="11" xfId="2" applyFont="1" applyFill="1" applyBorder="1"/>
    <xf numFmtId="165" fontId="10" fillId="0" borderId="1" xfId="2" applyNumberFormat="1" applyFont="1" applyFill="1" applyBorder="1" applyAlignment="1">
      <alignment horizontal="right" indent="1"/>
    </xf>
    <xf numFmtId="0" fontId="1" fillId="0" borderId="0" xfId="1"/>
    <xf numFmtId="0" fontId="4" fillId="0" borderId="0" xfId="1" applyFont="1"/>
    <xf numFmtId="0" fontId="4" fillId="0" borderId="0" xfId="1" applyFont="1" applyAlignment="1">
      <alignment horizontal="right" indent="1"/>
    </xf>
    <xf numFmtId="164" fontId="7" fillId="0" borderId="0" xfId="3" applyNumberFormat="1" applyFont="1" applyBorder="1" applyAlignment="1">
      <alignment horizontal="right" indent="1"/>
    </xf>
    <xf numFmtId="0" fontId="7" fillId="0" borderId="0" xfId="3" applyFont="1" applyBorder="1" applyAlignment="1">
      <alignment horizontal="right"/>
    </xf>
    <xf numFmtId="0" fontId="4" fillId="0" borderId="0" xfId="1" applyFont="1" applyBorder="1"/>
    <xf numFmtId="0" fontId="4" fillId="0" borderId="2" xfId="1" applyFont="1" applyBorder="1"/>
    <xf numFmtId="165" fontId="4" fillId="0" borderId="0" xfId="3" applyNumberFormat="1" applyFont="1" applyBorder="1" applyAlignment="1" applyProtection="1">
      <alignment horizontal="right" indent="1"/>
      <protection hidden="1"/>
    </xf>
    <xf numFmtId="164" fontId="4" fillId="0" borderId="6" xfId="3" applyNumberFormat="1" applyFont="1" applyBorder="1" applyAlignment="1" applyProtection="1">
      <alignment horizontal="right" indent="1"/>
      <protection hidden="1"/>
    </xf>
    <xf numFmtId="165" fontId="4" fillId="0" borderId="0" xfId="3" applyNumberFormat="1" applyFont="1" applyAlignment="1" applyProtection="1">
      <alignment horizontal="right" indent="1"/>
      <protection hidden="1"/>
    </xf>
    <xf numFmtId="165" fontId="4" fillId="0" borderId="13" xfId="3" applyNumberFormat="1" applyFont="1" applyBorder="1" applyAlignment="1" applyProtection="1">
      <alignment horizontal="right"/>
      <protection hidden="1"/>
    </xf>
    <xf numFmtId="165" fontId="4" fillId="0" borderId="0" xfId="3" applyNumberFormat="1" applyFont="1" applyAlignment="1" applyProtection="1">
      <alignment horizontal="right"/>
      <protection hidden="1"/>
    </xf>
    <xf numFmtId="0" fontId="4" fillId="0" borderId="0" xfId="1" applyFont="1" applyAlignment="1">
      <alignment horizontal="right"/>
    </xf>
    <xf numFmtId="165" fontId="4" fillId="0" borderId="0" xfId="3" applyNumberFormat="1" applyFont="1" applyBorder="1" applyAlignment="1" applyProtection="1">
      <alignment horizontal="right"/>
      <protection hidden="1"/>
    </xf>
    <xf numFmtId="165" fontId="4" fillId="0" borderId="8" xfId="3" applyNumberFormat="1" applyFont="1" applyBorder="1" applyAlignment="1" applyProtection="1">
      <alignment horizontal="right" indent="1"/>
      <protection hidden="1"/>
    </xf>
    <xf numFmtId="164" fontId="4" fillId="0" borderId="0" xfId="3" applyNumberFormat="1" applyFont="1" applyBorder="1" applyAlignment="1" applyProtection="1">
      <alignment horizontal="right" indent="1"/>
      <protection hidden="1"/>
    </xf>
    <xf numFmtId="49" fontId="10" fillId="0" borderId="12" xfId="2" applyNumberFormat="1" applyFont="1" applyBorder="1" applyAlignment="1">
      <alignment horizontal="right" indent="1"/>
    </xf>
    <xf numFmtId="49" fontId="10" fillId="0" borderId="2" xfId="2" applyNumberFormat="1" applyFont="1" applyBorder="1" applyAlignment="1">
      <alignment horizontal="right"/>
    </xf>
    <xf numFmtId="49" fontId="10" fillId="0" borderId="12" xfId="2" applyNumberFormat="1" applyFont="1" applyBorder="1" applyAlignment="1">
      <alignment horizontal="center"/>
    </xf>
    <xf numFmtId="49" fontId="10" fillId="0" borderId="12" xfId="2" applyNumberFormat="1" applyFont="1" applyBorder="1" applyAlignment="1">
      <alignment horizontal="right"/>
    </xf>
    <xf numFmtId="0" fontId="5" fillId="0" borderId="0" xfId="1" applyFont="1"/>
    <xf numFmtId="0" fontId="18" fillId="0" borderId="0" xfId="3" applyFont="1" applyAlignment="1">
      <alignment vertical="top" wrapText="1"/>
    </xf>
    <xf numFmtId="0" fontId="18" fillId="0" borderId="0" xfId="3" applyFont="1" applyAlignment="1">
      <alignment horizontal="right" vertical="top" wrapText="1" indent="1"/>
    </xf>
    <xf numFmtId="0" fontId="12" fillId="0" borderId="0" xfId="3" applyFont="1" applyAlignment="1">
      <alignment horizontal="right" vertical="top" wrapText="1" indent="1"/>
    </xf>
    <xf numFmtId="0" fontId="12" fillId="0" borderId="0" xfId="3" applyFont="1" applyAlignment="1">
      <alignment horizontal="left" vertical="top"/>
    </xf>
    <xf numFmtId="165" fontId="4" fillId="0" borderId="7" xfId="3" applyNumberFormat="1" applyFont="1" applyBorder="1" applyAlignment="1" applyProtection="1">
      <alignment horizontal="right" indent="1"/>
      <protection hidden="1"/>
    </xf>
    <xf numFmtId="165" fontId="4" fillId="0" borderId="6" xfId="3" applyNumberFormat="1" applyFont="1" applyBorder="1" applyAlignment="1" applyProtection="1">
      <alignment horizontal="right" indent="1"/>
      <protection hidden="1"/>
    </xf>
    <xf numFmtId="3" fontId="4" fillId="0" borderId="0" xfId="1" applyNumberFormat="1" applyFont="1" applyAlignment="1">
      <alignment horizontal="right" indent="1"/>
    </xf>
    <xf numFmtId="3" fontId="4" fillId="0" borderId="0" xfId="1" applyNumberFormat="1" applyFont="1" applyAlignment="1">
      <alignment horizontal="right"/>
    </xf>
    <xf numFmtId="3" fontId="4" fillId="0" borderId="0" xfId="3" applyNumberFormat="1" applyFont="1" applyAlignment="1" applyProtection="1">
      <alignment horizontal="right" indent="1"/>
      <protection hidden="1"/>
    </xf>
    <xf numFmtId="3" fontId="4" fillId="0" borderId="13" xfId="3" applyNumberFormat="1" applyFont="1" applyBorder="1" applyAlignment="1" applyProtection="1">
      <alignment horizontal="right"/>
      <protection hidden="1"/>
    </xf>
    <xf numFmtId="3" fontId="4" fillId="0" borderId="0" xfId="3" applyNumberFormat="1" applyFont="1" applyAlignment="1" applyProtection="1">
      <alignment horizontal="right"/>
      <protection hidden="1"/>
    </xf>
    <xf numFmtId="3" fontId="4" fillId="0" borderId="0" xfId="3" applyNumberFormat="1" applyFont="1" applyBorder="1" applyAlignment="1" applyProtection="1">
      <alignment horizontal="right"/>
      <protection hidden="1"/>
    </xf>
    <xf numFmtId="3" fontId="4" fillId="0" borderId="8" xfId="3" applyNumberFormat="1" applyFont="1" applyBorder="1" applyAlignment="1" applyProtection="1">
      <alignment horizontal="right" indent="1"/>
      <protection hidden="1"/>
    </xf>
    <xf numFmtId="3" fontId="4" fillId="0" borderId="0" xfId="1" applyNumberFormat="1" applyFont="1"/>
    <xf numFmtId="3" fontId="4" fillId="0" borderId="13" xfId="3" applyNumberFormat="1" applyFont="1" applyBorder="1" applyProtection="1">
      <protection hidden="1"/>
    </xf>
    <xf numFmtId="3" fontId="4" fillId="0" borderId="0" xfId="3" applyNumberFormat="1" applyFont="1" applyProtection="1">
      <protection hidden="1"/>
    </xf>
    <xf numFmtId="3" fontId="4" fillId="0" borderId="0" xfId="3" applyNumberFormat="1" applyFont="1" applyBorder="1" applyProtection="1">
      <protection hidden="1"/>
    </xf>
    <xf numFmtId="0" fontId="4" fillId="0" borderId="1" xfId="1" applyFont="1" applyBorder="1"/>
    <xf numFmtId="165" fontId="4" fillId="0" borderId="2" xfId="3" applyNumberFormat="1" applyFont="1" applyBorder="1" applyAlignment="1" applyProtection="1">
      <alignment horizontal="right" indent="1"/>
      <protection hidden="1"/>
    </xf>
    <xf numFmtId="165" fontId="4" fillId="0" borderId="2" xfId="3" applyNumberFormat="1" applyFont="1" applyBorder="1" applyAlignment="1" applyProtection="1">
      <alignment horizontal="right"/>
      <protection hidden="1"/>
    </xf>
    <xf numFmtId="165" fontId="4" fillId="0" borderId="14" xfId="3" applyNumberFormat="1" applyFont="1" applyBorder="1" applyAlignment="1" applyProtection="1">
      <alignment horizontal="right"/>
      <protection hidden="1"/>
    </xf>
    <xf numFmtId="165" fontId="4" fillId="0" borderId="5" xfId="3" applyNumberFormat="1" applyFont="1" applyBorder="1" applyAlignment="1" applyProtection="1">
      <alignment horizontal="right"/>
      <protection hidden="1"/>
    </xf>
    <xf numFmtId="164" fontId="4" fillId="0" borderId="0" xfId="3" applyNumberFormat="1" applyFont="1" applyFill="1" applyBorder="1" applyAlignment="1" applyProtection="1">
      <alignment horizontal="right" indent="1"/>
      <protection hidden="1"/>
    </xf>
    <xf numFmtId="3" fontId="4" fillId="0" borderId="6" xfId="3" applyNumberFormat="1" applyFont="1" applyBorder="1" applyAlignment="1" applyProtection="1">
      <alignment horizontal="right" indent="1"/>
      <protection hidden="1"/>
    </xf>
    <xf numFmtId="165" fontId="4" fillId="0" borderId="5" xfId="3" applyNumberFormat="1" applyFont="1" applyBorder="1" applyAlignment="1" applyProtection="1">
      <alignment horizontal="right" indent="1"/>
      <protection hidden="1"/>
    </xf>
    <xf numFmtId="0" fontId="4" fillId="0" borderId="0" xfId="1" applyFont="1" applyBorder="1" applyAlignment="1">
      <alignment horizontal="right"/>
    </xf>
    <xf numFmtId="165" fontId="4" fillId="0" borderId="8" xfId="3" applyNumberFormat="1" applyFont="1" applyBorder="1" applyAlignment="1" applyProtection="1">
      <alignment horizontal="right"/>
      <protection hidden="1"/>
    </xf>
    <xf numFmtId="165" fontId="4" fillId="0" borderId="13" xfId="3" applyNumberFormat="1" applyFont="1" applyBorder="1" applyAlignment="1" applyProtection="1">
      <alignment horizontal="right" indent="1"/>
      <protection hidden="1"/>
    </xf>
    <xf numFmtId="3" fontId="4" fillId="0" borderId="0" xfId="3" applyNumberFormat="1" applyFont="1" applyBorder="1" applyAlignment="1" applyProtection="1">
      <alignment horizontal="right" indent="1"/>
      <protection hidden="1"/>
    </xf>
    <xf numFmtId="3" fontId="4" fillId="0" borderId="13" xfId="3" applyNumberFormat="1" applyFont="1" applyBorder="1" applyAlignment="1" applyProtection="1">
      <alignment horizontal="right" indent="1"/>
      <protection hidden="1"/>
    </xf>
    <xf numFmtId="3" fontId="4" fillId="0" borderId="7" xfId="3" applyNumberFormat="1" applyFont="1" applyBorder="1" applyAlignment="1" applyProtection="1">
      <alignment horizontal="right" indent="1"/>
      <protection hidden="1"/>
    </xf>
    <xf numFmtId="165" fontId="4" fillId="0" borderId="8" xfId="3" applyNumberFormat="1" applyFont="1" applyBorder="1" applyAlignment="1" applyProtection="1">
      <alignment horizontal="right" indent="2"/>
      <protection hidden="1"/>
    </xf>
    <xf numFmtId="164" fontId="4" fillId="0" borderId="0" xfId="3" applyNumberFormat="1" applyFont="1" applyBorder="1" applyAlignment="1" applyProtection="1">
      <alignment horizontal="right"/>
      <protection hidden="1"/>
    </xf>
    <xf numFmtId="0" fontId="4" fillId="0" borderId="0" xfId="5" applyFont="1"/>
    <xf numFmtId="0" fontId="6" fillId="0" borderId="0" xfId="1" applyFont="1" applyAlignment="1"/>
    <xf numFmtId="0" fontId="7" fillId="0" borderId="0" xfId="3" applyFont="1" applyAlignment="1"/>
    <xf numFmtId="0" fontId="1" fillId="0" borderId="0" xfId="1" applyFont="1"/>
    <xf numFmtId="166" fontId="4" fillId="0" borderId="1" xfId="5" applyNumberFormat="1" applyFont="1" applyBorder="1" applyAlignment="1">
      <alignment horizontal="right" indent="1"/>
    </xf>
    <xf numFmtId="166" fontId="4" fillId="0" borderId="1" xfId="5" applyNumberFormat="1" applyFont="1" applyBorder="1" applyAlignment="1">
      <alignment horizontal="right"/>
    </xf>
    <xf numFmtId="0" fontId="10" fillId="0" borderId="1" xfId="5" applyFont="1" applyBorder="1" applyAlignment="1"/>
    <xf numFmtId="3" fontId="22" fillId="0" borderId="0" xfId="5" applyNumberFormat="1" applyFont="1" applyBorder="1" applyAlignment="1">
      <alignment horizontal="right" indent="1"/>
    </xf>
    <xf numFmtId="3" fontId="22" fillId="0" borderId="0" xfId="5" applyNumberFormat="1" applyFont="1" applyBorder="1" applyAlignment="1">
      <alignment horizontal="right" indent="2"/>
    </xf>
    <xf numFmtId="0" fontId="10" fillId="0" borderId="0" xfId="5" applyFont="1"/>
    <xf numFmtId="166" fontId="4" fillId="0" borderId="0" xfId="1" applyNumberFormat="1" applyFont="1"/>
    <xf numFmtId="166" fontId="4" fillId="0" borderId="0" xfId="1" applyNumberFormat="1" applyFont="1" applyAlignment="1">
      <alignment horizontal="right"/>
    </xf>
    <xf numFmtId="166" fontId="4" fillId="0" borderId="0" xfId="1" applyNumberFormat="1" applyFont="1" applyAlignment="1">
      <alignment horizontal="right" indent="1"/>
    </xf>
    <xf numFmtId="166" fontId="4" fillId="0" borderId="0" xfId="1" applyNumberFormat="1" applyFont="1" applyAlignment="1">
      <alignment horizontal="right" indent="2"/>
    </xf>
    <xf numFmtId="0" fontId="4" fillId="0" borderId="0" xfId="5" applyFont="1" applyAlignment="1">
      <alignment horizontal="left"/>
    </xf>
    <xf numFmtId="166" fontId="22" fillId="0" borderId="0" xfId="5" applyNumberFormat="1" applyFont="1" applyFill="1" applyBorder="1" applyAlignment="1">
      <alignment horizontal="right" indent="1"/>
    </xf>
    <xf numFmtId="166" fontId="22" fillId="0" borderId="0" xfId="5" applyNumberFormat="1" applyFont="1" applyFill="1" applyBorder="1" applyAlignment="1">
      <alignment horizontal="right" indent="2"/>
    </xf>
    <xf numFmtId="0" fontId="4" fillId="0" borderId="0" xfId="5" applyFont="1" applyFill="1" applyBorder="1" applyAlignment="1">
      <alignment horizontal="right"/>
    </xf>
    <xf numFmtId="166" fontId="22" fillId="0" borderId="0" xfId="5" applyNumberFormat="1" applyFont="1" applyBorder="1" applyAlignment="1">
      <alignment horizontal="right" indent="1"/>
    </xf>
    <xf numFmtId="166" fontId="22" fillId="0" borderId="0" xfId="5" applyNumberFormat="1" applyFont="1" applyBorder="1" applyAlignment="1">
      <alignment horizontal="right" indent="2"/>
    </xf>
    <xf numFmtId="166" fontId="4" fillId="0" borderId="0" xfId="5" applyNumberFormat="1" applyFont="1"/>
    <xf numFmtId="166" fontId="4" fillId="0" borderId="0" xfId="5" applyNumberFormat="1" applyFont="1" applyAlignment="1">
      <alignment horizontal="right" indent="2"/>
    </xf>
    <xf numFmtId="166" fontId="4" fillId="0" borderId="0" xfId="5" applyNumberFormat="1" applyFont="1" applyAlignment="1">
      <alignment horizontal="right" indent="1"/>
    </xf>
    <xf numFmtId="166" fontId="4" fillId="0" borderId="0" xfId="5" applyNumberFormat="1" applyFont="1" applyAlignment="1"/>
    <xf numFmtId="3" fontId="22" fillId="0" borderId="0" xfId="5" applyNumberFormat="1" applyFont="1" applyFill="1" applyBorder="1" applyAlignment="1">
      <alignment horizontal="right" indent="1"/>
    </xf>
    <xf numFmtId="3" fontId="22" fillId="0" borderId="0" xfId="5" applyNumberFormat="1" applyFont="1" applyFill="1" applyBorder="1" applyAlignment="1">
      <alignment horizontal="right" indent="2"/>
    </xf>
    <xf numFmtId="0" fontId="10" fillId="0" borderId="2" xfId="6" applyFont="1" applyBorder="1" applyAlignment="1">
      <alignment horizontal="center" wrapText="1"/>
    </xf>
    <xf numFmtId="0" fontId="10" fillId="0" borderId="2" xfId="1" applyFont="1" applyBorder="1" applyAlignment="1">
      <alignment horizontal="center" wrapText="1"/>
    </xf>
    <xf numFmtId="0" fontId="10" fillId="0" borderId="2" xfId="6" applyFont="1" applyBorder="1"/>
    <xf numFmtId="0" fontId="10" fillId="0" borderId="0" xfId="1" applyFont="1" applyAlignment="1">
      <alignment horizontal="center"/>
    </xf>
    <xf numFmtId="0" fontId="10" fillId="0" borderId="0" xfId="6" applyFont="1" applyBorder="1"/>
    <xf numFmtId="0" fontId="4" fillId="0" borderId="0" xfId="6" applyFont="1" applyBorder="1"/>
    <xf numFmtId="0" fontId="10" fillId="0" borderId="0" xfId="6" applyFont="1" applyBorder="1" applyAlignment="1">
      <alignment horizontal="right"/>
    </xf>
    <xf numFmtId="0" fontId="4" fillId="0" borderId="0" xfId="6" applyFont="1" applyBorder="1" applyAlignment="1">
      <alignment horizontal="right"/>
    </xf>
    <xf numFmtId="0" fontId="12" fillId="0" borderId="0" xfId="5" applyFont="1"/>
    <xf numFmtId="0" fontId="12" fillId="0" borderId="0" xfId="5" applyFont="1" applyAlignment="1"/>
    <xf numFmtId="166" fontId="7" fillId="0" borderId="0" xfId="1" applyNumberFormat="1" applyFont="1" applyAlignment="1">
      <alignment horizontal="right"/>
    </xf>
    <xf numFmtId="3" fontId="22" fillId="0" borderId="2" xfId="5" applyNumberFormat="1" applyFont="1" applyBorder="1" applyAlignment="1">
      <alignment horizontal="right" indent="1"/>
    </xf>
    <xf numFmtId="3" fontId="22" fillId="0" borderId="2" xfId="5" applyNumberFormat="1" applyFont="1" applyBorder="1" applyAlignment="1">
      <alignment horizontal="right" indent="2"/>
    </xf>
    <xf numFmtId="0" fontId="4" fillId="0" borderId="2" xfId="5" applyFont="1" applyBorder="1" applyAlignment="1"/>
    <xf numFmtId="0" fontId="10" fillId="0" borderId="2" xfId="5" applyFont="1" applyBorder="1"/>
    <xf numFmtId="1" fontId="4" fillId="0" borderId="0" xfId="5" applyNumberFormat="1" applyFont="1" applyAlignment="1">
      <alignment horizontal="right" indent="1"/>
    </xf>
    <xf numFmtId="1" fontId="4" fillId="0" borderId="0" xfId="5" applyNumberFormat="1" applyFont="1" applyAlignment="1">
      <alignment horizontal="right" indent="2"/>
    </xf>
    <xf numFmtId="1" fontId="22" fillId="0" borderId="2" xfId="5" applyNumberFormat="1" applyFont="1" applyBorder="1" applyAlignment="1">
      <alignment horizontal="right" indent="1"/>
    </xf>
    <xf numFmtId="1" fontId="22" fillId="0" borderId="2" xfId="5" applyNumberFormat="1" applyFont="1" applyBorder="1" applyAlignment="1">
      <alignment horizontal="right" indent="2"/>
    </xf>
    <xf numFmtId="166" fontId="4" fillId="0" borderId="0" xfId="1" applyNumberFormat="1" applyFont="1" applyFill="1" applyAlignment="1">
      <alignment horizontal="right"/>
    </xf>
    <xf numFmtId="166" fontId="4" fillId="0" borderId="0" xfId="1" applyNumberFormat="1" applyFont="1" applyFill="1" applyAlignment="1">
      <alignment horizontal="right" indent="1"/>
    </xf>
    <xf numFmtId="166" fontId="4" fillId="0" borderId="0" xfId="1" applyNumberFormat="1" applyFont="1" applyFill="1" applyAlignment="1">
      <alignment horizontal="right" indent="2"/>
    </xf>
    <xf numFmtId="166" fontId="22" fillId="0" borderId="0" xfId="5" applyNumberFormat="1" applyFont="1" applyFill="1" applyBorder="1" applyAlignment="1">
      <alignment horizontal="right"/>
    </xf>
    <xf numFmtId="166" fontId="22" fillId="0" borderId="0" xfId="5" applyNumberFormat="1" applyFont="1" applyAlignment="1">
      <alignment horizontal="right"/>
    </xf>
    <xf numFmtId="166" fontId="22" fillId="0" borderId="0" xfId="5" applyNumberFormat="1" applyFont="1" applyAlignment="1">
      <alignment horizontal="right" indent="1"/>
    </xf>
    <xf numFmtId="166" fontId="22" fillId="0" borderId="0" xfId="5" applyNumberFormat="1" applyFont="1" applyAlignment="1">
      <alignment horizontal="right" indent="2"/>
    </xf>
    <xf numFmtId="166" fontId="4" fillId="0" borderId="0" xfId="3" applyNumberFormat="1" applyFont="1" applyAlignment="1" applyProtection="1">
      <alignment horizontal="right" indent="2"/>
      <protection hidden="1"/>
    </xf>
    <xf numFmtId="166" fontId="4" fillId="0" borderId="0" xfId="3" applyNumberFormat="1" applyFont="1" applyAlignment="1" applyProtection="1">
      <alignment horizontal="right" indent="1"/>
      <protection hidden="1"/>
    </xf>
    <xf numFmtId="0" fontId="22" fillId="0" borderId="0" xfId="5" applyFont="1" applyFill="1" applyBorder="1" applyAlignment="1">
      <alignment horizontal="right"/>
    </xf>
    <xf numFmtId="0" fontId="4" fillId="0" borderId="2" xfId="6" applyFont="1" applyBorder="1"/>
    <xf numFmtId="0" fontId="4" fillId="0" borderId="0" xfId="1" quotePrefix="1" applyFont="1"/>
    <xf numFmtId="0" fontId="7" fillId="0" borderId="0" xfId="1" applyFont="1" applyBorder="1" applyAlignment="1">
      <alignment horizontal="right"/>
    </xf>
    <xf numFmtId="167" fontId="4" fillId="0" borderId="2" xfId="1" applyNumberFormat="1" applyFont="1" applyBorder="1" applyAlignment="1" applyProtection="1">
      <alignment horizontal="right"/>
    </xf>
    <xf numFmtId="0" fontId="4" fillId="0" borderId="2" xfId="1" applyFont="1" applyBorder="1" applyAlignment="1" applyProtection="1">
      <alignment horizontal="left"/>
    </xf>
    <xf numFmtId="165" fontId="4" fillId="0" borderId="0" xfId="2" applyNumberFormat="1" applyFont="1" applyBorder="1" applyAlignment="1">
      <alignment horizontal="right"/>
    </xf>
    <xf numFmtId="165" fontId="4" fillId="0" borderId="0" xfId="2" applyNumberFormat="1" applyFont="1" applyBorder="1" applyAlignment="1">
      <alignment horizontal="right" indent="2"/>
    </xf>
    <xf numFmtId="165" fontId="4" fillId="0" borderId="0" xfId="2" applyNumberFormat="1" applyFont="1" applyBorder="1" applyAlignment="1">
      <alignment horizontal="right" indent="1"/>
    </xf>
    <xf numFmtId="0" fontId="4" fillId="0" borderId="0" xfId="1" applyFont="1" applyAlignment="1" applyProtection="1">
      <alignment horizontal="left"/>
    </xf>
    <xf numFmtId="0" fontId="4" fillId="0" borderId="0" xfId="1" applyFont="1" applyBorder="1" applyAlignment="1" applyProtection="1">
      <alignment horizontal="left"/>
    </xf>
    <xf numFmtId="0" fontId="4" fillId="0" borderId="0" xfId="1" applyFont="1" applyBorder="1" applyAlignment="1" applyProtection="1">
      <alignment horizontal="right"/>
    </xf>
    <xf numFmtId="0" fontId="4" fillId="0" borderId="1" xfId="1" applyFont="1" applyBorder="1" applyAlignment="1" applyProtection="1">
      <alignment horizontal="right"/>
    </xf>
    <xf numFmtId="0" fontId="4" fillId="0" borderId="0" xfId="1" applyFont="1" applyAlignment="1">
      <alignment horizontal="center"/>
    </xf>
    <xf numFmtId="3" fontId="4" fillId="0" borderId="2" xfId="1" applyNumberFormat="1" applyFont="1" applyBorder="1"/>
    <xf numFmtId="0" fontId="4" fillId="0" borderId="1" xfId="1" applyFont="1" applyBorder="1" applyAlignment="1" applyProtection="1">
      <alignment horizontal="left"/>
    </xf>
    <xf numFmtId="0" fontId="4" fillId="0" borderId="0" xfId="1" applyFont="1" applyBorder="1" applyAlignment="1" applyProtection="1">
      <alignment horizontal="center"/>
    </xf>
    <xf numFmtId="1" fontId="7" fillId="0" borderId="0" xfId="1" applyNumberFormat="1" applyFont="1" applyAlignment="1" applyProtection="1">
      <alignment horizontal="center"/>
    </xf>
    <xf numFmtId="164" fontId="7" fillId="0" borderId="0" xfId="2" applyNumberFormat="1" applyFont="1" applyBorder="1" applyAlignment="1">
      <alignment horizontal="right" indent="1"/>
    </xf>
    <xf numFmtId="164" fontId="7" fillId="0" borderId="0" xfId="2" applyNumberFormat="1" applyFont="1" applyBorder="1" applyAlignment="1">
      <alignment horizontal="right"/>
    </xf>
    <xf numFmtId="164" fontId="4" fillId="0" borderId="0" xfId="2" applyNumberFormat="1" applyFont="1" applyBorder="1" applyAlignment="1">
      <alignment horizontal="right" indent="1"/>
    </xf>
    <xf numFmtId="164" fontId="4" fillId="0" borderId="0" xfId="2" applyNumberFormat="1" applyFont="1" applyBorder="1" applyAlignment="1">
      <alignment horizontal="right"/>
    </xf>
    <xf numFmtId="1" fontId="7" fillId="0" borderId="0" xfId="1" applyNumberFormat="1" applyFont="1" applyAlignment="1" applyProtection="1">
      <alignment horizontal="right" indent="1"/>
    </xf>
    <xf numFmtId="167" fontId="21" fillId="0" borderId="2" xfId="1" applyNumberFormat="1" applyFont="1" applyBorder="1" applyAlignment="1" applyProtection="1">
      <alignment horizontal="right"/>
    </xf>
    <xf numFmtId="0" fontId="4" fillId="0" borderId="0" xfId="1" applyFont="1" applyAlignment="1" applyProtection="1">
      <alignment horizontal="center"/>
    </xf>
    <xf numFmtId="0" fontId="4" fillId="0" borderId="0" xfId="1" applyFont="1" applyAlignment="1">
      <alignment horizontal="right" indent="2"/>
    </xf>
    <xf numFmtId="0" fontId="4" fillId="0" borderId="0" xfId="1" applyFont="1" applyAlignment="1" applyProtection="1">
      <alignment horizontal="right"/>
    </xf>
    <xf numFmtId="0" fontId="4" fillId="0" borderId="0" xfId="1" applyFont="1" applyAlignment="1" applyProtection="1">
      <alignment horizontal="right" indent="1"/>
    </xf>
    <xf numFmtId="167" fontId="4" fillId="0" borderId="0" xfId="1" applyNumberFormat="1" applyFont="1" applyBorder="1" applyAlignment="1" applyProtection="1">
      <alignment horizontal="centerContinuous"/>
    </xf>
    <xf numFmtId="167" fontId="4" fillId="0" borderId="0" xfId="1" applyNumberFormat="1" applyFont="1" applyBorder="1" applyAlignment="1" applyProtection="1">
      <alignment horizontal="right"/>
    </xf>
    <xf numFmtId="167" fontId="4" fillId="0" borderId="2" xfId="1" applyNumberFormat="1" applyFont="1" applyBorder="1" applyAlignment="1" applyProtection="1">
      <alignment horizontal="right" indent="2"/>
    </xf>
    <xf numFmtId="1" fontId="7" fillId="0" borderId="0" xfId="1" applyNumberFormat="1" applyFont="1" applyBorder="1" applyAlignment="1" applyProtection="1">
      <alignment horizontal="center"/>
    </xf>
    <xf numFmtId="3" fontId="4" fillId="0" borderId="0" xfId="1" applyNumberFormat="1" applyFont="1" applyAlignment="1" applyProtection="1">
      <alignment horizontal="right" indent="2"/>
    </xf>
    <xf numFmtId="167" fontId="4" fillId="0" borderId="0" xfId="1" applyNumberFormat="1" applyFont="1" applyAlignment="1" applyProtection="1">
      <alignment horizontal="right" indent="1"/>
    </xf>
    <xf numFmtId="167" fontId="4" fillId="0" borderId="0" xfId="1" applyNumberFormat="1" applyFont="1" applyAlignment="1" applyProtection="1">
      <alignment horizontal="right"/>
    </xf>
    <xf numFmtId="167" fontId="4" fillId="0" borderId="0" xfId="1" applyNumberFormat="1" applyFont="1" applyAlignment="1" applyProtection="1">
      <alignment horizontal="right" indent="2"/>
    </xf>
    <xf numFmtId="167" fontId="7" fillId="0" borderId="0" xfId="1" applyNumberFormat="1" applyFont="1" applyAlignment="1" applyProtection="1">
      <alignment horizontal="right" indent="1"/>
    </xf>
    <xf numFmtId="167" fontId="7" fillId="0" borderId="0" xfId="1" applyNumberFormat="1" applyFont="1" applyAlignment="1" applyProtection="1">
      <alignment horizontal="right"/>
    </xf>
    <xf numFmtId="0" fontId="4" fillId="0" borderId="0" xfId="1" applyFont="1" applyAlignment="1" applyProtection="1">
      <alignment horizontal="right" indent="2"/>
    </xf>
    <xf numFmtId="0" fontId="4" fillId="0" borderId="0" xfId="1" applyFont="1" applyBorder="1" applyAlignment="1">
      <alignment horizontal="right" indent="2"/>
    </xf>
    <xf numFmtId="167" fontId="4" fillId="0" borderId="2" xfId="1" applyNumberFormat="1" applyFont="1" applyBorder="1" applyAlignment="1" applyProtection="1">
      <alignment horizontal="centerContinuous"/>
    </xf>
    <xf numFmtId="3" fontId="4" fillId="0" borderId="0" xfId="1" applyNumberFormat="1" applyFont="1" applyAlignment="1" applyProtection="1">
      <alignment horizontal="right" indent="1"/>
    </xf>
    <xf numFmtId="3" fontId="7" fillId="0" borderId="0" xfId="1" applyNumberFormat="1" applyFont="1" applyAlignment="1" applyProtection="1">
      <alignment horizontal="right" indent="1"/>
    </xf>
    <xf numFmtId="3" fontId="4" fillId="0" borderId="0" xfId="1" applyNumberFormat="1" applyFont="1" applyAlignment="1" applyProtection="1">
      <alignment horizontal="right"/>
    </xf>
    <xf numFmtId="3" fontId="4" fillId="0" borderId="0" xfId="1" applyNumberFormat="1" applyFont="1" applyAlignment="1">
      <alignment horizontal="right" indent="2"/>
    </xf>
    <xf numFmtId="0" fontId="4" fillId="0" borderId="0" xfId="7" applyFont="1"/>
    <xf numFmtId="0" fontId="4" fillId="0" borderId="0" xfId="7" applyFont="1" applyAlignment="1">
      <alignment horizontal="center"/>
    </xf>
    <xf numFmtId="0" fontId="4" fillId="0" borderId="2" xfId="7" applyFont="1" applyBorder="1" applyAlignment="1">
      <alignment horizontal="center"/>
    </xf>
    <xf numFmtId="0" fontId="4" fillId="0" borderId="2" xfId="7" applyFont="1" applyBorder="1"/>
    <xf numFmtId="0" fontId="10" fillId="0" borderId="2" xfId="7" applyFont="1" applyBorder="1"/>
    <xf numFmtId="164" fontId="7" fillId="0" borderId="0" xfId="9" applyNumberFormat="1" applyFont="1" applyAlignment="1">
      <alignment horizontal="right" indent="2"/>
    </xf>
    <xf numFmtId="164" fontId="7" fillId="0" borderId="0" xfId="9" applyNumberFormat="1" applyFont="1" applyAlignment="1">
      <alignment horizontal="right" indent="1"/>
    </xf>
    <xf numFmtId="0" fontId="4" fillId="0" borderId="0" xfId="7" applyFont="1" applyBorder="1" applyAlignment="1"/>
    <xf numFmtId="0" fontId="8" fillId="0" borderId="0" xfId="7" applyFont="1"/>
    <xf numFmtId="168" fontId="7" fillId="0" borderId="0" xfId="9" applyNumberFormat="1" applyFont="1" applyAlignment="1">
      <alignment horizontal="right" indent="2"/>
    </xf>
    <xf numFmtId="168" fontId="7" fillId="0" borderId="0" xfId="9" applyNumberFormat="1" applyFont="1" applyAlignment="1">
      <alignment horizontal="right" indent="1"/>
    </xf>
    <xf numFmtId="0" fontId="4" fillId="0" borderId="0" xfId="7" applyFont="1" applyBorder="1" applyAlignment="1">
      <alignment horizontal="left"/>
    </xf>
    <xf numFmtId="3" fontId="4" fillId="0" borderId="0" xfId="1" applyNumberFormat="1" applyFont="1" applyFill="1" applyBorder="1"/>
    <xf numFmtId="0" fontId="4" fillId="0" borderId="0" xfId="7" applyFont="1" applyBorder="1"/>
    <xf numFmtId="0" fontId="10" fillId="0" borderId="0" xfId="7" applyFont="1" applyBorder="1" applyAlignment="1">
      <alignment horizontal="right"/>
    </xf>
    <xf numFmtId="168" fontId="7" fillId="0" borderId="0" xfId="7" applyNumberFormat="1" applyFont="1" applyAlignment="1">
      <alignment horizontal="center"/>
    </xf>
    <xf numFmtId="168" fontId="4" fillId="0" borderId="0" xfId="9" applyNumberFormat="1" applyFont="1" applyAlignment="1">
      <alignment horizontal="right" indent="2"/>
    </xf>
    <xf numFmtId="168" fontId="4" fillId="0" borderId="0" xfId="9" applyNumberFormat="1" applyFont="1" applyAlignment="1">
      <alignment horizontal="right" indent="1"/>
    </xf>
    <xf numFmtId="0" fontId="10" fillId="0" borderId="0" xfId="7" applyFont="1"/>
    <xf numFmtId="0" fontId="25" fillId="0" borderId="0" xfId="10" applyFont="1" applyAlignment="1" applyProtection="1"/>
    <xf numFmtId="0" fontId="4" fillId="0" borderId="0" xfId="7" applyFont="1" applyAlignment="1">
      <alignment horizontal="right"/>
    </xf>
    <xf numFmtId="0" fontId="4" fillId="0" borderId="0" xfId="7" applyFont="1" applyBorder="1" applyAlignment="1">
      <alignment horizontal="right"/>
    </xf>
    <xf numFmtId="0" fontId="10" fillId="0" borderId="0" xfId="7" applyFont="1" applyAlignment="1">
      <alignment horizontal="center"/>
    </xf>
    <xf numFmtId="0" fontId="10" fillId="0" borderId="1" xfId="7" applyFont="1" applyBorder="1" applyAlignment="1">
      <alignment horizontal="center"/>
    </xf>
    <xf numFmtId="169" fontId="10" fillId="0" borderId="2" xfId="11" applyFont="1" applyBorder="1" applyAlignment="1"/>
    <xf numFmtId="0" fontId="5" fillId="0" borderId="0" xfId="7" applyFont="1"/>
    <xf numFmtId="0" fontId="5" fillId="0" borderId="0" xfId="7" applyFont="1" applyAlignment="1">
      <alignment horizontal="center"/>
    </xf>
    <xf numFmtId="0" fontId="5" fillId="0" borderId="0" xfId="7" applyFont="1" applyAlignment="1">
      <alignment horizontal="centerContinuous"/>
    </xf>
    <xf numFmtId="0" fontId="7" fillId="0" borderId="0" xfId="7" applyFont="1" applyBorder="1" applyAlignment="1">
      <alignment horizontal="right"/>
    </xf>
    <xf numFmtId="0" fontId="4" fillId="0" borderId="0" xfId="7" applyFont="1" applyBorder="1" applyAlignment="1">
      <alignment horizontal="center"/>
    </xf>
    <xf numFmtId="0" fontId="5" fillId="0" borderId="0" xfId="12" applyFont="1"/>
    <xf numFmtId="0" fontId="5" fillId="0" borderId="0" xfId="12" applyFont="1" applyAlignment="1">
      <alignment horizontal="left"/>
    </xf>
    <xf numFmtId="0" fontId="5" fillId="0" borderId="0" xfId="12" applyFont="1" applyAlignment="1" applyProtection="1">
      <alignment horizontal="left"/>
    </xf>
    <xf numFmtId="0" fontId="5" fillId="0" borderId="0" xfId="13" applyFont="1"/>
    <xf numFmtId="0" fontId="4" fillId="0" borderId="0" xfId="12" applyFont="1"/>
    <xf numFmtId="0" fontId="4" fillId="0" borderId="0" xfId="14" applyFont="1" applyBorder="1" applyAlignment="1">
      <alignment horizontal="right"/>
    </xf>
    <xf numFmtId="0" fontId="7" fillId="0" borderId="0" xfId="14" applyFont="1" applyBorder="1" applyAlignment="1">
      <alignment horizontal="right"/>
    </xf>
    <xf numFmtId="0" fontId="4" fillId="0" borderId="0" xfId="12" applyFont="1" applyBorder="1"/>
    <xf numFmtId="0" fontId="4" fillId="0" borderId="2" xfId="12" applyFont="1" applyBorder="1"/>
    <xf numFmtId="0" fontId="4" fillId="0" borderId="3" xfId="12" applyFont="1" applyBorder="1"/>
    <xf numFmtId="0" fontId="4" fillId="0" borderId="14" xfId="12" applyFont="1" applyBorder="1"/>
    <xf numFmtId="0" fontId="4" fillId="0" borderId="5" xfId="12" applyFont="1" applyBorder="1"/>
    <xf numFmtId="3" fontId="4" fillId="0" borderId="0" xfId="12" applyNumberFormat="1" applyFont="1"/>
    <xf numFmtId="3" fontId="4" fillId="0" borderId="0" xfId="12" applyNumberFormat="1" applyFont="1" applyBorder="1"/>
    <xf numFmtId="3" fontId="4" fillId="0" borderId="6" xfId="12" applyNumberFormat="1" applyFont="1" applyBorder="1"/>
    <xf numFmtId="3" fontId="4" fillId="0" borderId="13" xfId="12" applyNumberFormat="1" applyFont="1" applyBorder="1"/>
    <xf numFmtId="3" fontId="4" fillId="0" borderId="8" xfId="12" applyNumberFormat="1" applyFont="1" applyBorder="1"/>
    <xf numFmtId="0" fontId="10" fillId="0" borderId="0" xfId="12" applyFont="1"/>
    <xf numFmtId="0" fontId="10" fillId="0" borderId="0" xfId="13" applyFont="1"/>
    <xf numFmtId="164" fontId="4" fillId="0" borderId="0" xfId="12" applyNumberFormat="1" applyFont="1"/>
    <xf numFmtId="164" fontId="4" fillId="0" borderId="0" xfId="12" applyNumberFormat="1" applyFont="1" applyBorder="1"/>
    <xf numFmtId="164" fontId="4" fillId="0" borderId="6" xfId="12" applyNumberFormat="1" applyFont="1" applyBorder="1"/>
    <xf numFmtId="164" fontId="4" fillId="0" borderId="13" xfId="12" applyNumberFormat="1" applyFont="1" applyBorder="1"/>
    <xf numFmtId="164" fontId="4" fillId="0" borderId="8" xfId="12" applyNumberFormat="1" applyFont="1" applyBorder="1"/>
    <xf numFmtId="1" fontId="7" fillId="0" borderId="0" xfId="12" applyNumberFormat="1" applyFont="1"/>
    <xf numFmtId="1" fontId="7" fillId="0" borderId="0" xfId="12" applyNumberFormat="1" applyFont="1" applyBorder="1"/>
    <xf numFmtId="1" fontId="7" fillId="0" borderId="6" xfId="12" applyNumberFormat="1" applyFont="1" applyBorder="1"/>
    <xf numFmtId="1" fontId="7" fillId="0" borderId="13" xfId="12" applyNumberFormat="1" applyFont="1" applyBorder="1"/>
    <xf numFmtId="1" fontId="7" fillId="0" borderId="8" xfId="12" applyNumberFormat="1" applyFont="1" applyBorder="1"/>
    <xf numFmtId="0" fontId="4" fillId="0" borderId="9" xfId="12" applyFont="1" applyBorder="1"/>
    <xf numFmtId="0" fontId="4" fillId="0" borderId="15" xfId="12" applyFont="1" applyBorder="1"/>
    <xf numFmtId="0" fontId="4" fillId="0" borderId="8" xfId="12" applyFont="1" applyBorder="1"/>
    <xf numFmtId="0" fontId="10" fillId="0" borderId="2" xfId="12" applyFont="1" applyBorder="1" applyAlignment="1">
      <alignment horizontal="right"/>
    </xf>
    <xf numFmtId="0" fontId="10" fillId="0" borderId="5" xfId="12" applyFont="1" applyBorder="1" applyAlignment="1">
      <alignment horizontal="right"/>
    </xf>
    <xf numFmtId="0" fontId="4" fillId="0" borderId="1" xfId="12" applyFont="1" applyBorder="1"/>
    <xf numFmtId="0" fontId="4" fillId="0" borderId="12" xfId="12" applyFont="1" applyBorder="1"/>
    <xf numFmtId="0" fontId="4" fillId="0" borderId="16" xfId="12" applyFont="1" applyBorder="1"/>
    <xf numFmtId="0" fontId="4" fillId="0" borderId="1" xfId="13" applyFont="1" applyBorder="1"/>
    <xf numFmtId="0" fontId="4" fillId="0" borderId="2" xfId="13" applyFont="1" applyBorder="1"/>
    <xf numFmtId="0" fontId="13" fillId="0" borderId="0" xfId="12" applyFont="1"/>
    <xf numFmtId="0" fontId="12" fillId="0" borderId="0" xfId="13" applyFont="1" applyAlignment="1">
      <alignment horizontal="left"/>
    </xf>
    <xf numFmtId="0" fontId="5" fillId="0" borderId="0" xfId="0" applyFont="1" applyAlignment="1"/>
    <xf numFmtId="0" fontId="5" fillId="0" borderId="0" xfId="0" applyFont="1"/>
    <xf numFmtId="0" fontId="4" fillId="0" borderId="0" xfId="0" applyFont="1"/>
    <xf numFmtId="0" fontId="4" fillId="0" borderId="0" xfId="0" applyFont="1" applyAlignment="1"/>
    <xf numFmtId="0" fontId="4" fillId="0" borderId="8" xfId="0" applyFont="1" applyBorder="1" applyAlignment="1">
      <alignment horizontal="right" indent="1"/>
    </xf>
    <xf numFmtId="0" fontId="4" fillId="0" borderId="0" xfId="0" applyFont="1" applyBorder="1"/>
    <xf numFmtId="0" fontId="4" fillId="0" borderId="13" xfId="0" applyFont="1" applyBorder="1"/>
    <xf numFmtId="0" fontId="4" fillId="0" borderId="7" xfId="0" applyFont="1" applyBorder="1" applyAlignment="1">
      <alignment horizontal="right" indent="1"/>
    </xf>
    <xf numFmtId="0" fontId="4" fillId="0" borderId="0" xfId="0" applyFont="1" applyAlignment="1">
      <alignment horizontal="right" indent="1"/>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Border="1" applyAlignment="1">
      <alignment horizontal="right" indent="1"/>
    </xf>
    <xf numFmtId="165" fontId="4" fillId="0" borderId="13" xfId="0" applyNumberFormat="1" applyFont="1" applyBorder="1"/>
    <xf numFmtId="165" fontId="4" fillId="0" borderId="13" xfId="0" applyNumberFormat="1" applyFont="1" applyBorder="1" applyAlignment="1">
      <alignment horizontal="right" indent="1"/>
    </xf>
    <xf numFmtId="165" fontId="4" fillId="0" borderId="0" xfId="0" applyNumberFormat="1" applyFont="1" applyBorder="1" applyAlignment="1">
      <alignment horizontal="right"/>
    </xf>
    <xf numFmtId="0" fontId="4" fillId="0" borderId="13" xfId="0" applyFont="1" applyBorder="1" applyAlignment="1">
      <alignment horizontal="right" indent="1"/>
    </xf>
    <xf numFmtId="165" fontId="4" fillId="0" borderId="0" xfId="0" applyNumberFormat="1" applyFont="1" applyBorder="1"/>
    <xf numFmtId="0" fontId="7" fillId="0" borderId="1" xfId="1" applyFont="1" applyBorder="1" applyAlignment="1">
      <alignment horizontal="right"/>
    </xf>
    <xf numFmtId="0" fontId="1" fillId="0" borderId="0" xfId="1"/>
    <xf numFmtId="0" fontId="4" fillId="0" borderId="0" xfId="0" applyFont="1" applyBorder="1" applyAlignment="1"/>
    <xf numFmtId="0" fontId="12" fillId="0" borderId="0" xfId="13" applyFont="1" applyAlignment="1">
      <alignment horizontal="left" wrapText="1"/>
    </xf>
    <xf numFmtId="0" fontId="12" fillId="0" borderId="0" xfId="0" applyFont="1" applyAlignment="1">
      <alignment wrapText="1"/>
    </xf>
    <xf numFmtId="0" fontId="12" fillId="0" borderId="0" xfId="0" applyFont="1" applyAlignment="1"/>
    <xf numFmtId="0" fontId="0" fillId="0" borderId="0" xfId="0" applyAlignment="1"/>
    <xf numFmtId="0" fontId="4" fillId="0" borderId="1" xfId="0" applyFont="1" applyBorder="1"/>
    <xf numFmtId="0" fontId="4" fillId="0" borderId="1" xfId="0" applyFont="1" applyBorder="1" applyAlignment="1" applyProtection="1">
      <alignment horizontal="right"/>
    </xf>
    <xf numFmtId="0" fontId="4" fillId="0" borderId="1" xfId="0" applyFont="1" applyBorder="1" applyAlignment="1" applyProtection="1">
      <alignment horizontal="left"/>
    </xf>
    <xf numFmtId="0" fontId="4" fillId="0" borderId="0" xfId="0" applyFont="1" applyBorder="1" applyAlignment="1" applyProtection="1">
      <alignment horizontal="left"/>
    </xf>
    <xf numFmtId="1" fontId="7" fillId="0" borderId="0" xfId="0" applyNumberFormat="1" applyFont="1" applyAlignment="1" applyProtection="1">
      <alignment horizontal="center"/>
    </xf>
    <xf numFmtId="0" fontId="4" fillId="0" borderId="0" xfId="0" applyFont="1" applyAlignment="1" applyProtection="1">
      <alignment horizontal="left"/>
    </xf>
    <xf numFmtId="0" fontId="4" fillId="0" borderId="0" xfId="0" applyFont="1" applyAlignment="1" applyProtection="1">
      <alignment horizontal="right"/>
    </xf>
    <xf numFmtId="0" fontId="4" fillId="0" borderId="0" xfId="0" applyFont="1" applyAlignment="1" applyProtection="1">
      <alignment horizontal="right" indent="1"/>
    </xf>
    <xf numFmtId="1" fontId="4" fillId="0" borderId="0" xfId="0" applyNumberFormat="1" applyFont="1" applyAlignment="1" applyProtection="1">
      <alignment horizontal="right" indent="1"/>
    </xf>
    <xf numFmtId="1" fontId="4" fillId="0" borderId="0" xfId="0" applyNumberFormat="1" applyFont="1" applyAlignment="1" applyProtection="1">
      <alignment horizontal="right" indent="2"/>
    </xf>
    <xf numFmtId="0" fontId="4" fillId="0" borderId="0" xfId="0" applyFont="1" applyAlignment="1">
      <alignment horizontal="right" indent="2"/>
    </xf>
    <xf numFmtId="0" fontId="10" fillId="0" borderId="0" xfId="0" applyFont="1" applyAlignment="1" applyProtection="1">
      <alignment horizontal="left"/>
    </xf>
    <xf numFmtId="0" fontId="4" fillId="0" borderId="0" xfId="0" applyFont="1" applyAlignment="1" applyProtection="1">
      <alignment horizontal="center"/>
    </xf>
    <xf numFmtId="0" fontId="4" fillId="0" borderId="2" xfId="0" applyFont="1" applyBorder="1"/>
    <xf numFmtId="0" fontId="4" fillId="0" borderId="2" xfId="0" applyFont="1" applyBorder="1" applyAlignment="1" applyProtection="1">
      <alignment horizontal="left"/>
    </xf>
    <xf numFmtId="167" fontId="4" fillId="0" borderId="2" xfId="0" applyNumberFormat="1" applyFont="1" applyBorder="1" applyAlignment="1" applyProtection="1">
      <alignment horizontal="right"/>
    </xf>
    <xf numFmtId="167" fontId="21" fillId="0" borderId="2" xfId="0" applyNumberFormat="1" applyFont="1" applyBorder="1" applyAlignment="1" applyProtection="1">
      <alignment horizontal="right"/>
    </xf>
    <xf numFmtId="1" fontId="4" fillId="0" borderId="2" xfId="0" applyNumberFormat="1" applyFont="1" applyBorder="1" applyAlignment="1" applyProtection="1">
      <alignment horizontal="center"/>
    </xf>
    <xf numFmtId="3" fontId="4" fillId="0" borderId="2" xfId="0" applyNumberFormat="1" applyFont="1" applyBorder="1"/>
    <xf numFmtId="3" fontId="4" fillId="0" borderId="0" xfId="0" applyNumberFormat="1" applyFont="1"/>
    <xf numFmtId="0" fontId="7" fillId="0" borderId="0" xfId="0" applyFont="1" applyAlignment="1">
      <alignment horizontal="right"/>
    </xf>
    <xf numFmtId="0" fontId="7" fillId="0" borderId="0" xfId="0" applyFont="1"/>
    <xf numFmtId="0" fontId="7" fillId="0" borderId="0" xfId="0" applyFont="1" applyBorder="1" applyAlignment="1">
      <alignment horizontal="left"/>
    </xf>
    <xf numFmtId="0" fontId="1" fillId="0" borderId="0" xfId="0" applyFont="1"/>
    <xf numFmtId="0" fontId="1" fillId="0" borderId="1" xfId="0" applyFont="1" applyBorder="1"/>
    <xf numFmtId="0" fontId="1" fillId="0" borderId="0" xfId="0" applyFont="1" applyBorder="1"/>
    <xf numFmtId="0" fontId="4" fillId="0" borderId="0" xfId="0" applyFont="1" applyBorder="1" applyAlignment="1" applyProtection="1">
      <alignment horizontal="right"/>
    </xf>
    <xf numFmtId="1" fontId="7" fillId="0" borderId="0" xfId="0" applyNumberFormat="1" applyFont="1" applyAlignment="1" applyProtection="1">
      <alignment horizontal="right" indent="1"/>
    </xf>
    <xf numFmtId="0" fontId="1" fillId="0" borderId="0" xfId="0" applyFont="1" applyAlignment="1">
      <alignment horizontal="right" indent="2"/>
    </xf>
    <xf numFmtId="0" fontId="1" fillId="0" borderId="2" xfId="0" applyFont="1" applyBorder="1"/>
    <xf numFmtId="0" fontId="0" fillId="0" borderId="1" xfId="0" applyBorder="1" applyAlignment="1"/>
    <xf numFmtId="0" fontId="4" fillId="0" borderId="0" xfId="0" quotePrefix="1" applyFont="1"/>
    <xf numFmtId="0" fontId="4" fillId="0" borderId="1" xfId="0" applyFont="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lignment horizontal="center"/>
    </xf>
    <xf numFmtId="0" fontId="1" fillId="0" borderId="0" xfId="0" applyFont="1" applyAlignment="1"/>
    <xf numFmtId="0" fontId="5" fillId="0" borderId="0" xfId="0" applyFont="1" applyBorder="1" applyAlignment="1"/>
    <xf numFmtId="0" fontId="4" fillId="0" borderId="0" xfId="0" applyFont="1" applyBorder="1" applyAlignment="1">
      <alignment horizontal="center" wrapText="1"/>
    </xf>
    <xf numFmtId="0" fontId="4" fillId="0" borderId="0" xfId="0" applyFont="1" applyBorder="1" applyAlignment="1" applyProtection="1">
      <alignment horizontal="center"/>
    </xf>
    <xf numFmtId="0" fontId="4" fillId="0" borderId="0" xfId="0" applyFont="1" applyAlignment="1">
      <alignment horizontal="left"/>
    </xf>
    <xf numFmtId="0" fontId="4" fillId="0" borderId="0" xfId="0" applyFont="1" applyBorder="1" applyAlignment="1">
      <alignment horizontal="left"/>
    </xf>
    <xf numFmtId="0" fontId="1" fillId="0" borderId="0" xfId="0" applyFont="1" applyAlignment="1">
      <alignment horizontal="left"/>
    </xf>
    <xf numFmtId="0" fontId="7" fillId="0" borderId="0" xfId="0" applyFont="1" applyBorder="1" applyAlignment="1">
      <alignment horizontal="right"/>
    </xf>
    <xf numFmtId="0" fontId="4" fillId="0" borderId="0" xfId="0" quotePrefix="1" applyFont="1" applyAlignment="1">
      <alignment horizontal="left"/>
    </xf>
    <xf numFmtId="0" fontId="5" fillId="0" borderId="0" xfId="15" applyFont="1"/>
    <xf numFmtId="0" fontId="5" fillId="2" borderId="0" xfId="15" applyFont="1" applyFill="1" applyAlignment="1"/>
    <xf numFmtId="3" fontId="4" fillId="2" borderId="0" xfId="15" applyNumberFormat="1" applyFont="1" applyFill="1"/>
    <xf numFmtId="0" fontId="4" fillId="0" borderId="0" xfId="15" applyFont="1"/>
    <xf numFmtId="0" fontId="10" fillId="2" borderId="1" xfId="15" applyFont="1" applyFill="1" applyBorder="1" applyAlignment="1" applyProtection="1">
      <alignment vertical="center"/>
    </xf>
    <xf numFmtId="0" fontId="4" fillId="2" borderId="0" xfId="15" applyFont="1" applyFill="1" applyBorder="1" applyAlignment="1" applyProtection="1">
      <alignment horizontal="center"/>
    </xf>
    <xf numFmtId="0" fontId="10" fillId="2" borderId="0" xfId="15" applyFont="1" applyFill="1" applyBorder="1" applyAlignment="1" applyProtection="1">
      <alignment horizontal="center" wrapText="1"/>
    </xf>
    <xf numFmtId="3" fontId="4" fillId="2" borderId="2" xfId="15" applyNumberFormat="1" applyFont="1" applyFill="1" applyBorder="1" applyAlignment="1">
      <alignment horizontal="right"/>
    </xf>
    <xf numFmtId="1" fontId="7" fillId="2" borderId="2" xfId="16" applyNumberFormat="1" applyFont="1" applyFill="1" applyBorder="1" applyAlignment="1">
      <alignment horizontal="right"/>
    </xf>
    <xf numFmtId="1" fontId="4" fillId="2" borderId="2" xfId="16" applyNumberFormat="1" applyFont="1" applyFill="1" applyBorder="1" applyAlignment="1">
      <alignment horizontal="center"/>
    </xf>
    <xf numFmtId="0" fontId="7" fillId="2" borderId="2" xfId="15" applyFont="1" applyFill="1" applyBorder="1" applyAlignment="1">
      <alignment horizontal="right"/>
    </xf>
    <xf numFmtId="0" fontId="27" fillId="2" borderId="2" xfId="15" applyFont="1" applyFill="1" applyBorder="1" applyAlignment="1">
      <alignment horizontal="right"/>
    </xf>
    <xf numFmtId="0" fontId="4" fillId="2" borderId="0" xfId="15" applyFont="1" applyFill="1" applyBorder="1"/>
    <xf numFmtId="164" fontId="4" fillId="2" borderId="0" xfId="16" applyNumberFormat="1" applyFont="1" applyFill="1" applyAlignment="1">
      <alignment horizontal="right"/>
    </xf>
    <xf numFmtId="164" fontId="7" fillId="2" borderId="0" xfId="16" applyNumberFormat="1" applyFont="1" applyFill="1" applyAlignment="1">
      <alignment horizontal="right"/>
    </xf>
    <xf numFmtId="164" fontId="4" fillId="2" borderId="0" xfId="16" applyNumberFormat="1" applyFont="1" applyFill="1" applyAlignment="1">
      <alignment horizontal="right" indent="3"/>
    </xf>
    <xf numFmtId="164" fontId="4" fillId="2" borderId="0" xfId="16" applyNumberFormat="1" applyFont="1" applyFill="1" applyAlignment="1">
      <alignment horizontal="right" indent="2"/>
    </xf>
    <xf numFmtId="164" fontId="7" fillId="2" borderId="0" xfId="15" applyNumberFormat="1" applyFont="1" applyFill="1" applyBorder="1" applyAlignment="1">
      <alignment horizontal="right"/>
    </xf>
    <xf numFmtId="164" fontId="4" fillId="2" borderId="0" xfId="15" applyNumberFormat="1" applyFont="1" applyFill="1" applyAlignment="1">
      <alignment horizontal="right" indent="2"/>
    </xf>
    <xf numFmtId="3" fontId="7" fillId="2" borderId="2" xfId="16" applyNumberFormat="1" applyFont="1" applyFill="1" applyBorder="1" applyAlignment="1">
      <alignment horizontal="right"/>
    </xf>
    <xf numFmtId="3" fontId="4" fillId="2" borderId="0" xfId="16" applyNumberFormat="1" applyFont="1" applyFill="1" applyAlignment="1">
      <alignment horizontal="right"/>
    </xf>
    <xf numFmtId="0" fontId="4" fillId="2" borderId="0" xfId="15" applyFont="1" applyFill="1" applyBorder="1" applyAlignment="1">
      <alignment horizontal="left"/>
    </xf>
    <xf numFmtId="0" fontId="4" fillId="2" borderId="0" xfId="15" applyFont="1" applyFill="1" applyAlignment="1">
      <alignment horizontal="left"/>
    </xf>
    <xf numFmtId="0" fontId="4" fillId="2" borderId="0" xfId="15" applyFont="1" applyFill="1" applyAlignment="1">
      <alignment horizontal="left" wrapText="1"/>
    </xf>
    <xf numFmtId="0" fontId="28" fillId="0" borderId="0" xfId="15"/>
    <xf numFmtId="0" fontId="5" fillId="0" borderId="0" xfId="0" applyFont="1" applyAlignment="1">
      <alignment horizontal="right" indent="1"/>
    </xf>
    <xf numFmtId="0" fontId="19" fillId="0" borderId="0" xfId="0" applyFont="1" applyAlignment="1"/>
    <xf numFmtId="0" fontId="10" fillId="0" borderId="2" xfId="0" applyFont="1" applyBorder="1" applyAlignment="1">
      <alignment horizontal="right"/>
    </xf>
    <xf numFmtId="0" fontId="4" fillId="0" borderId="2" xfId="0" applyFont="1" applyBorder="1" applyAlignment="1">
      <alignment horizontal="right" indent="1"/>
    </xf>
    <xf numFmtId="0" fontId="10" fillId="0" borderId="1" xfId="0" applyFont="1" applyBorder="1"/>
    <xf numFmtId="0" fontId="10" fillId="0" borderId="2" xfId="0" applyFont="1" applyBorder="1"/>
    <xf numFmtId="49" fontId="10" fillId="0" borderId="12" xfId="0" applyNumberFormat="1" applyFont="1" applyBorder="1" applyAlignment="1">
      <alignment horizontal="right" indent="1"/>
    </xf>
    <xf numFmtId="0" fontId="8" fillId="0" borderId="0" xfId="0" applyFont="1" applyAlignment="1"/>
    <xf numFmtId="0" fontId="4" fillId="0" borderId="11" xfId="0" applyFont="1" applyBorder="1" applyAlignment="1">
      <alignment horizontal="right" indent="2"/>
    </xf>
    <xf numFmtId="0" fontId="4" fillId="0" borderId="15" xfId="0" applyFont="1" applyBorder="1"/>
    <xf numFmtId="0" fontId="8" fillId="0" borderId="0" xfId="0" applyFont="1" applyAlignment="1">
      <alignment horizontal="right" indent="1"/>
    </xf>
    <xf numFmtId="0" fontId="10" fillId="0" borderId="0" xfId="0" applyFont="1" applyBorder="1" applyAlignment="1"/>
    <xf numFmtId="0" fontId="4" fillId="0" borderId="8" xfId="0" applyFont="1" applyBorder="1" applyAlignment="1">
      <alignment horizontal="right" indent="2"/>
    </xf>
    <xf numFmtId="0" fontId="4" fillId="0" borderId="0" xfId="0" applyFont="1" applyBorder="1" applyAlignment="1">
      <alignment horizontal="left" indent="2"/>
    </xf>
    <xf numFmtId="165" fontId="4" fillId="0" borderId="8" xfId="0" applyNumberFormat="1" applyFont="1" applyBorder="1" applyAlignment="1">
      <alignment horizontal="right" indent="1"/>
    </xf>
    <xf numFmtId="165" fontId="4" fillId="0" borderId="0" xfId="0" applyNumberFormat="1" applyFont="1" applyBorder="1" applyAlignment="1">
      <alignment horizontal="right" indent="1"/>
    </xf>
    <xf numFmtId="0" fontId="4" fillId="0" borderId="0" xfId="0" applyFont="1" applyBorder="1" applyAlignment="1">
      <alignment horizontal="left" indent="1"/>
    </xf>
    <xf numFmtId="0" fontId="10" fillId="0" borderId="0" xfId="0" applyFont="1" applyBorder="1" applyAlignment="1">
      <alignment horizontal="left"/>
    </xf>
    <xf numFmtId="0" fontId="10" fillId="0" borderId="0" xfId="0" applyFont="1" applyBorder="1"/>
    <xf numFmtId="0" fontId="4" fillId="0" borderId="0" xfId="0" applyFont="1" applyBorder="1" applyAlignment="1">
      <alignment horizontal="left" indent="3"/>
    </xf>
    <xf numFmtId="3" fontId="4" fillId="0" borderId="8" xfId="0" applyNumberFormat="1" applyFont="1" applyBorder="1" applyAlignment="1">
      <alignment horizontal="right" indent="1"/>
    </xf>
    <xf numFmtId="3" fontId="4" fillId="0" borderId="0" xfId="0" applyNumberFormat="1" applyFont="1" applyBorder="1"/>
    <xf numFmtId="3" fontId="4" fillId="0" borderId="13" xfId="0" applyNumberFormat="1" applyFont="1" applyBorder="1"/>
    <xf numFmtId="3" fontId="4" fillId="0" borderId="13" xfId="0" applyNumberFormat="1" applyFont="1" applyBorder="1" applyAlignment="1">
      <alignment horizontal="right" indent="1"/>
    </xf>
    <xf numFmtId="3" fontId="4" fillId="0" borderId="0" xfId="0" applyNumberFormat="1" applyFont="1" applyBorder="1" applyAlignment="1">
      <alignment horizontal="right" indent="1"/>
    </xf>
    <xf numFmtId="0" fontId="10" fillId="0" borderId="0" xfId="0" applyFont="1"/>
    <xf numFmtId="165" fontId="4" fillId="0" borderId="8" xfId="0" applyNumberFormat="1" applyFont="1" applyBorder="1" applyAlignment="1">
      <alignment horizontal="right" indent="2"/>
    </xf>
    <xf numFmtId="165" fontId="4" fillId="0" borderId="0" xfId="0" applyNumberFormat="1" applyFont="1" applyFill="1" applyBorder="1"/>
    <xf numFmtId="165" fontId="4" fillId="0" borderId="13" xfId="0" applyNumberFormat="1" applyFont="1" applyFill="1" applyBorder="1"/>
    <xf numFmtId="165" fontId="4" fillId="0" borderId="13" xfId="0" applyNumberFormat="1" applyFont="1" applyFill="1" applyBorder="1" applyAlignment="1">
      <alignment horizontal="right" indent="1"/>
    </xf>
    <xf numFmtId="164" fontId="4" fillId="0" borderId="6"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xf numFmtId="164" fontId="4" fillId="0" borderId="6" xfId="0" applyNumberFormat="1" applyFont="1" applyBorder="1" applyAlignment="1">
      <alignment horizontal="right"/>
    </xf>
    <xf numFmtId="0" fontId="10" fillId="0" borderId="0" xfId="0" applyFont="1" applyAlignment="1"/>
    <xf numFmtId="0" fontId="4" fillId="0" borderId="13" xfId="0" applyFont="1" applyFill="1" applyBorder="1"/>
    <xf numFmtId="0" fontId="4" fillId="0" borderId="13" xfId="0" applyFont="1" applyFill="1" applyBorder="1" applyAlignment="1">
      <alignment horizontal="right" indent="1"/>
    </xf>
    <xf numFmtId="0" fontId="4" fillId="0" borderId="0" xfId="0" applyFont="1" applyFill="1" applyAlignment="1">
      <alignment horizontal="right" indent="1"/>
    </xf>
    <xf numFmtId="165" fontId="4" fillId="0" borderId="13" xfId="0" applyNumberFormat="1" applyFont="1" applyBorder="1" applyAlignment="1">
      <alignment horizontal="right"/>
    </xf>
    <xf numFmtId="165" fontId="4" fillId="0" borderId="7" xfId="0" applyNumberFormat="1" applyFont="1" applyBorder="1" applyAlignment="1">
      <alignment horizontal="right" indent="1"/>
    </xf>
    <xf numFmtId="0" fontId="4" fillId="0" borderId="13" xfId="0" applyFont="1" applyBorder="1" applyAlignment="1">
      <alignment horizontal="right"/>
    </xf>
    <xf numFmtId="0" fontId="4" fillId="0" borderId="0" xfId="0" applyFont="1" applyAlignment="1">
      <alignment horizontal="left" indent="2"/>
    </xf>
    <xf numFmtId="0" fontId="4" fillId="0" borderId="0" xfId="0" applyFont="1" applyAlignment="1">
      <alignment horizontal="left" indent="3"/>
    </xf>
    <xf numFmtId="0" fontId="4" fillId="0" borderId="0" xfId="0" applyFont="1" applyAlignment="1">
      <alignment horizontal="left" indent="1"/>
    </xf>
    <xf numFmtId="3" fontId="4" fillId="0" borderId="0" xfId="0" applyNumberFormat="1" applyFont="1" applyBorder="1" applyAlignment="1">
      <alignment horizontal="right"/>
    </xf>
    <xf numFmtId="3" fontId="4" fillId="0" borderId="0" xfId="0" applyNumberFormat="1" applyFont="1" applyAlignment="1">
      <alignment horizontal="right"/>
    </xf>
    <xf numFmtId="3" fontId="4" fillId="0" borderId="13" xfId="0" applyNumberFormat="1" applyFont="1" applyBorder="1" applyAlignment="1">
      <alignment horizontal="right"/>
    </xf>
    <xf numFmtId="3" fontId="4" fillId="0" borderId="7" xfId="0" applyNumberFormat="1" applyFont="1" applyBorder="1" applyAlignment="1">
      <alignment horizontal="right" indent="1"/>
    </xf>
    <xf numFmtId="165" fontId="4" fillId="0" borderId="7" xfId="0" applyNumberFormat="1" applyFont="1" applyFill="1" applyBorder="1" applyAlignment="1">
      <alignment horizontal="right" indent="1"/>
    </xf>
    <xf numFmtId="0" fontId="8" fillId="0" borderId="2" xfId="0" applyFont="1" applyBorder="1" applyAlignment="1">
      <alignment horizontal="right" indent="1"/>
    </xf>
    <xf numFmtId="165" fontId="4" fillId="0" borderId="1" xfId="0" applyNumberFormat="1" applyFont="1" applyBorder="1"/>
    <xf numFmtId="0" fontId="7" fillId="0" borderId="0" xfId="0" applyFont="1" applyAlignment="1">
      <alignment horizontal="right" indent="1"/>
    </xf>
    <xf numFmtId="0" fontId="8" fillId="0" borderId="0" xfId="0" applyFont="1" applyFill="1" applyAlignment="1"/>
    <xf numFmtId="0" fontId="10" fillId="0" borderId="8" xfId="0" applyFont="1" applyBorder="1" applyAlignment="1">
      <alignment horizontal="right" indent="1"/>
    </xf>
    <xf numFmtId="0" fontId="10" fillId="0" borderId="0" xfId="0" applyFont="1" applyBorder="1" applyAlignment="1">
      <alignment horizontal="right"/>
    </xf>
    <xf numFmtId="0" fontId="10" fillId="0" borderId="13" xfId="0" applyFont="1" applyBorder="1" applyAlignment="1">
      <alignment horizontal="right"/>
    </xf>
    <xf numFmtId="49" fontId="10" fillId="0" borderId="13" xfId="0" applyNumberFormat="1" applyFont="1" applyBorder="1" applyAlignment="1">
      <alignment horizontal="right"/>
    </xf>
    <xf numFmtId="49" fontId="10" fillId="0" borderId="0" xfId="0" applyNumberFormat="1" applyFont="1" applyBorder="1" applyAlignment="1">
      <alignment horizontal="right"/>
    </xf>
    <xf numFmtId="49" fontId="10" fillId="0" borderId="0" xfId="0" applyNumberFormat="1" applyFont="1" applyBorder="1" applyAlignment="1">
      <alignment horizontal="right" indent="1"/>
    </xf>
    <xf numFmtId="165" fontId="4" fillId="0" borderId="0" xfId="0" applyNumberFormat="1" applyFont="1" applyFill="1" applyBorder="1" applyAlignment="1">
      <alignment horizontal="right" indent="1"/>
    </xf>
    <xf numFmtId="165" fontId="4" fillId="0" borderId="6"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5" fontId="4" fillId="0" borderId="6" xfId="0" applyNumberFormat="1" applyFont="1" applyBorder="1" applyAlignment="1">
      <alignment horizontal="right" indent="1"/>
    </xf>
    <xf numFmtId="164" fontId="4" fillId="0" borderId="0" xfId="0" applyNumberFormat="1" applyFont="1" applyBorder="1" applyAlignment="1">
      <alignment horizontal="right" indent="1"/>
    </xf>
    <xf numFmtId="0" fontId="4" fillId="0" borderId="0" xfId="0" applyFont="1" applyFill="1" applyBorder="1" applyAlignment="1">
      <alignment horizontal="right" indent="1"/>
    </xf>
    <xf numFmtId="0" fontId="4" fillId="0" borderId="6" xfId="0" applyFont="1" applyFill="1" applyBorder="1" applyAlignment="1">
      <alignment horizontal="right" indent="1"/>
    </xf>
    <xf numFmtId="0" fontId="4" fillId="0" borderId="0" xfId="0" applyFont="1" applyFill="1" applyAlignment="1"/>
    <xf numFmtId="0" fontId="4" fillId="0" borderId="6" xfId="0" applyFont="1" applyBorder="1" applyAlignment="1">
      <alignment horizontal="right" indent="1"/>
    </xf>
    <xf numFmtId="3" fontId="4" fillId="0" borderId="0" xfId="0" applyNumberFormat="1" applyFont="1" applyAlignment="1">
      <alignment horizontal="right" indent="1"/>
    </xf>
    <xf numFmtId="3" fontId="4" fillId="0" borderId="6" xfId="0" applyNumberFormat="1" applyFont="1" applyBorder="1" applyAlignment="1">
      <alignment horizontal="right" indent="1"/>
    </xf>
    <xf numFmtId="165" fontId="4" fillId="0" borderId="8" xfId="0" applyNumberFormat="1" applyFont="1" applyBorder="1"/>
    <xf numFmtId="0" fontId="4" fillId="0" borderId="8" xfId="0" applyFont="1" applyBorder="1"/>
    <xf numFmtId="0" fontId="8" fillId="0" borderId="0" xfId="0" applyFont="1" applyBorder="1" applyAlignment="1">
      <alignment horizontal="left"/>
    </xf>
    <xf numFmtId="0" fontId="8" fillId="0" borderId="0" xfId="0" applyFont="1" applyBorder="1" applyAlignment="1"/>
    <xf numFmtId="0" fontId="8" fillId="0" borderId="0" xfId="0" applyFont="1" applyBorder="1" applyAlignment="1">
      <alignment horizontal="right" indent="1"/>
    </xf>
    <xf numFmtId="0" fontId="8" fillId="0" borderId="0" xfId="0" applyFont="1" applyFill="1" applyBorder="1" applyAlignment="1">
      <alignment horizontal="right" indent="1"/>
    </xf>
    <xf numFmtId="0" fontId="4" fillId="0" borderId="0" xfId="0" applyFont="1" applyFill="1" applyBorder="1" applyAlignment="1">
      <alignment horizontal="left"/>
    </xf>
    <xf numFmtId="0" fontId="4" fillId="0" borderId="0" xfId="0" applyFont="1" applyFill="1" applyBorder="1"/>
    <xf numFmtId="1" fontId="8" fillId="0" borderId="0" xfId="0" applyNumberFormat="1" applyFont="1" applyFill="1" applyBorder="1" applyAlignment="1"/>
    <xf numFmtId="1" fontId="8" fillId="0" borderId="0" xfId="0" applyNumberFormat="1" applyFont="1" applyFill="1" applyBorder="1" applyAlignment="1">
      <alignment horizontal="left"/>
    </xf>
    <xf numFmtId="0" fontId="8" fillId="0" borderId="0" xfId="0" applyFont="1" applyFill="1" applyBorder="1" applyAlignment="1"/>
    <xf numFmtId="1" fontId="21" fillId="0" borderId="0" xfId="0" applyNumberFormat="1" applyFont="1" applyFill="1" applyBorder="1" applyAlignment="1"/>
    <xf numFmtId="1" fontId="21" fillId="0" borderId="0" xfId="0" applyNumberFormat="1" applyFont="1" applyFill="1" applyBorder="1" applyAlignment="1">
      <alignment horizontal="left"/>
    </xf>
    <xf numFmtId="0" fontId="10" fillId="0" borderId="0" xfId="0" applyFont="1" applyBorder="1" applyAlignment="1">
      <alignment wrapText="1"/>
    </xf>
    <xf numFmtId="165" fontId="4" fillId="0" borderId="13" xfId="0" applyNumberFormat="1" applyFont="1" applyBorder="1" applyAlignment="1">
      <alignment wrapText="1"/>
    </xf>
    <xf numFmtId="165" fontId="4" fillId="0" borderId="6" xfId="0" applyNumberFormat="1" applyFont="1" applyFill="1" applyBorder="1"/>
    <xf numFmtId="165" fontId="4" fillId="0" borderId="6" xfId="0" applyNumberFormat="1" applyFont="1" applyBorder="1"/>
    <xf numFmtId="0" fontId="8" fillId="0" borderId="0" xfId="0" applyFont="1" applyFill="1" applyBorder="1"/>
    <xf numFmtId="0" fontId="21" fillId="0" borderId="0" xfId="0" applyFont="1" applyFill="1" applyBorder="1"/>
    <xf numFmtId="165" fontId="4" fillId="0" borderId="7" xfId="0" applyNumberFormat="1" applyFont="1" applyBorder="1"/>
    <xf numFmtId="164" fontId="4" fillId="0" borderId="6" xfId="0" applyNumberFormat="1" applyFont="1" applyBorder="1" applyAlignment="1">
      <alignment horizontal="right" indent="1"/>
    </xf>
    <xf numFmtId="1" fontId="8" fillId="0" borderId="0" xfId="0" applyNumberFormat="1" applyFont="1" applyFill="1" applyAlignment="1"/>
    <xf numFmtId="0" fontId="8" fillId="0" borderId="8" xfId="0" applyFont="1" applyBorder="1" applyAlignment="1">
      <alignment horizontal="right" indent="1"/>
    </xf>
    <xf numFmtId="0" fontId="8" fillId="0" borderId="0" xfId="0" applyFont="1" applyAlignment="1">
      <alignment horizontal="right"/>
    </xf>
    <xf numFmtId="165" fontId="4" fillId="0" borderId="5" xfId="0" applyNumberFormat="1" applyFont="1" applyBorder="1" applyAlignment="1">
      <alignment horizontal="right"/>
    </xf>
    <xf numFmtId="165" fontId="4" fillId="0" borderId="2" xfId="0" applyNumberFormat="1" applyFont="1" applyBorder="1"/>
    <xf numFmtId="165" fontId="4" fillId="0" borderId="14" xfId="0" applyNumberFormat="1" applyFont="1" applyBorder="1"/>
    <xf numFmtId="165" fontId="4" fillId="0" borderId="2" xfId="0" applyNumberFormat="1" applyFont="1" applyBorder="1" applyAlignment="1">
      <alignment horizontal="right" indent="1"/>
    </xf>
    <xf numFmtId="0" fontId="7" fillId="0" borderId="0" xfId="0" applyFont="1" applyBorder="1"/>
    <xf numFmtId="0" fontId="10" fillId="0" borderId="0" xfId="0" applyFont="1" applyBorder="1" applyAlignment="1">
      <alignment horizontal="right" indent="1"/>
    </xf>
    <xf numFmtId="0" fontId="10" fillId="0" borderId="2" xfId="0" applyFont="1" applyBorder="1" applyAlignment="1">
      <alignment wrapText="1"/>
    </xf>
    <xf numFmtId="0" fontId="4" fillId="0" borderId="5" xfId="0" applyFont="1" applyBorder="1"/>
    <xf numFmtId="0" fontId="4" fillId="0" borderId="7" xfId="0" applyFont="1" applyBorder="1"/>
    <xf numFmtId="0" fontId="4" fillId="0" borderId="0" xfId="0" applyFont="1" applyAlignment="1">
      <alignment vertical="top"/>
    </xf>
    <xf numFmtId="0" fontId="4" fillId="0" borderId="0" xfId="0" applyFont="1" applyAlignment="1">
      <alignment horizontal="right" vertical="top" indent="1"/>
    </xf>
    <xf numFmtId="0" fontId="0" fillId="0" borderId="0" xfId="0" applyAlignment="1">
      <alignment horizontal="left"/>
    </xf>
    <xf numFmtId="0" fontId="8" fillId="0" borderId="0" xfId="0" applyNumberFormat="1" applyFont="1" applyAlignment="1">
      <alignment horizontal="right" wrapText="1" indent="1"/>
    </xf>
    <xf numFmtId="0" fontId="8" fillId="0" borderId="0" xfId="0" applyFont="1" applyAlignment="1">
      <alignment horizontal="right" wrapText="1" indent="1"/>
    </xf>
    <xf numFmtId="0" fontId="4" fillId="0" borderId="0" xfId="0" applyFont="1" applyAlignment="1">
      <alignment horizontal="right" wrapText="1" indent="1"/>
    </xf>
    <xf numFmtId="0" fontId="4" fillId="0" borderId="0" xfId="0" applyFont="1" applyBorder="1" applyAlignment="1">
      <alignment vertical="top"/>
    </xf>
    <xf numFmtId="0" fontId="17" fillId="0" borderId="0" xfId="0" applyFont="1"/>
    <xf numFmtId="0" fontId="17" fillId="0" borderId="0" xfId="0" applyFont="1" applyBorder="1"/>
    <xf numFmtId="0" fontId="17" fillId="0" borderId="0" xfId="0" applyFont="1" applyAlignment="1">
      <alignment horizontal="right" indent="1"/>
    </xf>
    <xf numFmtId="0" fontId="0" fillId="0" borderId="0" xfId="0" applyAlignment="1">
      <alignment horizontal="right" indent="1"/>
    </xf>
    <xf numFmtId="0" fontId="16" fillId="0" borderId="0" xfId="0" applyFont="1" applyAlignment="1">
      <alignment horizontal="right" indent="1"/>
    </xf>
    <xf numFmtId="0" fontId="17" fillId="0" borderId="13" xfId="0" applyFont="1" applyBorder="1"/>
    <xf numFmtId="169" fontId="20" fillId="2" borderId="0" xfId="16" applyFont="1" applyFill="1" applyAlignment="1"/>
    <xf numFmtId="169" fontId="5" fillId="2" borderId="0" xfId="16" applyFont="1" applyFill="1" applyAlignment="1"/>
    <xf numFmtId="0" fontId="20" fillId="2" borderId="0" xfId="15" applyFont="1" applyFill="1" applyAlignment="1">
      <alignment wrapText="1"/>
    </xf>
    <xf numFmtId="169" fontId="5" fillId="2" borderId="0" xfId="16" applyFont="1" applyFill="1"/>
    <xf numFmtId="169" fontId="20" fillId="2" borderId="0" xfId="16" applyFont="1" applyFill="1"/>
    <xf numFmtId="169" fontId="10" fillId="2" borderId="2" xfId="16" applyFont="1" applyFill="1" applyBorder="1"/>
    <xf numFmtId="169" fontId="4" fillId="2" borderId="2" xfId="16" applyFont="1" applyFill="1" applyBorder="1"/>
    <xf numFmtId="169" fontId="7" fillId="2" borderId="2" xfId="16" applyFont="1" applyFill="1" applyBorder="1"/>
    <xf numFmtId="169" fontId="10" fillId="2" borderId="0" xfId="16" applyFont="1" applyFill="1" applyBorder="1"/>
    <xf numFmtId="169" fontId="4" fillId="2" borderId="0" xfId="16" applyFont="1" applyFill="1" applyBorder="1"/>
    <xf numFmtId="0" fontId="7" fillId="2" borderId="0" xfId="15" applyFont="1" applyFill="1" applyBorder="1" applyAlignment="1" applyProtection="1">
      <alignment horizontal="center" vertical="center"/>
    </xf>
    <xf numFmtId="1" fontId="10" fillId="2" borderId="0" xfId="15" applyNumberFormat="1" applyFont="1" applyFill="1" applyBorder="1" applyAlignment="1" applyProtection="1">
      <alignment horizontal="center" vertical="center"/>
    </xf>
    <xf numFmtId="0" fontId="10" fillId="2" borderId="0" xfId="15" applyFont="1" applyFill="1" applyBorder="1" applyAlignment="1" applyProtection="1">
      <alignment horizontal="center" vertical="center"/>
    </xf>
    <xf numFmtId="1" fontId="7" fillId="2" borderId="0" xfId="15" applyNumberFormat="1" applyFont="1" applyFill="1" applyBorder="1" applyAlignment="1" applyProtection="1">
      <alignment horizontal="center" vertical="center"/>
    </xf>
    <xf numFmtId="0" fontId="4" fillId="2" borderId="0" xfId="15" applyFont="1" applyFill="1" applyBorder="1" applyAlignment="1" applyProtection="1">
      <alignment vertical="center"/>
    </xf>
    <xf numFmtId="1" fontId="4" fillId="2" borderId="0" xfId="15" applyNumberFormat="1" applyFont="1" applyFill="1" applyBorder="1" applyAlignment="1" applyProtection="1">
      <alignment vertical="center"/>
    </xf>
    <xf numFmtId="0" fontId="7" fillId="2" borderId="0" xfId="15" applyFont="1" applyFill="1" applyBorder="1" applyAlignment="1" applyProtection="1">
      <alignment vertical="center"/>
    </xf>
    <xf numFmtId="169" fontId="4" fillId="2" borderId="0" xfId="16" applyFont="1" applyFill="1"/>
    <xf numFmtId="0" fontId="4" fillId="2" borderId="0" xfId="15" applyFont="1" applyFill="1" applyBorder="1" applyAlignment="1" applyProtection="1">
      <alignment horizontal="center" wrapText="1"/>
    </xf>
    <xf numFmtId="0" fontId="4" fillId="2" borderId="0" xfId="15" applyFont="1" applyFill="1" applyBorder="1" applyAlignment="1" applyProtection="1">
      <alignment horizontal="center" vertical="center" wrapText="1"/>
    </xf>
    <xf numFmtId="0" fontId="4" fillId="2" borderId="0" xfId="15" applyFont="1" applyFill="1" applyBorder="1" applyAlignment="1" applyProtection="1">
      <alignment horizontal="center" vertical="center"/>
    </xf>
    <xf numFmtId="169" fontId="10" fillId="2" borderId="0" xfId="16" applyFont="1" applyFill="1" applyAlignment="1">
      <alignment horizontal="center" wrapText="1"/>
    </xf>
    <xf numFmtId="1" fontId="4" fillId="2" borderId="2" xfId="16" applyNumberFormat="1" applyFont="1" applyFill="1" applyBorder="1" applyAlignment="1">
      <alignment horizontal="right"/>
    </xf>
    <xf numFmtId="0" fontId="4" fillId="0" borderId="2" xfId="15" applyFont="1" applyBorder="1"/>
    <xf numFmtId="169" fontId="10" fillId="2" borderId="2" xfId="16" applyFont="1" applyFill="1" applyBorder="1" applyAlignment="1">
      <alignment horizontal="center"/>
    </xf>
    <xf numFmtId="169" fontId="7" fillId="2" borderId="0" xfId="16" applyFont="1" applyFill="1" applyBorder="1" applyAlignment="1">
      <alignment horizontal="right"/>
    </xf>
    <xf numFmtId="169" fontId="4" fillId="2" borderId="0" xfId="16" applyFont="1" applyFill="1" applyBorder="1" applyAlignment="1">
      <alignment horizontal="right"/>
    </xf>
    <xf numFmtId="169" fontId="29" fillId="2" borderId="0" xfId="16" applyFont="1" applyFill="1" applyBorder="1" applyAlignment="1">
      <alignment horizontal="right"/>
    </xf>
    <xf numFmtId="169" fontId="7" fillId="2" borderId="0" xfId="16" applyFont="1" applyFill="1"/>
    <xf numFmtId="3" fontId="4" fillId="2" borderId="0" xfId="16" applyNumberFormat="1" applyFont="1" applyFill="1" applyBorder="1"/>
    <xf numFmtId="3" fontId="4" fillId="2" borderId="0" xfId="16" applyNumberFormat="1" applyFont="1" applyFill="1" applyBorder="1" applyAlignment="1">
      <alignment horizontal="center"/>
    </xf>
    <xf numFmtId="3" fontId="4" fillId="2" borderId="0" xfId="16" applyNumberFormat="1" applyFont="1" applyFill="1"/>
    <xf numFmtId="167" fontId="4" fillId="2" borderId="0" xfId="15" applyNumberFormat="1" applyFont="1" applyFill="1" applyBorder="1" applyAlignment="1">
      <alignment horizontal="right"/>
    </xf>
    <xf numFmtId="1" fontId="4" fillId="2" borderId="0" xfId="16" applyNumberFormat="1" applyFont="1" applyFill="1" applyAlignment="1">
      <alignment horizontal="right"/>
    </xf>
    <xf numFmtId="167" fontId="4" fillId="2" borderId="0" xfId="16" applyNumberFormat="1" applyFont="1" applyFill="1" applyBorder="1" applyAlignment="1">
      <alignment horizontal="right"/>
    </xf>
    <xf numFmtId="167" fontId="4" fillId="2" borderId="0" xfId="16" applyNumberFormat="1" applyFont="1" applyFill="1" applyBorder="1"/>
    <xf numFmtId="3" fontId="4" fillId="2" borderId="0" xfId="15" applyNumberFormat="1" applyFont="1" applyFill="1" applyBorder="1" applyAlignment="1">
      <alignment horizontal="right"/>
    </xf>
    <xf numFmtId="164" fontId="7" fillId="2" borderId="0" xfId="15" applyNumberFormat="1" applyFont="1" applyFill="1" applyBorder="1" applyAlignment="1">
      <alignment horizontal="right" indent="2"/>
    </xf>
    <xf numFmtId="164" fontId="7" fillId="2" borderId="0" xfId="15" applyNumberFormat="1" applyFont="1" applyFill="1" applyBorder="1"/>
    <xf numFmtId="169" fontId="4" fillId="2" borderId="0" xfId="16" applyNumberFormat="1" applyFont="1" applyFill="1" applyAlignment="1" applyProtection="1">
      <alignment horizontal="left"/>
    </xf>
    <xf numFmtId="3" fontId="4" fillId="2" borderId="0" xfId="16" applyNumberFormat="1" applyFont="1" applyFill="1" applyBorder="1" applyAlignment="1">
      <alignment horizontal="right"/>
    </xf>
    <xf numFmtId="169" fontId="21" fillId="2" borderId="0" xfId="16" applyFont="1" applyFill="1"/>
    <xf numFmtId="167" fontId="4" fillId="2" borderId="0" xfId="15" applyNumberFormat="1" applyFont="1" applyFill="1" applyAlignment="1">
      <alignment horizontal="right"/>
    </xf>
    <xf numFmtId="164" fontId="30" fillId="2" borderId="0" xfId="15" applyNumberFormat="1" applyFont="1" applyFill="1" applyBorder="1"/>
    <xf numFmtId="169" fontId="7" fillId="2" borderId="0" xfId="16" applyNumberFormat="1" applyFont="1" applyFill="1" applyAlignment="1" applyProtection="1">
      <alignment horizontal="left"/>
    </xf>
    <xf numFmtId="169" fontId="8" fillId="2" borderId="0" xfId="16" applyFont="1" applyFill="1"/>
    <xf numFmtId="164" fontId="30" fillId="2" borderId="0" xfId="15" applyNumberFormat="1" applyFont="1" applyFill="1" applyBorder="1" applyAlignment="1">
      <alignment horizontal="right"/>
    </xf>
    <xf numFmtId="167" fontId="8" fillId="2" borderId="0" xfId="15" applyNumberFormat="1" applyFont="1" applyFill="1" applyBorder="1" applyAlignment="1">
      <alignment horizontal="right"/>
    </xf>
    <xf numFmtId="3" fontId="8" fillId="2" borderId="0" xfId="16" applyNumberFormat="1" applyFont="1" applyFill="1" applyBorder="1" applyAlignment="1">
      <alignment horizontal="right"/>
    </xf>
    <xf numFmtId="167" fontId="8" fillId="2" borderId="0" xfId="16" applyNumberFormat="1" applyFont="1" applyFill="1" applyBorder="1" applyAlignment="1">
      <alignment horizontal="right"/>
    </xf>
    <xf numFmtId="167" fontId="8" fillId="2" borderId="0" xfId="16" applyNumberFormat="1" applyFont="1" applyFill="1" applyBorder="1"/>
    <xf numFmtId="3" fontId="8" fillId="2" borderId="0" xfId="15" applyNumberFormat="1" applyFont="1" applyFill="1" applyBorder="1" applyAlignment="1">
      <alignment horizontal="right"/>
    </xf>
    <xf numFmtId="164" fontId="30" fillId="2" borderId="0" xfId="15" applyNumberFormat="1" applyFont="1" applyFill="1" applyAlignment="1">
      <alignment horizontal="right" indent="2"/>
    </xf>
    <xf numFmtId="164" fontId="30" fillId="2" borderId="0" xfId="15" applyNumberFormat="1" applyFont="1" applyFill="1" applyBorder="1" applyAlignment="1">
      <alignment horizontal="right" indent="2"/>
    </xf>
    <xf numFmtId="169" fontId="8" fillId="2" borderId="0" xfId="16" applyNumberFormat="1" applyFont="1" applyFill="1" applyAlignment="1" applyProtection="1">
      <alignment horizontal="left"/>
    </xf>
    <xf numFmtId="0" fontId="4" fillId="0" borderId="0" xfId="15" applyFont="1" applyBorder="1" applyAlignment="1"/>
    <xf numFmtId="0" fontId="4" fillId="0" borderId="0" xfId="15" applyFont="1" applyAlignment="1"/>
    <xf numFmtId="3" fontId="7" fillId="2" borderId="0" xfId="15" applyNumberFormat="1" applyFont="1" applyFill="1" applyBorder="1" applyAlignment="1">
      <alignment horizontal="right"/>
    </xf>
    <xf numFmtId="164" fontId="7" fillId="2" borderId="0" xfId="16" applyNumberFormat="1" applyFont="1" applyFill="1" applyBorder="1"/>
    <xf numFmtId="169" fontId="29" fillId="2" borderId="2" xfId="16" applyFont="1" applyFill="1" applyBorder="1"/>
    <xf numFmtId="169" fontId="10" fillId="2" borderId="0" xfId="16" applyFont="1" applyFill="1"/>
    <xf numFmtId="169" fontId="4" fillId="2" borderId="0" xfId="16" applyFont="1" applyFill="1" applyAlignment="1">
      <alignment horizontal="left"/>
    </xf>
    <xf numFmtId="3" fontId="4" fillId="2" borderId="0" xfId="16" applyNumberFormat="1" applyFont="1" applyFill="1" applyAlignment="1">
      <alignment horizontal="left"/>
    </xf>
    <xf numFmtId="169" fontId="4" fillId="2" borderId="0" xfId="16" applyFont="1" applyFill="1" applyAlignment="1"/>
    <xf numFmtId="0" fontId="4" fillId="3" borderId="0" xfId="3" applyFont="1" applyFill="1"/>
    <xf numFmtId="0" fontId="4" fillId="3" borderId="0" xfId="15" applyFont="1" applyFill="1"/>
    <xf numFmtId="169" fontId="15" fillId="2" borderId="0" xfId="16" applyFont="1" applyFill="1"/>
    <xf numFmtId="3" fontId="5" fillId="2" borderId="0" xfId="16" applyNumberFormat="1" applyFont="1" applyFill="1" applyAlignment="1"/>
    <xf numFmtId="3" fontId="5" fillId="2" borderId="0" xfId="16" applyNumberFormat="1" applyFont="1" applyFill="1"/>
    <xf numFmtId="3" fontId="12" fillId="2" borderId="2" xfId="16" applyNumberFormat="1" applyFont="1" applyFill="1" applyBorder="1"/>
    <xf numFmtId="3" fontId="5" fillId="2" borderId="2" xfId="16" applyNumberFormat="1" applyFont="1" applyFill="1" applyBorder="1"/>
    <xf numFmtId="3" fontId="10" fillId="2" borderId="1" xfId="16" applyNumberFormat="1" applyFont="1" applyFill="1" applyBorder="1"/>
    <xf numFmtId="3" fontId="10" fillId="2" borderId="1" xfId="1" applyNumberFormat="1" applyFont="1" applyFill="1" applyBorder="1" applyAlignment="1">
      <alignment horizontal="center"/>
    </xf>
    <xf numFmtId="3" fontId="10" fillId="2" borderId="2" xfId="16" applyNumberFormat="1" applyFont="1" applyFill="1" applyBorder="1"/>
    <xf numFmtId="3" fontId="4" fillId="2" borderId="2" xfId="1" applyNumberFormat="1" applyFont="1" applyFill="1" applyBorder="1" applyAlignment="1" applyProtection="1">
      <alignment horizontal="center" vertical="center" wrapText="1"/>
    </xf>
    <xf numFmtId="3" fontId="4" fillId="2" borderId="2" xfId="1" applyNumberFormat="1" applyFont="1" applyFill="1" applyBorder="1" applyAlignment="1" applyProtection="1">
      <alignment horizontal="right"/>
    </xf>
    <xf numFmtId="3" fontId="10" fillId="2" borderId="0" xfId="16" applyNumberFormat="1" applyFont="1" applyFill="1" applyBorder="1"/>
    <xf numFmtId="3" fontId="10" fillId="2" borderId="0" xfId="1" applyNumberFormat="1" applyFont="1" applyFill="1" applyBorder="1" applyAlignment="1" applyProtection="1">
      <alignment horizontal="center"/>
    </xf>
    <xf numFmtId="3" fontId="10" fillId="2" borderId="0" xfId="1" applyNumberFormat="1" applyFont="1" applyFill="1" applyBorder="1" applyAlignment="1" applyProtection="1">
      <alignment horizontal="right"/>
    </xf>
    <xf numFmtId="167" fontId="4" fillId="2" borderId="0" xfId="16" applyNumberFormat="1" applyFont="1" applyFill="1" applyAlignment="1">
      <alignment horizontal="right" indent="2"/>
    </xf>
    <xf numFmtId="167" fontId="4" fillId="2" borderId="0" xfId="16" applyNumberFormat="1" applyFont="1" applyFill="1"/>
    <xf numFmtId="3" fontId="4" fillId="2" borderId="0" xfId="16" applyNumberFormat="1" applyFont="1" applyFill="1" applyAlignment="1" applyProtection="1">
      <alignment horizontal="left"/>
    </xf>
    <xf numFmtId="3" fontId="4" fillId="2" borderId="2" xfId="16" applyNumberFormat="1" applyFont="1" applyFill="1" applyBorder="1"/>
    <xf numFmtId="3" fontId="4" fillId="2" borderId="0" xfId="16" applyNumberFormat="1" applyFont="1" applyFill="1" applyAlignment="1">
      <alignment horizontal="left" wrapText="1"/>
    </xf>
    <xf numFmtId="0" fontId="7" fillId="2" borderId="0" xfId="1" applyFont="1" applyFill="1" applyAlignment="1">
      <alignment horizontal="left"/>
    </xf>
    <xf numFmtId="167" fontId="1" fillId="2" borderId="0" xfId="16" applyNumberFormat="1" applyFont="1" applyFill="1"/>
    <xf numFmtId="169" fontId="4" fillId="2" borderId="1" xfId="16" applyFont="1" applyFill="1" applyBorder="1"/>
    <xf numFmtId="0" fontId="7" fillId="2" borderId="1" xfId="15" applyFont="1" applyFill="1" applyBorder="1" applyAlignment="1" applyProtection="1">
      <alignment horizontal="center" vertical="center"/>
    </xf>
    <xf numFmtId="0" fontId="10" fillId="2" borderId="1" xfId="15" applyFont="1" applyFill="1" applyBorder="1" applyAlignment="1" applyProtection="1">
      <alignment horizontal="center" vertical="center"/>
    </xf>
    <xf numFmtId="0" fontId="4" fillId="2" borderId="1" xfId="15" applyFont="1" applyFill="1" applyBorder="1" applyAlignment="1" applyProtection="1">
      <alignment vertical="center"/>
    </xf>
    <xf numFmtId="169" fontId="10" fillId="2" borderId="0" xfId="16" applyFont="1" applyFill="1" applyAlignment="1"/>
    <xf numFmtId="0" fontId="4" fillId="2" borderId="2" xfId="15" applyFont="1" applyFill="1" applyBorder="1" applyAlignment="1">
      <alignment horizontal="right"/>
    </xf>
    <xf numFmtId="0" fontId="27" fillId="2" borderId="2" xfId="15" applyFont="1" applyFill="1" applyBorder="1" applyAlignment="1">
      <alignment horizontal="center"/>
    </xf>
    <xf numFmtId="1" fontId="10" fillId="2" borderId="2" xfId="16" applyNumberFormat="1" applyFont="1" applyFill="1" applyBorder="1" applyAlignment="1">
      <alignment horizontal="center"/>
    </xf>
    <xf numFmtId="0" fontId="7" fillId="2" borderId="0" xfId="15" applyFont="1" applyFill="1" applyBorder="1" applyAlignment="1">
      <alignment horizontal="right"/>
    </xf>
    <xf numFmtId="3" fontId="4" fillId="2" borderId="0" xfId="15" applyNumberFormat="1" applyFont="1" applyFill="1" applyAlignment="1">
      <alignment horizontal="right"/>
    </xf>
    <xf numFmtId="1" fontId="4" fillId="2" borderId="0" xfId="16" applyNumberFormat="1" applyFont="1" applyFill="1" applyBorder="1" applyAlignment="1">
      <alignment horizontal="right"/>
    </xf>
    <xf numFmtId="0" fontId="4" fillId="2" borderId="0" xfId="15" applyFont="1" applyFill="1" applyBorder="1" applyAlignment="1">
      <alignment horizontal="right"/>
    </xf>
    <xf numFmtId="0" fontId="7" fillId="2" borderId="0" xfId="15" applyFont="1" applyFill="1" applyBorder="1" applyAlignment="1">
      <alignment horizontal="center"/>
    </xf>
    <xf numFmtId="169" fontId="7" fillId="2" borderId="0" xfId="16" applyFont="1" applyFill="1" applyBorder="1"/>
    <xf numFmtId="169" fontId="29" fillId="2" borderId="0" xfId="16" applyFont="1" applyFill="1" applyBorder="1"/>
    <xf numFmtId="164" fontId="7" fillId="2" borderId="0" xfId="15" applyNumberFormat="1" applyFont="1" applyFill="1" applyAlignment="1"/>
    <xf numFmtId="164" fontId="7" fillId="2" borderId="0" xfId="15" applyNumberFormat="1" applyFont="1" applyFill="1" applyAlignment="1">
      <alignment horizontal="right" indent="2"/>
    </xf>
    <xf numFmtId="167" fontId="7" fillId="2" borderId="0" xfId="15" applyNumberFormat="1" applyFont="1" applyFill="1" applyAlignment="1">
      <alignment horizontal="right"/>
    </xf>
    <xf numFmtId="169" fontId="4" fillId="2" borderId="0" xfId="16" applyFont="1" applyFill="1" applyAlignment="1">
      <alignment horizontal="left" wrapText="1"/>
    </xf>
    <xf numFmtId="169" fontId="1" fillId="2" borderId="0" xfId="16" applyFont="1" applyFill="1"/>
    <xf numFmtId="169" fontId="6" fillId="2" borderId="0" xfId="16" applyFont="1" applyFill="1"/>
    <xf numFmtId="169" fontId="31" fillId="2" borderId="0" xfId="16" applyFont="1" applyFill="1"/>
    <xf numFmtId="0" fontId="4" fillId="0" borderId="0" xfId="15" applyFont="1" applyAlignment="1">
      <alignment horizontal="left"/>
    </xf>
    <xf numFmtId="0" fontId="4" fillId="0" borderId="0" xfId="15" applyFont="1" applyAlignment="1"/>
    <xf numFmtId="0" fontId="4" fillId="0" borderId="2" xfId="15" applyFont="1" applyBorder="1" applyAlignment="1"/>
    <xf numFmtId="0" fontId="5" fillId="0" borderId="0" xfId="15" applyFont="1" applyAlignment="1"/>
    <xf numFmtId="0" fontId="4" fillId="0" borderId="0" xfId="3" quotePrefix="1" applyFont="1" applyAlignment="1"/>
    <xf numFmtId="0" fontId="4" fillId="0" borderId="0" xfId="1" applyFont="1" applyAlignment="1"/>
    <xf numFmtId="0" fontId="4" fillId="0" borderId="0" xfId="1" applyFont="1" applyAlignment="1">
      <alignment horizontal="left"/>
    </xf>
    <xf numFmtId="0" fontId="5" fillId="0" borderId="0" xfId="1" applyFont="1" applyAlignment="1"/>
    <xf numFmtId="0" fontId="12" fillId="0" borderId="0" xfId="15" applyFont="1" applyAlignment="1">
      <alignment wrapText="1"/>
    </xf>
    <xf numFmtId="0" fontId="12" fillId="0" borderId="0" xfId="15" applyFont="1" applyAlignment="1"/>
    <xf numFmtId="0" fontId="10" fillId="0" borderId="0" xfId="15" applyFont="1" applyAlignment="1">
      <alignment horizontal="right"/>
    </xf>
    <xf numFmtId="0" fontId="4" fillId="0" borderId="1" xfId="15" applyFont="1" applyBorder="1"/>
    <xf numFmtId="0" fontId="4" fillId="0" borderId="1" xfId="15" applyFont="1" applyBorder="1" applyAlignment="1" applyProtection="1">
      <alignment horizontal="right"/>
    </xf>
    <xf numFmtId="0" fontId="4" fillId="0" borderId="1" xfId="15" applyFont="1" applyBorder="1" applyAlignment="1">
      <alignment horizontal="center" wrapText="1"/>
    </xf>
    <xf numFmtId="0" fontId="4" fillId="0" borderId="1" xfId="15" applyFont="1" applyBorder="1" applyAlignment="1">
      <alignment horizontal="right" wrapText="1"/>
    </xf>
    <xf numFmtId="0" fontId="4" fillId="0" borderId="0" xfId="15" applyFont="1" applyBorder="1" applyAlignment="1">
      <alignment horizontal="center" wrapText="1"/>
    </xf>
    <xf numFmtId="0" fontId="4" fillId="0" borderId="0" xfId="15" applyFont="1" applyAlignment="1">
      <alignment horizontal="right"/>
    </xf>
    <xf numFmtId="0" fontId="4" fillId="0" borderId="1" xfId="15" applyFont="1" applyBorder="1" applyAlignment="1" applyProtection="1">
      <alignment horizontal="left"/>
    </xf>
    <xf numFmtId="0" fontId="4" fillId="0" borderId="0" xfId="15" applyFont="1" applyBorder="1"/>
    <xf numFmtId="0" fontId="4" fillId="0" borderId="0" xfId="15" applyFont="1" applyBorder="1" applyAlignment="1" applyProtection="1">
      <alignment horizontal="left"/>
    </xf>
    <xf numFmtId="0" fontId="4" fillId="0" borderId="0" xfId="15" applyFont="1" applyAlignment="1" applyProtection="1">
      <alignment horizontal="left"/>
    </xf>
    <xf numFmtId="166" fontId="4" fillId="0" borderId="0" xfId="2" applyNumberFormat="1" applyFont="1" applyBorder="1" applyAlignment="1">
      <alignment horizontal="right"/>
    </xf>
    <xf numFmtId="166" fontId="4" fillId="0" borderId="0" xfId="15" applyNumberFormat="1" applyFont="1" applyAlignment="1" applyProtection="1">
      <alignment horizontal="right" indent="2"/>
    </xf>
    <xf numFmtId="166" fontId="4" fillId="0" borderId="0" xfId="15" applyNumberFormat="1" applyFont="1" applyAlignment="1" applyProtection="1">
      <alignment horizontal="right"/>
    </xf>
    <xf numFmtId="166" fontId="4" fillId="0" borderId="0" xfId="15" applyNumberFormat="1" applyFont="1" applyAlignment="1">
      <alignment horizontal="right" indent="2"/>
    </xf>
    <xf numFmtId="166" fontId="4" fillId="0" borderId="0" xfId="15" applyNumberFormat="1" applyFont="1" applyAlignment="1">
      <alignment horizontal="right"/>
    </xf>
    <xf numFmtId="166" fontId="4" fillId="0" borderId="0" xfId="15" applyNumberFormat="1" applyFont="1" applyAlignment="1" applyProtection="1">
      <alignment horizontal="right" indent="1"/>
    </xf>
    <xf numFmtId="166" fontId="4" fillId="0" borderId="0" xfId="15" applyNumberFormat="1" applyFont="1" applyAlignment="1">
      <alignment horizontal="right" indent="1"/>
    </xf>
    <xf numFmtId="0" fontId="4" fillId="0" borderId="2" xfId="15" applyFont="1" applyBorder="1" applyAlignment="1" applyProtection="1">
      <alignment horizontal="left"/>
    </xf>
    <xf numFmtId="167" fontId="4" fillId="0" borderId="2" xfId="15" applyNumberFormat="1" applyFont="1" applyBorder="1" applyAlignment="1" applyProtection="1">
      <alignment horizontal="right"/>
    </xf>
    <xf numFmtId="3" fontId="4" fillId="0" borderId="2" xfId="15" applyNumberFormat="1" applyFont="1" applyBorder="1"/>
    <xf numFmtId="3" fontId="4" fillId="0" borderId="0" xfId="15" applyNumberFormat="1" applyFont="1"/>
    <xf numFmtId="0" fontId="7" fillId="0" borderId="0" xfId="15" applyFont="1" applyBorder="1" applyAlignment="1">
      <alignment horizontal="right"/>
    </xf>
    <xf numFmtId="0" fontId="4" fillId="0" borderId="0" xfId="15" applyFont="1" applyBorder="1" applyAlignment="1" applyProtection="1">
      <alignment horizontal="centerContinuous"/>
    </xf>
    <xf numFmtId="0" fontId="1" fillId="0" borderId="0" xfId="15" applyFont="1"/>
    <xf numFmtId="0" fontId="4" fillId="0" borderId="0" xfId="15" applyFont="1" applyAlignment="1">
      <alignment horizontal="center"/>
    </xf>
    <xf numFmtId="0" fontId="4" fillId="0" borderId="0" xfId="15" applyFont="1" applyBorder="1" applyAlignment="1" applyProtection="1">
      <alignment horizontal="right"/>
    </xf>
    <xf numFmtId="0" fontId="4" fillId="0" borderId="0" xfId="15" applyFont="1" applyBorder="1" applyAlignment="1">
      <alignment horizontal="right" wrapText="1"/>
    </xf>
    <xf numFmtId="165" fontId="4" fillId="0" borderId="0" xfId="2" applyNumberFormat="1" applyFont="1" applyFill="1" applyBorder="1" applyAlignment="1">
      <alignment horizontal="right"/>
    </xf>
    <xf numFmtId="0" fontId="4" fillId="0" borderId="0" xfId="15" applyFont="1" applyFill="1"/>
    <xf numFmtId="3" fontId="4" fillId="0" borderId="0" xfId="15" applyNumberFormat="1" applyFont="1" applyFill="1"/>
    <xf numFmtId="1" fontId="4" fillId="0" borderId="0" xfId="2" applyNumberFormat="1" applyFont="1" applyFill="1" applyBorder="1" applyAlignment="1">
      <alignment horizontal="right"/>
    </xf>
    <xf numFmtId="166" fontId="4" fillId="0" borderId="0" xfId="15" applyNumberFormat="1" applyFont="1" applyFill="1" applyAlignment="1" applyProtection="1">
      <alignment horizontal="right"/>
    </xf>
    <xf numFmtId="166" fontId="4" fillId="0" borderId="0" xfId="15" applyNumberFormat="1" applyFont="1" applyFill="1" applyAlignment="1" applyProtection="1">
      <alignment horizontal="right" indent="1"/>
    </xf>
    <xf numFmtId="164" fontId="4" fillId="0" borderId="0" xfId="2" applyNumberFormat="1" applyFont="1" applyFill="1" applyBorder="1" applyAlignment="1">
      <alignment horizontal="right" indent="1"/>
    </xf>
    <xf numFmtId="1" fontId="4" fillId="0" borderId="0" xfId="2" applyNumberFormat="1" applyFont="1" applyFill="1" applyBorder="1" applyAlignment="1">
      <alignment horizontal="right" indent="1"/>
    </xf>
    <xf numFmtId="3" fontId="4" fillId="0" borderId="0" xfId="15" applyNumberFormat="1" applyFont="1" applyBorder="1"/>
    <xf numFmtId="167" fontId="4" fillId="0" borderId="0" xfId="15" applyNumberFormat="1" applyFont="1" applyFill="1" applyBorder="1" applyAlignment="1" applyProtection="1">
      <alignment horizontal="right"/>
    </xf>
    <xf numFmtId="0" fontId="10" fillId="0" borderId="0" xfId="15" applyFont="1"/>
    <xf numFmtId="0" fontId="4" fillId="0" borderId="0" xfId="2" applyFont="1" applyBorder="1"/>
    <xf numFmtId="0" fontId="4" fillId="0" borderId="0" xfId="15" quotePrefix="1" applyFont="1"/>
    <xf numFmtId="0" fontId="5" fillId="0" borderId="0" xfId="18" applyFont="1"/>
    <xf numFmtId="0" fontId="5" fillId="0" borderId="0" xfId="18" applyFont="1" applyAlignment="1">
      <alignment horizontal="centerContinuous"/>
    </xf>
    <xf numFmtId="0" fontId="12" fillId="0" borderId="0" xfId="18" applyFont="1"/>
    <xf numFmtId="0" fontId="4" fillId="0" borderId="0" xfId="17" applyFont="1" applyAlignment="1"/>
    <xf numFmtId="0" fontId="4" fillId="0" borderId="0" xfId="18" applyFont="1"/>
    <xf numFmtId="0" fontId="4" fillId="0" borderId="0" xfId="18" applyFont="1" applyAlignment="1">
      <alignment horizontal="centerContinuous"/>
    </xf>
    <xf numFmtId="0" fontId="10" fillId="0" borderId="0" xfId="18" applyFont="1" applyAlignment="1">
      <alignment horizontal="centerContinuous"/>
    </xf>
    <xf numFmtId="0" fontId="10" fillId="0" borderId="1" xfId="17" applyFont="1" applyBorder="1"/>
    <xf numFmtId="0" fontId="4" fillId="0" borderId="1" xfId="17" applyFont="1" applyBorder="1" applyAlignment="1"/>
    <xf numFmtId="0" fontId="4" fillId="0" borderId="1" xfId="18" applyFont="1" applyBorder="1"/>
    <xf numFmtId="0" fontId="4" fillId="0" borderId="0" xfId="18" applyFont="1" applyBorder="1"/>
    <xf numFmtId="170" fontId="10" fillId="0" borderId="0" xfId="18" applyNumberFormat="1" applyFont="1"/>
    <xf numFmtId="0" fontId="10" fillId="0" borderId="0" xfId="18" applyFont="1" applyBorder="1" applyAlignment="1">
      <alignment horizontal="center"/>
    </xf>
    <xf numFmtId="0" fontId="10" fillId="0" borderId="0" xfId="18" applyFont="1"/>
    <xf numFmtId="0" fontId="4" fillId="0" borderId="0" xfId="18" applyFont="1" applyBorder="1" applyAlignment="1"/>
    <xf numFmtId="0" fontId="4" fillId="0" borderId="0" xfId="18" applyFont="1" applyBorder="1" applyAlignment="1">
      <alignment horizontal="center"/>
    </xf>
    <xf numFmtId="0" fontId="4" fillId="0" borderId="12" xfId="18" applyFont="1" applyFill="1" applyBorder="1" applyAlignment="1">
      <alignment horizontal="right"/>
    </xf>
    <xf numFmtId="0" fontId="4" fillId="0" borderId="0" xfId="18" applyFont="1" applyFill="1" applyBorder="1" applyAlignment="1">
      <alignment horizontal="center"/>
    </xf>
    <xf numFmtId="0" fontId="10" fillId="0" borderId="0" xfId="18" applyFont="1" applyBorder="1" applyAlignment="1">
      <alignment horizontal="right"/>
    </xf>
    <xf numFmtId="0" fontId="10" fillId="0" borderId="0" xfId="18" applyFont="1" applyAlignment="1">
      <alignment horizontal="right"/>
    </xf>
    <xf numFmtId="0" fontId="4" fillId="0" borderId="2" xfId="18" applyFont="1" applyBorder="1"/>
    <xf numFmtId="0" fontId="4" fillId="0" borderId="2" xfId="18" applyFont="1" applyBorder="1" applyAlignment="1">
      <alignment horizontal="right"/>
    </xf>
    <xf numFmtId="0" fontId="4" fillId="0" borderId="2" xfId="18" applyFont="1" applyBorder="1" applyAlignment="1"/>
    <xf numFmtId="0" fontId="10" fillId="0" borderId="2" xfId="18" applyFont="1" applyBorder="1" applyAlignment="1">
      <alignment horizontal="right"/>
    </xf>
    <xf numFmtId="0" fontId="10" fillId="0" borderId="2" xfId="18" applyFont="1" applyBorder="1" applyAlignment="1">
      <alignment horizontal="right" wrapText="1"/>
    </xf>
    <xf numFmtId="169" fontId="4" fillId="0" borderId="0" xfId="19" applyFont="1"/>
    <xf numFmtId="0" fontId="4" fillId="0" borderId="0" xfId="18" applyFont="1" applyBorder="1" applyAlignment="1">
      <alignment horizontal="right"/>
    </xf>
    <xf numFmtId="164" fontId="4" fillId="0" borderId="0" xfId="18" applyNumberFormat="1" applyFont="1" applyBorder="1" applyAlignment="1">
      <alignment horizontal="right"/>
    </xf>
    <xf numFmtId="164" fontId="4" fillId="0" borderId="0" xfId="18" applyNumberFormat="1" applyFont="1" applyBorder="1" applyAlignment="1">
      <alignment horizontal="center"/>
    </xf>
    <xf numFmtId="164" fontId="4" fillId="0" borderId="0" xfId="18" applyNumberFormat="1" applyFont="1" applyProtection="1"/>
    <xf numFmtId="164" fontId="4" fillId="0" borderId="0" xfId="18" applyNumberFormat="1" applyFont="1" applyAlignment="1" applyProtection="1">
      <alignment horizontal="center"/>
    </xf>
    <xf numFmtId="171" fontId="4" fillId="0" borderId="0" xfId="18" applyNumberFormat="1" applyFont="1" applyProtection="1"/>
    <xf numFmtId="171" fontId="10" fillId="0" borderId="0" xfId="18" applyNumberFormat="1" applyFont="1" applyProtection="1"/>
    <xf numFmtId="172" fontId="7" fillId="0" borderId="0" xfId="20" applyNumberFormat="1" applyFont="1" applyAlignment="1">
      <alignment horizontal="right"/>
    </xf>
    <xf numFmtId="0" fontId="7" fillId="0" borderId="0" xfId="20" applyFont="1" applyAlignment="1">
      <alignment horizontal="center"/>
    </xf>
    <xf numFmtId="167" fontId="4" fillId="0" borderId="0" xfId="20" applyNumberFormat="1" applyFont="1" applyAlignment="1">
      <alignment horizontal="right" indent="2"/>
    </xf>
    <xf numFmtId="172" fontId="8" fillId="0" borderId="0" xfId="18" applyNumberFormat="1" applyFont="1"/>
    <xf numFmtId="172" fontId="27" fillId="0" borderId="0" xfId="20" applyNumberFormat="1" applyFont="1" applyAlignment="1">
      <alignment horizontal="right"/>
    </xf>
    <xf numFmtId="0" fontId="4" fillId="0" borderId="0" xfId="18" applyFont="1" applyAlignment="1">
      <alignment horizontal="right"/>
    </xf>
    <xf numFmtId="0" fontId="4" fillId="0" borderId="0" xfId="18" applyFont="1" applyAlignment="1">
      <alignment horizontal="center"/>
    </xf>
    <xf numFmtId="0" fontId="4" fillId="0" borderId="0" xfId="18" applyFont="1" applyAlignment="1">
      <alignment horizontal="right" indent="2"/>
    </xf>
    <xf numFmtId="164" fontId="4" fillId="0" borderId="0" xfId="18" applyNumberFormat="1" applyFont="1" applyAlignment="1">
      <alignment horizontal="center"/>
    </xf>
    <xf numFmtId="0" fontId="4" fillId="0" borderId="0" xfId="20" applyFont="1" applyAlignment="1">
      <alignment horizontal="right" indent="2"/>
    </xf>
    <xf numFmtId="0" fontId="7" fillId="0" borderId="0" xfId="20" applyFont="1" applyAlignment="1">
      <alignment horizontal="right"/>
    </xf>
    <xf numFmtId="0" fontId="7" fillId="0" borderId="0" xfId="20" applyFont="1" applyAlignment="1">
      <alignment horizontal="right" indent="2"/>
    </xf>
    <xf numFmtId="164" fontId="7" fillId="0" borderId="0" xfId="20" applyNumberFormat="1" applyFont="1" applyAlignment="1">
      <alignment horizontal="center"/>
    </xf>
    <xf numFmtId="0" fontId="4" fillId="0" borderId="0" xfId="18" applyFont="1" applyAlignment="1">
      <alignment horizontal="right" indent="1"/>
    </xf>
    <xf numFmtId="164" fontId="7" fillId="0" borderId="0" xfId="20" applyNumberFormat="1" applyFont="1" applyAlignment="1">
      <alignment horizontal="right" indent="1"/>
    </xf>
    <xf numFmtId="0" fontId="7" fillId="0" borderId="0" xfId="20" applyFont="1" applyAlignment="1">
      <alignment horizontal="right" indent="1"/>
    </xf>
    <xf numFmtId="172" fontId="7" fillId="0" borderId="0" xfId="20" applyNumberFormat="1" applyFont="1" applyAlignment="1">
      <alignment horizontal="right" indent="2"/>
    </xf>
    <xf numFmtId="172" fontId="4" fillId="0" borderId="0" xfId="20" applyNumberFormat="1" applyFont="1" applyAlignment="1">
      <alignment horizontal="right" indent="2"/>
    </xf>
    <xf numFmtId="172" fontId="7" fillId="0" borderId="0" xfId="20" applyNumberFormat="1" applyFont="1" applyAlignment="1">
      <alignment horizontal="center"/>
    </xf>
    <xf numFmtId="0" fontId="4" fillId="0" borderId="2" xfId="18" applyFont="1" applyBorder="1" applyAlignment="1">
      <alignment horizontal="left"/>
    </xf>
    <xf numFmtId="164" fontId="4" fillId="0" borderId="2" xfId="18" applyNumberFormat="1" applyFont="1" applyBorder="1" applyAlignment="1">
      <alignment horizontal="right"/>
    </xf>
    <xf numFmtId="164" fontId="4" fillId="0" borderId="2" xfId="18" applyNumberFormat="1" applyFont="1" applyBorder="1" applyAlignment="1">
      <alignment horizontal="center"/>
    </xf>
    <xf numFmtId="164" fontId="4" fillId="0" borderId="2" xfId="18" applyNumberFormat="1" applyFont="1" applyBorder="1" applyAlignment="1">
      <alignment horizontal="right" indent="2"/>
    </xf>
    <xf numFmtId="164" fontId="10" fillId="0" borderId="2" xfId="18" applyNumberFormat="1" applyFont="1" applyBorder="1" applyAlignment="1">
      <alignment horizontal="right"/>
    </xf>
    <xf numFmtId="170" fontId="10" fillId="0" borderId="2" xfId="18" applyNumberFormat="1" applyFont="1" applyBorder="1"/>
    <xf numFmtId="0" fontId="7" fillId="0" borderId="0" xfId="18" applyFont="1"/>
    <xf numFmtId="0" fontId="7" fillId="0" borderId="0" xfId="18" applyFont="1" applyBorder="1"/>
    <xf numFmtId="164" fontId="7" fillId="0" borderId="0" xfId="18" applyNumberFormat="1" applyFont="1" applyBorder="1" applyAlignment="1">
      <alignment horizontal="right"/>
    </xf>
    <xf numFmtId="164" fontId="7" fillId="0" borderId="0" xfId="18" applyNumberFormat="1" applyFont="1" applyBorder="1" applyAlignment="1">
      <alignment horizontal="center"/>
    </xf>
    <xf numFmtId="170" fontId="27" fillId="0" borderId="0" xfId="18" applyNumberFormat="1" applyFont="1" applyBorder="1" applyAlignment="1">
      <alignment horizontal="right"/>
    </xf>
    <xf numFmtId="0" fontId="10" fillId="0" borderId="0" xfId="15" applyFont="1" applyBorder="1" applyAlignment="1">
      <alignment horizontal="right"/>
    </xf>
    <xf numFmtId="164" fontId="4" fillId="0" borderId="0" xfId="18" applyNumberFormat="1" applyFont="1" applyAlignment="1" applyProtection="1"/>
    <xf numFmtId="172" fontId="7" fillId="0" borderId="0" xfId="20" applyNumberFormat="1" applyFont="1" applyAlignment="1"/>
    <xf numFmtId="164" fontId="7" fillId="0" borderId="0" xfId="20" applyNumberFormat="1" applyFont="1" applyAlignment="1"/>
    <xf numFmtId="0" fontId="7" fillId="0" borderId="0" xfId="20" applyFont="1" applyAlignment="1"/>
    <xf numFmtId="164" fontId="10" fillId="0" borderId="2" xfId="18" applyNumberFormat="1" applyFont="1" applyBorder="1" applyAlignment="1">
      <alignment horizontal="center"/>
    </xf>
    <xf numFmtId="170" fontId="10" fillId="0" borderId="2" xfId="18" applyNumberFormat="1" applyFont="1" applyBorder="1" applyAlignment="1">
      <alignment horizontal="center"/>
    </xf>
    <xf numFmtId="172" fontId="7" fillId="0" borderId="0" xfId="20" applyNumberFormat="1" applyFont="1" applyAlignment="1">
      <alignment horizontal="centerContinuous"/>
    </xf>
    <xf numFmtId="172" fontId="7" fillId="0" borderId="0" xfId="20" applyNumberFormat="1" applyFont="1" applyAlignment="1">
      <alignment horizontal="right" indent="3"/>
    </xf>
    <xf numFmtId="173" fontId="27" fillId="0" borderId="0" xfId="20" applyNumberFormat="1" applyFont="1" applyAlignment="1">
      <alignment horizontal="right"/>
    </xf>
    <xf numFmtId="172" fontId="10" fillId="0" borderId="0" xfId="20" applyNumberFormat="1" applyFont="1" applyAlignment="1">
      <alignment horizontal="right" indent="1"/>
    </xf>
    <xf numFmtId="0" fontId="7" fillId="0" borderId="0" xfId="20" quotePrefix="1" applyFont="1" applyAlignment="1">
      <alignment horizontal="right"/>
    </xf>
    <xf numFmtId="0" fontId="7" fillId="0" borderId="0" xfId="20" quotePrefix="1" applyFont="1" applyAlignment="1"/>
    <xf numFmtId="172" fontId="7" fillId="0" borderId="0" xfId="20" quotePrefix="1" applyNumberFormat="1" applyFont="1" applyAlignment="1">
      <alignment horizontal="right"/>
    </xf>
    <xf numFmtId="164" fontId="7" fillId="0" borderId="0" xfId="20" applyNumberFormat="1" applyFont="1" applyAlignment="1">
      <alignment horizontal="right"/>
    </xf>
    <xf numFmtId="170" fontId="10" fillId="0" borderId="0" xfId="18" applyNumberFormat="1" applyFont="1" applyBorder="1"/>
    <xf numFmtId="0" fontId="5" fillId="0" borderId="0" xfId="15" applyFont="1" applyAlignment="1">
      <alignment horizontal="right"/>
    </xf>
    <xf numFmtId="0" fontId="10" fillId="0" borderId="2" xfId="15" applyFont="1" applyBorder="1"/>
    <xf numFmtId="0" fontId="10" fillId="0" borderId="2" xfId="15" applyFont="1" applyBorder="1" applyAlignment="1">
      <alignment horizontal="right"/>
    </xf>
    <xf numFmtId="0" fontId="10" fillId="0" borderId="1" xfId="15" applyFont="1" applyBorder="1"/>
    <xf numFmtId="0" fontId="10" fillId="0" borderId="0" xfId="15" applyFont="1" applyBorder="1"/>
    <xf numFmtId="0" fontId="10" fillId="0" borderId="0" xfId="15" applyFont="1" applyAlignment="1"/>
    <xf numFmtId="165" fontId="4" fillId="0" borderId="0" xfId="15" applyNumberFormat="1" applyFont="1" applyAlignment="1" applyProtection="1">
      <alignment horizontal="right" indent="2"/>
    </xf>
    <xf numFmtId="165" fontId="4" fillId="0" borderId="0" xfId="15" applyNumberFormat="1" applyFont="1" applyAlignment="1" applyProtection="1">
      <alignment horizontal="right" indent="1"/>
    </xf>
    <xf numFmtId="174" fontId="4" fillId="0" borderId="0" xfId="15" applyNumberFormat="1" applyFont="1" applyAlignment="1">
      <alignment horizontal="right" indent="1"/>
    </xf>
    <xf numFmtId="0" fontId="10" fillId="0" borderId="0" xfId="15" applyFont="1" applyAlignment="1" applyProtection="1">
      <alignment horizontal="left"/>
    </xf>
    <xf numFmtId="165" fontId="10" fillId="0" borderId="0" xfId="15" applyNumberFormat="1" applyFont="1" applyAlignment="1" applyProtection="1">
      <alignment horizontal="right" indent="2"/>
    </xf>
    <xf numFmtId="174" fontId="10" fillId="0" borderId="0" xfId="15" applyNumberFormat="1" applyFont="1" applyAlignment="1">
      <alignment horizontal="right" indent="1"/>
    </xf>
    <xf numFmtId="41" fontId="4" fillId="0" borderId="2" xfId="15" applyNumberFormat="1" applyFont="1" applyBorder="1" applyAlignment="1" applyProtection="1">
      <alignment horizontal="right"/>
    </xf>
    <xf numFmtId="41" fontId="4" fillId="0" borderId="0" xfId="15" applyNumberFormat="1" applyFont="1" applyAlignment="1" applyProtection="1">
      <alignment horizontal="right"/>
    </xf>
    <xf numFmtId="5" fontId="4" fillId="0" borderId="0" xfId="15" applyNumberFormat="1" applyFont="1" applyAlignment="1" applyProtection="1">
      <alignment horizontal="right"/>
    </xf>
    <xf numFmtId="0" fontId="10" fillId="0" borderId="0" xfId="15" applyFont="1" applyAlignment="1">
      <alignment horizontal="right" indent="2"/>
    </xf>
    <xf numFmtId="0" fontId="4" fillId="0" borderId="0" xfId="15" applyFont="1" applyAlignment="1">
      <alignment horizontal="right" indent="1"/>
    </xf>
    <xf numFmtId="165" fontId="4" fillId="0" borderId="0" xfId="15" applyNumberFormat="1" applyFont="1" applyAlignment="1" applyProtection="1">
      <alignment horizontal="right"/>
    </xf>
    <xf numFmtId="0" fontId="10" fillId="0" borderId="2" xfId="15" applyFont="1" applyBorder="1" applyAlignment="1"/>
    <xf numFmtId="6" fontId="32" fillId="0" borderId="0" xfId="15" applyNumberFormat="1" applyFont="1" applyBorder="1" applyAlignment="1" applyProtection="1">
      <alignment horizontal="center" wrapText="1"/>
    </xf>
    <xf numFmtId="0" fontId="10" fillId="0" borderId="0" xfId="15" applyNumberFormat="1" applyFont="1" applyBorder="1" applyAlignment="1" applyProtection="1">
      <alignment horizontal="right"/>
    </xf>
    <xf numFmtId="1" fontId="10" fillId="0" borderId="0" xfId="15" applyNumberFormat="1" applyFont="1" applyAlignment="1">
      <alignment horizontal="left"/>
    </xf>
    <xf numFmtId="1" fontId="4" fillId="0" borderId="2" xfId="15" applyNumberFormat="1" applyFont="1" applyBorder="1"/>
    <xf numFmtId="0" fontId="35" fillId="0" borderId="0" xfId="15" applyFont="1" applyBorder="1" applyAlignment="1"/>
    <xf numFmtId="0" fontId="28" fillId="0" borderId="0" xfId="15" applyBorder="1" applyAlignment="1"/>
    <xf numFmtId="0" fontId="4" fillId="0" borderId="0" xfId="15" quotePrefix="1" applyFont="1" applyAlignment="1"/>
    <xf numFmtId="0" fontId="10" fillId="0" borderId="0" xfId="15" applyFont="1" applyAlignment="1">
      <alignment horizontal="left" wrapText="1"/>
    </xf>
    <xf numFmtId="0" fontId="7" fillId="0" borderId="0" xfId="15" applyFont="1"/>
    <xf numFmtId="0" fontId="27" fillId="0" borderId="0" xfId="15" applyFont="1"/>
    <xf numFmtId="0" fontId="5" fillId="0" borderId="0" xfId="15" applyFont="1" applyAlignment="1">
      <alignment vertical="top"/>
    </xf>
    <xf numFmtId="3" fontId="22" fillId="0" borderId="0" xfId="15" applyNumberFormat="1" applyFont="1" applyAlignment="1">
      <alignment horizontal="right"/>
    </xf>
    <xf numFmtId="165" fontId="10" fillId="0" borderId="0" xfId="15" applyNumberFormat="1" applyFont="1" applyAlignment="1" applyProtection="1">
      <alignment horizontal="right" indent="1"/>
    </xf>
    <xf numFmtId="0" fontId="22" fillId="0" borderId="0" xfId="15" applyFont="1"/>
    <xf numFmtId="0" fontId="10" fillId="0" borderId="0" xfId="15" applyNumberFormat="1" applyFont="1" applyBorder="1" applyAlignment="1">
      <alignment horizontal="center" wrapText="1"/>
    </xf>
    <xf numFmtId="165" fontId="4" fillId="0" borderId="2" xfId="15" applyNumberFormat="1" applyFont="1" applyBorder="1" applyAlignment="1" applyProtection="1">
      <alignment horizontal="right" indent="1"/>
    </xf>
    <xf numFmtId="165" fontId="4" fillId="0" borderId="2" xfId="15" applyNumberFormat="1" applyFont="1" applyBorder="1" applyAlignment="1" applyProtection="1">
      <alignment horizontal="right" indent="2"/>
    </xf>
    <xf numFmtId="17" fontId="12" fillId="0" borderId="0" xfId="15" applyNumberFormat="1" applyFont="1" applyAlignment="1">
      <alignment vertical="top"/>
    </xf>
    <xf numFmtId="0" fontId="28" fillId="0" borderId="0" xfId="15" applyAlignment="1">
      <alignment vertical="top"/>
    </xf>
    <xf numFmtId="0" fontId="12" fillId="0" borderId="0" xfId="15" applyFont="1" applyAlignment="1">
      <alignment vertical="top"/>
    </xf>
    <xf numFmtId="6" fontId="32" fillId="0" borderId="12" xfId="15" applyNumberFormat="1" applyFont="1" applyBorder="1" applyAlignment="1" applyProtection="1">
      <alignment horizontal="center" wrapText="1"/>
    </xf>
    <xf numFmtId="0" fontId="10" fillId="0" borderId="12" xfId="15" applyNumberFormat="1" applyFont="1" applyBorder="1" applyAlignment="1" applyProtection="1">
      <alignment horizontal="center"/>
    </xf>
    <xf numFmtId="0" fontId="36" fillId="0" borderId="0" xfId="15" applyFont="1" applyAlignment="1">
      <alignment horizontal="right"/>
    </xf>
    <xf numFmtId="0" fontId="36" fillId="0" borderId="0" xfId="15" applyFont="1"/>
    <xf numFmtId="3" fontId="36" fillId="0" borderId="0" xfId="15" applyNumberFormat="1" applyFont="1" applyAlignment="1">
      <alignment horizontal="right"/>
    </xf>
    <xf numFmtId="3" fontId="36" fillId="0" borderId="0" xfId="15" applyNumberFormat="1" applyFont="1"/>
    <xf numFmtId="0" fontId="4" fillId="0" borderId="0" xfId="15" applyFont="1" applyBorder="1" applyAlignment="1">
      <alignment horizontal="right" indent="2"/>
    </xf>
    <xf numFmtId="41" fontId="4" fillId="0" borderId="0" xfId="15" applyNumberFormat="1" applyFont="1" applyBorder="1"/>
    <xf numFmtId="0" fontId="22" fillId="0" borderId="0" xfId="15" applyFont="1" applyAlignment="1">
      <alignment horizontal="left"/>
    </xf>
    <xf numFmtId="0" fontId="22" fillId="0" borderId="0" xfId="15" applyFont="1" applyAlignment="1">
      <alignment horizontal="right"/>
    </xf>
    <xf numFmtId="174" fontId="4" fillId="0" borderId="2" xfId="15" applyNumberFormat="1" applyFont="1" applyBorder="1" applyAlignment="1">
      <alignment horizontal="right" indent="1"/>
    </xf>
    <xf numFmtId="174" fontId="4" fillId="0" borderId="0" xfId="15" applyNumberFormat="1" applyFont="1" applyAlignment="1">
      <alignment horizontal="right"/>
    </xf>
    <xf numFmtId="0" fontId="12" fillId="0" borderId="0" xfId="22" applyFont="1" applyAlignment="1">
      <alignment horizontal="left" wrapText="1"/>
    </xf>
    <xf numFmtId="0" fontId="12" fillId="0" borderId="0" xfId="3" applyFont="1" applyAlignment="1"/>
    <xf numFmtId="0" fontId="12" fillId="0" borderId="0" xfId="3" applyFont="1" applyAlignment="1">
      <alignment horizontal="left" wrapText="1"/>
    </xf>
    <xf numFmtId="0" fontId="12" fillId="0" borderId="0" xfId="22" applyFont="1"/>
    <xf numFmtId="0" fontId="4" fillId="0" borderId="2" xfId="22" applyFont="1" applyBorder="1"/>
    <xf numFmtId="0" fontId="4" fillId="0" borderId="0" xfId="22" applyFont="1" applyBorder="1"/>
    <xf numFmtId="0" fontId="10" fillId="0" borderId="0" xfId="23" applyFont="1"/>
    <xf numFmtId="0" fontId="10" fillId="0" borderId="1" xfId="23" applyFont="1" applyBorder="1"/>
    <xf numFmtId="0" fontId="10" fillId="0" borderId="1" xfId="23" applyFont="1" applyBorder="1" applyAlignment="1">
      <alignment horizontal="center"/>
    </xf>
    <xf numFmtId="0" fontId="4" fillId="0" borderId="2" xfId="23" applyFont="1" applyBorder="1"/>
    <xf numFmtId="49" fontId="10" fillId="0" borderId="2" xfId="23" applyNumberFormat="1" applyFont="1" applyBorder="1" applyAlignment="1">
      <alignment horizontal="right"/>
    </xf>
    <xf numFmtId="0" fontId="10" fillId="0" borderId="2" xfId="23" applyFont="1" applyBorder="1" applyAlignment="1">
      <alignment horizontal="right"/>
    </xf>
    <xf numFmtId="0" fontId="4" fillId="0" borderId="0" xfId="22" applyFont="1" applyBorder="1" applyAlignment="1">
      <alignment horizontal="right" indent="2"/>
    </xf>
    <xf numFmtId="0" fontId="4" fillId="0" borderId="0" xfId="22" applyFont="1" applyBorder="1" applyAlignment="1">
      <alignment horizontal="right" indent="1"/>
    </xf>
    <xf numFmtId="164" fontId="4" fillId="0" borderId="0" xfId="22" applyNumberFormat="1" applyFont="1"/>
    <xf numFmtId="175" fontId="7" fillId="0" borderId="0" xfId="23" applyNumberFormat="1" applyFont="1" applyAlignment="1">
      <alignment horizontal="right"/>
    </xf>
    <xf numFmtId="175" fontId="7" fillId="0" borderId="0" xfId="23" applyNumberFormat="1" applyFont="1" applyFill="1" applyBorder="1" applyAlignment="1">
      <alignment horizontal="right" indent="1"/>
    </xf>
    <xf numFmtId="164" fontId="7" fillId="0" borderId="0" xfId="22" applyNumberFormat="1" applyFont="1" applyAlignment="1">
      <alignment horizontal="right" indent="1"/>
    </xf>
    <xf numFmtId="41" fontId="4" fillId="0" borderId="0" xfId="23" applyNumberFormat="1" applyFont="1" applyAlignment="1">
      <alignment horizontal="right" indent="1"/>
    </xf>
    <xf numFmtId="0" fontId="4" fillId="0" borderId="0" xfId="22" applyFont="1"/>
    <xf numFmtId="3" fontId="4" fillId="0" borderId="0" xfId="23" applyNumberFormat="1" applyFont="1" applyAlignment="1">
      <alignment horizontal="right" indent="1"/>
    </xf>
    <xf numFmtId="41" fontId="4" fillId="0" borderId="0" xfId="23" applyNumberFormat="1" applyFont="1" applyAlignment="1">
      <alignment horizontal="right"/>
    </xf>
    <xf numFmtId="0" fontId="4" fillId="0" borderId="0" xfId="22" applyFont="1" applyAlignment="1"/>
    <xf numFmtId="175" fontId="7" fillId="0" borderId="0" xfId="23" applyNumberFormat="1" applyFont="1" applyBorder="1" applyAlignment="1">
      <alignment horizontal="right"/>
    </xf>
    <xf numFmtId="0" fontId="7" fillId="0" borderId="1" xfId="1" applyFont="1" applyBorder="1" applyAlignment="1">
      <alignment horizontal="left"/>
    </xf>
    <xf numFmtId="0" fontId="4" fillId="0" borderId="0" xfId="22" applyFont="1" applyAlignment="1">
      <alignment horizontal="left" wrapText="1"/>
    </xf>
    <xf numFmtId="0" fontId="4" fillId="0" borderId="0" xfId="3" applyFont="1" applyAlignment="1"/>
    <xf numFmtId="0" fontId="7" fillId="0" borderId="0" xfId="24" applyFont="1" applyAlignment="1">
      <alignment horizontal="left"/>
    </xf>
    <xf numFmtId="0" fontId="4" fillId="0" borderId="0" xfId="22" applyFont="1" applyAlignment="1">
      <alignment horizontal="left"/>
    </xf>
    <xf numFmtId="0" fontId="7" fillId="0" borderId="0" xfId="24" applyFont="1"/>
    <xf numFmtId="0" fontId="5" fillId="0" borderId="0" xfId="25" applyFont="1" applyAlignment="1"/>
    <xf numFmtId="0" fontId="12" fillId="0" borderId="0" xfId="25" applyFont="1" applyAlignment="1"/>
    <xf numFmtId="0" fontId="4" fillId="0" borderId="2" xfId="25" applyFont="1" applyBorder="1"/>
    <xf numFmtId="0" fontId="4" fillId="0" borderId="2" xfId="25" applyFont="1" applyBorder="1" applyAlignment="1" applyProtection="1">
      <alignment horizontal="left"/>
    </xf>
    <xf numFmtId="0" fontId="10" fillId="0" borderId="2" xfId="25" applyFont="1" applyBorder="1"/>
    <xf numFmtId="0" fontId="10" fillId="0" borderId="2" xfId="25" applyFont="1" applyBorder="1" applyAlignment="1">
      <alignment horizontal="right"/>
    </xf>
    <xf numFmtId="0" fontId="4" fillId="0" borderId="0" xfId="25" applyFont="1"/>
    <xf numFmtId="6" fontId="32" fillId="0" borderId="2" xfId="25" applyNumberFormat="1" applyFont="1" applyBorder="1" applyAlignment="1" applyProtection="1">
      <alignment horizontal="right" wrapText="1"/>
    </xf>
    <xf numFmtId="6" fontId="32" fillId="0" borderId="2" xfId="25" applyNumberFormat="1" applyFont="1" applyBorder="1" applyAlignment="1" applyProtection="1">
      <alignment horizontal="center" wrapText="1"/>
    </xf>
    <xf numFmtId="0" fontId="10" fillId="0" borderId="2" xfId="25" applyNumberFormat="1" applyFont="1" applyBorder="1" applyAlignment="1" applyProtection="1">
      <alignment horizontal="center"/>
    </xf>
    <xf numFmtId="0" fontId="10" fillId="0" borderId="2" xfId="25" applyNumberFormat="1" applyFont="1" applyBorder="1" applyAlignment="1">
      <alignment horizontal="center" wrapText="1"/>
    </xf>
    <xf numFmtId="0" fontId="10" fillId="0" borderId="1" xfId="25" applyFont="1" applyBorder="1"/>
    <xf numFmtId="0" fontId="4" fillId="0" borderId="0" xfId="25" applyFont="1" applyBorder="1"/>
    <xf numFmtId="0" fontId="10" fillId="0" borderId="0" xfId="25" applyFont="1" applyBorder="1"/>
    <xf numFmtId="165" fontId="4" fillId="0" borderId="0" xfId="25" applyNumberFormat="1" applyFont="1" applyAlignment="1" applyProtection="1">
      <alignment horizontal="right" indent="1"/>
    </xf>
    <xf numFmtId="165" fontId="4" fillId="0" borderId="0" xfId="25" applyNumberFormat="1" applyFont="1" applyAlignment="1" applyProtection="1">
      <alignment horizontal="right" indent="2"/>
    </xf>
    <xf numFmtId="5" fontId="4" fillId="0" borderId="0" xfId="25" applyNumberFormat="1" applyFont="1" applyAlignment="1" applyProtection="1">
      <alignment horizontal="right" indent="1"/>
    </xf>
    <xf numFmtId="3" fontId="22" fillId="0" borderId="0" xfId="25" applyNumberFormat="1" applyFont="1" applyAlignment="1">
      <alignment horizontal="right"/>
    </xf>
    <xf numFmtId="0" fontId="10" fillId="0" borderId="0" xfId="25" applyFont="1"/>
    <xf numFmtId="0" fontId="10" fillId="0" borderId="0" xfId="25" applyFont="1" applyAlignment="1" applyProtection="1">
      <alignment horizontal="left"/>
    </xf>
    <xf numFmtId="165" fontId="10" fillId="0" borderId="0" xfId="25" applyNumberFormat="1" applyFont="1" applyAlignment="1" applyProtection="1">
      <alignment horizontal="right" indent="1"/>
    </xf>
    <xf numFmtId="165" fontId="10" fillId="0" borderId="0" xfId="25" applyNumberFormat="1" applyFont="1" applyAlignment="1" applyProtection="1">
      <alignment horizontal="right" indent="2"/>
    </xf>
    <xf numFmtId="41" fontId="10" fillId="0" borderId="0" xfId="25" applyNumberFormat="1" applyFont="1" applyBorder="1" applyAlignment="1">
      <alignment horizontal="right" indent="1"/>
    </xf>
    <xf numFmtId="3" fontId="4" fillId="0" borderId="0" xfId="25" applyNumberFormat="1" applyFont="1"/>
    <xf numFmtId="41" fontId="4" fillId="0" borderId="0" xfId="25" applyNumberFormat="1" applyFont="1" applyBorder="1" applyAlignment="1">
      <alignment horizontal="right" indent="1"/>
    </xf>
    <xf numFmtId="165" fontId="22" fillId="0" borderId="0" xfId="25" applyNumberFormat="1" applyFont="1" applyAlignment="1" applyProtection="1">
      <alignment horizontal="right" indent="1"/>
    </xf>
    <xf numFmtId="0" fontId="4" fillId="0" borderId="2" xfId="25" applyFont="1" applyBorder="1" applyAlignment="1"/>
    <xf numFmtId="41" fontId="4" fillId="0" borderId="2" xfId="25" applyNumberFormat="1" applyFont="1" applyBorder="1" applyAlignment="1" applyProtection="1">
      <alignment horizontal="right"/>
    </xf>
    <xf numFmtId="41" fontId="4" fillId="0" borderId="0" xfId="25" applyNumberFormat="1" applyFont="1" applyAlignment="1" applyProtection="1">
      <alignment horizontal="right"/>
    </xf>
    <xf numFmtId="5" fontId="4" fillId="0" borderId="0" xfId="25" applyNumberFormat="1" applyFont="1" applyAlignment="1" applyProtection="1">
      <alignment horizontal="right"/>
    </xf>
    <xf numFmtId="165" fontId="4" fillId="0" borderId="0" xfId="25" applyNumberFormat="1" applyFont="1" applyAlignment="1" applyProtection="1">
      <alignment horizontal="right"/>
    </xf>
    <xf numFmtId="41" fontId="4" fillId="0" borderId="0" xfId="25" applyNumberFormat="1" applyFont="1" applyAlignment="1" applyProtection="1">
      <alignment horizontal="right" indent="2"/>
    </xf>
    <xf numFmtId="0" fontId="22" fillId="0" borderId="0" xfId="25" applyFont="1"/>
    <xf numFmtId="41" fontId="10" fillId="0" borderId="0" xfId="25" applyNumberFormat="1" applyFont="1" applyAlignment="1" applyProtection="1">
      <alignment horizontal="right" indent="1"/>
    </xf>
    <xf numFmtId="41" fontId="10" fillId="0" borderId="0" xfId="25" applyNumberFormat="1" applyFont="1" applyAlignment="1" applyProtection="1">
      <alignment horizontal="right" indent="2"/>
    </xf>
    <xf numFmtId="41" fontId="4" fillId="0" borderId="0" xfId="25" applyNumberFormat="1" applyFont="1" applyAlignment="1" applyProtection="1">
      <alignment horizontal="right" indent="1"/>
    </xf>
    <xf numFmtId="0" fontId="10" fillId="0" borderId="2" xfId="25" applyFont="1" applyBorder="1" applyAlignment="1"/>
    <xf numFmtId="6" fontId="32" fillId="0" borderId="0" xfId="25" applyNumberFormat="1" applyFont="1" applyBorder="1" applyAlignment="1" applyProtection="1">
      <alignment horizontal="center" wrapText="1"/>
    </xf>
    <xf numFmtId="0" fontId="10" fillId="0" borderId="0" xfId="25" applyNumberFormat="1" applyFont="1" applyBorder="1" applyAlignment="1" applyProtection="1">
      <alignment horizontal="right"/>
    </xf>
    <xf numFmtId="0" fontId="10" fillId="0" borderId="0" xfId="25" applyNumberFormat="1" applyFont="1" applyBorder="1" applyAlignment="1">
      <alignment horizontal="center" wrapText="1"/>
    </xf>
    <xf numFmtId="6" fontId="32" fillId="0" borderId="0" xfId="25" applyNumberFormat="1" applyFont="1" applyBorder="1" applyAlignment="1" applyProtection="1">
      <alignment horizontal="right" wrapText="1" indent="2"/>
    </xf>
    <xf numFmtId="41" fontId="10" fillId="0" borderId="0" xfId="25" applyNumberFormat="1" applyFont="1" applyBorder="1" applyAlignment="1">
      <alignment horizontal="right" wrapText="1" indent="1"/>
    </xf>
    <xf numFmtId="41" fontId="4" fillId="0" borderId="0" xfId="25" applyNumberFormat="1" applyFont="1" applyAlignment="1">
      <alignment horizontal="right"/>
    </xf>
    <xf numFmtId="41" fontId="4" fillId="0" borderId="0" xfId="25" applyNumberFormat="1" applyFont="1" applyAlignment="1">
      <alignment horizontal="right" indent="2"/>
    </xf>
    <xf numFmtId="1" fontId="4" fillId="0" borderId="2" xfId="25" applyNumberFormat="1" applyFont="1" applyBorder="1"/>
    <xf numFmtId="3" fontId="4" fillId="0" borderId="2" xfId="25" applyNumberFormat="1" applyFont="1" applyBorder="1"/>
    <xf numFmtId="0" fontId="7" fillId="0" borderId="0" xfId="25" applyFont="1" applyAlignment="1">
      <alignment horizontal="right"/>
    </xf>
    <xf numFmtId="0" fontId="4" fillId="0" borderId="0" xfId="25" applyFont="1" applyAlignment="1">
      <alignment horizontal="left"/>
    </xf>
    <xf numFmtId="0" fontId="4" fillId="0" borderId="0" xfId="25" applyFont="1" applyBorder="1" applyAlignment="1"/>
    <xf numFmtId="165" fontId="4" fillId="0" borderId="2" xfId="25" applyNumberFormat="1" applyFont="1" applyBorder="1" applyAlignment="1" applyProtection="1">
      <alignment horizontal="right" indent="1"/>
    </xf>
    <xf numFmtId="165" fontId="4" fillId="0" borderId="2" xfId="25" applyNumberFormat="1" applyFont="1" applyBorder="1" applyAlignment="1" applyProtection="1">
      <alignment horizontal="right" indent="2"/>
    </xf>
    <xf numFmtId="5" fontId="4" fillId="0" borderId="2" xfId="25" applyNumberFormat="1" applyFont="1" applyBorder="1" applyAlignment="1" applyProtection="1">
      <alignment horizontal="right" indent="1"/>
    </xf>
    <xf numFmtId="0" fontId="8" fillId="0" borderId="0" xfId="25" applyFont="1"/>
    <xf numFmtId="0" fontId="4" fillId="0" borderId="0" xfId="1" applyFont="1" applyAlignment="1"/>
    <xf numFmtId="0" fontId="5" fillId="0" borderId="0" xfId="1" applyFont="1" applyAlignment="1"/>
    <xf numFmtId="0" fontId="12" fillId="0" borderId="0" xfId="24" applyFont="1" applyAlignment="1"/>
    <xf numFmtId="0" fontId="12" fillId="0" borderId="0" xfId="24" applyFont="1" applyAlignment="1">
      <alignment horizontal="left"/>
    </xf>
    <xf numFmtId="0" fontId="12" fillId="0" borderId="0" xfId="24" applyFont="1" applyAlignment="1">
      <alignment horizontal="right"/>
    </xf>
    <xf numFmtId="0" fontId="12" fillId="0" borderId="0" xfId="3" applyFont="1" applyAlignment="1">
      <alignment horizontal="left"/>
    </xf>
    <xf numFmtId="0" fontId="12" fillId="0" borderId="0" xfId="3" applyFont="1" applyAlignment="1">
      <alignment horizontal="right"/>
    </xf>
    <xf numFmtId="0" fontId="12" fillId="0" borderId="0" xfId="24" applyFont="1" applyAlignment="1">
      <alignment horizontal="centerContinuous"/>
    </xf>
    <xf numFmtId="0" fontId="4" fillId="0" borderId="2" xfId="24" applyFont="1" applyBorder="1"/>
    <xf numFmtId="0" fontId="4" fillId="0" borderId="2" xfId="24" applyFont="1" applyBorder="1" applyAlignment="1">
      <alignment horizontal="right"/>
    </xf>
    <xf numFmtId="0" fontId="10" fillId="0" borderId="0" xfId="1" applyFont="1" applyBorder="1" applyAlignment="1">
      <alignment horizontal="center" vertical="center"/>
    </xf>
    <xf numFmtId="0" fontId="10" fillId="0" borderId="0" xfId="23" applyFont="1" applyBorder="1"/>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12" xfId="23" applyFont="1" applyBorder="1" applyAlignment="1">
      <alignment horizontal="right" indent="1"/>
    </xf>
    <xf numFmtId="0" fontId="10" fillId="0" borderId="12" xfId="23" applyFont="1" applyBorder="1" applyAlignment="1">
      <alignment horizontal="right"/>
    </xf>
    <xf numFmtId="49" fontId="10" fillId="0" borderId="12" xfId="23" applyNumberFormat="1" applyFont="1" applyBorder="1" applyAlignment="1">
      <alignment horizontal="center"/>
    </xf>
    <xf numFmtId="0" fontId="10" fillId="0" borderId="2" xfId="23" applyFont="1" applyBorder="1"/>
    <xf numFmtId="0" fontId="10" fillId="0" borderId="12" xfId="23" quotePrefix="1" applyFont="1" applyBorder="1" applyAlignment="1">
      <alignment horizontal="right"/>
    </xf>
    <xf numFmtId="0" fontId="10" fillId="0" borderId="2" xfId="23" quotePrefix="1" applyFont="1" applyBorder="1"/>
    <xf numFmtId="49" fontId="10" fillId="0" borderId="12" xfId="23" quotePrefix="1" applyNumberFormat="1" applyFont="1" applyBorder="1" applyAlignment="1">
      <alignment horizontal="center"/>
    </xf>
    <xf numFmtId="0" fontId="4" fillId="0" borderId="0" xfId="24" applyFont="1"/>
    <xf numFmtId="0" fontId="4" fillId="0" borderId="11" xfId="24" applyFont="1" applyBorder="1"/>
    <xf numFmtId="0" fontId="4" fillId="0" borderId="0" xfId="24" applyFont="1" applyBorder="1"/>
    <xf numFmtId="0" fontId="4" fillId="0" borderId="13" xfId="24" applyFont="1" applyBorder="1"/>
    <xf numFmtId="0" fontId="4" fillId="0" borderId="10" xfId="24" applyFont="1" applyBorder="1"/>
    <xf numFmtId="0" fontId="4" fillId="0" borderId="0" xfId="24" applyFont="1" applyAlignment="1">
      <alignment horizontal="right"/>
    </xf>
    <xf numFmtId="0" fontId="4" fillId="0" borderId="0" xfId="24" applyFont="1" applyAlignment="1">
      <alignment horizontal="right" indent="1"/>
    </xf>
    <xf numFmtId="0" fontId="10" fillId="0" borderId="0" xfId="24" applyFont="1" applyAlignment="1"/>
    <xf numFmtId="0" fontId="4" fillId="0" borderId="8" xfId="24" applyFont="1" applyBorder="1"/>
    <xf numFmtId="0" fontId="4" fillId="0" borderId="7" xfId="24" applyFont="1" applyBorder="1"/>
    <xf numFmtId="0" fontId="10" fillId="0" borderId="0" xfId="24" applyFont="1"/>
    <xf numFmtId="3" fontId="4" fillId="0" borderId="8" xfId="24" applyNumberFormat="1" applyFont="1" applyBorder="1" applyAlignment="1">
      <alignment horizontal="right" indent="1"/>
    </xf>
    <xf numFmtId="0" fontId="4" fillId="0" borderId="0" xfId="24" applyNumberFormat="1" applyFont="1" applyBorder="1" applyAlignment="1">
      <alignment horizontal="right"/>
    </xf>
    <xf numFmtId="3" fontId="4" fillId="0" borderId="0" xfId="24" applyNumberFormat="1" applyFont="1" applyAlignment="1">
      <alignment horizontal="right"/>
    </xf>
    <xf numFmtId="0" fontId="4" fillId="0" borderId="13" xfId="24" applyNumberFormat="1" applyFont="1" applyBorder="1" applyAlignment="1">
      <alignment horizontal="right"/>
    </xf>
    <xf numFmtId="3" fontId="4" fillId="0" borderId="7" xfId="24" applyNumberFormat="1" applyFont="1" applyBorder="1" applyAlignment="1">
      <alignment horizontal="right" indent="1"/>
    </xf>
    <xf numFmtId="0" fontId="4" fillId="0" borderId="0" xfId="24" applyNumberFormat="1" applyFont="1" applyAlignment="1">
      <alignment horizontal="right" indent="1"/>
    </xf>
    <xf numFmtId="3" fontId="4" fillId="0" borderId="0" xfId="24" applyNumberFormat="1" applyFont="1" applyBorder="1" applyAlignment="1">
      <alignment horizontal="right"/>
    </xf>
    <xf numFmtId="0" fontId="4" fillId="0" borderId="0" xfId="24" applyFont="1" applyBorder="1" applyAlignment="1">
      <alignment horizontal="right" indent="1"/>
    </xf>
    <xf numFmtId="164" fontId="7" fillId="0" borderId="8" xfId="24" applyNumberFormat="1" applyFont="1" applyBorder="1" applyAlignment="1">
      <alignment horizontal="right" indent="1"/>
    </xf>
    <xf numFmtId="164" fontId="7" fillId="0" borderId="0" xfId="24" applyNumberFormat="1" applyFont="1" applyBorder="1" applyAlignment="1">
      <alignment horizontal="right"/>
    </xf>
    <xf numFmtId="164" fontId="7" fillId="0" borderId="0" xfId="24" applyNumberFormat="1" applyFont="1" applyAlignment="1">
      <alignment horizontal="right"/>
    </xf>
    <xf numFmtId="164" fontId="7" fillId="0" borderId="13" xfId="24" applyNumberFormat="1" applyFont="1" applyBorder="1" applyAlignment="1">
      <alignment horizontal="right"/>
    </xf>
    <xf numFmtId="164" fontId="7" fillId="0" borderId="7" xfId="24" applyNumberFormat="1" applyFont="1" applyBorder="1" applyAlignment="1">
      <alignment horizontal="right" indent="1"/>
    </xf>
    <xf numFmtId="164" fontId="7" fillId="0" borderId="0" xfId="24" applyNumberFormat="1" applyFont="1" applyAlignment="1">
      <alignment horizontal="right" indent="1"/>
    </xf>
    <xf numFmtId="164" fontId="7" fillId="0" borderId="8" xfId="23" applyNumberFormat="1" applyFont="1" applyBorder="1" applyAlignment="1">
      <alignment horizontal="right" indent="1"/>
    </xf>
    <xf numFmtId="0" fontId="7" fillId="0" borderId="8" xfId="24" applyFont="1" applyBorder="1" applyAlignment="1">
      <alignment horizontal="right" indent="1"/>
    </xf>
    <xf numFmtId="0" fontId="7" fillId="0" borderId="0" xfId="24" applyFont="1" applyBorder="1"/>
    <xf numFmtId="0" fontId="7" fillId="0" borderId="13" xfId="24" applyFont="1" applyBorder="1"/>
    <xf numFmtId="0" fontId="7" fillId="0" borderId="7" xfId="24" applyFont="1" applyBorder="1" applyAlignment="1">
      <alignment horizontal="right" indent="1"/>
    </xf>
    <xf numFmtId="0" fontId="4" fillId="0" borderId="0" xfId="24" applyFont="1" applyBorder="1" applyAlignment="1">
      <alignment horizontal="right"/>
    </xf>
    <xf numFmtId="0" fontId="4" fillId="0" borderId="0" xfId="24" applyFont="1" applyAlignment="1"/>
    <xf numFmtId="1" fontId="4" fillId="0" borderId="0" xfId="24" applyNumberFormat="1" applyFont="1" applyBorder="1" applyAlignment="1">
      <alignment horizontal="right" indent="2"/>
    </xf>
    <xf numFmtId="0" fontId="4" fillId="0" borderId="8" xfId="24" applyFont="1" applyBorder="1" applyAlignment="1">
      <alignment horizontal="right" indent="1"/>
    </xf>
    <xf numFmtId="0" fontId="4" fillId="0" borderId="7" xfId="24" applyFont="1" applyBorder="1" applyAlignment="1">
      <alignment horizontal="right" indent="1"/>
    </xf>
    <xf numFmtId="3" fontId="4" fillId="0" borderId="0" xfId="24" applyNumberFormat="1" applyFont="1" applyBorder="1" applyAlignment="1">
      <alignment horizontal="right" indent="1"/>
    </xf>
    <xf numFmtId="0" fontId="10" fillId="0" borderId="0" xfId="23" applyFont="1" applyAlignment="1"/>
    <xf numFmtId="0" fontId="4" fillId="0" borderId="8" xfId="1" applyFont="1" applyBorder="1" applyAlignment="1">
      <alignment horizontal="right" indent="1"/>
    </xf>
    <xf numFmtId="0" fontId="4" fillId="0" borderId="13" xfId="1" applyFont="1" applyBorder="1"/>
    <xf numFmtId="0" fontId="4" fillId="0" borderId="7" xfId="1" applyFont="1" applyBorder="1" applyAlignment="1">
      <alignment horizontal="right" indent="1"/>
    </xf>
    <xf numFmtId="0" fontId="4" fillId="0" borderId="0" xfId="1" applyFont="1" applyBorder="1" applyAlignment="1">
      <alignment horizontal="right" indent="1"/>
    </xf>
    <xf numFmtId="0" fontId="4" fillId="0" borderId="0" xfId="26" applyFont="1"/>
    <xf numFmtId="3" fontId="4" fillId="0" borderId="0" xfId="26" applyNumberFormat="1" applyFont="1" applyBorder="1" applyAlignment="1">
      <alignment horizontal="right" indent="1"/>
    </xf>
    <xf numFmtId="0" fontId="10" fillId="0" borderId="0" xfId="26" applyFont="1"/>
    <xf numFmtId="164" fontId="7" fillId="0" borderId="8" xfId="26" applyNumberFormat="1" applyFont="1" applyBorder="1" applyAlignment="1">
      <alignment horizontal="right" indent="1"/>
    </xf>
    <xf numFmtId="164" fontId="7" fillId="0" borderId="0" xfId="26" applyNumberFormat="1" applyFont="1" applyBorder="1" applyAlignment="1">
      <alignment horizontal="right"/>
    </xf>
    <xf numFmtId="164" fontId="7" fillId="0" borderId="0" xfId="26" applyNumberFormat="1" applyFont="1" applyAlignment="1">
      <alignment horizontal="right"/>
    </xf>
    <xf numFmtId="164" fontId="7" fillId="0" borderId="13" xfId="26" applyNumberFormat="1" applyFont="1" applyBorder="1" applyAlignment="1">
      <alignment horizontal="right"/>
    </xf>
    <xf numFmtId="164" fontId="7" fillId="0" borderId="7" xfId="26" applyNumberFormat="1" applyFont="1" applyBorder="1" applyAlignment="1">
      <alignment horizontal="right" indent="1"/>
    </xf>
    <xf numFmtId="0" fontId="4" fillId="0" borderId="0" xfId="26" applyFont="1" applyAlignment="1">
      <alignment horizontal="right" indent="1"/>
    </xf>
    <xf numFmtId="0" fontId="4" fillId="0" borderId="0" xfId="26" applyFont="1" applyBorder="1" applyAlignment="1">
      <alignment horizontal="right" indent="1"/>
    </xf>
    <xf numFmtId="0" fontId="38" fillId="0" borderId="2" xfId="23" applyFont="1" applyBorder="1"/>
    <xf numFmtId="164" fontId="7" fillId="0" borderId="5" xfId="23" applyNumberFormat="1" applyFont="1" applyBorder="1" applyAlignment="1">
      <alignment horizontal="right" indent="1"/>
    </xf>
    <xf numFmtId="164" fontId="7" fillId="0" borderId="2" xfId="24" applyNumberFormat="1" applyFont="1" applyBorder="1" applyAlignment="1">
      <alignment horizontal="right"/>
    </xf>
    <xf numFmtId="164" fontId="7" fillId="0" borderId="14" xfId="24" applyNumberFormat="1" applyFont="1" applyBorder="1" applyAlignment="1">
      <alignment horizontal="right"/>
    </xf>
    <xf numFmtId="164" fontId="7" fillId="0" borderId="4" xfId="24" applyNumberFormat="1" applyFont="1" applyBorder="1" applyAlignment="1">
      <alignment horizontal="right" indent="1"/>
    </xf>
    <xf numFmtId="0" fontId="4" fillId="0" borderId="2" xfId="23" applyFont="1" applyBorder="1" applyAlignment="1">
      <alignment horizontal="right" indent="1"/>
    </xf>
    <xf numFmtId="0" fontId="4" fillId="0" borderId="2" xfId="23" applyFont="1" applyBorder="1" applyAlignment="1">
      <alignment horizontal="right"/>
    </xf>
    <xf numFmtId="3" fontId="4" fillId="0" borderId="2" xfId="24" applyNumberFormat="1" applyFont="1" applyBorder="1" applyAlignment="1">
      <alignment horizontal="right" indent="1"/>
    </xf>
    <xf numFmtId="0" fontId="38" fillId="0" borderId="0" xfId="23" applyFont="1"/>
    <xf numFmtId="0" fontId="4" fillId="0" borderId="0" xfId="23" applyFont="1"/>
    <xf numFmtId="164" fontId="7" fillId="0" borderId="0" xfId="23" applyNumberFormat="1" applyFont="1" applyBorder="1" applyAlignment="1">
      <alignment horizontal="right" indent="1"/>
    </xf>
    <xf numFmtId="164" fontId="7" fillId="0" borderId="0" xfId="24" applyNumberFormat="1" applyFont="1" applyBorder="1" applyAlignment="1">
      <alignment horizontal="right" indent="1"/>
    </xf>
    <xf numFmtId="0" fontId="4" fillId="0" borderId="0" xfId="23" applyFont="1" applyAlignment="1">
      <alignment horizontal="right" indent="1"/>
    </xf>
    <xf numFmtId="0" fontId="4" fillId="0" borderId="0" xfId="23" applyFont="1" applyAlignment="1">
      <alignment horizontal="right"/>
    </xf>
    <xf numFmtId="3" fontId="7" fillId="0" borderId="1" xfId="24" applyNumberFormat="1" applyFont="1" applyBorder="1" applyAlignment="1">
      <alignment horizontal="right"/>
    </xf>
    <xf numFmtId="3" fontId="7" fillId="0" borderId="0" xfId="24" applyNumberFormat="1" applyFont="1" applyBorder="1" applyAlignment="1">
      <alignment horizontal="right"/>
    </xf>
    <xf numFmtId="164" fontId="7" fillId="0" borderId="0" xfId="23" applyNumberFormat="1" applyFont="1" applyAlignment="1">
      <alignment horizontal="right"/>
    </xf>
    <xf numFmtId="164" fontId="7" fillId="0" borderId="0" xfId="23" applyNumberFormat="1" applyFont="1" applyBorder="1" applyAlignment="1">
      <alignment horizontal="right"/>
    </xf>
    <xf numFmtId="3" fontId="4" fillId="0" borderId="0" xfId="24" applyNumberFormat="1" applyFont="1" applyAlignment="1">
      <alignment horizontal="right" indent="1"/>
    </xf>
    <xf numFmtId="164" fontId="7" fillId="0" borderId="8" xfId="23" applyNumberFormat="1" applyFont="1" applyBorder="1" applyAlignment="1">
      <alignment horizontal="right"/>
    </xf>
    <xf numFmtId="164" fontId="7" fillId="0" borderId="13" xfId="23" applyNumberFormat="1" applyFont="1" applyBorder="1" applyAlignment="1">
      <alignment horizontal="right"/>
    </xf>
    <xf numFmtId="164" fontId="7" fillId="0" borderId="7" xfId="23" applyNumberFormat="1" applyFont="1" applyBorder="1" applyAlignment="1">
      <alignment horizontal="right" indent="1"/>
    </xf>
    <xf numFmtId="164" fontId="7" fillId="0" borderId="0" xfId="23" applyNumberFormat="1" applyFont="1" applyAlignment="1">
      <alignment horizontal="right" indent="1"/>
    </xf>
    <xf numFmtId="165" fontId="7" fillId="0" borderId="8" xfId="23" applyNumberFormat="1" applyFont="1" applyBorder="1" applyAlignment="1">
      <alignment horizontal="right"/>
    </xf>
    <xf numFmtId="165" fontId="4" fillId="0" borderId="0" xfId="1" applyNumberFormat="1" applyFont="1"/>
    <xf numFmtId="165" fontId="4" fillId="0" borderId="13" xfId="1" applyNumberFormat="1" applyFont="1" applyBorder="1"/>
    <xf numFmtId="165" fontId="4" fillId="0" borderId="13" xfId="1" applyNumberFormat="1" applyFont="1" applyBorder="1" applyAlignment="1">
      <alignment horizontal="right" indent="1"/>
    </xf>
    <xf numFmtId="165" fontId="4" fillId="0" borderId="0" xfId="1" applyNumberFormat="1" applyFont="1" applyAlignment="1">
      <alignment horizontal="right" indent="1"/>
    </xf>
    <xf numFmtId="165" fontId="4" fillId="0" borderId="0" xfId="1" applyNumberFormat="1" applyFont="1" applyAlignment="1">
      <alignment horizontal="right"/>
    </xf>
    <xf numFmtId="165" fontId="4" fillId="0" borderId="0" xfId="1" applyNumberFormat="1" applyFont="1" applyBorder="1" applyAlignment="1">
      <alignment horizontal="right"/>
    </xf>
    <xf numFmtId="0" fontId="4" fillId="0" borderId="0" xfId="23" applyFont="1" applyBorder="1" applyAlignment="1">
      <alignment horizontal="right" indent="1"/>
    </xf>
    <xf numFmtId="3" fontId="4" fillId="0" borderId="0" xfId="23" applyNumberFormat="1" applyFont="1" applyBorder="1" applyAlignment="1">
      <alignment horizontal="right" indent="1"/>
    </xf>
    <xf numFmtId="164" fontId="7" fillId="0" borderId="0" xfId="24" applyNumberFormat="1" applyFont="1" applyFill="1" applyBorder="1" applyAlignment="1">
      <alignment horizontal="right"/>
    </xf>
    <xf numFmtId="0" fontId="4" fillId="0" borderId="13" xfId="1" applyFont="1" applyBorder="1" applyAlignment="1">
      <alignment horizontal="right" indent="1"/>
    </xf>
    <xf numFmtId="0" fontId="4" fillId="0" borderId="0" xfId="23" applyFont="1" applyBorder="1"/>
    <xf numFmtId="165" fontId="4" fillId="0" borderId="0" xfId="23" applyNumberFormat="1" applyFont="1" applyBorder="1" applyAlignment="1">
      <alignment horizontal="right" indent="1"/>
    </xf>
    <xf numFmtId="0" fontId="10" fillId="0" borderId="0" xfId="24" applyFont="1" applyBorder="1"/>
    <xf numFmtId="164" fontId="7" fillId="0" borderId="7" xfId="24" applyNumberFormat="1" applyFont="1" applyBorder="1" applyAlignment="1">
      <alignment horizontal="right"/>
    </xf>
    <xf numFmtId="165" fontId="4" fillId="0" borderId="0" xfId="1" applyNumberFormat="1" applyFont="1" applyBorder="1"/>
    <xf numFmtId="0" fontId="4" fillId="0" borderId="0" xfId="26" applyFont="1" applyBorder="1"/>
    <xf numFmtId="0" fontId="4" fillId="0" borderId="0" xfId="24" applyFont="1" applyBorder="1" applyAlignment="1"/>
    <xf numFmtId="0" fontId="4" fillId="0" borderId="5" xfId="1" applyFont="1" applyBorder="1" applyAlignment="1">
      <alignment horizontal="right" indent="1"/>
    </xf>
    <xf numFmtId="164" fontId="7" fillId="0" borderId="2" xfId="23" applyNumberFormat="1" applyFont="1" applyBorder="1" applyAlignment="1">
      <alignment horizontal="right"/>
    </xf>
    <xf numFmtId="164" fontId="7" fillId="0" borderId="14" xfId="23" applyNumberFormat="1" applyFont="1" applyBorder="1" applyAlignment="1">
      <alignment horizontal="right"/>
    </xf>
    <xf numFmtId="164" fontId="7" fillId="0" borderId="4" xfId="23" applyNumberFormat="1" applyFont="1" applyBorder="1" applyAlignment="1">
      <alignment horizontal="right"/>
    </xf>
    <xf numFmtId="0" fontId="4" fillId="0" borderId="0" xfId="24" quotePrefix="1" applyFont="1" applyAlignment="1"/>
    <xf numFmtId="0" fontId="7" fillId="0" borderId="0" xfId="24" applyFont="1" applyAlignment="1"/>
    <xf numFmtId="0" fontId="5" fillId="0" borderId="0" xfId="27" applyFont="1" applyAlignment="1">
      <alignment horizontal="right"/>
    </xf>
    <xf numFmtId="0" fontId="19" fillId="0" borderId="0" xfId="27" applyFont="1" applyAlignment="1"/>
    <xf numFmtId="0" fontId="5" fillId="0" borderId="0" xfId="27" applyFont="1" applyAlignment="1"/>
    <xf numFmtId="0" fontId="12" fillId="0" borderId="0" xfId="27" applyFont="1" applyAlignment="1"/>
    <xf numFmtId="0" fontId="4" fillId="0" borderId="2" xfId="27" applyFont="1" applyBorder="1"/>
    <xf numFmtId="0" fontId="4" fillId="0" borderId="2" xfId="27" applyFont="1" applyBorder="1" applyAlignment="1" applyProtection="1">
      <alignment horizontal="left"/>
    </xf>
    <xf numFmtId="0" fontId="10" fillId="0" borderId="2" xfId="27" applyFont="1" applyBorder="1"/>
    <xf numFmtId="0" fontId="10" fillId="0" borderId="2" xfId="27" applyFont="1" applyBorder="1" applyAlignment="1">
      <alignment horizontal="right"/>
    </xf>
    <xf numFmtId="0" fontId="4" fillId="0" borderId="0" xfId="27" applyFont="1" applyAlignment="1">
      <alignment horizontal="right"/>
    </xf>
    <xf numFmtId="0" fontId="8" fillId="0" borderId="0" xfId="27" applyFont="1"/>
    <xf numFmtId="0" fontId="4" fillId="0" borderId="0" xfId="27" applyFont="1"/>
    <xf numFmtId="6" fontId="32" fillId="0" borderId="2" xfId="27" applyNumberFormat="1" applyFont="1" applyBorder="1" applyAlignment="1" applyProtection="1">
      <alignment horizontal="center" wrapText="1"/>
    </xf>
    <xf numFmtId="0" fontId="10" fillId="0" borderId="2" xfId="27" applyNumberFormat="1" applyFont="1" applyBorder="1" applyAlignment="1" applyProtection="1">
      <alignment horizontal="center"/>
    </xf>
    <xf numFmtId="0" fontId="10" fillId="0" borderId="1" xfId="27" applyFont="1" applyBorder="1"/>
    <xf numFmtId="0" fontId="10" fillId="0" borderId="0" xfId="27" applyFont="1" applyBorder="1"/>
    <xf numFmtId="0" fontId="8" fillId="0" borderId="0" xfId="27" applyFont="1" applyAlignment="1">
      <alignment horizontal="right"/>
    </xf>
    <xf numFmtId="165" fontId="4" fillId="0" borderId="0" xfId="27" applyNumberFormat="1" applyFont="1" applyAlignment="1" applyProtection="1">
      <alignment horizontal="right" indent="2"/>
    </xf>
    <xf numFmtId="165" fontId="4" fillId="0" borderId="0" xfId="27" applyNumberFormat="1" applyFont="1" applyAlignment="1" applyProtection="1">
      <alignment horizontal="right" indent="1"/>
    </xf>
    <xf numFmtId="174" fontId="4" fillId="0" borderId="0" xfId="27" applyNumberFormat="1" applyFont="1" applyAlignment="1">
      <alignment horizontal="right" indent="1"/>
    </xf>
    <xf numFmtId="3" fontId="8" fillId="0" borderId="0" xfId="27" applyNumberFormat="1" applyFont="1" applyAlignment="1">
      <alignment horizontal="right"/>
    </xf>
    <xf numFmtId="174" fontId="8" fillId="0" borderId="0" xfId="27" applyNumberFormat="1" applyFont="1"/>
    <xf numFmtId="0" fontId="10" fillId="0" borderId="0" xfId="27" applyFont="1"/>
    <xf numFmtId="0" fontId="10" fillId="0" borderId="0" xfId="27" applyFont="1" applyAlignment="1" applyProtection="1">
      <alignment horizontal="left"/>
    </xf>
    <xf numFmtId="165" fontId="10" fillId="0" borderId="0" xfId="27" applyNumberFormat="1" applyFont="1" applyAlignment="1" applyProtection="1">
      <alignment horizontal="right" indent="2"/>
    </xf>
    <xf numFmtId="174" fontId="10" fillId="0" borderId="0" xfId="27" applyNumberFormat="1" applyFont="1" applyAlignment="1">
      <alignment horizontal="right" indent="1"/>
    </xf>
    <xf numFmtId="0" fontId="34" fillId="0" borderId="0" xfId="27" applyFont="1" applyAlignment="1">
      <alignment horizontal="right"/>
    </xf>
    <xf numFmtId="0" fontId="34" fillId="0" borderId="0" xfId="27" applyFont="1"/>
    <xf numFmtId="3" fontId="4" fillId="0" borderId="0" xfId="27" applyNumberFormat="1" applyFont="1"/>
    <xf numFmtId="165" fontId="4" fillId="0" borderId="0" xfId="27" applyNumberFormat="1" applyFont="1" applyBorder="1" applyAlignment="1">
      <alignment horizontal="right" indent="2"/>
    </xf>
    <xf numFmtId="165" fontId="4" fillId="0" borderId="0" xfId="27" applyNumberFormat="1" applyFont="1" applyBorder="1" applyAlignment="1">
      <alignment horizontal="right" indent="1"/>
    </xf>
    <xf numFmtId="0" fontId="4" fillId="0" borderId="2" xfId="27" applyFont="1" applyBorder="1" applyAlignment="1"/>
    <xf numFmtId="41" fontId="4" fillId="0" borderId="2" xfId="27" applyNumberFormat="1" applyFont="1" applyBorder="1" applyAlignment="1" applyProtection="1">
      <alignment horizontal="right"/>
    </xf>
    <xf numFmtId="0" fontId="4" fillId="0" borderId="0" xfId="27" applyFont="1" applyBorder="1"/>
    <xf numFmtId="41" fontId="4" fillId="0" borderId="0" xfId="27" applyNumberFormat="1" applyFont="1" applyAlignment="1" applyProtection="1">
      <alignment horizontal="right"/>
    </xf>
    <xf numFmtId="5" fontId="4" fillId="0" borderId="0" xfId="27" applyNumberFormat="1" applyFont="1" applyAlignment="1" applyProtection="1">
      <alignment horizontal="right"/>
    </xf>
    <xf numFmtId="0" fontId="10" fillId="0" borderId="0" xfId="27" applyFont="1" applyAlignment="1">
      <alignment horizontal="right" indent="2"/>
    </xf>
    <xf numFmtId="0" fontId="10" fillId="0" borderId="0" xfId="27" applyFont="1" applyAlignment="1">
      <alignment horizontal="right"/>
    </xf>
    <xf numFmtId="0" fontId="4" fillId="0" borderId="0" xfId="27" applyFont="1" applyAlignment="1">
      <alignment horizontal="right" indent="1"/>
    </xf>
    <xf numFmtId="165" fontId="4" fillId="0" borderId="0" xfId="27" applyNumberFormat="1" applyFont="1" applyAlignment="1" applyProtection="1">
      <alignment horizontal="right"/>
    </xf>
    <xf numFmtId="0" fontId="10" fillId="0" borderId="2" xfId="27" applyFont="1" applyBorder="1" applyAlignment="1"/>
    <xf numFmtId="6" fontId="32" fillId="0" borderId="0" xfId="27" applyNumberFormat="1" applyFont="1" applyBorder="1" applyAlignment="1" applyProtection="1">
      <alignment horizontal="center" wrapText="1"/>
    </xf>
    <xf numFmtId="0" fontId="10" fillId="0" borderId="0" xfId="27" applyNumberFormat="1" applyFont="1" applyBorder="1" applyAlignment="1" applyProtection="1">
      <alignment horizontal="right"/>
    </xf>
    <xf numFmtId="6" fontId="32" fillId="0" borderId="0" xfId="27" applyNumberFormat="1" applyFont="1" applyBorder="1" applyAlignment="1" applyProtection="1">
      <alignment horizontal="right" wrapText="1" indent="2"/>
    </xf>
    <xf numFmtId="0" fontId="4" fillId="0" borderId="0" xfId="27" applyFont="1" applyAlignment="1">
      <alignment horizontal="right" indent="2"/>
    </xf>
    <xf numFmtId="41" fontId="4" fillId="0" borderId="0" xfId="27" applyNumberFormat="1" applyFont="1" applyAlignment="1">
      <alignment horizontal="right" indent="2"/>
    </xf>
    <xf numFmtId="1" fontId="10" fillId="0" borderId="0" xfId="27" applyNumberFormat="1" applyFont="1" applyAlignment="1"/>
    <xf numFmtId="1" fontId="4" fillId="0" borderId="2" xfId="27" applyNumberFormat="1" applyFont="1" applyBorder="1"/>
    <xf numFmtId="3" fontId="4" fillId="0" borderId="2" xfId="27" applyNumberFormat="1" applyFont="1" applyBorder="1"/>
    <xf numFmtId="0" fontId="4" fillId="0" borderId="0" xfId="28" applyFont="1"/>
    <xf numFmtId="0" fontId="10" fillId="0" borderId="0" xfId="28" applyFont="1"/>
    <xf numFmtId="0" fontId="10" fillId="0" borderId="0" xfId="28" applyFont="1" applyAlignment="1">
      <alignment horizontal="left" wrapText="1"/>
    </xf>
    <xf numFmtId="0" fontId="7" fillId="0" borderId="0" xfId="28" applyFont="1"/>
    <xf numFmtId="0" fontId="27" fillId="0" borderId="0" xfId="28" applyFont="1"/>
    <xf numFmtId="0" fontId="0" fillId="0" borderId="0" xfId="0" applyAlignment="1">
      <alignment wrapText="1"/>
    </xf>
    <xf numFmtId="3" fontId="4" fillId="2" borderId="0" xfId="16" applyNumberFormat="1" applyFont="1" applyFill="1" applyAlignment="1">
      <alignment horizontal="right"/>
    </xf>
    <xf numFmtId="0" fontId="5" fillId="0" borderId="0" xfId="0" applyFont="1" applyFill="1" applyAlignment="1">
      <alignment horizontal="left"/>
    </xf>
    <xf numFmtId="0" fontId="5" fillId="0" borderId="0" xfId="0" applyFont="1" applyFill="1"/>
    <xf numFmtId="0" fontId="18" fillId="0" borderId="0" xfId="3" applyFont="1" applyFill="1" applyAlignment="1">
      <alignment vertical="top" wrapText="1"/>
    </xf>
    <xf numFmtId="1" fontId="8" fillId="0" borderId="0" xfId="0" applyNumberFormat="1" applyFont="1" applyFill="1" applyAlignment="1">
      <alignment horizontal="left"/>
    </xf>
    <xf numFmtId="0" fontId="8" fillId="0" borderId="0" xfId="0" applyFont="1" applyFill="1"/>
    <xf numFmtId="1" fontId="21" fillId="0" borderId="0" xfId="0" applyNumberFormat="1" applyFont="1" applyFill="1" applyAlignment="1">
      <alignment horizontal="left"/>
    </xf>
    <xf numFmtId="0" fontId="21" fillId="0" borderId="0" xfId="0" applyFont="1" applyFill="1"/>
    <xf numFmtId="0" fontId="0" fillId="0" borderId="0" xfId="0" applyFill="1"/>
    <xf numFmtId="0" fontId="4" fillId="0" borderId="0" xfId="0" applyFont="1" applyFill="1" applyAlignment="1">
      <alignment horizontal="left" wrapText="1"/>
    </xf>
    <xf numFmtId="0" fontId="4" fillId="0" borderId="0" xfId="15" applyFont="1" applyAlignment="1">
      <alignment wrapText="1"/>
    </xf>
    <xf numFmtId="0" fontId="4" fillId="0" borderId="0" xfId="15" applyFont="1" applyAlignment="1">
      <alignment horizontal="right" indent="2"/>
    </xf>
    <xf numFmtId="0" fontId="4" fillId="0" borderId="0" xfId="0" applyFont="1" applyFill="1" applyAlignment="1">
      <alignment vertical="top"/>
    </xf>
    <xf numFmtId="0" fontId="12" fillId="2" borderId="0" xfId="0" applyFont="1" applyFill="1" applyAlignment="1">
      <alignment horizontal="left"/>
    </xf>
    <xf numFmtId="3" fontId="12" fillId="2" borderId="0" xfId="5" applyNumberFormat="1" applyFont="1" applyFill="1" applyAlignment="1"/>
    <xf numFmtId="0" fontId="20" fillId="2" borderId="0" xfId="0" applyFont="1" applyFill="1" applyAlignment="1"/>
    <xf numFmtId="0" fontId="5" fillId="2" borderId="0" xfId="0" applyFont="1" applyFill="1" applyAlignment="1"/>
    <xf numFmtId="3" fontId="5" fillId="2" borderId="0" xfId="0" applyNumberFormat="1" applyFont="1" applyFill="1" applyAlignment="1"/>
    <xf numFmtId="3" fontId="20" fillId="2" borderId="0" xfId="0" applyNumberFormat="1" applyFont="1" applyFill="1" applyAlignment="1"/>
    <xf numFmtId="0" fontId="4" fillId="2" borderId="0" xfId="0" applyFont="1" applyFill="1"/>
    <xf numFmtId="3" fontId="4" fillId="2" borderId="0" xfId="0" applyNumberFormat="1" applyFont="1" applyFill="1"/>
    <xf numFmtId="0" fontId="7" fillId="2" borderId="0" xfId="0" applyFont="1" applyFill="1"/>
    <xf numFmtId="3" fontId="7" fillId="2" borderId="0" xfId="0" applyNumberFormat="1" applyFont="1" applyFill="1"/>
    <xf numFmtId="0" fontId="4" fillId="2" borderId="1" xfId="0" applyFont="1" applyFill="1" applyBorder="1"/>
    <xf numFmtId="0" fontId="10" fillId="2" borderId="1" xfId="0" applyFont="1" applyFill="1" applyBorder="1" applyAlignment="1" applyProtection="1">
      <alignment vertical="center"/>
    </xf>
    <xf numFmtId="3" fontId="10" fillId="2" borderId="1" xfId="0" applyNumberFormat="1" applyFont="1" applyFill="1" applyBorder="1" applyAlignment="1" applyProtection="1">
      <alignment vertical="center"/>
    </xf>
    <xf numFmtId="0" fontId="27" fillId="2" borderId="1" xfId="0" applyFont="1" applyFill="1" applyBorder="1" applyAlignment="1" applyProtection="1">
      <alignment vertical="center"/>
    </xf>
    <xf numFmtId="3" fontId="27" fillId="2" borderId="1" xfId="0" applyNumberFormat="1" applyFont="1" applyFill="1" applyBorder="1" applyAlignment="1" applyProtection="1">
      <alignment vertical="center"/>
    </xf>
    <xf numFmtId="0" fontId="4" fillId="2" borderId="0" xfId="0" applyFont="1" applyFill="1" applyBorder="1" applyAlignment="1" applyProtection="1">
      <alignment horizontal="center"/>
    </xf>
    <xf numFmtId="3" fontId="10" fillId="2" borderId="0" xfId="0" applyNumberFormat="1" applyFont="1" applyFill="1" applyBorder="1" applyAlignment="1" applyProtection="1">
      <alignment horizontal="center" wrapText="1"/>
    </xf>
    <xf numFmtId="0" fontId="10" fillId="2" borderId="0" xfId="0" applyFont="1" applyFill="1" applyBorder="1" applyAlignment="1" applyProtection="1">
      <alignment horizontal="center" wrapText="1"/>
    </xf>
    <xf numFmtId="3" fontId="4" fillId="2" borderId="2" xfId="0" applyNumberFormat="1" applyFont="1" applyFill="1" applyBorder="1" applyAlignment="1">
      <alignment horizontal="right"/>
    </xf>
    <xf numFmtId="0" fontId="7" fillId="2" borderId="2" xfId="0" applyFont="1" applyFill="1" applyBorder="1" applyAlignment="1">
      <alignment horizontal="right"/>
    </xf>
    <xf numFmtId="3" fontId="10" fillId="2" borderId="2" xfId="0" applyNumberFormat="1" applyFont="1" applyFill="1" applyBorder="1" applyAlignment="1">
      <alignment horizontal="right"/>
    </xf>
    <xf numFmtId="0" fontId="27" fillId="2" borderId="2" xfId="0" applyFont="1" applyFill="1" applyBorder="1" applyAlignment="1">
      <alignment horizontal="right"/>
    </xf>
    <xf numFmtId="3" fontId="10" fillId="2" borderId="2" xfId="0" applyNumberFormat="1" applyFont="1" applyFill="1" applyBorder="1" applyAlignment="1">
      <alignment horizontal="center"/>
    </xf>
    <xf numFmtId="3" fontId="4" fillId="2" borderId="0" xfId="0" applyNumberFormat="1" applyFont="1" applyFill="1" applyBorder="1" applyAlignment="1" applyProtection="1">
      <alignment horizontal="right"/>
    </xf>
    <xf numFmtId="0" fontId="7" fillId="2" borderId="0" xfId="0" applyFont="1" applyFill="1" applyBorder="1" applyAlignment="1" applyProtection="1">
      <alignment horizontal="right"/>
    </xf>
    <xf numFmtId="0" fontId="4" fillId="2" borderId="0" xfId="0" applyFont="1" applyFill="1" applyBorder="1" applyAlignment="1" applyProtection="1">
      <alignment horizontal="right"/>
    </xf>
    <xf numFmtId="3" fontId="4" fillId="2" borderId="1" xfId="0" applyNumberFormat="1" applyFont="1" applyFill="1" applyBorder="1" applyAlignment="1" applyProtection="1">
      <alignment horizontal="right"/>
    </xf>
    <xf numFmtId="0" fontId="7" fillId="2" borderId="1" xfId="0" applyFont="1" applyFill="1" applyBorder="1" applyAlignment="1" applyProtection="1">
      <alignment horizontal="right"/>
    </xf>
    <xf numFmtId="0" fontId="4" fillId="2" borderId="1" xfId="0" applyFont="1" applyFill="1" applyBorder="1" applyAlignment="1" applyProtection="1">
      <alignment horizontal="right"/>
    </xf>
    <xf numFmtId="3" fontId="7" fillId="2" borderId="1" xfId="0" applyNumberFormat="1" applyFont="1" applyFill="1" applyBorder="1" applyAlignment="1" applyProtection="1">
      <alignment horizontal="right"/>
    </xf>
    <xf numFmtId="3" fontId="4" fillId="2" borderId="0" xfId="0" applyNumberFormat="1" applyFont="1" applyFill="1" applyBorder="1"/>
    <xf numFmtId="0" fontId="7" fillId="2" borderId="0" xfId="0" applyFont="1" applyFill="1" applyBorder="1"/>
    <xf numFmtId="0" fontId="4" fillId="2" borderId="0" xfId="0" applyFont="1" applyFill="1" applyBorder="1"/>
    <xf numFmtId="3" fontId="7" fillId="2" borderId="0" xfId="0" applyNumberFormat="1" applyFont="1" applyFill="1" applyBorder="1" applyAlignment="1"/>
    <xf numFmtId="0" fontId="4" fillId="2" borderId="0" xfId="0" applyFont="1" applyFill="1" applyAlignment="1" applyProtection="1">
      <alignment horizontal="left"/>
    </xf>
    <xf numFmtId="164" fontId="7" fillId="2" borderId="0" xfId="0" applyNumberFormat="1" applyFont="1" applyFill="1" applyAlignment="1" applyProtection="1">
      <alignment horizontal="right"/>
    </xf>
    <xf numFmtId="164" fontId="7" fillId="2" borderId="0" xfId="0" applyNumberFormat="1" applyFont="1" applyFill="1" applyAlignment="1" applyProtection="1">
      <alignment horizontal="right" indent="3"/>
    </xf>
    <xf numFmtId="164" fontId="7" fillId="2" borderId="0" xfId="0" applyNumberFormat="1" applyFont="1" applyFill="1" applyAlignment="1" applyProtection="1">
      <alignment horizontal="right" indent="2"/>
    </xf>
    <xf numFmtId="164" fontId="4"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164" fontId="4" fillId="2" borderId="0" xfId="0" applyNumberFormat="1" applyFont="1" applyFill="1" applyBorder="1" applyAlignment="1">
      <alignment horizontal="right" indent="3"/>
    </xf>
    <xf numFmtId="164" fontId="4" fillId="2" borderId="0" xfId="0" applyNumberFormat="1" applyFont="1" applyFill="1" applyBorder="1" applyAlignment="1">
      <alignment horizontal="right" indent="2"/>
    </xf>
    <xf numFmtId="164" fontId="4" fillId="2" borderId="0" xfId="0" applyNumberFormat="1" applyFont="1" applyFill="1" applyAlignment="1" applyProtection="1">
      <alignment horizontal="right"/>
    </xf>
    <xf numFmtId="164" fontId="4" fillId="2" borderId="0" xfId="0" applyNumberFormat="1" applyFont="1" applyFill="1" applyAlignment="1" applyProtection="1">
      <alignment horizontal="right" indent="3"/>
    </xf>
    <xf numFmtId="164" fontId="4" fillId="2" borderId="0" xfId="0" applyNumberFormat="1" applyFont="1" applyFill="1" applyAlignment="1" applyProtection="1">
      <alignment horizontal="right" indent="2"/>
    </xf>
    <xf numFmtId="164" fontId="7" fillId="2" borderId="0" xfId="0" applyNumberFormat="1" applyFont="1" applyFill="1" applyAlignment="1">
      <alignment horizontal="right"/>
    </xf>
    <xf numFmtId="164" fontId="4" fillId="2" borderId="0" xfId="0" applyNumberFormat="1" applyFont="1" applyFill="1" applyAlignment="1">
      <alignment horizontal="right"/>
    </xf>
    <xf numFmtId="164" fontId="4" fillId="2" borderId="0" xfId="0" applyNumberFormat="1" applyFont="1" applyFill="1" applyAlignment="1">
      <alignment horizontal="right" indent="3"/>
    </xf>
    <xf numFmtId="164" fontId="4" fillId="2" borderId="0" xfId="0" applyNumberFormat="1" applyFont="1" applyFill="1" applyAlignment="1">
      <alignment horizontal="right" indent="2"/>
    </xf>
    <xf numFmtId="0" fontId="4" fillId="2" borderId="2" xfId="0" applyFont="1" applyFill="1" applyBorder="1"/>
    <xf numFmtId="0" fontId="4" fillId="2" borderId="2" xfId="0" applyFont="1" applyFill="1" applyBorder="1" applyAlignment="1" applyProtection="1">
      <alignment horizontal="left"/>
    </xf>
    <xf numFmtId="3" fontId="4" fillId="2" borderId="2" xfId="0" applyNumberFormat="1" applyFont="1" applyFill="1" applyBorder="1" applyAlignment="1" applyProtection="1">
      <alignment horizontal="right"/>
    </xf>
    <xf numFmtId="165" fontId="7" fillId="2" borderId="2" xfId="0" applyNumberFormat="1" applyFont="1" applyFill="1" applyBorder="1" applyAlignment="1" applyProtection="1">
      <alignment horizontal="right"/>
    </xf>
    <xf numFmtId="165" fontId="4" fillId="2" borderId="2" xfId="0" applyNumberFormat="1" applyFont="1" applyFill="1" applyBorder="1" applyAlignment="1" applyProtection="1">
      <alignment horizontal="right"/>
    </xf>
    <xf numFmtId="3" fontId="7" fillId="2" borderId="2" xfId="0" applyNumberFormat="1" applyFont="1" applyFill="1" applyBorder="1" applyAlignment="1" applyProtection="1">
      <alignment horizontal="right"/>
    </xf>
    <xf numFmtId="0" fontId="7" fillId="2" borderId="0" xfId="0" applyFont="1" applyFill="1" applyBorder="1" applyAlignment="1"/>
    <xf numFmtId="0" fontId="4" fillId="2" borderId="0" xfId="0" applyFont="1" applyFill="1" applyBorder="1" applyAlignment="1"/>
    <xf numFmtId="3" fontId="4" fillId="2" borderId="0" xfId="0" applyNumberFormat="1" applyFont="1" applyFill="1" applyBorder="1" applyAlignment="1"/>
    <xf numFmtId="3" fontId="7" fillId="2" borderId="0" xfId="0" applyNumberFormat="1" applyFont="1" applyFill="1" applyBorder="1"/>
    <xf numFmtId="0" fontId="4" fillId="2" borderId="0" xfId="28" applyFont="1" applyFill="1" applyBorder="1" applyAlignment="1">
      <alignment horizontal="left"/>
    </xf>
    <xf numFmtId="0" fontId="4" fillId="2" borderId="0" xfId="28" applyFont="1" applyFill="1" applyAlignment="1">
      <alignment horizontal="left"/>
    </xf>
    <xf numFmtId="0" fontId="4" fillId="2" borderId="0" xfId="28" applyFont="1" applyFill="1" applyAlignment="1">
      <alignment horizontal="left" wrapText="1"/>
    </xf>
    <xf numFmtId="0" fontId="7" fillId="2" borderId="0" xfId="28" applyFont="1" applyFill="1" applyAlignment="1">
      <alignment horizontal="left"/>
    </xf>
    <xf numFmtId="0" fontId="40" fillId="0" borderId="0" xfId="29"/>
    <xf numFmtId="0" fontId="40" fillId="4" borderId="17" xfId="29" applyFill="1" applyBorder="1"/>
    <xf numFmtId="0" fontId="40" fillId="4" borderId="18" xfId="29" applyFill="1" applyBorder="1"/>
    <xf numFmtId="0" fontId="40" fillId="4" borderId="19" xfId="29" applyFill="1" applyBorder="1"/>
    <xf numFmtId="0" fontId="40" fillId="4" borderId="20" xfId="29" applyFill="1" applyBorder="1"/>
    <xf numFmtId="0" fontId="41" fillId="4" borderId="0" xfId="29" applyFont="1" applyFill="1" applyBorder="1" applyAlignment="1">
      <alignment horizontal="left"/>
    </xf>
    <xf numFmtId="0" fontId="40" fillId="4" borderId="0" xfId="29" applyFill="1" applyBorder="1"/>
    <xf numFmtId="0" fontId="40" fillId="4" borderId="21" xfId="29" applyFill="1" applyBorder="1"/>
    <xf numFmtId="0" fontId="35" fillId="4" borderId="0" xfId="29" applyFont="1" applyFill="1" applyBorder="1" applyAlignment="1">
      <alignment horizontal="left" vertical="top" wrapText="1"/>
    </xf>
    <xf numFmtId="0" fontId="40" fillId="4" borderId="0" xfId="29" applyFill="1" applyBorder="1" applyAlignment="1">
      <alignment horizontal="left" vertical="top" wrapText="1"/>
    </xf>
    <xf numFmtId="0" fontId="44" fillId="4" borderId="0" xfId="30" applyFont="1" applyFill="1" applyBorder="1" applyAlignment="1" applyProtection="1">
      <alignment horizontal="left" vertical="top" wrapText="1"/>
    </xf>
    <xf numFmtId="0" fontId="12" fillId="0" borderId="0" xfId="29" applyFont="1" applyAlignment="1">
      <alignment vertical="top" wrapText="1"/>
    </xf>
    <xf numFmtId="0" fontId="5" fillId="0" borderId="0" xfId="29" applyFont="1" applyAlignment="1">
      <alignment wrapText="1"/>
    </xf>
    <xf numFmtId="0" fontId="1" fillId="4" borderId="0" xfId="29" applyFont="1" applyFill="1" applyAlignment="1">
      <alignment horizontal="left" wrapText="1"/>
    </xf>
    <xf numFmtId="0" fontId="40" fillId="4" borderId="0" xfId="29" applyFill="1"/>
    <xf numFmtId="0" fontId="1" fillId="4" borderId="0" xfId="29" applyFont="1" applyFill="1" applyAlignment="1">
      <alignment horizontal="left" vertical="top" wrapText="1"/>
    </xf>
    <xf numFmtId="0" fontId="12" fillId="0" borderId="0" xfId="34" applyFont="1" applyAlignment="1"/>
    <xf numFmtId="0" fontId="12" fillId="0" borderId="0" xfId="35" applyFont="1" applyAlignment="1">
      <alignment horizontal="left" wrapText="1"/>
    </xf>
    <xf numFmtId="0" fontId="40" fillId="4" borderId="22" xfId="29" applyFill="1" applyBorder="1"/>
    <xf numFmtId="0" fontId="40" fillId="4" borderId="23" xfId="29" applyFill="1" applyBorder="1"/>
    <xf numFmtId="0" fontId="40" fillId="4" borderId="24" xfId="29" applyFill="1" applyBorder="1"/>
    <xf numFmtId="0" fontId="4" fillId="0" borderId="0" xfId="3" applyFont="1" applyFill="1" applyAlignment="1">
      <alignment horizontal="left" vertical="top" wrapText="1"/>
    </xf>
    <xf numFmtId="0" fontId="4" fillId="0" borderId="0" xfId="3" applyFont="1" applyFill="1" applyAlignment="1">
      <alignment vertical="top" wrapText="1"/>
    </xf>
    <xf numFmtId="0" fontId="4" fillId="0" borderId="0" xfId="2" applyFont="1" applyFill="1" applyBorder="1" applyAlignment="1"/>
    <xf numFmtId="0" fontId="10" fillId="0" borderId="0" xfId="2" applyFont="1" applyFill="1" applyBorder="1" applyAlignment="1"/>
    <xf numFmtId="0" fontId="12" fillId="0" borderId="0" xfId="3" applyFont="1" applyFill="1" applyAlignment="1">
      <alignment horizontal="left"/>
    </xf>
    <xf numFmtId="0" fontId="12" fillId="0" borderId="0" xfId="3" applyFont="1" applyFill="1" applyAlignment="1">
      <alignment horizontal="left" wrapText="1"/>
    </xf>
    <xf numFmtId="0" fontId="4" fillId="0" borderId="0" xfId="0" applyFont="1" applyAlignment="1">
      <alignment horizontal="left" wrapText="1"/>
    </xf>
    <xf numFmtId="0" fontId="12" fillId="0" borderId="0" xfId="3" applyFont="1" applyAlignment="1">
      <alignment horizontal="left" vertical="top" wrapText="1"/>
    </xf>
    <xf numFmtId="0" fontId="10" fillId="0" borderId="0" xfId="5" applyFont="1" applyAlignment="1"/>
    <xf numFmtId="0" fontId="4" fillId="0" borderId="0" xfId="5" applyFont="1" applyAlignment="1"/>
    <xf numFmtId="0" fontId="10" fillId="0" borderId="0" xfId="6" applyFont="1" applyBorder="1" applyAlignment="1">
      <alignment horizontal="center"/>
    </xf>
    <xf numFmtId="0" fontId="4" fillId="0" borderId="0" xfId="1" applyFont="1" applyAlignment="1">
      <alignment horizontal="left" wrapText="1"/>
    </xf>
    <xf numFmtId="0" fontId="4" fillId="0" borderId="0" xfId="1" applyFont="1" applyAlignment="1"/>
    <xf numFmtId="0" fontId="4" fillId="0" borderId="0" xfId="15" applyFont="1" applyAlignment="1"/>
    <xf numFmtId="0" fontId="4" fillId="0" borderId="0" xfId="28" applyFont="1" applyAlignment="1">
      <alignment horizontal="left" wrapText="1"/>
    </xf>
    <xf numFmtId="0" fontId="12" fillId="0" borderId="0" xfId="15" applyFont="1" applyAlignment="1"/>
    <xf numFmtId="0" fontId="12" fillId="0" borderId="0" xfId="0" applyFont="1" applyAlignment="1"/>
    <xf numFmtId="0" fontId="0" fillId="0" borderId="0" xfId="0" applyAlignment="1"/>
    <xf numFmtId="0" fontId="4" fillId="0" borderId="0" xfId="0" quotePrefix="1" applyFont="1" applyAlignment="1">
      <alignment horizontal="left"/>
    </xf>
    <xf numFmtId="0" fontId="12" fillId="0" borderId="0" xfId="1" applyFont="1" applyAlignment="1">
      <alignment horizontal="left" wrapText="1"/>
    </xf>
    <xf numFmtId="0" fontId="12" fillId="0" borderId="0" xfId="1" applyFont="1" applyAlignment="1"/>
    <xf numFmtId="0" fontId="10" fillId="0" borderId="0" xfId="1" applyFont="1" applyAlignment="1" applyProtection="1">
      <alignment horizontal="left"/>
    </xf>
    <xf numFmtId="0" fontId="4" fillId="0" borderId="0" xfId="1" applyFont="1" applyBorder="1" applyAlignment="1">
      <alignment horizontal="center" wrapText="1"/>
    </xf>
    <xf numFmtId="0" fontId="4" fillId="0" borderId="0" xfId="1" applyFont="1" applyAlignment="1">
      <alignment wrapText="1"/>
    </xf>
    <xf numFmtId="0" fontId="4" fillId="0" borderId="0" xfId="1" applyFont="1" applyAlignment="1">
      <alignment horizontal="left"/>
    </xf>
    <xf numFmtId="0" fontId="4" fillId="0" borderId="0" xfId="8" applyFont="1" applyAlignment="1">
      <alignment horizontal="left"/>
    </xf>
    <xf numFmtId="0" fontId="4" fillId="0" borderId="0" xfId="7" applyFont="1" applyAlignment="1">
      <alignment horizontal="left"/>
    </xf>
    <xf numFmtId="0" fontId="10" fillId="0" borderId="0" xfId="7" applyFont="1" applyAlignment="1"/>
    <xf numFmtId="0" fontId="10" fillId="0" borderId="0" xfId="7" applyFont="1" applyBorder="1" applyAlignment="1">
      <alignment horizontal="left"/>
    </xf>
    <xf numFmtId="0" fontId="5" fillId="0" borderId="0" xfId="1" applyFont="1" applyAlignment="1"/>
    <xf numFmtId="0" fontId="10" fillId="0" borderId="1" xfId="7" applyFont="1" applyBorder="1" applyAlignment="1">
      <alignment horizontal="center" wrapText="1"/>
    </xf>
    <xf numFmtId="0" fontId="10" fillId="0" borderId="0" xfId="7" applyFont="1" applyAlignment="1">
      <alignment horizontal="center" wrapText="1"/>
    </xf>
    <xf numFmtId="0" fontId="10" fillId="0" borderId="2" xfId="7" applyFont="1" applyBorder="1" applyAlignment="1">
      <alignment horizontal="center" wrapText="1"/>
    </xf>
    <xf numFmtId="0" fontId="7" fillId="0" borderId="0" xfId="3" applyFont="1" applyAlignment="1">
      <alignment vertical="top"/>
    </xf>
    <xf numFmtId="0" fontId="10" fillId="0" borderId="0" xfId="18" applyFont="1" applyAlignment="1"/>
    <xf numFmtId="0" fontId="4" fillId="0" borderId="0" xfId="18" applyFont="1" applyAlignment="1">
      <alignment horizontal="left"/>
    </xf>
    <xf numFmtId="0" fontId="4" fillId="0" borderId="0" xfId="18" applyFont="1" applyAlignment="1"/>
    <xf numFmtId="0" fontId="4" fillId="0" borderId="0" xfId="7" applyFont="1" applyAlignment="1"/>
    <xf numFmtId="0" fontId="10" fillId="0" borderId="0" xfId="18" applyFont="1" applyAlignment="1">
      <alignment horizontal="left"/>
    </xf>
    <xf numFmtId="0" fontId="7" fillId="0" borderId="0" xfId="18" applyFont="1" applyAlignment="1"/>
    <xf numFmtId="0" fontId="12" fillId="0" borderId="0" xfId="15" quotePrefix="1" applyFont="1" applyAlignment="1"/>
    <xf numFmtId="0" fontId="12" fillId="0" borderId="0" xfId="17" applyFont="1" applyBorder="1" applyAlignment="1"/>
    <xf numFmtId="0" fontId="4" fillId="0" borderId="0" xfId="0" applyFont="1" applyAlignment="1">
      <alignment wrapText="1"/>
    </xf>
    <xf numFmtId="0" fontId="4" fillId="0" borderId="0" xfId="0" applyFont="1" applyAlignment="1"/>
    <xf numFmtId="0" fontId="4" fillId="0" borderId="0" xfId="25" applyFont="1" applyAlignment="1" applyProtection="1">
      <alignment horizontal="left"/>
    </xf>
    <xf numFmtId="0" fontId="4" fillId="0" borderId="0" xfId="25" applyFont="1" applyAlignment="1"/>
    <xf numFmtId="0" fontId="10" fillId="0" borderId="0" xfId="25" applyFont="1" applyAlignment="1"/>
    <xf numFmtId="0" fontId="5" fillId="0" borderId="0" xfId="25" applyFont="1" applyAlignment="1">
      <alignment vertical="top"/>
    </xf>
    <xf numFmtId="0" fontId="4" fillId="0" borderId="0" xfId="28" applyFont="1" applyAlignment="1"/>
    <xf numFmtId="0" fontId="4" fillId="0" borderId="0" xfId="28" quotePrefix="1" applyFont="1" applyAlignment="1">
      <alignment horizontal="left"/>
    </xf>
    <xf numFmtId="0" fontId="4" fillId="0" borderId="0" xfId="27" applyFont="1" applyAlignment="1" applyProtection="1">
      <alignment horizontal="left"/>
    </xf>
    <xf numFmtId="0" fontId="4" fillId="0" borderId="0" xfId="27" applyFont="1" applyAlignment="1"/>
    <xf numFmtId="0" fontId="10" fillId="0" borderId="0" xfId="27" applyFont="1" applyAlignment="1"/>
    <xf numFmtId="0" fontId="4" fillId="0" borderId="0" xfId="15" applyFont="1" applyAlignment="1" applyProtection="1">
      <alignment horizontal="left"/>
    </xf>
    <xf numFmtId="0" fontId="10" fillId="0" borderId="0" xfId="15" applyFont="1" applyAlignment="1"/>
    <xf numFmtId="0" fontId="4" fillId="0" borderId="1" xfId="15" applyFont="1" applyBorder="1" applyAlignment="1"/>
    <xf numFmtId="0" fontId="4" fillId="0" borderId="0" xfId="28" applyFont="1" applyAlignment="1">
      <alignment horizontal="left"/>
    </xf>
    <xf numFmtId="0" fontId="4" fillId="0" borderId="2" xfId="0" applyFont="1" applyBorder="1" applyAlignment="1"/>
    <xf numFmtId="0" fontId="5" fillId="0" borderId="0" xfId="15" applyFont="1" applyAlignment="1"/>
    <xf numFmtId="0" fontId="4" fillId="0" borderId="1" xfId="1" applyFont="1" applyBorder="1" applyAlignment="1"/>
    <xf numFmtId="0" fontId="4" fillId="0" borderId="0" xfId="1" applyFont="1" applyBorder="1" applyAlignment="1"/>
    <xf numFmtId="0" fontId="1" fillId="4" borderId="0" xfId="29" applyFont="1" applyFill="1" applyBorder="1" applyAlignment="1">
      <alignment horizontal="left" vertical="top" wrapText="1"/>
    </xf>
    <xf numFmtId="0" fontId="12" fillId="0" borderId="0" xfId="35" applyFont="1" applyAlignment="1">
      <alignment horizontal="left" wrapText="1"/>
    </xf>
    <xf numFmtId="0" fontId="12" fillId="0" borderId="0" xfId="7" applyFont="1" applyAlignment="1">
      <alignment horizontal="left" vertical="top" wrapText="1"/>
    </xf>
    <xf numFmtId="0" fontId="12" fillId="0" borderId="0" xfId="17" applyFont="1" applyAlignment="1">
      <alignment wrapText="1"/>
    </xf>
    <xf numFmtId="0" fontId="5" fillId="0" borderId="0" xfId="29" applyFont="1" applyAlignment="1">
      <alignment wrapText="1"/>
    </xf>
    <xf numFmtId="0" fontId="12" fillId="0" borderId="0" xfId="29" applyFont="1" applyAlignment="1">
      <alignment vertical="top" wrapText="1"/>
    </xf>
    <xf numFmtId="0" fontId="40" fillId="0" borderId="0" xfId="29"/>
    <xf numFmtId="0" fontId="12" fillId="2" borderId="0" xfId="29" applyFont="1" applyFill="1" applyAlignment="1">
      <alignment horizontal="left" wrapText="1"/>
    </xf>
    <xf numFmtId="169" fontId="12" fillId="2" borderId="0" xfId="33" applyFont="1" applyFill="1" applyAlignment="1">
      <alignment horizontal="left" wrapText="1"/>
    </xf>
    <xf numFmtId="0" fontId="12" fillId="0" borderId="0" xfId="29" applyFont="1" applyAlignment="1">
      <alignment horizontal="left" wrapText="1"/>
    </xf>
    <xf numFmtId="0" fontId="12" fillId="0" borderId="0" xfId="31" applyFont="1" applyAlignment="1">
      <alignment horizontal="left" wrapText="1"/>
    </xf>
    <xf numFmtId="0" fontId="12" fillId="0" borderId="0" xfId="32" applyFont="1" applyAlignment="1">
      <alignment horizontal="left" wrapText="1"/>
    </xf>
    <xf numFmtId="0" fontId="40" fillId="0" borderId="0" xfId="29" applyAlignment="1">
      <alignment horizontal="left" wrapText="1"/>
    </xf>
    <xf numFmtId="0" fontId="4" fillId="0" borderId="0" xfId="2" applyFont="1" applyFill="1" applyBorder="1" applyAlignment="1"/>
    <xf numFmtId="0" fontId="4" fillId="0" borderId="0" xfId="1" applyFont="1" applyFill="1" applyBorder="1" applyAlignment="1">
      <alignment horizontal="left"/>
    </xf>
    <xf numFmtId="0" fontId="10" fillId="0" borderId="0" xfId="4" applyFont="1" applyFill="1" applyAlignment="1"/>
    <xf numFmtId="0" fontId="10" fillId="0" borderId="0" xfId="2" applyFont="1" applyFill="1" applyBorder="1" applyAlignment="1"/>
    <xf numFmtId="0" fontId="12" fillId="0" borderId="0" xfId="3" applyFont="1" applyFill="1" applyAlignment="1">
      <alignment wrapText="1"/>
    </xf>
    <xf numFmtId="0" fontId="0" fillId="0" borderId="0" xfId="0" applyAlignment="1">
      <alignment wrapText="1"/>
    </xf>
    <xf numFmtId="0" fontId="12" fillId="0" borderId="0" xfId="3" applyFont="1" applyFill="1" applyAlignment="1">
      <alignment horizontal="left"/>
    </xf>
    <xf numFmtId="0" fontId="10" fillId="0" borderId="0" xfId="2" applyFont="1" applyFill="1" applyBorder="1" applyAlignment="1">
      <alignment horizontal="left"/>
    </xf>
    <xf numFmtId="0" fontId="10" fillId="0" borderId="8" xfId="2" applyFont="1" applyFill="1" applyBorder="1" applyAlignment="1">
      <alignment horizontal="left"/>
    </xf>
    <xf numFmtId="0" fontId="10" fillId="0" borderId="12" xfId="2" applyFont="1" applyFill="1" applyBorder="1" applyAlignment="1">
      <alignment horizontal="center"/>
    </xf>
    <xf numFmtId="0" fontId="10" fillId="0" borderId="12" xfId="1" applyFont="1" applyFill="1" applyBorder="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wrapText="1"/>
    </xf>
    <xf numFmtId="0" fontId="4" fillId="0" borderId="0" xfId="3" applyFont="1" applyFill="1" applyAlignment="1">
      <alignment horizontal="left" vertical="top" wrapText="1"/>
    </xf>
    <xf numFmtId="0" fontId="10" fillId="0" borderId="0" xfId="4" applyFont="1" applyFill="1" applyBorder="1" applyAlignment="1"/>
    <xf numFmtId="0" fontId="4" fillId="0" borderId="0" xfId="2" applyFont="1" applyFill="1" applyBorder="1" applyAlignment="1">
      <alignment horizontal="left" vertical="top" wrapText="1"/>
    </xf>
    <xf numFmtId="2" fontId="4" fillId="0" borderId="0" xfId="2"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3" applyFont="1" applyFill="1" applyAlignment="1">
      <alignment vertical="top" wrapText="1"/>
    </xf>
    <xf numFmtId="0" fontId="12" fillId="0" borderId="0" xfId="0" applyFont="1" applyAlignment="1">
      <alignment horizontal="left" wrapText="1"/>
    </xf>
    <xf numFmtId="0" fontId="10" fillId="0" borderId="12" xfId="0" applyFont="1" applyBorder="1" applyAlignment="1">
      <alignment horizontal="center"/>
    </xf>
    <xf numFmtId="0" fontId="12" fillId="0" borderId="0" xfId="3" applyFont="1" applyAlignment="1">
      <alignment horizontal="left" vertical="top" wrapText="1"/>
    </xf>
    <xf numFmtId="0" fontId="10" fillId="0" borderId="12" xfId="2" applyFont="1" applyBorder="1" applyAlignment="1">
      <alignment horizontal="center"/>
    </xf>
    <xf numFmtId="0" fontId="10" fillId="0" borderId="0" xfId="0" applyFont="1" applyBorder="1" applyAlignment="1">
      <alignment horizontal="left" wrapText="1"/>
    </xf>
    <xf numFmtId="0" fontId="10" fillId="0" borderId="8" xfId="0" applyFont="1" applyBorder="1" applyAlignment="1">
      <alignment horizontal="left" wrapText="1"/>
    </xf>
    <xf numFmtId="0" fontId="4" fillId="0" borderId="0" xfId="4" applyFont="1" applyBorder="1" applyAlignment="1">
      <alignment horizontal="left" vertical="top" wrapText="1"/>
    </xf>
    <xf numFmtId="0" fontId="4" fillId="0" borderId="0" xfId="0" applyNumberFormat="1" applyFont="1" applyAlignment="1">
      <alignment horizontal="left" wrapText="1"/>
    </xf>
    <xf numFmtId="0" fontId="4" fillId="0" borderId="0" xfId="0" applyFont="1" applyAlignment="1">
      <alignment horizontal="left" wrapText="1"/>
    </xf>
    <xf numFmtId="0" fontId="4" fillId="0" borderId="0" xfId="3" applyFont="1" applyAlignment="1">
      <alignment horizontal="left" wrapText="1"/>
    </xf>
    <xf numFmtId="0" fontId="4" fillId="0" borderId="0" xfId="3" applyFont="1" applyAlignment="1">
      <alignment horizontal="left" vertical="top" wrapText="1"/>
    </xf>
    <xf numFmtId="0" fontId="4" fillId="0" borderId="0" xfId="1" applyFont="1" applyAlignment="1">
      <alignment horizontal="left" wrapText="1"/>
    </xf>
    <xf numFmtId="0" fontId="4" fillId="0" borderId="0" xfId="5" applyFont="1" applyAlignment="1"/>
    <xf numFmtId="0" fontId="4" fillId="0" borderId="0" xfId="3" quotePrefix="1" applyFont="1" applyAlignment="1"/>
    <xf numFmtId="0" fontId="4" fillId="0" borderId="0" xfId="1" applyFont="1" applyAlignment="1"/>
    <xf numFmtId="0" fontId="12" fillId="0" borderId="0" xfId="5" applyFont="1" applyAlignment="1">
      <alignment horizontal="left" wrapText="1"/>
    </xf>
    <xf numFmtId="0" fontId="10" fillId="0" borderId="0" xfId="6" applyFont="1" applyBorder="1" applyAlignment="1">
      <alignment horizontal="center"/>
    </xf>
    <xf numFmtId="0" fontId="10" fillId="0" borderId="2" xfId="6" applyFont="1" applyBorder="1" applyAlignment="1">
      <alignment horizontal="center"/>
    </xf>
    <xf numFmtId="0" fontId="10" fillId="0" borderId="0" xfId="5" applyFont="1" applyAlignment="1"/>
    <xf numFmtId="0" fontId="1" fillId="0" borderId="0" xfId="1" applyAlignment="1"/>
    <xf numFmtId="0" fontId="10" fillId="0" borderId="0" xfId="15" applyFont="1" applyBorder="1" applyAlignment="1" applyProtection="1">
      <alignment horizontal="left"/>
    </xf>
    <xf numFmtId="0" fontId="12" fillId="0" borderId="0" xfId="15" applyFont="1" applyAlignment="1">
      <alignment horizontal="left" wrapText="1"/>
    </xf>
    <xf numFmtId="0" fontId="12" fillId="0" borderId="0" xfId="15" applyFont="1" applyAlignment="1"/>
    <xf numFmtId="0" fontId="10" fillId="0" borderId="12" xfId="15" applyFont="1" applyBorder="1" applyAlignment="1" applyProtection="1">
      <alignment horizontal="center" vertical="center"/>
    </xf>
    <xf numFmtId="0" fontId="10" fillId="0" borderId="0" xfId="15" applyFont="1" applyAlignment="1" applyProtection="1">
      <alignment horizontal="left"/>
    </xf>
    <xf numFmtId="3" fontId="7" fillId="0" borderId="0" xfId="15" applyNumberFormat="1" applyFont="1" applyBorder="1" applyAlignment="1">
      <alignment horizontal="right"/>
    </xf>
    <xf numFmtId="0" fontId="7" fillId="0" borderId="0" xfId="15" applyFont="1" applyAlignment="1"/>
    <xf numFmtId="0" fontId="4" fillId="0" borderId="0" xfId="15" applyFont="1" applyAlignment="1"/>
    <xf numFmtId="0" fontId="10" fillId="0" borderId="0" xfId="15" applyFont="1" applyBorder="1" applyAlignment="1" applyProtection="1">
      <alignment horizontal="center" vertical="center"/>
    </xf>
    <xf numFmtId="165" fontId="4" fillId="0" borderId="0" xfId="2" applyNumberFormat="1" applyFont="1" applyFill="1" applyBorder="1" applyAlignment="1">
      <alignment horizontal="center"/>
    </xf>
    <xf numFmtId="0" fontId="4" fillId="0" borderId="0" xfId="28" applyFont="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quotePrefix="1" applyFont="1" applyAlignment="1">
      <alignment horizontal="left"/>
    </xf>
    <xf numFmtId="0" fontId="4" fillId="0" borderId="0" xfId="0" applyFont="1" applyBorder="1" applyAlignment="1" applyProtection="1">
      <alignment horizontal="center" wrapText="1"/>
    </xf>
    <xf numFmtId="0" fontId="4" fillId="0" borderId="0" xfId="0" applyFont="1" applyBorder="1" applyAlignment="1">
      <alignment horizontal="center" wrapText="1"/>
    </xf>
    <xf numFmtId="0" fontId="4" fillId="0" borderId="1" xfId="0" applyFont="1" applyBorder="1" applyAlignment="1" applyProtection="1">
      <alignment horizontal="right" wrapText="1"/>
    </xf>
    <xf numFmtId="0" fontId="4" fillId="0" borderId="2" xfId="0" applyFont="1" applyBorder="1" applyAlignment="1" applyProtection="1">
      <alignment horizontal="right" wrapText="1"/>
    </xf>
    <xf numFmtId="0" fontId="10" fillId="0" borderId="0" xfId="0" applyFont="1" applyAlignment="1" applyProtection="1">
      <alignment horizontal="left"/>
    </xf>
    <xf numFmtId="0" fontId="0" fillId="0" borderId="0" xfId="0" applyAlignment="1"/>
    <xf numFmtId="0" fontId="12" fillId="0" borderId="0" xfId="0" applyFont="1" applyAlignment="1"/>
    <xf numFmtId="0" fontId="10" fillId="0" borderId="12"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0" xfId="0" applyBorder="1" applyAlignment="1">
      <alignment horizontal="center" vertical="center"/>
    </xf>
    <xf numFmtId="0" fontId="10" fillId="0" borderId="0" xfId="0" applyFont="1" applyBorder="1" applyAlignment="1" applyProtection="1">
      <alignment horizontal="left"/>
    </xf>
    <xf numFmtId="0" fontId="4" fillId="0" borderId="1" xfId="1" applyFont="1" applyBorder="1" applyAlignment="1" applyProtection="1">
      <alignment horizontal="center" wrapText="1"/>
    </xf>
    <xf numFmtId="0" fontId="4" fillId="0" borderId="2" xfId="1" applyFont="1" applyBorder="1" applyAlignment="1" applyProtection="1">
      <alignment horizontal="center" wrapText="1"/>
    </xf>
    <xf numFmtId="0" fontId="4" fillId="0" borderId="0" xfId="1" applyFont="1" applyBorder="1" applyAlignment="1" applyProtection="1">
      <alignment horizontal="center" wrapText="1"/>
    </xf>
    <xf numFmtId="0" fontId="4" fillId="0" borderId="0" xfId="1" applyFont="1" applyBorder="1" applyAlignment="1">
      <alignment horizontal="center" wrapText="1"/>
    </xf>
    <xf numFmtId="0" fontId="10" fillId="0" borderId="0" xfId="1" applyFont="1" applyAlignment="1" applyProtection="1">
      <alignment horizontal="left"/>
    </xf>
    <xf numFmtId="0" fontId="4" fillId="0" borderId="0" xfId="1" applyFont="1" applyAlignment="1">
      <alignment wrapText="1"/>
    </xf>
    <xf numFmtId="0" fontId="4" fillId="0" borderId="0" xfId="1" applyFont="1" applyAlignment="1">
      <alignment horizontal="left"/>
    </xf>
    <xf numFmtId="0" fontId="12" fillId="0" borderId="0" xfId="1" applyFont="1" applyAlignment="1"/>
    <xf numFmtId="0" fontId="10" fillId="0" borderId="2" xfId="1" applyFont="1" applyBorder="1" applyAlignment="1">
      <alignment horizontal="right" vertical="center"/>
    </xf>
    <xf numFmtId="0" fontId="1" fillId="0" borderId="2" xfId="1" applyBorder="1" applyAlignment="1"/>
    <xf numFmtId="0" fontId="12" fillId="0" borderId="0" xfId="1" applyFont="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10" fillId="0" borderId="12"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0" xfId="1" applyFont="1" applyBorder="1" applyAlignment="1" applyProtection="1">
      <alignment horizontal="left"/>
    </xf>
    <xf numFmtId="0" fontId="10" fillId="0" borderId="12" xfId="1" applyFont="1" applyBorder="1" applyAlignment="1">
      <alignment horizontal="center"/>
    </xf>
    <xf numFmtId="0" fontId="10" fillId="0" borderId="0" xfId="7" applyFont="1" applyBorder="1" applyAlignment="1">
      <alignment horizontal="left"/>
    </xf>
    <xf numFmtId="0" fontId="10" fillId="0" borderId="0" xfId="1" applyFont="1" applyAlignment="1"/>
    <xf numFmtId="169" fontId="12" fillId="0" borderId="0" xfId="11" applyFont="1" applyAlignment="1"/>
    <xf numFmtId="0" fontId="5" fillId="0" borderId="0" xfId="1" applyFont="1" applyAlignment="1"/>
    <xf numFmtId="0" fontId="10" fillId="0" borderId="1" xfId="7" applyFont="1" applyBorder="1" applyAlignment="1">
      <alignment horizontal="center" wrapText="1"/>
    </xf>
    <xf numFmtId="0" fontId="10" fillId="0" borderId="0" xfId="7" applyFont="1" applyAlignment="1">
      <alignment horizontal="center" wrapText="1"/>
    </xf>
    <xf numFmtId="0" fontId="10" fillId="0" borderId="2" xfId="7" applyFont="1" applyBorder="1" applyAlignment="1">
      <alignment horizontal="center" wrapText="1"/>
    </xf>
    <xf numFmtId="0" fontId="10" fillId="0" borderId="0" xfId="7" applyFont="1" applyBorder="1" applyAlignment="1">
      <alignment horizontal="center" wrapText="1"/>
    </xf>
    <xf numFmtId="0" fontId="10" fillId="0" borderId="0" xfId="7" applyFont="1" applyAlignment="1"/>
    <xf numFmtId="0" fontId="4" fillId="0" borderId="0" xfId="8" applyFont="1" applyAlignment="1">
      <alignment horizontal="left"/>
    </xf>
    <xf numFmtId="0" fontId="4" fillId="0" borderId="0" xfId="7" applyFont="1" applyAlignment="1">
      <alignment horizontal="left"/>
    </xf>
    <xf numFmtId="0" fontId="10" fillId="0" borderId="0" xfId="7" applyFont="1" applyBorder="1" applyAlignment="1">
      <alignment wrapText="1"/>
    </xf>
    <xf numFmtId="0" fontId="10" fillId="0" borderId="0" xfId="1" applyFont="1" applyAlignment="1">
      <alignment horizontal="left" wrapText="1"/>
    </xf>
    <xf numFmtId="0" fontId="10" fillId="0" borderId="0" xfId="7" applyFont="1" applyBorder="1" applyAlignment="1"/>
    <xf numFmtId="0" fontId="4" fillId="0" borderId="0" xfId="7" applyFont="1" applyAlignment="1">
      <alignment horizontal="left" wrapText="1"/>
    </xf>
    <xf numFmtId="0" fontId="10" fillId="0" borderId="2" xfId="7" applyFont="1" applyBorder="1" applyAlignment="1">
      <alignment horizontal="right" vertical="center"/>
    </xf>
    <xf numFmtId="0" fontId="7" fillId="0" borderId="1" xfId="7" applyFont="1" applyBorder="1" applyAlignment="1">
      <alignment horizontal="right"/>
    </xf>
    <xf numFmtId="0" fontId="4" fillId="0" borderId="1" xfId="1" applyFont="1" applyBorder="1" applyAlignment="1">
      <alignment horizontal="right"/>
    </xf>
    <xf numFmtId="0" fontId="10" fillId="0" borderId="12" xfId="18" applyFont="1" applyBorder="1" applyAlignment="1">
      <alignment horizontal="center"/>
    </xf>
    <xf numFmtId="0" fontId="12" fillId="0" borderId="0" xfId="15" quotePrefix="1" applyFont="1" applyAlignment="1"/>
    <xf numFmtId="0" fontId="12" fillId="0" borderId="0" xfId="17" applyFont="1" applyBorder="1" applyAlignment="1"/>
    <xf numFmtId="0" fontId="10" fillId="0" borderId="12" xfId="18" applyFont="1" applyBorder="1" applyAlignment="1">
      <alignment horizontal="center" vertical="center"/>
    </xf>
    <xf numFmtId="0" fontId="4" fillId="0" borderId="0" xfId="18" applyFont="1" applyAlignment="1">
      <alignment horizontal="left"/>
    </xf>
    <xf numFmtId="0" fontId="4" fillId="0" borderId="12" xfId="18" applyFont="1" applyBorder="1" applyAlignment="1">
      <alignment horizontal="center"/>
    </xf>
    <xf numFmtId="170" fontId="10" fillId="0" borderId="0" xfId="18" applyNumberFormat="1" applyFont="1" applyBorder="1" applyAlignment="1">
      <alignment horizontal="center" wrapText="1"/>
    </xf>
    <xf numFmtId="170" fontId="10" fillId="0" borderId="2" xfId="18" applyNumberFormat="1" applyFont="1" applyBorder="1" applyAlignment="1">
      <alignment horizontal="center" wrapText="1"/>
    </xf>
    <xf numFmtId="0" fontId="10" fillId="0" borderId="0" xfId="18" applyFont="1" applyBorder="1" applyAlignment="1">
      <alignment horizontal="left"/>
    </xf>
    <xf numFmtId="0" fontId="10" fillId="0" borderId="0" xfId="18" applyFont="1" applyAlignment="1">
      <alignment horizontal="left"/>
    </xf>
    <xf numFmtId="0" fontId="10" fillId="0" borderId="0" xfId="18" applyFont="1" applyAlignment="1"/>
    <xf numFmtId="170" fontId="7" fillId="0" borderId="1" xfId="18" applyNumberFormat="1" applyFont="1" applyBorder="1" applyAlignment="1">
      <alignment horizontal="right"/>
    </xf>
    <xf numFmtId="0" fontId="7" fillId="0" borderId="0" xfId="18" applyFont="1" applyAlignment="1"/>
    <xf numFmtId="0" fontId="4" fillId="0" borderId="0" xfId="18" quotePrefix="1" applyFont="1" applyAlignment="1"/>
    <xf numFmtId="0" fontId="7" fillId="0" borderId="0" xfId="3" applyFont="1" applyAlignment="1">
      <alignment vertical="top"/>
    </xf>
    <xf numFmtId="0" fontId="7" fillId="0" borderId="1" xfId="15" applyFont="1" applyBorder="1" applyAlignment="1">
      <alignment horizontal="right"/>
    </xf>
    <xf numFmtId="0" fontId="4" fillId="0" borderId="0" xfId="18" applyFont="1" applyAlignment="1"/>
    <xf numFmtId="0" fontId="4" fillId="0" borderId="0" xfId="7" applyFont="1" applyAlignment="1"/>
    <xf numFmtId="0" fontId="4" fillId="0" borderId="0" xfId="18" applyFont="1" applyAlignment="1">
      <alignment wrapText="1"/>
    </xf>
    <xf numFmtId="0" fontId="28" fillId="0" borderId="0" xfId="15" applyAlignment="1">
      <alignment wrapText="1"/>
    </xf>
    <xf numFmtId="0" fontId="12" fillId="0" borderId="0" xfId="25" applyFont="1" applyAlignment="1">
      <alignment vertical="top" wrapText="1"/>
    </xf>
    <xf numFmtId="0" fontId="5" fillId="0" borderId="0" xfId="25" applyFont="1" applyAlignment="1">
      <alignment wrapText="1"/>
    </xf>
    <xf numFmtId="17" fontId="12" fillId="0" borderId="0" xfId="25" quotePrefix="1" applyNumberFormat="1" applyFont="1" applyAlignment="1">
      <alignment vertical="top"/>
    </xf>
    <xf numFmtId="0" fontId="5" fillId="0" borderId="0" xfId="25" applyFont="1" applyAlignment="1">
      <alignment vertical="top"/>
    </xf>
    <xf numFmtId="0" fontId="12" fillId="0" borderId="0" xfId="25" applyFont="1" applyAlignment="1">
      <alignment vertical="top"/>
    </xf>
    <xf numFmtId="0" fontId="10" fillId="0" borderId="0" xfId="25" applyFont="1" applyAlignment="1"/>
    <xf numFmtId="0" fontId="4" fillId="0" borderId="0" xfId="25" applyFont="1" applyAlignment="1"/>
    <xf numFmtId="0" fontId="4" fillId="0" borderId="0" xfId="25" applyFont="1" applyAlignment="1" applyProtection="1">
      <alignment horizontal="left"/>
    </xf>
    <xf numFmtId="0" fontId="7" fillId="0" borderId="1" xfId="25" applyFont="1" applyBorder="1" applyAlignment="1">
      <alignment horizontal="right"/>
    </xf>
    <xf numFmtId="0" fontId="4" fillId="0" borderId="1" xfId="25" applyFont="1" applyBorder="1" applyAlignment="1"/>
    <xf numFmtId="0" fontId="7" fillId="0" borderId="0" xfId="25" applyFont="1" applyAlignment="1"/>
    <xf numFmtId="1" fontId="10" fillId="0" borderId="0" xfId="25" applyNumberFormat="1" applyFont="1" applyAlignment="1"/>
    <xf numFmtId="0" fontId="4" fillId="0" borderId="0" xfId="0" applyFont="1" applyAlignment="1">
      <alignment wrapText="1"/>
    </xf>
    <xf numFmtId="0" fontId="7" fillId="0" borderId="0" xfId="21" applyFont="1" applyAlignment="1"/>
    <xf numFmtId="0" fontId="4" fillId="0" borderId="0" xfId="0" applyFont="1" applyAlignment="1"/>
    <xf numFmtId="0" fontId="4" fillId="0" borderId="0" xfId="25" quotePrefix="1" applyFont="1" applyAlignment="1"/>
    <xf numFmtId="0" fontId="37" fillId="0" borderId="0" xfId="25" applyAlignment="1"/>
    <xf numFmtId="0" fontId="4" fillId="0" borderId="0" xfId="0" quotePrefix="1" applyFont="1" applyAlignment="1">
      <alignment wrapText="1"/>
    </xf>
    <xf numFmtId="0" fontId="4" fillId="0" borderId="0" xfId="27" applyFont="1" applyAlignment="1" applyProtection="1">
      <alignment horizontal="left"/>
    </xf>
    <xf numFmtId="0" fontId="4" fillId="0" borderId="0" xfId="27" applyFont="1" applyAlignment="1"/>
    <xf numFmtId="0" fontId="12" fillId="0" borderId="0" xfId="27" applyFont="1" applyAlignment="1">
      <alignment wrapText="1"/>
    </xf>
    <xf numFmtId="0" fontId="10" fillId="0" borderId="0" xfId="27" applyFont="1" applyAlignment="1"/>
    <xf numFmtId="0" fontId="7" fillId="0" borderId="1" xfId="27" applyFont="1" applyBorder="1" applyAlignment="1">
      <alignment horizontal="right"/>
    </xf>
    <xf numFmtId="0" fontId="4" fillId="0" borderId="1" xfId="27" applyFont="1" applyBorder="1" applyAlignment="1"/>
    <xf numFmtId="0" fontId="7" fillId="0" borderId="0" xfId="27" applyFont="1" applyAlignment="1"/>
    <xf numFmtId="0" fontId="4" fillId="0" borderId="0" xfId="28" applyFont="1" applyAlignment="1"/>
    <xf numFmtId="0" fontId="4" fillId="0" borderId="0" xfId="28" quotePrefix="1" applyFont="1" applyAlignment="1">
      <alignment horizontal="left"/>
    </xf>
    <xf numFmtId="0" fontId="7" fillId="0" borderId="0" xfId="28" applyFont="1" applyAlignment="1"/>
    <xf numFmtId="0" fontId="4" fillId="0" borderId="0" xfId="28" applyFont="1" applyAlignment="1">
      <alignment wrapText="1"/>
    </xf>
    <xf numFmtId="0" fontId="4" fillId="0" borderId="0" xfId="28" quotePrefix="1" applyFont="1" applyAlignment="1">
      <alignment wrapText="1"/>
    </xf>
    <xf numFmtId="0" fontId="4" fillId="0" borderId="0" xfId="15" applyFont="1" applyAlignment="1" applyProtection="1">
      <alignment horizontal="left"/>
    </xf>
    <xf numFmtId="0" fontId="12" fillId="0" borderId="0" xfId="15" applyFont="1" applyAlignment="1">
      <alignment vertical="top" wrapText="1"/>
    </xf>
    <xf numFmtId="0" fontId="28" fillId="0" borderId="0" xfId="15"/>
    <xf numFmtId="0" fontId="10" fillId="0" borderId="0" xfId="15" applyFont="1" applyAlignment="1"/>
    <xf numFmtId="0" fontId="4" fillId="0" borderId="1" xfId="15" applyFont="1" applyBorder="1" applyAlignment="1"/>
    <xf numFmtId="0" fontId="4" fillId="0" borderId="0" xfId="15" applyFont="1" applyAlignment="1">
      <alignment horizontal="left" wrapText="1"/>
    </xf>
    <xf numFmtId="0" fontId="4" fillId="0" borderId="0" xfId="15" quotePrefix="1" applyFont="1" applyAlignment="1">
      <alignment wrapText="1"/>
    </xf>
    <xf numFmtId="0" fontId="4" fillId="0" borderId="0" xfId="15" quotePrefix="1" applyFont="1" applyAlignment="1">
      <alignment horizontal="left"/>
    </xf>
    <xf numFmtId="0" fontId="28" fillId="0" borderId="0" xfId="15" applyAlignment="1">
      <alignment horizontal="left"/>
    </xf>
    <xf numFmtId="0" fontId="28" fillId="0" borderId="0" xfId="15" applyAlignment="1"/>
    <xf numFmtId="0" fontId="4" fillId="0" borderId="0" xfId="15" applyFont="1" applyAlignment="1">
      <alignment wrapText="1"/>
    </xf>
    <xf numFmtId="0" fontId="10" fillId="2" borderId="0" xfId="0" applyFont="1" applyFill="1" applyBorder="1" applyAlignment="1" applyProtection="1">
      <alignment horizontal="center" wrapText="1"/>
    </xf>
    <xf numFmtId="0" fontId="10" fillId="2" borderId="0" xfId="0" applyFont="1" applyFill="1" applyBorder="1" applyAlignment="1" applyProtection="1"/>
    <xf numFmtId="0" fontId="12" fillId="2" borderId="0" xfId="0" applyFont="1" applyFill="1" applyAlignment="1">
      <alignment horizontal="left"/>
    </xf>
    <xf numFmtId="0" fontId="0" fillId="0" borderId="0" xfId="0" applyAlignment="1">
      <alignment horizontal="left"/>
    </xf>
    <xf numFmtId="0" fontId="12" fillId="2" borderId="0" xfId="5" quotePrefix="1" applyFont="1" applyFill="1" applyAlignment="1"/>
    <xf numFmtId="0" fontId="12" fillId="2" borderId="0" xfId="0" applyFont="1" applyFill="1" applyAlignment="1"/>
    <xf numFmtId="3" fontId="10" fillId="2" borderId="2" xfId="0" applyNumberFormat="1" applyFont="1" applyFill="1" applyBorder="1" applyAlignment="1">
      <alignment horizontal="right"/>
    </xf>
    <xf numFmtId="0" fontId="4" fillId="0" borderId="2" xfId="0" applyFont="1" applyBorder="1" applyAlignment="1"/>
    <xf numFmtId="0" fontId="10" fillId="2" borderId="12" xfId="0" applyFont="1" applyFill="1" applyBorder="1" applyAlignment="1" applyProtection="1">
      <alignment horizontal="center" vertical="center"/>
    </xf>
    <xf numFmtId="0" fontId="4" fillId="2" borderId="12" xfId="0" applyFont="1" applyFill="1" applyBorder="1" applyAlignment="1" applyProtection="1">
      <alignment horizontal="center" wrapText="1"/>
    </xf>
    <xf numFmtId="0" fontId="4" fillId="2" borderId="0" xfId="0" applyFont="1" applyFill="1" applyAlignment="1" applyProtection="1">
      <alignment horizontal="left"/>
    </xf>
    <xf numFmtId="164" fontId="0" fillId="0" borderId="0" xfId="0" applyNumberFormat="1" applyAlignment="1"/>
    <xf numFmtId="0" fontId="10" fillId="2" borderId="0" xfId="0" applyFont="1" applyFill="1" applyAlignment="1" applyProtection="1"/>
    <xf numFmtId="3" fontId="7" fillId="2" borderId="1" xfId="16" applyNumberFormat="1" applyFont="1" applyFill="1" applyBorder="1" applyAlignment="1">
      <alignment horizontal="right"/>
    </xf>
    <xf numFmtId="0" fontId="4" fillId="0" borderId="1" xfId="0" applyFont="1" applyBorder="1" applyAlignment="1"/>
    <xf numFmtId="3" fontId="4" fillId="2" borderId="0" xfId="16" applyNumberFormat="1" applyFont="1" applyFill="1" applyAlignment="1">
      <alignment horizontal="right"/>
    </xf>
    <xf numFmtId="0" fontId="10" fillId="2" borderId="0" xfId="0" applyFont="1" applyFill="1" applyBorder="1" applyAlignment="1"/>
    <xf numFmtId="0" fontId="4" fillId="2" borderId="0" xfId="28" applyFont="1" applyFill="1" applyAlignment="1">
      <alignment horizontal="left" wrapText="1"/>
    </xf>
    <xf numFmtId="0" fontId="7" fillId="2" borderId="0" xfId="28" applyFont="1" applyFill="1" applyAlignment="1">
      <alignment horizontal="left"/>
    </xf>
    <xf numFmtId="0" fontId="4" fillId="0" borderId="0" xfId="28" applyFont="1" applyAlignment="1">
      <alignment horizontal="left"/>
    </xf>
    <xf numFmtId="0" fontId="4" fillId="2" borderId="0" xfId="28" applyFont="1" applyFill="1" applyBorder="1" applyAlignment="1">
      <alignment horizontal="left"/>
    </xf>
    <xf numFmtId="0" fontId="4" fillId="2" borderId="0" xfId="16" applyNumberFormat="1" applyFont="1" applyFill="1" applyAlignment="1">
      <alignment vertical="top" wrapText="1"/>
    </xf>
    <xf numFmtId="0" fontId="4" fillId="2" borderId="0" xfId="28" applyFont="1" applyFill="1" applyAlignment="1">
      <alignment horizontal="left"/>
    </xf>
    <xf numFmtId="0" fontId="4" fillId="2" borderId="0" xfId="28" applyFont="1" applyFill="1" applyBorder="1" applyAlignment="1"/>
    <xf numFmtId="3" fontId="10" fillId="2" borderId="1" xfId="1" applyNumberFormat="1" applyFont="1" applyFill="1" applyBorder="1" applyAlignment="1" applyProtection="1">
      <alignment horizontal="center" vertical="center" wrapText="1"/>
    </xf>
    <xf numFmtId="3" fontId="10" fillId="2" borderId="2" xfId="1" applyNumberFormat="1" applyFont="1" applyFill="1" applyBorder="1" applyAlignment="1" applyProtection="1">
      <alignment horizontal="center" vertical="center" wrapText="1"/>
    </xf>
    <xf numFmtId="3" fontId="10" fillId="2" borderId="12" xfId="1" applyNumberFormat="1" applyFont="1" applyFill="1" applyBorder="1" applyAlignment="1">
      <alignment horizontal="center" vertical="center"/>
    </xf>
    <xf numFmtId="3" fontId="12" fillId="2" borderId="0" xfId="16" applyNumberFormat="1" applyFont="1" applyFill="1" applyAlignment="1">
      <alignment horizontal="left" wrapText="1"/>
    </xf>
    <xf numFmtId="3" fontId="12" fillId="0" borderId="0" xfId="1" quotePrefix="1" applyNumberFormat="1" applyFont="1" applyAlignment="1"/>
    <xf numFmtId="3" fontId="12" fillId="2" borderId="0" xfId="16" applyNumberFormat="1" applyFont="1" applyFill="1" applyAlignment="1"/>
    <xf numFmtId="3" fontId="12" fillId="2" borderId="2" xfId="16" applyNumberFormat="1" applyFont="1" applyFill="1" applyBorder="1" applyAlignment="1">
      <alignment horizontal="right"/>
    </xf>
    <xf numFmtId="3" fontId="4" fillId="2" borderId="0" xfId="16" applyNumberFormat="1" applyFont="1" applyFill="1" applyAlignment="1" applyProtection="1">
      <alignment horizontal="left"/>
    </xf>
    <xf numFmtId="3" fontId="10" fillId="2" borderId="0" xfId="16" applyNumberFormat="1" applyFont="1" applyFill="1" applyBorder="1" applyAlignment="1"/>
    <xf numFmtId="3" fontId="7" fillId="2" borderId="0" xfId="16" applyNumberFormat="1" applyFont="1" applyFill="1" applyAlignment="1" applyProtection="1">
      <alignment horizontal="left"/>
    </xf>
    <xf numFmtId="0" fontId="1" fillId="0" borderId="1" xfId="1" applyBorder="1" applyAlignment="1"/>
    <xf numFmtId="3" fontId="4" fillId="2" borderId="0" xfId="16" applyNumberFormat="1" applyFont="1" applyFill="1" applyAlignment="1"/>
    <xf numFmtId="0" fontId="7" fillId="2" borderId="0" xfId="1" applyFont="1" applyFill="1" applyAlignment="1">
      <alignment horizontal="left"/>
    </xf>
    <xf numFmtId="0" fontId="1" fillId="0" borderId="0" xfId="1" applyAlignment="1">
      <alignment horizontal="left"/>
    </xf>
    <xf numFmtId="3" fontId="4" fillId="2" borderId="0" xfId="16" applyNumberFormat="1" applyFont="1" applyFill="1" applyAlignment="1">
      <alignment horizontal="left" wrapText="1"/>
    </xf>
    <xf numFmtId="3" fontId="4" fillId="2" borderId="0" xfId="16" applyNumberFormat="1" applyFont="1" applyFill="1" applyAlignment="1">
      <alignment horizontal="left"/>
    </xf>
    <xf numFmtId="0" fontId="10" fillId="2" borderId="0" xfId="15" applyFont="1" applyFill="1" applyBorder="1" applyAlignment="1" applyProtection="1">
      <alignment horizontal="center" wrapText="1"/>
    </xf>
    <xf numFmtId="169" fontId="12" fillId="2" borderId="0" xfId="16" applyFont="1" applyFill="1" applyAlignment="1">
      <alignment horizontal="left" wrapText="1"/>
    </xf>
    <xf numFmtId="0" fontId="5" fillId="0" borderId="0" xfId="15" applyFont="1" applyAlignment="1">
      <alignment wrapText="1"/>
    </xf>
    <xf numFmtId="0" fontId="5" fillId="0" borderId="0" xfId="15" applyFont="1" applyAlignment="1"/>
    <xf numFmtId="169" fontId="12" fillId="2" borderId="0" xfId="16" applyFont="1" applyFill="1" applyAlignment="1"/>
    <xf numFmtId="169" fontId="10" fillId="2" borderId="2" xfId="16" applyFont="1" applyFill="1" applyBorder="1" applyAlignment="1">
      <alignment horizontal="right"/>
    </xf>
    <xf numFmtId="0" fontId="4" fillId="0" borderId="2" xfId="15" applyFont="1" applyBorder="1" applyAlignment="1"/>
    <xf numFmtId="0" fontId="10" fillId="2" borderId="12" xfId="15" applyFont="1" applyFill="1" applyBorder="1" applyAlignment="1" applyProtection="1">
      <alignment horizontal="center" vertical="center"/>
    </xf>
    <xf numFmtId="0" fontId="4" fillId="2" borderId="2" xfId="15" applyFont="1" applyFill="1" applyBorder="1" applyAlignment="1" applyProtection="1">
      <alignment horizontal="center" wrapText="1"/>
    </xf>
    <xf numFmtId="169" fontId="4" fillId="2" borderId="0" xfId="16" applyNumberFormat="1" applyFont="1" applyFill="1" applyAlignment="1" applyProtection="1">
      <alignment horizontal="left"/>
    </xf>
    <xf numFmtId="0" fontId="27" fillId="2" borderId="2" xfId="15" applyFont="1" applyFill="1" applyBorder="1" applyAlignment="1">
      <alignment horizontal="center"/>
    </xf>
    <xf numFmtId="0" fontId="4" fillId="0" borderId="0" xfId="15" applyFont="1" applyAlignment="1">
      <alignment horizontal="left"/>
    </xf>
    <xf numFmtId="0" fontId="4" fillId="2" borderId="0" xfId="15" applyFont="1" applyFill="1" applyAlignment="1">
      <alignment horizontal="left" wrapText="1"/>
    </xf>
    <xf numFmtId="169" fontId="7" fillId="2" borderId="1" xfId="16" applyFont="1" applyFill="1" applyBorder="1" applyAlignment="1">
      <alignment horizontal="right"/>
    </xf>
    <xf numFmtId="169" fontId="4" fillId="2" borderId="0" xfId="16" applyFont="1" applyFill="1" applyAlignment="1">
      <alignment horizontal="right"/>
    </xf>
    <xf numFmtId="169" fontId="4" fillId="2" borderId="0" xfId="16" applyFont="1" applyFill="1" applyAlignment="1">
      <alignment horizontal="left" wrapText="1"/>
    </xf>
    <xf numFmtId="0" fontId="4" fillId="2" borderId="0" xfId="15" applyFont="1" applyFill="1" applyBorder="1" applyAlignment="1">
      <alignment horizontal="left"/>
    </xf>
    <xf numFmtId="0" fontId="4" fillId="2" borderId="0" xfId="15" applyFont="1" applyFill="1" applyAlignment="1">
      <alignment horizontal="left"/>
    </xf>
    <xf numFmtId="0" fontId="7" fillId="3" borderId="0" xfId="3" applyFont="1" applyFill="1" applyAlignment="1"/>
    <xf numFmtId="169" fontId="4" fillId="2" borderId="0" xfId="16" applyFont="1" applyFill="1" applyAlignment="1">
      <alignment horizontal="left"/>
    </xf>
    <xf numFmtId="169" fontId="4" fillId="2" borderId="0" xfId="16" applyFont="1" applyFill="1" applyAlignment="1"/>
    <xf numFmtId="0" fontId="4" fillId="2" borderId="0" xfId="15" applyFont="1" applyFill="1" applyBorder="1" applyAlignment="1"/>
    <xf numFmtId="0" fontId="4" fillId="3" borderId="0" xfId="3" applyFont="1" applyFill="1" applyAlignment="1"/>
    <xf numFmtId="169" fontId="7" fillId="2" borderId="0" xfId="16" applyNumberFormat="1" applyFont="1" applyFill="1" applyAlignment="1" applyProtection="1">
      <alignment horizontal="left"/>
    </xf>
    <xf numFmtId="0" fontId="28" fillId="0" borderId="1" xfId="15" applyBorder="1" applyAlignment="1"/>
    <xf numFmtId="0" fontId="28" fillId="0" borderId="0" xfId="15" applyAlignment="1">
      <alignment horizontal="left" wrapText="1"/>
    </xf>
    <xf numFmtId="0" fontId="10" fillId="0" borderId="0" xfId="24" applyFont="1" applyAlignment="1"/>
    <xf numFmtId="0" fontId="12" fillId="0" borderId="0" xfId="3" applyFont="1" applyAlignment="1">
      <alignment horizontal="left"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1" xfId="23" applyFont="1" applyBorder="1" applyAlignment="1">
      <alignment horizontal="center" vertical="center" wrapText="1"/>
    </xf>
    <xf numFmtId="0" fontId="10" fillId="0" borderId="0" xfId="23" applyFont="1" applyAlignment="1">
      <alignment horizontal="center" vertical="center" wrapText="1"/>
    </xf>
    <xf numFmtId="0" fontId="10" fillId="0" borderId="2" xfId="23" applyFont="1" applyBorder="1" applyAlignment="1">
      <alignment horizontal="center" vertical="center" wrapText="1"/>
    </xf>
    <xf numFmtId="0" fontId="10" fillId="0" borderId="12" xfId="1" applyFont="1" applyBorder="1" applyAlignment="1">
      <alignment horizontal="center" vertical="center"/>
    </xf>
    <xf numFmtId="0" fontId="4" fillId="0" borderId="0" xfId="24" applyFont="1" applyAlignment="1"/>
    <xf numFmtId="0" fontId="10" fillId="0" borderId="0" xfId="23" applyFont="1" applyAlignment="1"/>
    <xf numFmtId="0" fontId="7" fillId="0" borderId="0" xfId="24" applyFont="1" applyAlignment="1"/>
    <xf numFmtId="0" fontId="4" fillId="0" borderId="0" xfId="24" applyFont="1" applyBorder="1" applyAlignment="1"/>
    <xf numFmtId="0" fontId="10" fillId="0" borderId="0" xfId="24" applyFont="1" applyBorder="1" applyAlignment="1"/>
    <xf numFmtId="0" fontId="4" fillId="0" borderId="0" xfId="1" applyFont="1" applyBorder="1" applyAlignment="1"/>
    <xf numFmtId="0" fontId="4" fillId="0" borderId="8" xfId="1" applyFont="1" applyBorder="1" applyAlignment="1"/>
    <xf numFmtId="0" fontId="4" fillId="0" borderId="0" xfId="24" quotePrefix="1" applyFont="1" applyAlignment="1"/>
    <xf numFmtId="164" fontId="7" fillId="0" borderId="1" xfId="3" applyNumberFormat="1" applyFont="1" applyBorder="1" applyAlignment="1">
      <alignment horizontal="right"/>
    </xf>
    <xf numFmtId="0" fontId="4" fillId="0" borderId="1" xfId="1" applyFont="1" applyBorder="1" applyAlignment="1"/>
    <xf numFmtId="0" fontId="4" fillId="0" borderId="0" xfId="26" applyFont="1" applyAlignment="1">
      <alignment horizontal="left" wrapText="1"/>
    </xf>
    <xf numFmtId="0" fontId="4" fillId="0" borderId="0" xfId="24" applyFont="1" applyAlignment="1">
      <alignment horizontal="left" wrapText="1"/>
    </xf>
    <xf numFmtId="0" fontId="4" fillId="0" borderId="0" xfId="4" applyFont="1" applyBorder="1" applyAlignment="1">
      <alignment horizontal="left" wrapText="1"/>
    </xf>
    <xf numFmtId="0" fontId="4" fillId="0" borderId="0" xfId="22" applyFont="1" applyAlignment="1"/>
    <xf numFmtId="0" fontId="4" fillId="0" borderId="0" xfId="22" applyFont="1" applyAlignment="1">
      <alignment horizontal="left" wrapText="1"/>
    </xf>
    <xf numFmtId="0" fontId="10" fillId="0" borderId="0" xfId="22" applyFont="1" applyBorder="1" applyAlignment="1"/>
    <xf numFmtId="0" fontId="10" fillId="0" borderId="0" xfId="22" applyFont="1" applyAlignment="1"/>
    <xf numFmtId="0" fontId="10" fillId="0" borderId="0" xfId="23" applyFont="1" applyBorder="1" applyAlignment="1">
      <alignment horizontal="center" vertical="center" wrapText="1"/>
    </xf>
    <xf numFmtId="0" fontId="12" fillId="0" borderId="0" xfId="22" applyFont="1" applyAlignment="1">
      <alignment horizontal="left" wrapText="1"/>
    </xf>
    <xf numFmtId="0" fontId="10" fillId="0" borderId="12" xfId="23" applyFont="1" applyBorder="1" applyAlignment="1">
      <alignment horizontal="center" vertical="center" wrapText="1"/>
    </xf>
    <xf numFmtId="0" fontId="12" fillId="0" borderId="0" xfId="13" applyFont="1" applyAlignment="1">
      <alignment horizontal="left" wrapText="1"/>
    </xf>
    <xf numFmtId="0" fontId="10" fillId="0" borderId="12" xfId="12" applyFont="1" applyBorder="1" applyAlignment="1">
      <alignment horizontal="center"/>
    </xf>
    <xf numFmtId="0" fontId="12" fillId="0" borderId="0" xfId="0" applyFont="1" applyBorder="1"/>
    <xf numFmtId="0" fontId="12" fillId="0" borderId="0" xfId="0" applyFont="1"/>
    <xf numFmtId="0" fontId="12" fillId="0" borderId="0" xfId="0" applyFont="1" applyBorder="1" applyAlignment="1">
      <alignment horizontal="right"/>
    </xf>
    <xf numFmtId="0" fontId="0" fillId="0" borderId="2" xfId="0" applyBorder="1"/>
    <xf numFmtId="164" fontId="0" fillId="0" borderId="2" xfId="0" applyNumberFormat="1" applyBorder="1"/>
    <xf numFmtId="0" fontId="12" fillId="0" borderId="2" xfId="0" applyFont="1" applyBorder="1"/>
    <xf numFmtId="0" fontId="0" fillId="0" borderId="1" xfId="0" applyBorder="1"/>
    <xf numFmtId="0" fontId="10" fillId="0" borderId="0" xfId="0" applyFont="1" applyBorder="1" applyAlignment="1">
      <alignment horizont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164" fontId="4" fillId="0" borderId="2" xfId="0" applyNumberFormat="1" applyFont="1" applyBorder="1" applyAlignment="1">
      <alignment horizontal="right"/>
    </xf>
    <xf numFmtId="0" fontId="4" fillId="0" borderId="11" xfId="0" applyFont="1" applyBorder="1"/>
    <xf numFmtId="164" fontId="4" fillId="0" borderId="0" xfId="0" applyNumberFormat="1" applyFont="1"/>
    <xf numFmtId="164" fontId="4" fillId="0" borderId="0" xfId="0" applyNumberFormat="1" applyFont="1" applyBorder="1"/>
    <xf numFmtId="164" fontId="4" fillId="0" borderId="15" xfId="0" applyNumberFormat="1" applyFont="1" applyBorder="1"/>
    <xf numFmtId="0" fontId="4" fillId="0" borderId="8" xfId="0" applyFont="1" applyBorder="1" applyAlignment="1"/>
    <xf numFmtId="164" fontId="4" fillId="0" borderId="13" xfId="0" applyNumberFormat="1" applyFont="1" applyBorder="1"/>
    <xf numFmtId="164" fontId="4" fillId="0" borderId="8" xfId="0" applyNumberFormat="1" applyFont="1" applyBorder="1" applyAlignment="1"/>
    <xf numFmtId="164" fontId="4" fillId="0" borderId="0" xfId="0" applyNumberFormat="1" applyFont="1" applyBorder="1" applyAlignment="1"/>
    <xf numFmtId="164" fontId="4" fillId="0" borderId="8" xfId="0" applyNumberFormat="1" applyFont="1" applyBorder="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13" xfId="0" applyNumberFormat="1" applyFont="1" applyBorder="1" applyAlignment="1">
      <alignment horizontal="right"/>
    </xf>
    <xf numFmtId="0" fontId="22" fillId="0" borderId="0" xfId="0" applyFont="1"/>
    <xf numFmtId="164" fontId="4" fillId="0" borderId="0" xfId="0" applyNumberFormat="1" applyFont="1" applyAlignment="1"/>
    <xf numFmtId="0" fontId="4" fillId="0" borderId="5" xfId="0" applyFont="1" applyBorder="1" applyAlignment="1"/>
    <xf numFmtId="164" fontId="4" fillId="0" borderId="2" xfId="0" applyNumberFormat="1" applyFont="1" applyBorder="1"/>
    <xf numFmtId="164" fontId="4" fillId="0" borderId="14" xfId="0" applyNumberFormat="1" applyFont="1" applyBorder="1"/>
    <xf numFmtId="0" fontId="4" fillId="0" borderId="0" xfId="0" applyFont="1" applyBorder="1" applyAlignment="1">
      <alignment horizontal="left" wrapText="1"/>
    </xf>
    <xf numFmtId="0" fontId="1" fillId="0" borderId="0" xfId="29" applyFont="1"/>
    <xf numFmtId="0" fontId="1" fillId="4" borderId="18" xfId="29" applyFont="1" applyFill="1" applyBorder="1"/>
    <xf numFmtId="0" fontId="1" fillId="4" borderId="0" xfId="29" applyFont="1" applyFill="1"/>
    <xf numFmtId="0" fontId="1" fillId="4" borderId="23" xfId="29" applyFont="1" applyFill="1" applyBorder="1"/>
    <xf numFmtId="0" fontId="46" fillId="4" borderId="0" xfId="10" applyFont="1" applyFill="1" applyBorder="1" applyAlignment="1" applyProtection="1">
      <alignment horizontal="left" vertical="top" wrapText="1"/>
    </xf>
    <xf numFmtId="0" fontId="46" fillId="4" borderId="0" xfId="30" applyFont="1" applyFill="1" applyBorder="1" applyAlignment="1" applyProtection="1">
      <alignment horizontal="left" vertical="top" wrapText="1"/>
    </xf>
    <xf numFmtId="0" fontId="12" fillId="0" borderId="0" xfId="3" applyFont="1" applyFill="1" applyAlignment="1"/>
    <xf numFmtId="0" fontId="10" fillId="0" borderId="2" xfId="3" applyFont="1" applyFill="1" applyBorder="1" applyAlignment="1">
      <alignment horizontal="right"/>
    </xf>
    <xf numFmtId="0" fontId="0" fillId="0" borderId="2" xfId="0" applyBorder="1" applyAlignment="1"/>
    <xf numFmtId="164" fontId="7" fillId="0" borderId="1" xfId="3" applyNumberFormat="1" applyFont="1" applyFill="1" applyBorder="1" applyAlignment="1">
      <alignment horizontal="right"/>
    </xf>
    <xf numFmtId="0" fontId="0" fillId="0" borderId="1" xfId="0" applyBorder="1" applyAlignment="1"/>
    <xf numFmtId="0" fontId="4" fillId="0" borderId="0" xfId="3" applyFont="1" applyFill="1" applyAlignment="1"/>
    <xf numFmtId="0" fontId="7" fillId="0" borderId="0" xfId="3" applyFont="1" applyFill="1" applyAlignment="1"/>
    <xf numFmtId="0" fontId="47" fillId="0" borderId="0" xfId="0" applyFont="1" applyAlignment="1">
      <alignment horizontal="left"/>
    </xf>
    <xf numFmtId="0" fontId="47" fillId="0" borderId="0" xfId="0" applyFont="1" applyAlignment="1"/>
    <xf numFmtId="0" fontId="47" fillId="0" borderId="0" xfId="0" applyFont="1" applyAlignment="1"/>
    <xf numFmtId="0" fontId="47" fillId="0" borderId="0" xfId="0" applyFont="1" applyAlignment="1">
      <alignment wrapText="1"/>
    </xf>
    <xf numFmtId="0" fontId="48" fillId="0" borderId="2" xfId="0" applyFont="1" applyBorder="1" applyAlignment="1"/>
    <xf numFmtId="0" fontId="48" fillId="0" borderId="0" xfId="0" applyFont="1" applyAlignment="1"/>
    <xf numFmtId="0" fontId="4" fillId="0" borderId="0" xfId="1" applyFont="1" applyFill="1" applyAlignment="1"/>
    <xf numFmtId="0" fontId="48" fillId="0" borderId="0" xfId="0" applyFont="1" applyAlignment="1">
      <alignment wrapText="1"/>
    </xf>
    <xf numFmtId="0" fontId="48" fillId="0" borderId="8" xfId="0" applyFont="1" applyBorder="1" applyAlignment="1"/>
    <xf numFmtId="0" fontId="4" fillId="0" borderId="0" xfId="1" applyFont="1" applyFill="1" applyBorder="1" applyAlignment="1"/>
    <xf numFmtId="0" fontId="4" fillId="0" borderId="8" xfId="1" applyFont="1" applyFill="1" applyBorder="1" applyAlignment="1"/>
    <xf numFmtId="0" fontId="4" fillId="0" borderId="0" xfId="1" applyFont="1" applyFill="1" applyBorder="1" applyAlignment="1">
      <alignment horizontal="left" wrapText="1"/>
    </xf>
    <xf numFmtId="0" fontId="4" fillId="0" borderId="8" xfId="1" applyFont="1" applyFill="1" applyBorder="1" applyAlignment="1">
      <alignment horizontal="left" wrapText="1"/>
    </xf>
    <xf numFmtId="0" fontId="4" fillId="0" borderId="0" xfId="1" applyFont="1" applyFill="1" applyBorder="1" applyAlignment="1">
      <alignment wrapText="1"/>
    </xf>
    <xf numFmtId="0" fontId="4" fillId="0" borderId="8" xfId="1" applyFont="1" applyFill="1" applyBorder="1" applyAlignment="1">
      <alignment wrapText="1"/>
    </xf>
    <xf numFmtId="0" fontId="48" fillId="0" borderId="1" xfId="0" applyFont="1" applyBorder="1" applyAlignment="1"/>
    <xf numFmtId="0" fontId="4" fillId="0" borderId="0" xfId="1" applyFont="1" applyFill="1" applyBorder="1" applyAlignment="1"/>
    <xf numFmtId="0" fontId="48" fillId="0" borderId="0" xfId="0" applyFont="1" applyFill="1" applyAlignment="1">
      <alignment wrapText="1"/>
    </xf>
    <xf numFmtId="2" fontId="48" fillId="0" borderId="0" xfId="0" applyNumberFormat="1" applyFont="1" applyAlignment="1">
      <alignment wrapText="1"/>
    </xf>
    <xf numFmtId="0" fontId="48" fillId="0" borderId="0" xfId="0" applyFont="1" applyFill="1" applyAlignment="1">
      <alignment vertical="top"/>
    </xf>
    <xf numFmtId="0" fontId="48" fillId="0" borderId="0" xfId="0" applyFont="1" applyFill="1" applyAlignment="1"/>
    <xf numFmtId="0" fontId="48" fillId="0" borderId="0" xfId="0" applyFont="1" applyFill="1"/>
    <xf numFmtId="0" fontId="48" fillId="0" borderId="0" xfId="0" applyFont="1" applyFill="1" applyAlignment="1">
      <alignment vertical="top" wrapText="1"/>
    </xf>
    <xf numFmtId="0" fontId="12" fillId="0" borderId="0" xfId="0" applyFont="1" applyAlignment="1">
      <alignment horizontal="left"/>
    </xf>
    <xf numFmtId="0" fontId="12" fillId="0" borderId="0" xfId="0" applyFont="1" applyAlignment="1">
      <alignment horizontal="left"/>
    </xf>
    <xf numFmtId="0" fontId="12" fillId="0" borderId="0" xfId="3" applyFont="1" applyAlignment="1">
      <alignment horizontal="left" vertical="top"/>
    </xf>
    <xf numFmtId="0" fontId="0" fillId="0" borderId="0" xfId="0" applyAlignment="1">
      <alignment horizontal="left" vertical="top"/>
    </xf>
    <xf numFmtId="0" fontId="10" fillId="0" borderId="2" xfId="0" applyFont="1" applyBorder="1" applyAlignment="1">
      <alignment horizontal="right"/>
    </xf>
    <xf numFmtId="0" fontId="0" fillId="0" borderId="2" xfId="0" applyBorder="1" applyAlignment="1">
      <alignment horizontal="right"/>
    </xf>
    <xf numFmtId="0" fontId="10" fillId="0" borderId="0" xfId="0" applyFont="1" applyBorder="1" applyAlignment="1"/>
    <xf numFmtId="0" fontId="7" fillId="0" borderId="1" xfId="0" applyFont="1" applyBorder="1" applyAlignment="1">
      <alignment horizontal="right"/>
    </xf>
    <xf numFmtId="165" fontId="7" fillId="0" borderId="1" xfId="3" applyNumberFormat="1" applyFont="1" applyFill="1" applyBorder="1" applyAlignment="1" applyProtection="1">
      <alignment horizontal="right"/>
      <protection hidden="1"/>
    </xf>
    <xf numFmtId="0" fontId="4" fillId="0" borderId="0" xfId="0" applyFont="1" applyAlignment="1">
      <alignment vertical="top"/>
    </xf>
    <xf numFmtId="0" fontId="4" fillId="0" borderId="0" xfId="0" applyNumberFormat="1" applyFont="1" applyAlignment="1">
      <alignment horizontal="left"/>
    </xf>
    <xf numFmtId="0" fontId="4" fillId="0" borderId="0" xfId="0" applyNumberFormat="1" applyFont="1" applyAlignment="1">
      <alignment horizontal="left"/>
    </xf>
    <xf numFmtId="0" fontId="4" fillId="0" borderId="0" xfId="0" applyFont="1" applyAlignment="1">
      <alignment horizontal="left"/>
    </xf>
    <xf numFmtId="0" fontId="4" fillId="0" borderId="0" xfId="3" applyFont="1" applyAlignment="1"/>
    <xf numFmtId="0" fontId="47" fillId="0" borderId="0" xfId="0" applyFont="1" applyAlignment="1">
      <alignment horizontal="left" vertical="top"/>
    </xf>
    <xf numFmtId="0" fontId="48" fillId="0" borderId="2" xfId="0" applyFont="1" applyBorder="1" applyAlignment="1">
      <alignment horizontal="right"/>
    </xf>
    <xf numFmtId="0" fontId="48" fillId="0" borderId="1" xfId="0" applyFont="1" applyBorder="1" applyAlignment="1">
      <alignment horizontal="right"/>
    </xf>
    <xf numFmtId="0" fontId="48" fillId="0" borderId="0" xfId="0" applyFont="1" applyAlignment="1">
      <alignment vertical="top"/>
    </xf>
    <xf numFmtId="0" fontId="48" fillId="0" borderId="0" xfId="0" applyFont="1" applyAlignment="1">
      <alignment horizontal="left"/>
    </xf>
    <xf numFmtId="0" fontId="48" fillId="0" borderId="0" xfId="0" applyFont="1" applyAlignment="1">
      <alignment horizontal="left"/>
    </xf>
    <xf numFmtId="0" fontId="48" fillId="0" borderId="0" xfId="0" applyFont="1"/>
    <xf numFmtId="0" fontId="12" fillId="0" borderId="0" xfId="5" applyFont="1" applyAlignment="1">
      <alignment horizontal="left"/>
    </xf>
    <xf numFmtId="0" fontId="12" fillId="0" borderId="0" xfId="5" applyFont="1" applyAlignment="1"/>
    <xf numFmtId="0" fontId="10" fillId="0" borderId="2" xfId="6" applyFont="1" applyBorder="1" applyAlignment="1">
      <alignment horizontal="right"/>
    </xf>
    <xf numFmtId="0" fontId="10" fillId="0" borderId="2" xfId="5" applyFont="1" applyBorder="1" applyAlignment="1"/>
    <xf numFmtId="1" fontId="22" fillId="0" borderId="2" xfId="5" applyNumberFormat="1" applyFont="1" applyBorder="1" applyAlignment="1">
      <alignment horizontal="right"/>
    </xf>
    <xf numFmtId="0" fontId="10" fillId="0" borderId="0" xfId="5" applyFont="1" applyBorder="1"/>
    <xf numFmtId="0" fontId="4" fillId="0" borderId="0" xfId="5" applyFont="1" applyBorder="1" applyAlignment="1"/>
    <xf numFmtId="0" fontId="10" fillId="0" borderId="1" xfId="5" applyFont="1" applyBorder="1" applyAlignment="1"/>
    <xf numFmtId="166" fontId="7" fillId="0" borderId="1" xfId="1" applyNumberFormat="1" applyFont="1" applyBorder="1" applyAlignment="1">
      <alignment horizontal="right"/>
    </xf>
    <xf numFmtId="0" fontId="7" fillId="0" borderId="0" xfId="5" applyFont="1" applyAlignment="1"/>
    <xf numFmtId="0" fontId="7" fillId="0" borderId="1" xfId="1" applyFont="1" applyBorder="1" applyAlignment="1">
      <alignment horizontal="right"/>
    </xf>
    <xf numFmtId="0" fontId="4" fillId="0" borderId="0" xfId="3" applyFont="1" applyAlignment="1">
      <alignment horizontal="left" vertical="top"/>
    </xf>
    <xf numFmtId="0" fontId="4" fillId="0" borderId="0" xfId="3" applyFont="1" applyAlignment="1">
      <alignment horizontal="left" vertical="top"/>
    </xf>
    <xf numFmtId="0" fontId="7" fillId="0" borderId="0" xfId="3" applyFont="1" applyAlignment="1"/>
    <xf numFmtId="0" fontId="5" fillId="0" borderId="0" xfId="1" applyFont="1" applyAlignment="1">
      <alignment horizontal="left"/>
    </xf>
    <xf numFmtId="0" fontId="5" fillId="0" borderId="0" xfId="1" applyFont="1" applyAlignment="1">
      <alignment horizontal="left" wrapText="1"/>
    </xf>
    <xf numFmtId="0" fontId="48" fillId="0" borderId="0" xfId="0" applyFont="1" applyAlignment="1"/>
    <xf numFmtId="166" fontId="4" fillId="0" borderId="0" xfId="1" applyNumberFormat="1" applyFont="1" applyAlignment="1"/>
    <xf numFmtId="0" fontId="4" fillId="0" borderId="0" xfId="1" applyFont="1" applyBorder="1" applyAlignment="1">
      <alignment horizontal="left"/>
    </xf>
    <xf numFmtId="0" fontId="48" fillId="0" borderId="0" xfId="0" applyFont="1" applyAlignment="1">
      <alignment horizontal="left" vertical="top"/>
    </xf>
    <xf numFmtId="0" fontId="7" fillId="0" borderId="0" xfId="1" applyFont="1" applyAlignment="1"/>
    <xf numFmtId="0" fontId="12" fillId="0" borderId="0" xfId="15" applyFont="1" applyAlignment="1">
      <alignment horizontal="left"/>
    </xf>
    <xf numFmtId="0" fontId="12" fillId="0" borderId="0" xfId="15" applyFont="1" applyAlignment="1">
      <alignment horizontal="left"/>
    </xf>
    <xf numFmtId="0" fontId="10" fillId="0" borderId="2" xfId="15" applyFont="1" applyBorder="1" applyAlignment="1">
      <alignment horizontal="right"/>
    </xf>
    <xf numFmtId="3" fontId="7" fillId="0" borderId="1" xfId="15" applyNumberFormat="1" applyFont="1" applyBorder="1" applyAlignment="1">
      <alignment horizontal="right"/>
    </xf>
    <xf numFmtId="0" fontId="0" fillId="0" borderId="0" xfId="0" applyAlignment="1">
      <alignment vertical="top" wrapText="1"/>
    </xf>
    <xf numFmtId="0" fontId="4" fillId="0" borderId="12" xfId="15" applyFont="1" applyBorder="1" applyAlignment="1">
      <alignment horizontal="center" vertical="center"/>
    </xf>
    <xf numFmtId="0" fontId="4" fillId="0" borderId="0" xfId="15" applyFont="1" applyBorder="1" applyAlignment="1">
      <alignment horizontal="right"/>
    </xf>
    <xf numFmtId="0" fontId="4" fillId="0" borderId="0" xfId="15" applyFont="1" applyBorder="1" applyAlignment="1">
      <alignment horizontal="center" vertical="center"/>
    </xf>
    <xf numFmtId="0" fontId="48" fillId="0" borderId="0" xfId="0" applyFont="1" applyAlignment="1">
      <alignment vertical="top" wrapText="1"/>
    </xf>
    <xf numFmtId="0" fontId="7" fillId="0" borderId="0" xfId="0" applyFont="1" applyAlignment="1"/>
    <xf numFmtId="0" fontId="4" fillId="0" borderId="0" xfId="0" applyFont="1" applyBorder="1" applyAlignment="1"/>
    <xf numFmtId="0" fontId="12" fillId="0" borderId="0" xfId="1" applyFont="1" applyAlignment="1">
      <alignment horizontal="left"/>
    </xf>
    <xf numFmtId="0" fontId="12" fillId="0" borderId="0" xfId="1" applyFont="1" applyAlignment="1">
      <alignment horizontal="left"/>
    </xf>
    <xf numFmtId="0" fontId="7" fillId="0" borderId="0" xfId="1" applyFont="1" applyAlignment="1"/>
    <xf numFmtId="0" fontId="4" fillId="0" borderId="0" xfId="1" applyFont="1" applyAlignment="1" applyProtection="1"/>
    <xf numFmtId="0" fontId="4" fillId="0" borderId="0" xfId="1" quotePrefix="1" applyFont="1" applyAlignment="1"/>
    <xf numFmtId="0" fontId="4" fillId="0" borderId="12" xfId="1" applyFont="1" applyBorder="1" applyAlignment="1">
      <alignment horizontal="center" vertical="center"/>
    </xf>
    <xf numFmtId="0" fontId="48" fillId="0" borderId="2" xfId="0" applyFont="1" applyBorder="1" applyAlignment="1">
      <alignment horizontal="right" vertical="center"/>
    </xf>
    <xf numFmtId="0" fontId="4" fillId="0" borderId="2" xfId="1" applyFont="1" applyBorder="1" applyAlignment="1"/>
    <xf numFmtId="0" fontId="4" fillId="0" borderId="0" xfId="1" applyFont="1" applyBorder="1" applyAlignment="1">
      <alignment horizontal="center" vertical="center"/>
    </xf>
    <xf numFmtId="0" fontId="12" fillId="0" borderId="0" xfId="7" applyFont="1" applyAlignment="1">
      <alignment horizontal="left" vertical="top"/>
    </xf>
    <xf numFmtId="0" fontId="12" fillId="0" borderId="0" xfId="7" applyFont="1" applyAlignment="1">
      <alignment horizontal="left" vertical="top"/>
    </xf>
    <xf numFmtId="0" fontId="10" fillId="0" borderId="2" xfId="1" applyFont="1" applyBorder="1" applyAlignment="1">
      <alignment horizontal="right"/>
    </xf>
    <xf numFmtId="0" fontId="12" fillId="0" borderId="0" xfId="17" applyFont="1" applyAlignment="1"/>
    <xf numFmtId="0" fontId="12" fillId="0" borderId="0" xfId="17" applyFont="1" applyAlignment="1"/>
    <xf numFmtId="0" fontId="10" fillId="0" borderId="0" xfId="18" applyFont="1" applyBorder="1" applyAlignment="1"/>
    <xf numFmtId="0" fontId="10" fillId="0" borderId="2" xfId="25" applyFont="1" applyBorder="1" applyAlignment="1">
      <alignment horizontal="right"/>
    </xf>
    <xf numFmtId="0" fontId="4" fillId="0" borderId="0" xfId="0" quotePrefix="1" applyFont="1" applyAlignment="1"/>
    <xf numFmtId="17" fontId="12" fillId="0" borderId="0" xfId="27" applyNumberFormat="1" applyFont="1" applyAlignment="1"/>
    <xf numFmtId="0" fontId="12" fillId="0" borderId="0" xfId="27" applyFont="1" applyAlignment="1"/>
    <xf numFmtId="1" fontId="10" fillId="0" borderId="0" xfId="27" applyNumberFormat="1" applyFont="1" applyAlignment="1">
      <alignment horizontal="left"/>
    </xf>
    <xf numFmtId="0" fontId="4" fillId="0" borderId="0" xfId="28" quotePrefix="1" applyFont="1" applyAlignment="1"/>
    <xf numFmtId="0" fontId="47" fillId="0" borderId="0" xfId="0" applyFont="1" applyAlignment="1">
      <alignment vertical="top"/>
    </xf>
    <xf numFmtId="0" fontId="5" fillId="0" borderId="0" xfId="27" applyFont="1" applyAlignment="1"/>
    <xf numFmtId="0" fontId="10" fillId="0" borderId="0" xfId="28" applyFont="1" applyBorder="1" applyAlignment="1"/>
    <xf numFmtId="0" fontId="4" fillId="0" borderId="0" xfId="28" applyFont="1" applyBorder="1" applyAlignment="1"/>
    <xf numFmtId="0" fontId="8" fillId="0" borderId="0" xfId="27" applyFont="1" applyAlignment="1"/>
  </cellXfs>
  <cellStyles count="36">
    <cellStyle name="Hyperlink" xfId="10" builtinId="8"/>
    <cellStyle name="Hyperlink 2" xfId="30"/>
    <cellStyle name="Normal" xfId="0" builtinId="0"/>
    <cellStyle name="Normal 2" xfId="1"/>
    <cellStyle name="Normal 3" xfId="15"/>
    <cellStyle name="Normal 3 2" xfId="28"/>
    <cellStyle name="Normal 4" xfId="25"/>
    <cellStyle name="Normal 5" xfId="27"/>
    <cellStyle name="Normal 6" xfId="29"/>
    <cellStyle name="Normal_numbers by region" xfId="12"/>
    <cellStyle name="Normal_Sheet2" xfId="5"/>
    <cellStyle name="Normal_Sheet2 2" xfId="32"/>
    <cellStyle name="Normal_sickness" xfId="13"/>
    <cellStyle name="Normal_STRB28T" xfId="9"/>
    <cellStyle name="Normal_tab 1" xfId="3"/>
    <cellStyle name="Normal_tab 1 2" xfId="31"/>
    <cellStyle name="Normal_table" xfId="4"/>
    <cellStyle name="Normal_table 4" xfId="6"/>
    <cellStyle name="Normal_TABLE22-02" xfId="14"/>
    <cellStyle name="Normal_TABLE23" xfId="2"/>
    <cellStyle name="Normal_TABLE27" xfId="7"/>
    <cellStyle name="Normal_TABLE29" xfId="20"/>
    <cellStyle name="Normal_TABLE34" xfId="8"/>
    <cellStyle name="Normal_TABLE37" xfId="18"/>
    <cellStyle name="Normal_TABLE37_men" xfId="17"/>
    <cellStyle name="Normal_TABLE38" xfId="19"/>
    <cellStyle name="Normal_TABLE995" xfId="21"/>
    <cellStyle name="Normal_TABLEDi" xfId="16"/>
    <cellStyle name="Normal_TABLEDi 2" xfId="33"/>
    <cellStyle name="Normal_TABLEP" xfId="11"/>
    <cellStyle name="Normal_TB2PN4" xfId="24"/>
    <cellStyle name="Normal_TB2PN4 2" xfId="34"/>
    <cellStyle name="Normal_TB3PN4" xfId="26"/>
    <cellStyle name="Normal_TB4PN4" xfId="22"/>
    <cellStyle name="Normal_TB4PN4 2" xfId="35"/>
    <cellStyle name="Normal_vsfr02" xfId="23"/>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SchoolWorkforce/FORM618G/2010/SFR/SWF_work/SFR%202010%20model%20SWF%20_May_SFR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sf.gov.uk/SchoolWorkforce/FORM618G/2010/SFR/SWF_work/Working_Model/SFR%202010%20Working%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scss\2002-03%20Andrew%20Parker\1996-97data\Reproduce%20Tables\Tables12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hoolWorkforce\FORM618G\2008\SFR\FORM618G\2000\ASTs\asttab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csf.gov.uk/SchoolWorkforce/FORM618G/2008/SFR/FORM618G/2000/ASTs/asttab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csf.gov.uk/FORM618G/2000/ASTs/asttab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choolWorkforce\FORM618G\2008\SFR\FORM618G\2002\MainForm\New-sfr-tables\Strb-Table22\TABLE2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dcsf.gov.uk/SchoolWorkforce/FORM618G/2008/SFR/FORM618G/2002/MainForm/New-sfr-tables/Strb-Table22/TABLE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4"/>
      <sheetName val="Table 15"/>
      <sheetName val="Table 19"/>
      <sheetName val="Table 20"/>
      <sheetName val="Table 21"/>
      <sheetName val="Table 22"/>
      <sheetName val="Table 23"/>
      <sheetName val="Table 24"/>
      <sheetName val="Table 25"/>
      <sheetName val="Table 26"/>
      <sheetName val="Table27"/>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SFRtext"/>
      <sheetName val="Sheet1"/>
      <sheetName val="SFR Table List"/>
      <sheetName val="Table 1"/>
      <sheetName val="Table 2"/>
      <sheetName val="Table 3"/>
      <sheetName val="Table 4"/>
      <sheetName val="Table 5"/>
      <sheetName val="Table 6"/>
      <sheetName val="Table 7"/>
      <sheetName val="Table 8"/>
      <sheetName val="c room tchr rates"/>
      <sheetName val="Vacancy rates_2002 prop vs 2007"/>
      <sheetName val="Table 9"/>
      <sheetName val="Table 10"/>
      <sheetName val="Table 11"/>
      <sheetName val="Table 12"/>
      <sheetName val="Table 13"/>
      <sheetName val="Table 19"/>
      <sheetName val="Table 20"/>
      <sheetName val="Table 21"/>
      <sheetName val="Table 22"/>
      <sheetName val="Table 23"/>
      <sheetName val="Table 24"/>
      <sheetName val="Academies"/>
      <sheetName val="NP-SEC vacs"/>
      <sheetName val="press office"/>
      <sheetName val="eth nums"/>
      <sheetName val="Teacher numbers"/>
      <sheetName val="London Ethnicity"/>
      <sheetName val="GO Collation"/>
      <sheetName val="Adjustment log"/>
      <sheetName val="LA Adjustments"/>
      <sheetName val="LA Collation"/>
      <sheetName val="M1"/>
      <sheetName val="M2"/>
      <sheetName val="M3"/>
      <sheetName val="M4"/>
      <sheetName val="M5"/>
      <sheetName val="A1"/>
      <sheetName val="A2"/>
      <sheetName val="Divided Service"/>
      <sheetName val="GO Regions"/>
      <sheetName val="ACSP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Table 12"/>
      <sheetName val="Table 13"/>
      <sheetName val="SCSSTE96"/>
      <sheetName val="SCSSTQ96"/>
      <sheetName val="Lookups"/>
      <sheetName val="HMSO12"/>
      <sheetName val="HMSO13"/>
    </sheetNames>
    <sheetDataSet>
      <sheetData sheetId="0" refreshError="1"/>
      <sheetData sheetId="1" refreshError="1"/>
      <sheetData sheetId="2" refreshError="1"/>
      <sheetData sheetId="3"/>
      <sheetData sheetId="4" refreshError="1"/>
      <sheetData sheetId="5" refreshError="1">
        <row r="35">
          <cell r="D35">
            <v>0</v>
          </cell>
          <cell r="E35" t="str">
            <v>Under 30</v>
          </cell>
        </row>
        <row r="36">
          <cell r="D36">
            <v>30</v>
          </cell>
          <cell r="E36" t="str">
            <v>30 - 39</v>
          </cell>
        </row>
        <row r="37">
          <cell r="D37">
            <v>40</v>
          </cell>
          <cell r="E37" t="str">
            <v>40 - 49</v>
          </cell>
        </row>
        <row r="38">
          <cell r="D38">
            <v>50</v>
          </cell>
          <cell r="E38" t="str">
            <v>50 or over</v>
          </cell>
        </row>
        <row r="39">
          <cell r="D39">
            <v>199</v>
          </cell>
          <cell r="E39" t="str">
            <v>Methuselah</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ers"/>
      <sheetName val="sector"/>
      <sheetName val="sector and region"/>
      <sheetName val="final figures"/>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ers"/>
      <sheetName val="sector"/>
      <sheetName val="sector and region"/>
      <sheetName val="final figur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ers"/>
      <sheetName val="sector"/>
      <sheetName val="sector and region"/>
      <sheetName val="final figure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ordered for SFR"/>
      <sheetName val="table22"/>
      <sheetName val="2002"/>
    </sheetNames>
    <sheetDataSet>
      <sheetData sheetId="0" refreshError="1"/>
      <sheetData sheetId="1" refreshError="1">
        <row r="14">
          <cell r="A14" t="str">
            <v>Gateshead</v>
          </cell>
          <cell r="C14">
            <v>5</v>
          </cell>
          <cell r="D14">
            <v>4</v>
          </cell>
          <cell r="E14">
            <v>1</v>
          </cell>
          <cell r="F14">
            <v>10</v>
          </cell>
          <cell r="G14">
            <v>0.64599483204134367</v>
          </cell>
        </row>
        <row r="15">
          <cell r="A15" t="str">
            <v>Newcastle upon Tyne</v>
          </cell>
          <cell r="C15">
            <v>1</v>
          </cell>
          <cell r="D15">
            <v>1</v>
          </cell>
          <cell r="E15">
            <v>2</v>
          </cell>
          <cell r="F15">
            <v>4</v>
          </cell>
          <cell r="G15">
            <v>0.19351717464925011</v>
          </cell>
        </row>
        <row r="16">
          <cell r="A16" t="str">
            <v>North Tyneside</v>
          </cell>
          <cell r="C16">
            <v>3</v>
          </cell>
          <cell r="D16">
            <v>3</v>
          </cell>
          <cell r="E16">
            <v>2</v>
          </cell>
          <cell r="F16">
            <v>8</v>
          </cell>
          <cell r="G16">
            <v>0.51183621241202815</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0.57947019867549665</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0.63451776649746194</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0.63751416698148855</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0.72802912116484653</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6.4350064350064351E-2</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0.42826552462526768</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0.81157374735356391</v>
          </cell>
        </row>
        <row r="52">
          <cell r="A52" t="str">
            <v>NORTH WEST</v>
          </cell>
          <cell r="C52">
            <v>138</v>
          </cell>
          <cell r="D52">
            <v>166</v>
          </cell>
          <cell r="E52">
            <v>21</v>
          </cell>
          <cell r="F52">
            <v>325</v>
          </cell>
          <cell r="G52">
            <v>0.57875523105689608</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xml:space="preserve">           Secondary</v>
          </cell>
          <cell r="E63" t="str">
            <v>Special</v>
          </cell>
          <cell r="F63" t="str">
            <v>Total</v>
          </cell>
          <cell r="G63" t="str">
            <v>Overall</v>
          </cell>
        </row>
        <row r="64">
          <cell r="C64" t="str">
            <v xml:space="preserve">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0.64599483204134367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0.80496780128794854</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4.2662116040955631</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0.94028668523392189</v>
          </cell>
        </row>
        <row r="86">
          <cell r="A86" t="str">
            <v>Derbyshire</v>
          </cell>
          <cell r="C86">
            <v>13</v>
          </cell>
          <cell r="D86">
            <v>21</v>
          </cell>
          <cell r="E86">
            <v>3</v>
          </cell>
          <cell r="F86">
            <v>37</v>
          </cell>
          <cell r="G86">
            <v>0.71830712483013004</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0.76762037683182127</v>
          </cell>
        </row>
        <row r="89">
          <cell r="A89" t="str">
            <v xml:space="preserve">Leicester </v>
          </cell>
          <cell r="C89">
            <v>20</v>
          </cell>
          <cell r="D89">
            <v>17</v>
          </cell>
          <cell r="E89">
            <v>3</v>
          </cell>
          <cell r="F89">
            <v>40</v>
          </cell>
          <cell r="G89">
            <v>1.7505470459518599</v>
          </cell>
        </row>
        <row r="90">
          <cell r="A90" t="str">
            <v>Rutland</v>
          </cell>
          <cell r="C90">
            <v>1</v>
          </cell>
          <cell r="D90">
            <v>1</v>
          </cell>
          <cell r="E90">
            <v>0</v>
          </cell>
          <cell r="F90">
            <v>2</v>
          </cell>
          <cell r="G90">
            <v>0.90497737556561098</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0.86893792832081851</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0.82612116443745076</v>
          </cell>
        </row>
        <row r="100">
          <cell r="A100" t="str">
            <v>Dudley</v>
          </cell>
          <cell r="C100">
            <v>6</v>
          </cell>
          <cell r="D100">
            <v>2</v>
          </cell>
          <cell r="E100">
            <v>1</v>
          </cell>
          <cell r="F100">
            <v>9</v>
          </cell>
          <cell r="G100">
            <v>0.36043251902282741</v>
          </cell>
        </row>
        <row r="101">
          <cell r="A101" t="str">
            <v>Sandwell</v>
          </cell>
          <cell r="C101">
            <v>12</v>
          </cell>
          <cell r="D101">
            <v>31</v>
          </cell>
          <cell r="E101">
            <v>6</v>
          </cell>
          <cell r="F101">
            <v>49</v>
          </cell>
          <cell r="G101">
            <v>1.9742143432715551</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0.34677069787602949</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0.79753022896835601</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0.47021943573667713</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0.84841628959276016</v>
          </cell>
        </row>
        <row r="111">
          <cell r="A111" t="str">
            <v>Warwickshire</v>
          </cell>
          <cell r="C111">
            <v>6</v>
          </cell>
          <cell r="D111">
            <v>14</v>
          </cell>
          <cell r="E111">
            <v>3</v>
          </cell>
          <cell r="F111">
            <v>23</v>
          </cell>
          <cell r="G111">
            <v>0.63711911357340723</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xml:space="preserve">           Secondary</v>
          </cell>
          <cell r="E124" t="str">
            <v>Special</v>
          </cell>
          <cell r="F124" t="str">
            <v>Total</v>
          </cell>
          <cell r="G124" t="str">
            <v>Overall</v>
          </cell>
        </row>
        <row r="125">
          <cell r="C125" t="str">
            <v xml:space="preserve">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1.5075376884422109</v>
          </cell>
        </row>
        <row r="131">
          <cell r="A131" t="str">
            <v>Norfolk</v>
          </cell>
          <cell r="C131">
            <v>57</v>
          </cell>
          <cell r="D131">
            <v>52</v>
          </cell>
          <cell r="E131">
            <v>3</v>
          </cell>
          <cell r="F131">
            <v>112</v>
          </cell>
          <cell r="G131">
            <v>2.1017076374554322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2.6484751203852328</v>
          </cell>
        </row>
        <row r="144">
          <cell r="A144" t="str">
            <v>Greenwich</v>
          </cell>
          <cell r="C144">
            <v>23</v>
          </cell>
          <cell r="D144">
            <v>36</v>
          </cell>
          <cell r="E144">
            <v>2</v>
          </cell>
          <cell r="F144">
            <v>61</v>
          </cell>
          <cell r="G144">
            <v>3.4346846846846848</v>
          </cell>
        </row>
        <row r="145">
          <cell r="A145" t="str">
            <v>Hackney</v>
          </cell>
          <cell r="C145">
            <v>21</v>
          </cell>
          <cell r="D145">
            <v>38</v>
          </cell>
          <cell r="E145">
            <v>3</v>
          </cell>
          <cell r="F145">
            <v>62</v>
          </cell>
          <cell r="G145">
            <v>5.0529747351263241</v>
          </cell>
        </row>
        <row r="146">
          <cell r="A146" t="str">
            <v>Hammersmith and Fulham</v>
          </cell>
          <cell r="C146">
            <v>37</v>
          </cell>
          <cell r="D146">
            <v>44</v>
          </cell>
          <cell r="E146">
            <v>1</v>
          </cell>
          <cell r="F146">
            <v>82</v>
          </cell>
          <cell r="G146">
            <v>9.7387173396674598</v>
          </cell>
        </row>
        <row r="147">
          <cell r="A147" t="str">
            <v>Islington</v>
          </cell>
          <cell r="C147">
            <v>17</v>
          </cell>
          <cell r="D147">
            <v>20</v>
          </cell>
          <cell r="E147">
            <v>2</v>
          </cell>
          <cell r="F147">
            <v>39</v>
          </cell>
          <cell r="G147">
            <v>3.2883642495784149</v>
          </cell>
        </row>
        <row r="148">
          <cell r="A148" t="str">
            <v>Kensington and Chelsea</v>
          </cell>
          <cell r="C148">
            <v>2</v>
          </cell>
          <cell r="D148">
            <v>5</v>
          </cell>
          <cell r="E148">
            <v>0</v>
          </cell>
          <cell r="F148">
            <v>7</v>
          </cell>
          <cell r="G148">
            <v>1.2891344383057091</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4.8515981735159812</v>
          </cell>
        </row>
        <row r="153">
          <cell r="A153" t="str">
            <v>Wandsworth</v>
          </cell>
          <cell r="C153">
            <v>18</v>
          </cell>
          <cell r="D153">
            <v>24</v>
          </cell>
          <cell r="E153">
            <v>13</v>
          </cell>
          <cell r="F153">
            <v>55</v>
          </cell>
          <cell r="G153">
            <v>3.7517053206002728</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2.5709694697375469</v>
          </cell>
        </row>
        <row r="158">
          <cell r="A158" t="str">
            <v>Brent</v>
          </cell>
          <cell r="C158">
            <v>21</v>
          </cell>
          <cell r="D158">
            <v>27</v>
          </cell>
          <cell r="E158">
            <v>4</v>
          </cell>
          <cell r="F158">
            <v>52</v>
          </cell>
          <cell r="G158">
            <v>2.7882037533512061</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2.1298701298701301</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4.6721311475409841</v>
          </cell>
        </row>
        <row r="165">
          <cell r="A165" t="str">
            <v>Havering</v>
          </cell>
          <cell r="C165">
            <v>6</v>
          </cell>
          <cell r="D165">
            <v>10</v>
          </cell>
          <cell r="E165">
            <v>0</v>
          </cell>
          <cell r="F165">
            <v>16</v>
          </cell>
          <cell r="G165">
            <v>0.94506792675723572</v>
          </cell>
        </row>
        <row r="166">
          <cell r="A166" t="str">
            <v>Hillingdon</v>
          </cell>
          <cell r="C166">
            <v>27</v>
          </cell>
          <cell r="D166">
            <v>24</v>
          </cell>
          <cell r="E166">
            <v>4</v>
          </cell>
          <cell r="F166">
            <v>55</v>
          </cell>
          <cell r="G166">
            <v>2.9286474973375931</v>
          </cell>
        </row>
        <row r="167">
          <cell r="A167" t="str">
            <v>Hounslow</v>
          </cell>
          <cell r="C167">
            <v>19</v>
          </cell>
          <cell r="D167">
            <v>52</v>
          </cell>
          <cell r="E167">
            <v>1</v>
          </cell>
          <cell r="F167">
            <v>72</v>
          </cell>
          <cell r="G167">
            <v>4.2780748663101598</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xml:space="preserve">           Secondary</v>
          </cell>
          <cell r="E187" t="str">
            <v>Special</v>
          </cell>
          <cell r="F187" t="str">
            <v>Total</v>
          </cell>
          <cell r="G187" t="str">
            <v>Overall</v>
          </cell>
        </row>
        <row r="188">
          <cell r="C188" t="str">
            <v xml:space="preserve"> primary    </v>
          </cell>
          <cell r="G188" t="str">
            <v>vacancy</v>
          </cell>
        </row>
        <row r="189">
          <cell r="G189" t="str">
            <v>rate (%)</v>
          </cell>
        </row>
        <row r="192">
          <cell r="A192" t="str">
            <v>Bracknell Forest</v>
          </cell>
          <cell r="C192">
            <v>1</v>
          </cell>
          <cell r="D192">
            <v>13</v>
          </cell>
          <cell r="E192">
            <v>1</v>
          </cell>
          <cell r="F192">
            <v>15</v>
          </cell>
          <cell r="G192">
            <v>2.3112480739599381</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1.9023986765922249</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2.3562676720075402</v>
          </cell>
        </row>
        <row r="197">
          <cell r="A197" t="str">
            <v>Wokingham</v>
          </cell>
          <cell r="C197">
            <v>4</v>
          </cell>
          <cell r="D197">
            <v>4</v>
          </cell>
          <cell r="E197">
            <v>1</v>
          </cell>
          <cell r="F197">
            <v>9</v>
          </cell>
          <cell r="G197">
            <v>0.77452667814113596</v>
          </cell>
        </row>
        <row r="198">
          <cell r="A198" t="str">
            <v>Buckinghamshire</v>
          </cell>
          <cell r="C198">
            <v>16</v>
          </cell>
          <cell r="D198">
            <v>32</v>
          </cell>
          <cell r="E198">
            <v>5</v>
          </cell>
          <cell r="F198">
            <v>53</v>
          </cell>
          <cell r="G198">
            <v>1.5699052132701421</v>
          </cell>
        </row>
        <row r="199">
          <cell r="A199" t="str">
            <v>Milton Keynes</v>
          </cell>
          <cell r="C199">
            <v>9</v>
          </cell>
          <cell r="D199">
            <v>2</v>
          </cell>
          <cell r="E199">
            <v>5</v>
          </cell>
          <cell r="F199">
            <v>16</v>
          </cell>
          <cell r="G199">
            <v>0.99009900990099009</v>
          </cell>
        </row>
        <row r="200">
          <cell r="A200" t="str">
            <v>East Sussex</v>
          </cell>
          <cell r="C200">
            <v>15</v>
          </cell>
          <cell r="D200">
            <v>17</v>
          </cell>
          <cell r="E200">
            <v>2</v>
          </cell>
          <cell r="F200">
            <v>34</v>
          </cell>
          <cell r="G200">
            <v>1.0928961748633881</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0.99378881987577639</v>
          </cell>
        </row>
        <row r="203">
          <cell r="A203" t="str">
            <v>Portsmouth</v>
          </cell>
          <cell r="C203">
            <v>12</v>
          </cell>
          <cell r="D203">
            <v>19</v>
          </cell>
          <cell r="E203">
            <v>4</v>
          </cell>
          <cell r="F203">
            <v>35</v>
          </cell>
          <cell r="G203">
            <v>2.7932960893854748</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0.90634441087613304</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2.0544427324088339</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0.97902097902097907</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0.66417600664176002</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0.53022269353128315</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0.49043648847474253</v>
          </cell>
        </row>
        <row r="222">
          <cell r="A222" t="str">
            <v>Torbay</v>
          </cell>
          <cell r="C222">
            <v>0</v>
          </cell>
          <cell r="D222">
            <v>5</v>
          </cell>
          <cell r="E222">
            <v>0</v>
          </cell>
          <cell r="F222">
            <v>5</v>
          </cell>
          <cell r="G222">
            <v>0.53304904051172708</v>
          </cell>
        </row>
        <row r="223">
          <cell r="A223" t="str">
            <v>Dorset</v>
          </cell>
          <cell r="C223">
            <v>3</v>
          </cell>
          <cell r="D223">
            <v>4</v>
          </cell>
          <cell r="E223">
            <v>0</v>
          </cell>
          <cell r="F223">
            <v>7</v>
          </cell>
          <cell r="G223">
            <v>0.26809651474530832</v>
          </cell>
        </row>
        <row r="224">
          <cell r="A224" t="str">
            <v>Poole</v>
          </cell>
          <cell r="C224">
            <v>1</v>
          </cell>
          <cell r="D224">
            <v>3</v>
          </cell>
          <cell r="E224">
            <v>1</v>
          </cell>
          <cell r="F224">
            <v>5</v>
          </cell>
          <cell r="G224">
            <v>0.52192066805845516</v>
          </cell>
        </row>
        <row r="225">
          <cell r="A225" t="str">
            <v>Bournemouth</v>
          </cell>
          <cell r="C225">
            <v>0</v>
          </cell>
          <cell r="D225">
            <v>2</v>
          </cell>
          <cell r="E225">
            <v>0</v>
          </cell>
          <cell r="F225">
            <v>2</v>
          </cell>
          <cell r="G225">
            <v>0.19980019980019981</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0.37037037037037041</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ordered for SFR"/>
      <sheetName val="table22"/>
      <sheetName val="2002"/>
    </sheetNames>
    <sheetDataSet>
      <sheetData sheetId="0" refreshError="1"/>
      <sheetData sheetId="1" refreshError="1">
        <row r="14">
          <cell r="A14" t="str">
            <v>Gateshead</v>
          </cell>
          <cell r="C14">
            <v>5</v>
          </cell>
          <cell r="D14">
            <v>4</v>
          </cell>
          <cell r="E14">
            <v>1</v>
          </cell>
          <cell r="F14">
            <v>10</v>
          </cell>
          <cell r="G14">
            <v>0.64599483204134367</v>
          </cell>
        </row>
        <row r="15">
          <cell r="A15" t="str">
            <v>Newcastle upon Tyne</v>
          </cell>
          <cell r="C15">
            <v>1</v>
          </cell>
          <cell r="D15">
            <v>1</v>
          </cell>
          <cell r="E15">
            <v>2</v>
          </cell>
          <cell r="F15">
            <v>4</v>
          </cell>
          <cell r="G15">
            <v>0.19351717464925011</v>
          </cell>
        </row>
        <row r="16">
          <cell r="A16" t="str">
            <v>North Tyneside</v>
          </cell>
          <cell r="C16">
            <v>3</v>
          </cell>
          <cell r="D16">
            <v>3</v>
          </cell>
          <cell r="E16">
            <v>2</v>
          </cell>
          <cell r="F16">
            <v>8</v>
          </cell>
          <cell r="G16">
            <v>0.51183621241202815</v>
          </cell>
        </row>
        <row r="17">
          <cell r="A17" t="str">
            <v>South Tyneside</v>
          </cell>
          <cell r="C17">
            <v>0</v>
          </cell>
          <cell r="D17">
            <v>0</v>
          </cell>
          <cell r="E17">
            <v>0</v>
          </cell>
          <cell r="F17">
            <v>0</v>
          </cell>
          <cell r="G17">
            <v>0</v>
          </cell>
        </row>
        <row r="18">
          <cell r="A18" t="str">
            <v>Sunderland</v>
          </cell>
          <cell r="C18">
            <v>11</v>
          </cell>
          <cell r="D18">
            <v>10</v>
          </cell>
          <cell r="E18">
            <v>0</v>
          </cell>
          <cell r="F18">
            <v>21</v>
          </cell>
          <cell r="G18">
            <v>0.82644628099173556</v>
          </cell>
        </row>
        <row r="19">
          <cell r="A19" t="str">
            <v>Hartlepool</v>
          </cell>
          <cell r="C19">
            <v>6</v>
          </cell>
          <cell r="D19">
            <v>5</v>
          </cell>
          <cell r="E19">
            <v>1</v>
          </cell>
          <cell r="F19">
            <v>12</v>
          </cell>
          <cell r="G19">
            <v>1.4925373134328357</v>
          </cell>
        </row>
        <row r="20">
          <cell r="A20" t="str">
            <v>Middlesbrough</v>
          </cell>
          <cell r="C20">
            <v>5</v>
          </cell>
          <cell r="D20">
            <v>0</v>
          </cell>
          <cell r="E20">
            <v>2</v>
          </cell>
          <cell r="F20">
            <v>7</v>
          </cell>
          <cell r="G20">
            <v>0.57947019867549665</v>
          </cell>
        </row>
        <row r="21">
          <cell r="A21" t="str">
            <v>Redcar and Cleveland</v>
          </cell>
          <cell r="C21">
            <v>6</v>
          </cell>
          <cell r="D21">
            <v>11</v>
          </cell>
          <cell r="E21">
            <v>0</v>
          </cell>
          <cell r="F21">
            <v>17</v>
          </cell>
          <cell r="G21">
            <v>1.3375295043273014</v>
          </cell>
        </row>
        <row r="22">
          <cell r="A22" t="str">
            <v>Stockton on Tees</v>
          </cell>
          <cell r="C22">
            <v>2</v>
          </cell>
          <cell r="D22">
            <v>6</v>
          </cell>
          <cell r="E22">
            <v>2</v>
          </cell>
          <cell r="F22">
            <v>10</v>
          </cell>
          <cell r="G22">
            <v>0.62656641604010022</v>
          </cell>
        </row>
        <row r="23">
          <cell r="A23" t="str">
            <v>Durham</v>
          </cell>
          <cell r="C23">
            <v>17</v>
          </cell>
          <cell r="D23">
            <v>23</v>
          </cell>
          <cell r="E23">
            <v>1</v>
          </cell>
          <cell r="F23">
            <v>41</v>
          </cell>
          <cell r="G23">
            <v>1.0219341974077767</v>
          </cell>
        </row>
        <row r="24">
          <cell r="A24" t="str">
            <v>Darlington</v>
          </cell>
          <cell r="C24">
            <v>2</v>
          </cell>
          <cell r="D24">
            <v>3</v>
          </cell>
          <cell r="E24">
            <v>0</v>
          </cell>
          <cell r="F24">
            <v>5</v>
          </cell>
          <cell r="G24">
            <v>0.63451776649746194</v>
          </cell>
        </row>
        <row r="25">
          <cell r="A25" t="str">
            <v>Northumberland</v>
          </cell>
          <cell r="C25">
            <v>0</v>
          </cell>
          <cell r="D25">
            <v>0</v>
          </cell>
          <cell r="E25">
            <v>0</v>
          </cell>
          <cell r="F25">
            <v>0</v>
          </cell>
          <cell r="G25">
            <v>0</v>
          </cell>
        </row>
        <row r="27">
          <cell r="A27" t="str">
            <v>NORTH EAST</v>
          </cell>
          <cell r="C27">
            <v>58</v>
          </cell>
          <cell r="D27">
            <v>66</v>
          </cell>
          <cell r="E27">
            <v>11</v>
          </cell>
          <cell r="F27">
            <v>135</v>
          </cell>
          <cell r="G27">
            <v>0.63751416698148855</v>
          </cell>
        </row>
        <row r="29">
          <cell r="A29" t="str">
            <v>Bolton</v>
          </cell>
          <cell r="C29">
            <v>0</v>
          </cell>
          <cell r="D29">
            <v>3</v>
          </cell>
          <cell r="E29">
            <v>0</v>
          </cell>
          <cell r="F29">
            <v>3</v>
          </cell>
          <cell r="G29">
            <v>0.12510425354462051</v>
          </cell>
        </row>
        <row r="30">
          <cell r="A30" t="str">
            <v>Bury</v>
          </cell>
          <cell r="C30">
            <v>3</v>
          </cell>
          <cell r="D30">
            <v>1</v>
          </cell>
          <cell r="E30">
            <v>0</v>
          </cell>
          <cell r="F30">
            <v>4</v>
          </cell>
          <cell r="G30">
            <v>0.29027576197387517</v>
          </cell>
        </row>
        <row r="31">
          <cell r="A31" t="str">
            <v>Manchester</v>
          </cell>
          <cell r="C31">
            <v>0</v>
          </cell>
          <cell r="D31">
            <v>0</v>
          </cell>
          <cell r="E31">
            <v>0</v>
          </cell>
          <cell r="F31">
            <v>0</v>
          </cell>
          <cell r="G31">
            <v>0</v>
          </cell>
        </row>
        <row r="32">
          <cell r="A32" t="str">
            <v>Oldham</v>
          </cell>
          <cell r="C32">
            <v>26</v>
          </cell>
          <cell r="D32">
            <v>16</v>
          </cell>
          <cell r="E32">
            <v>6</v>
          </cell>
          <cell r="F32">
            <v>48</v>
          </cell>
          <cell r="G32">
            <v>2.270577105014191</v>
          </cell>
        </row>
        <row r="33">
          <cell r="A33" t="str">
            <v>Rochdale</v>
          </cell>
          <cell r="C33">
            <v>7</v>
          </cell>
          <cell r="D33">
            <v>15</v>
          </cell>
          <cell r="E33">
            <v>1</v>
          </cell>
          <cell r="F33">
            <v>23</v>
          </cell>
          <cell r="G33">
            <v>1.3001695873374788</v>
          </cell>
        </row>
        <row r="34">
          <cell r="A34" t="str">
            <v>Salford</v>
          </cell>
          <cell r="C34">
            <v>0</v>
          </cell>
          <cell r="D34">
            <v>0</v>
          </cell>
          <cell r="E34">
            <v>0</v>
          </cell>
          <cell r="F34">
            <v>0</v>
          </cell>
          <cell r="G34">
            <v>0</v>
          </cell>
        </row>
        <row r="35">
          <cell r="A35" t="str">
            <v>Stockport</v>
          </cell>
          <cell r="C35">
            <v>5</v>
          </cell>
          <cell r="D35">
            <v>3</v>
          </cell>
          <cell r="E35">
            <v>1</v>
          </cell>
          <cell r="F35">
            <v>9</v>
          </cell>
          <cell r="G35">
            <v>0.42775665399239543</v>
          </cell>
        </row>
        <row r="36">
          <cell r="A36" t="str">
            <v>Tameside</v>
          </cell>
          <cell r="C36">
            <v>8</v>
          </cell>
          <cell r="D36">
            <v>5</v>
          </cell>
          <cell r="E36">
            <v>1</v>
          </cell>
          <cell r="F36">
            <v>14</v>
          </cell>
          <cell r="G36">
            <v>0.72802912116484653</v>
          </cell>
        </row>
        <row r="37">
          <cell r="A37" t="str">
            <v>Trafford</v>
          </cell>
          <cell r="C37">
            <v>0</v>
          </cell>
          <cell r="D37">
            <v>0</v>
          </cell>
          <cell r="E37">
            <v>0</v>
          </cell>
          <cell r="F37">
            <v>0</v>
          </cell>
          <cell r="G37">
            <v>0</v>
          </cell>
        </row>
        <row r="38">
          <cell r="A38" t="str">
            <v>Wigan</v>
          </cell>
          <cell r="C38">
            <v>9</v>
          </cell>
          <cell r="D38">
            <v>11</v>
          </cell>
          <cell r="E38">
            <v>0</v>
          </cell>
          <cell r="F38">
            <v>20</v>
          </cell>
          <cell r="G38">
            <v>0.7607455306200076</v>
          </cell>
        </row>
        <row r="39">
          <cell r="A39" t="str">
            <v>Cheshire</v>
          </cell>
          <cell r="C39">
            <v>27</v>
          </cell>
          <cell r="D39">
            <v>9</v>
          </cell>
          <cell r="E39">
            <v>2</v>
          </cell>
          <cell r="F39">
            <v>38</v>
          </cell>
          <cell r="G39">
            <v>0.73858114674441211</v>
          </cell>
        </row>
        <row r="40">
          <cell r="A40" t="str">
            <v>Halton</v>
          </cell>
          <cell r="C40">
            <v>6</v>
          </cell>
          <cell r="D40">
            <v>5</v>
          </cell>
          <cell r="E40">
            <v>0</v>
          </cell>
          <cell r="F40">
            <v>11</v>
          </cell>
          <cell r="G40">
            <v>1.0242085661080074</v>
          </cell>
        </row>
        <row r="41">
          <cell r="A41" t="str">
            <v>Warrington</v>
          </cell>
          <cell r="C41">
            <v>0</v>
          </cell>
          <cell r="D41">
            <v>1</v>
          </cell>
          <cell r="E41">
            <v>0</v>
          </cell>
          <cell r="F41">
            <v>1</v>
          </cell>
          <cell r="G41">
            <v>6.4350064350064351E-2</v>
          </cell>
        </row>
        <row r="42">
          <cell r="A42" t="str">
            <v>Lancashire</v>
          </cell>
          <cell r="C42">
            <v>10</v>
          </cell>
          <cell r="D42">
            <v>10</v>
          </cell>
          <cell r="E42">
            <v>4</v>
          </cell>
          <cell r="F42">
            <v>24</v>
          </cell>
          <cell r="G42">
            <v>0.27900488258544526</v>
          </cell>
        </row>
        <row r="43">
          <cell r="A43" t="str">
            <v>Blackburn with Darwen</v>
          </cell>
          <cell r="C43">
            <v>12</v>
          </cell>
          <cell r="D43">
            <v>18</v>
          </cell>
          <cell r="E43">
            <v>3</v>
          </cell>
          <cell r="F43">
            <v>33</v>
          </cell>
          <cell r="G43">
            <v>2.674230145867099</v>
          </cell>
        </row>
        <row r="44">
          <cell r="A44" t="str">
            <v>Blackpool</v>
          </cell>
          <cell r="C44">
            <v>2</v>
          </cell>
          <cell r="D44">
            <v>11</v>
          </cell>
          <cell r="E44">
            <v>0</v>
          </cell>
          <cell r="F44">
            <v>13</v>
          </cell>
          <cell r="G44">
            <v>1.2658227848101267</v>
          </cell>
        </row>
        <row r="45">
          <cell r="A45" t="str">
            <v>Cumbria</v>
          </cell>
          <cell r="C45">
            <v>8</v>
          </cell>
          <cell r="D45">
            <v>8</v>
          </cell>
          <cell r="E45">
            <v>0</v>
          </cell>
          <cell r="F45">
            <v>16</v>
          </cell>
          <cell r="G45">
            <v>0.42826552462526768</v>
          </cell>
        </row>
        <row r="46">
          <cell r="A46" t="str">
            <v>Knowsley</v>
          </cell>
          <cell r="C46">
            <v>5</v>
          </cell>
          <cell r="D46">
            <v>13</v>
          </cell>
          <cell r="E46">
            <v>0</v>
          </cell>
          <cell r="F46">
            <v>18</v>
          </cell>
          <cell r="G46">
            <v>1.3803680981595092</v>
          </cell>
        </row>
        <row r="47">
          <cell r="A47" t="str">
            <v>Liverpool</v>
          </cell>
          <cell r="C47">
            <v>0</v>
          </cell>
          <cell r="D47">
            <v>0</v>
          </cell>
          <cell r="E47">
            <v>0</v>
          </cell>
          <cell r="F47">
            <v>0</v>
          </cell>
          <cell r="G47">
            <v>0</v>
          </cell>
        </row>
        <row r="48">
          <cell r="A48" t="str">
            <v>St Helens</v>
          </cell>
          <cell r="C48">
            <v>5</v>
          </cell>
          <cell r="D48">
            <v>15</v>
          </cell>
          <cell r="E48">
            <v>2</v>
          </cell>
          <cell r="F48">
            <v>22</v>
          </cell>
          <cell r="G48">
            <v>1.4935505770536321</v>
          </cell>
        </row>
        <row r="49">
          <cell r="A49" t="str">
            <v>Sefton</v>
          </cell>
          <cell r="C49">
            <v>0</v>
          </cell>
          <cell r="D49">
            <v>5</v>
          </cell>
          <cell r="E49">
            <v>0</v>
          </cell>
          <cell r="F49">
            <v>5</v>
          </cell>
          <cell r="G49">
            <v>0.20903010033444816</v>
          </cell>
        </row>
        <row r="50">
          <cell r="A50" t="str">
            <v>Wirral</v>
          </cell>
          <cell r="C50">
            <v>5</v>
          </cell>
          <cell r="D50">
            <v>17</v>
          </cell>
          <cell r="E50">
            <v>1</v>
          </cell>
          <cell r="F50">
            <v>23</v>
          </cell>
          <cell r="G50">
            <v>0.81157374735356391</v>
          </cell>
        </row>
        <row r="52">
          <cell r="A52" t="str">
            <v>NORTH WEST</v>
          </cell>
          <cell r="C52">
            <v>138</v>
          </cell>
          <cell r="D52">
            <v>166</v>
          </cell>
          <cell r="E52">
            <v>21</v>
          </cell>
          <cell r="F52">
            <v>325</v>
          </cell>
          <cell r="G52">
            <v>0.57875523105689608</v>
          </cell>
        </row>
        <row r="55">
          <cell r="A55" t="str">
            <v>TABLE 22 (continued)</v>
          </cell>
        </row>
        <row r="57">
          <cell r="A57" t="str">
            <v>Vacancy numbers and rates in maintained nursery, primary, secondary and special schools</v>
          </cell>
        </row>
        <row r="58">
          <cell r="A58" t="str">
            <v>by LEA 1 and Government Office region: January 2002</v>
          </cell>
        </row>
        <row r="60">
          <cell r="A60" t="str">
            <v>England</v>
          </cell>
        </row>
        <row r="63">
          <cell r="C63" t="str">
            <v>Nursery and</v>
          </cell>
          <cell r="D63" t="str">
            <v xml:space="preserve">           Secondary</v>
          </cell>
          <cell r="E63" t="str">
            <v>Special</v>
          </cell>
          <cell r="F63" t="str">
            <v>Total</v>
          </cell>
          <cell r="G63" t="str">
            <v>Overall</v>
          </cell>
        </row>
        <row r="64">
          <cell r="C64" t="str">
            <v xml:space="preserve"> primary    </v>
          </cell>
          <cell r="G64" t="str">
            <v>vacancy</v>
          </cell>
        </row>
        <row r="65">
          <cell r="G65" t="str">
            <v>rate (%)</v>
          </cell>
        </row>
        <row r="68">
          <cell r="A68" t="str">
            <v>Barnsley</v>
          </cell>
          <cell r="C68">
            <v>11</v>
          </cell>
          <cell r="D68">
            <v>19</v>
          </cell>
          <cell r="E68">
            <v>0</v>
          </cell>
          <cell r="F68">
            <v>30</v>
          </cell>
          <cell r="G68">
            <v>1.9083969465648856</v>
          </cell>
        </row>
        <row r="69">
          <cell r="A69" t="str">
            <v>Doncaster</v>
          </cell>
          <cell r="C69">
            <v>0</v>
          </cell>
          <cell r="D69">
            <v>0</v>
          </cell>
          <cell r="E69">
            <v>0</v>
          </cell>
          <cell r="F69">
            <v>0</v>
          </cell>
          <cell r="G69">
            <v>0</v>
          </cell>
        </row>
        <row r="70">
          <cell r="A70" t="str">
            <v>Rotherham</v>
          </cell>
          <cell r="C70">
            <v>5</v>
          </cell>
          <cell r="D70">
            <v>10</v>
          </cell>
          <cell r="E70">
            <v>0</v>
          </cell>
          <cell r="F70">
            <v>15</v>
          </cell>
          <cell r="G70">
            <v>0.64599483204134367</v>
          </cell>
        </row>
        <row r="71">
          <cell r="A71" t="str">
            <v>Sheffield</v>
          </cell>
          <cell r="C71">
            <v>15</v>
          </cell>
          <cell r="D71">
            <v>21</v>
          </cell>
          <cell r="E71">
            <v>1</v>
          </cell>
          <cell r="F71">
            <v>37</v>
          </cell>
          <cell r="G71">
            <v>1.0733971569480707</v>
          </cell>
        </row>
        <row r="72">
          <cell r="A72" t="str">
            <v>Bradford</v>
          </cell>
          <cell r="C72">
            <v>11</v>
          </cell>
          <cell r="D72">
            <v>24</v>
          </cell>
          <cell r="E72">
            <v>0</v>
          </cell>
          <cell r="F72">
            <v>35</v>
          </cell>
          <cell r="G72">
            <v>0.80496780128794854</v>
          </cell>
        </row>
        <row r="73">
          <cell r="A73" t="str">
            <v>Calderdale</v>
          </cell>
          <cell r="C73">
            <v>19</v>
          </cell>
          <cell r="D73">
            <v>9</v>
          </cell>
          <cell r="E73">
            <v>0</v>
          </cell>
          <cell r="F73">
            <v>28</v>
          </cell>
          <cell r="G73">
            <v>1.6607354685646498</v>
          </cell>
        </row>
        <row r="74">
          <cell r="A74" t="str">
            <v>Kirklees</v>
          </cell>
          <cell r="C74">
            <v>0</v>
          </cell>
          <cell r="D74">
            <v>3</v>
          </cell>
          <cell r="E74">
            <v>1</v>
          </cell>
          <cell r="F74">
            <v>4</v>
          </cell>
          <cell r="G74">
            <v>0.13400335008375211</v>
          </cell>
        </row>
        <row r="75">
          <cell r="A75" t="str">
            <v>Leeds</v>
          </cell>
          <cell r="C75">
            <v>8</v>
          </cell>
          <cell r="D75">
            <v>12</v>
          </cell>
          <cell r="E75">
            <v>0</v>
          </cell>
          <cell r="F75">
            <v>20</v>
          </cell>
          <cell r="G75">
            <v>0.36536353671903543</v>
          </cell>
        </row>
        <row r="76">
          <cell r="A76" t="str">
            <v>Wakefield</v>
          </cell>
          <cell r="C76">
            <v>3</v>
          </cell>
          <cell r="D76">
            <v>2</v>
          </cell>
          <cell r="E76">
            <v>0</v>
          </cell>
          <cell r="F76">
            <v>5</v>
          </cell>
          <cell r="G76">
            <v>0.19409937888198758</v>
          </cell>
        </row>
        <row r="77">
          <cell r="A77" t="str">
            <v>Kingston-upon-Hull, City of</v>
          </cell>
          <cell r="C77">
            <v>27</v>
          </cell>
          <cell r="D77">
            <v>35</v>
          </cell>
          <cell r="E77">
            <v>3</v>
          </cell>
          <cell r="F77">
            <v>65</v>
          </cell>
          <cell r="G77">
            <v>3.4355179704016914</v>
          </cell>
        </row>
        <row r="78">
          <cell r="A78" t="str">
            <v>East Riding of Yorkshire</v>
          </cell>
          <cell r="C78">
            <v>12</v>
          </cell>
          <cell r="D78">
            <v>12</v>
          </cell>
          <cell r="E78">
            <v>1</v>
          </cell>
          <cell r="F78">
            <v>25</v>
          </cell>
          <cell r="G78">
            <v>1.0926573426573427</v>
          </cell>
        </row>
        <row r="79">
          <cell r="A79" t="str">
            <v>North East Lincolnshire</v>
          </cell>
          <cell r="C79">
            <v>18</v>
          </cell>
          <cell r="D79">
            <v>15</v>
          </cell>
          <cell r="E79">
            <v>0</v>
          </cell>
          <cell r="F79">
            <v>33</v>
          </cell>
          <cell r="G79">
            <v>2.5306748466257667</v>
          </cell>
        </row>
        <row r="80">
          <cell r="A80" t="str">
            <v>North Lincolnshire</v>
          </cell>
          <cell r="C80">
            <v>23</v>
          </cell>
          <cell r="D80">
            <v>19</v>
          </cell>
          <cell r="E80">
            <v>8</v>
          </cell>
          <cell r="F80">
            <v>50</v>
          </cell>
          <cell r="G80">
            <v>4.2662116040955631</v>
          </cell>
        </row>
        <row r="81">
          <cell r="A81" t="str">
            <v>North Yorkshire</v>
          </cell>
          <cell r="C81">
            <v>4</v>
          </cell>
          <cell r="D81">
            <v>4</v>
          </cell>
          <cell r="E81">
            <v>1</v>
          </cell>
          <cell r="F81">
            <v>9</v>
          </cell>
          <cell r="G81">
            <v>0.20823692734844979</v>
          </cell>
        </row>
        <row r="82">
          <cell r="A82" t="str">
            <v>York</v>
          </cell>
          <cell r="C82">
            <v>3</v>
          </cell>
          <cell r="D82">
            <v>7</v>
          </cell>
          <cell r="E82">
            <v>2</v>
          </cell>
          <cell r="F82">
            <v>12</v>
          </cell>
          <cell r="G82">
            <v>1.006711409395973</v>
          </cell>
        </row>
        <row r="84">
          <cell r="A84" t="str">
            <v>YORKSHIRE AND THE HUMBER</v>
          </cell>
          <cell r="C84">
            <v>159</v>
          </cell>
          <cell r="D84">
            <v>192</v>
          </cell>
          <cell r="E84">
            <v>17</v>
          </cell>
          <cell r="F84">
            <v>368</v>
          </cell>
          <cell r="G84">
            <v>0.94028668523392189</v>
          </cell>
        </row>
        <row r="86">
          <cell r="A86" t="str">
            <v>Derbyshire</v>
          </cell>
          <cell r="C86">
            <v>13</v>
          </cell>
          <cell r="D86">
            <v>21</v>
          </cell>
          <cell r="E86">
            <v>3</v>
          </cell>
          <cell r="F86">
            <v>37</v>
          </cell>
          <cell r="G86">
            <v>0.71830712483013004</v>
          </cell>
        </row>
        <row r="87">
          <cell r="A87" t="str">
            <v>Derby</v>
          </cell>
          <cell r="C87">
            <v>0</v>
          </cell>
          <cell r="D87">
            <v>18</v>
          </cell>
          <cell r="E87">
            <v>5</v>
          </cell>
          <cell r="F87">
            <v>23</v>
          </cell>
          <cell r="G87">
            <v>1.252723311546841</v>
          </cell>
        </row>
        <row r="88">
          <cell r="A88" t="str">
            <v>Leicestershire</v>
          </cell>
          <cell r="C88">
            <v>16</v>
          </cell>
          <cell r="D88">
            <v>16</v>
          </cell>
          <cell r="E88">
            <v>1</v>
          </cell>
          <cell r="F88">
            <v>33</v>
          </cell>
          <cell r="G88">
            <v>0.76762037683182127</v>
          </cell>
        </row>
        <row r="89">
          <cell r="A89" t="str">
            <v xml:space="preserve">Leicester </v>
          </cell>
          <cell r="C89">
            <v>20</v>
          </cell>
          <cell r="D89">
            <v>17</v>
          </cell>
          <cell r="E89">
            <v>3</v>
          </cell>
          <cell r="F89">
            <v>40</v>
          </cell>
          <cell r="G89">
            <v>1.7505470459518599</v>
          </cell>
        </row>
        <row r="90">
          <cell r="A90" t="str">
            <v>Rutland</v>
          </cell>
          <cell r="C90">
            <v>1</v>
          </cell>
          <cell r="D90">
            <v>1</v>
          </cell>
          <cell r="E90">
            <v>0</v>
          </cell>
          <cell r="F90">
            <v>2</v>
          </cell>
          <cell r="G90">
            <v>0.90497737556561098</v>
          </cell>
        </row>
        <row r="91">
          <cell r="A91" t="str">
            <v>Lincolnshire</v>
          </cell>
          <cell r="C91">
            <v>9</v>
          </cell>
          <cell r="D91">
            <v>41</v>
          </cell>
          <cell r="E91">
            <v>5</v>
          </cell>
          <cell r="F91">
            <v>55</v>
          </cell>
          <cell r="G91">
            <v>1.196692776327241</v>
          </cell>
        </row>
        <row r="92">
          <cell r="A92" t="str">
            <v>Northamptonshire</v>
          </cell>
          <cell r="C92">
            <v>9</v>
          </cell>
          <cell r="D92">
            <v>15</v>
          </cell>
          <cell r="E92">
            <v>0</v>
          </cell>
          <cell r="F92">
            <v>24</v>
          </cell>
          <cell r="G92">
            <v>0.47562425683709864</v>
          </cell>
        </row>
        <row r="93">
          <cell r="A93" t="str">
            <v>Nottinghamshire</v>
          </cell>
          <cell r="C93">
            <v>0</v>
          </cell>
          <cell r="D93">
            <v>0</v>
          </cell>
          <cell r="E93">
            <v>0</v>
          </cell>
          <cell r="F93">
            <v>0</v>
          </cell>
          <cell r="G93">
            <v>0</v>
          </cell>
        </row>
        <row r="94">
          <cell r="A94" t="str">
            <v>Nottingham</v>
          </cell>
          <cell r="C94">
            <v>7</v>
          </cell>
          <cell r="D94">
            <v>42</v>
          </cell>
          <cell r="E94">
            <v>2</v>
          </cell>
          <cell r="F94">
            <v>51</v>
          </cell>
          <cell r="G94">
            <v>3.10407790626902</v>
          </cell>
        </row>
        <row r="96">
          <cell r="A96" t="str">
            <v>EAST MIDLANDS</v>
          </cell>
          <cell r="C96">
            <v>75</v>
          </cell>
          <cell r="D96">
            <v>171</v>
          </cell>
          <cell r="E96">
            <v>19</v>
          </cell>
          <cell r="F96">
            <v>265</v>
          </cell>
          <cell r="G96">
            <v>0.86893792832081851</v>
          </cell>
        </row>
        <row r="98">
          <cell r="A98" t="str">
            <v>Birmingham</v>
          </cell>
          <cell r="C98">
            <v>77</v>
          </cell>
          <cell r="D98">
            <v>114</v>
          </cell>
          <cell r="E98">
            <v>11</v>
          </cell>
          <cell r="F98">
            <v>202</v>
          </cell>
          <cell r="G98">
            <v>2.1678471775059025</v>
          </cell>
        </row>
        <row r="99">
          <cell r="A99" t="str">
            <v>Coventry</v>
          </cell>
          <cell r="C99">
            <v>4</v>
          </cell>
          <cell r="D99">
            <v>15</v>
          </cell>
          <cell r="E99">
            <v>2</v>
          </cell>
          <cell r="F99">
            <v>21</v>
          </cell>
          <cell r="G99">
            <v>0.82612116443745076</v>
          </cell>
        </row>
        <row r="100">
          <cell r="A100" t="str">
            <v>Dudley</v>
          </cell>
          <cell r="C100">
            <v>6</v>
          </cell>
          <cell r="D100">
            <v>2</v>
          </cell>
          <cell r="E100">
            <v>1</v>
          </cell>
          <cell r="F100">
            <v>9</v>
          </cell>
          <cell r="G100">
            <v>0.36043251902282741</v>
          </cell>
        </row>
        <row r="101">
          <cell r="A101" t="str">
            <v>Sandwell</v>
          </cell>
          <cell r="C101">
            <v>12</v>
          </cell>
          <cell r="D101">
            <v>31</v>
          </cell>
          <cell r="E101">
            <v>6</v>
          </cell>
          <cell r="F101">
            <v>49</v>
          </cell>
          <cell r="G101">
            <v>1.9742143432715551</v>
          </cell>
        </row>
        <row r="102">
          <cell r="A102" t="str">
            <v>Solihull</v>
          </cell>
          <cell r="C102">
            <v>12</v>
          </cell>
          <cell r="D102">
            <v>15</v>
          </cell>
          <cell r="E102">
            <v>6</v>
          </cell>
          <cell r="F102">
            <v>33</v>
          </cell>
          <cell r="G102">
            <v>1.8497757847533634</v>
          </cell>
        </row>
        <row r="103">
          <cell r="A103" t="str">
            <v>Walsall</v>
          </cell>
          <cell r="C103">
            <v>2</v>
          </cell>
          <cell r="D103">
            <v>5</v>
          </cell>
          <cell r="E103">
            <v>1</v>
          </cell>
          <cell r="F103">
            <v>8</v>
          </cell>
          <cell r="G103">
            <v>0.34677069787602949</v>
          </cell>
        </row>
        <row r="104">
          <cell r="A104" t="str">
            <v>Wolverhampton</v>
          </cell>
          <cell r="C104">
            <v>19</v>
          </cell>
          <cell r="D104">
            <v>19</v>
          </cell>
          <cell r="E104">
            <v>0</v>
          </cell>
          <cell r="F104">
            <v>38</v>
          </cell>
          <cell r="G104">
            <v>1.9947506561679789</v>
          </cell>
        </row>
        <row r="105">
          <cell r="A105" t="str">
            <v>Herefordshire</v>
          </cell>
          <cell r="C105">
            <v>1</v>
          </cell>
          <cell r="D105">
            <v>3</v>
          </cell>
          <cell r="E105">
            <v>0</v>
          </cell>
          <cell r="F105">
            <v>4</v>
          </cell>
          <cell r="G105">
            <v>0.3469210754553339</v>
          </cell>
        </row>
        <row r="106">
          <cell r="A106" t="str">
            <v>Worcestershire</v>
          </cell>
          <cell r="C106">
            <v>3</v>
          </cell>
          <cell r="D106">
            <v>26</v>
          </cell>
          <cell r="E106">
            <v>2</v>
          </cell>
          <cell r="F106">
            <v>31</v>
          </cell>
          <cell r="G106">
            <v>0.79753022896835601</v>
          </cell>
        </row>
        <row r="107">
          <cell r="A107" t="str">
            <v>Shropshire</v>
          </cell>
          <cell r="C107">
            <v>0</v>
          </cell>
          <cell r="D107">
            <v>0</v>
          </cell>
          <cell r="E107">
            <v>0</v>
          </cell>
          <cell r="F107">
            <v>0</v>
          </cell>
          <cell r="G107">
            <v>0</v>
          </cell>
        </row>
        <row r="108">
          <cell r="A108" t="str">
            <v>Telford &amp; Wrekin</v>
          </cell>
          <cell r="C108">
            <v>1</v>
          </cell>
          <cell r="D108">
            <v>5</v>
          </cell>
          <cell r="E108">
            <v>0</v>
          </cell>
          <cell r="F108">
            <v>6</v>
          </cell>
          <cell r="G108">
            <v>0.47021943573667713</v>
          </cell>
        </row>
        <row r="109">
          <cell r="A109" t="str">
            <v>Staffordshire</v>
          </cell>
          <cell r="C109">
            <v>8</v>
          </cell>
          <cell r="D109">
            <v>26</v>
          </cell>
          <cell r="E109">
            <v>1</v>
          </cell>
          <cell r="F109">
            <v>35</v>
          </cell>
          <cell r="G109">
            <v>0.5577689243027889</v>
          </cell>
        </row>
        <row r="110">
          <cell r="A110" t="str">
            <v>Stoke-on-Trent</v>
          </cell>
          <cell r="C110">
            <v>4</v>
          </cell>
          <cell r="D110">
            <v>11</v>
          </cell>
          <cell r="E110">
            <v>0</v>
          </cell>
          <cell r="F110">
            <v>15</v>
          </cell>
          <cell r="G110">
            <v>0.84841628959276016</v>
          </cell>
        </row>
        <row r="111">
          <cell r="A111" t="str">
            <v>Warwickshire</v>
          </cell>
          <cell r="C111">
            <v>6</v>
          </cell>
          <cell r="D111">
            <v>14</v>
          </cell>
          <cell r="E111">
            <v>3</v>
          </cell>
          <cell r="F111">
            <v>23</v>
          </cell>
          <cell r="G111">
            <v>0.63711911357340723</v>
          </cell>
        </row>
        <row r="113">
          <cell r="A113" t="str">
            <v>WEST MIDLANDS</v>
          </cell>
          <cell r="C113">
            <v>155</v>
          </cell>
          <cell r="D113">
            <v>286</v>
          </cell>
          <cell r="E113">
            <v>33</v>
          </cell>
          <cell r="F113">
            <v>474</v>
          </cell>
          <cell r="G113">
            <v>1.1098883087081743</v>
          </cell>
        </row>
        <row r="116">
          <cell r="A116" t="str">
            <v>TABLE 22 (continued)</v>
          </cell>
        </row>
        <row r="118">
          <cell r="A118" t="str">
            <v>Vacancy numbers and rates in maintained nursery, primary, secondary and special schools</v>
          </cell>
        </row>
        <row r="119">
          <cell r="A119" t="str">
            <v>by LEA 1 and Government Office region: January 2002</v>
          </cell>
        </row>
        <row r="121">
          <cell r="A121" t="str">
            <v>England</v>
          </cell>
        </row>
        <row r="124">
          <cell r="C124" t="str">
            <v>Nursery and</v>
          </cell>
          <cell r="D124" t="str">
            <v xml:space="preserve">           Secondary</v>
          </cell>
          <cell r="E124" t="str">
            <v>Special</v>
          </cell>
          <cell r="F124" t="str">
            <v>Total</v>
          </cell>
          <cell r="G124" t="str">
            <v>Overall</v>
          </cell>
        </row>
        <row r="125">
          <cell r="C125" t="str">
            <v xml:space="preserve"> primary    </v>
          </cell>
          <cell r="G125" t="str">
            <v>vacancy</v>
          </cell>
        </row>
        <row r="126">
          <cell r="G126" t="str">
            <v>rate (%)</v>
          </cell>
        </row>
        <row r="129">
          <cell r="A129" t="str">
            <v>Cambridgeshire</v>
          </cell>
          <cell r="C129">
            <v>17</v>
          </cell>
          <cell r="D129">
            <v>31</v>
          </cell>
          <cell r="E129">
            <v>3</v>
          </cell>
          <cell r="F129">
            <v>51</v>
          </cell>
          <cell r="G129">
            <v>1.4929742388758782</v>
          </cell>
        </row>
        <row r="130">
          <cell r="A130" t="str">
            <v>Peterborough</v>
          </cell>
          <cell r="C130">
            <v>11</v>
          </cell>
          <cell r="D130">
            <v>12</v>
          </cell>
          <cell r="E130">
            <v>1</v>
          </cell>
          <cell r="F130">
            <v>24</v>
          </cell>
          <cell r="G130">
            <v>1.5075376884422109</v>
          </cell>
        </row>
        <row r="131">
          <cell r="A131" t="str">
            <v>Norfolk</v>
          </cell>
          <cell r="C131">
            <v>57</v>
          </cell>
          <cell r="D131">
            <v>52</v>
          </cell>
          <cell r="E131">
            <v>3</v>
          </cell>
          <cell r="F131">
            <v>112</v>
          </cell>
          <cell r="G131">
            <v>2.1017076374554322</v>
          </cell>
        </row>
        <row r="132">
          <cell r="A132" t="str">
            <v>Suffolk</v>
          </cell>
          <cell r="C132">
            <v>39</v>
          </cell>
          <cell r="D132">
            <v>42</v>
          </cell>
          <cell r="E132">
            <v>3</v>
          </cell>
          <cell r="F132">
            <v>84</v>
          </cell>
          <cell r="G132">
            <v>1.7330307406643284</v>
          </cell>
        </row>
        <row r="133">
          <cell r="A133" t="str">
            <v>Bedfordshire</v>
          </cell>
          <cell r="C133">
            <v>15</v>
          </cell>
          <cell r="D133">
            <v>44</v>
          </cell>
          <cell r="E133">
            <v>4</v>
          </cell>
          <cell r="F133">
            <v>63</v>
          </cell>
          <cell r="G133">
            <v>2.0179372197309418</v>
          </cell>
        </row>
        <row r="134">
          <cell r="A134" t="str">
            <v>Luton</v>
          </cell>
          <cell r="C134">
            <v>23</v>
          </cell>
          <cell r="D134">
            <v>24</v>
          </cell>
          <cell r="E134">
            <v>2</v>
          </cell>
          <cell r="F134">
            <v>49</v>
          </cell>
          <cell r="G134">
            <v>3.2047089601046435</v>
          </cell>
        </row>
        <row r="135">
          <cell r="A135" t="str">
            <v>Essex</v>
          </cell>
          <cell r="C135">
            <v>45</v>
          </cell>
          <cell r="D135">
            <v>64</v>
          </cell>
          <cell r="E135">
            <v>7</v>
          </cell>
          <cell r="F135">
            <v>116</v>
          </cell>
          <cell r="G135">
            <v>1.2582709621433996</v>
          </cell>
        </row>
        <row r="136">
          <cell r="A136" t="str">
            <v>Southend-on-Sea</v>
          </cell>
          <cell r="C136">
            <v>6</v>
          </cell>
          <cell r="D136">
            <v>20</v>
          </cell>
          <cell r="E136">
            <v>1</v>
          </cell>
          <cell r="F136">
            <v>27</v>
          </cell>
          <cell r="G136">
            <v>2.109375</v>
          </cell>
        </row>
        <row r="137">
          <cell r="A137" t="str">
            <v>Thurrock</v>
          </cell>
          <cell r="C137">
            <v>27</v>
          </cell>
          <cell r="D137">
            <v>26</v>
          </cell>
          <cell r="E137">
            <v>1</v>
          </cell>
          <cell r="F137">
            <v>54</v>
          </cell>
          <cell r="G137">
            <v>5.283757338551859</v>
          </cell>
        </row>
        <row r="138">
          <cell r="A138" t="str">
            <v>Hertfordshire</v>
          </cell>
          <cell r="C138">
            <v>39</v>
          </cell>
          <cell r="D138">
            <v>56</v>
          </cell>
          <cell r="E138">
            <v>2</v>
          </cell>
          <cell r="F138">
            <v>97</v>
          </cell>
          <cell r="G138">
            <v>1.2264508787457327</v>
          </cell>
        </row>
        <row r="140">
          <cell r="A140" t="str">
            <v>EAST OF ENGLAND</v>
          </cell>
          <cell r="C140">
            <v>279</v>
          </cell>
          <cell r="D140">
            <v>371</v>
          </cell>
          <cell r="E140">
            <v>27</v>
          </cell>
          <cell r="F140">
            <v>677</v>
          </cell>
          <cell r="G140">
            <v>1.7241818413345218</v>
          </cell>
        </row>
        <row r="142">
          <cell r="A142" t="str">
            <v>City of London</v>
          </cell>
          <cell r="C142">
            <v>0</v>
          </cell>
          <cell r="D142">
            <v>0</v>
          </cell>
          <cell r="E142">
            <v>0</v>
          </cell>
          <cell r="F142">
            <v>0</v>
          </cell>
          <cell r="G142">
            <v>0</v>
          </cell>
        </row>
        <row r="143">
          <cell r="A143" t="str">
            <v>Camden</v>
          </cell>
          <cell r="C143">
            <v>13</v>
          </cell>
          <cell r="D143">
            <v>16</v>
          </cell>
          <cell r="E143">
            <v>4</v>
          </cell>
          <cell r="F143">
            <v>33</v>
          </cell>
          <cell r="G143">
            <v>2.6484751203852328</v>
          </cell>
        </row>
        <row r="144">
          <cell r="A144" t="str">
            <v>Greenwich</v>
          </cell>
          <cell r="C144">
            <v>23</v>
          </cell>
          <cell r="D144">
            <v>36</v>
          </cell>
          <cell r="E144">
            <v>2</v>
          </cell>
          <cell r="F144">
            <v>61</v>
          </cell>
          <cell r="G144">
            <v>3.4346846846846848</v>
          </cell>
        </row>
        <row r="145">
          <cell r="A145" t="str">
            <v>Hackney</v>
          </cell>
          <cell r="C145">
            <v>21</v>
          </cell>
          <cell r="D145">
            <v>38</v>
          </cell>
          <cell r="E145">
            <v>3</v>
          </cell>
          <cell r="F145">
            <v>62</v>
          </cell>
          <cell r="G145">
            <v>5.0529747351263241</v>
          </cell>
        </row>
        <row r="146">
          <cell r="A146" t="str">
            <v>Hammersmith and Fulham</v>
          </cell>
          <cell r="C146">
            <v>37</v>
          </cell>
          <cell r="D146">
            <v>44</v>
          </cell>
          <cell r="E146">
            <v>1</v>
          </cell>
          <cell r="F146">
            <v>82</v>
          </cell>
          <cell r="G146">
            <v>9.7387173396674598</v>
          </cell>
        </row>
        <row r="147">
          <cell r="A147" t="str">
            <v>Islington</v>
          </cell>
          <cell r="C147">
            <v>17</v>
          </cell>
          <cell r="D147">
            <v>20</v>
          </cell>
          <cell r="E147">
            <v>2</v>
          </cell>
          <cell r="F147">
            <v>39</v>
          </cell>
          <cell r="G147">
            <v>3.2883642495784149</v>
          </cell>
        </row>
        <row r="148">
          <cell r="A148" t="str">
            <v>Kensington and Chelsea</v>
          </cell>
          <cell r="C148">
            <v>2</v>
          </cell>
          <cell r="D148">
            <v>5</v>
          </cell>
          <cell r="E148">
            <v>0</v>
          </cell>
          <cell r="F148">
            <v>7</v>
          </cell>
          <cell r="G148">
            <v>1.2891344383057091</v>
          </cell>
        </row>
        <row r="149">
          <cell r="A149" t="str">
            <v>Lambeth</v>
          </cell>
          <cell r="C149">
            <v>32</v>
          </cell>
          <cell r="D149">
            <v>19</v>
          </cell>
          <cell r="E149">
            <v>11</v>
          </cell>
          <cell r="F149">
            <v>62</v>
          </cell>
          <cell r="G149">
            <v>4.4065387348969445</v>
          </cell>
        </row>
        <row r="150">
          <cell r="A150" t="str">
            <v>Lewisham</v>
          </cell>
          <cell r="C150">
            <v>36</v>
          </cell>
          <cell r="D150">
            <v>23</v>
          </cell>
          <cell r="E150">
            <v>0</v>
          </cell>
          <cell r="F150">
            <v>59</v>
          </cell>
          <cell r="G150">
            <v>3.6196319018404908</v>
          </cell>
        </row>
        <row r="151">
          <cell r="A151" t="str">
            <v>Southwark</v>
          </cell>
          <cell r="C151">
            <v>13</v>
          </cell>
          <cell r="D151">
            <v>8</v>
          </cell>
          <cell r="E151">
            <v>1</v>
          </cell>
          <cell r="F151">
            <v>22</v>
          </cell>
          <cell r="G151">
            <v>1.3165769000598444</v>
          </cell>
        </row>
        <row r="152">
          <cell r="A152" t="str">
            <v>Tower Hamlets</v>
          </cell>
          <cell r="C152">
            <v>66</v>
          </cell>
          <cell r="D152">
            <v>13</v>
          </cell>
          <cell r="E152">
            <v>6</v>
          </cell>
          <cell r="F152">
            <v>85</v>
          </cell>
          <cell r="G152">
            <v>4.8515981735159812</v>
          </cell>
        </row>
        <row r="153">
          <cell r="A153" t="str">
            <v>Wandsworth</v>
          </cell>
          <cell r="C153">
            <v>18</v>
          </cell>
          <cell r="D153">
            <v>24</v>
          </cell>
          <cell r="E153">
            <v>13</v>
          </cell>
          <cell r="F153">
            <v>55</v>
          </cell>
          <cell r="G153">
            <v>3.7517053206002728</v>
          </cell>
        </row>
        <row r="154">
          <cell r="A154" t="str">
            <v>Westminster</v>
          </cell>
          <cell r="C154">
            <v>10</v>
          </cell>
          <cell r="D154">
            <v>15</v>
          </cell>
          <cell r="E154">
            <v>4</v>
          </cell>
          <cell r="F154">
            <v>29</v>
          </cell>
          <cell r="G154">
            <v>2.8515240904621435</v>
          </cell>
        </row>
        <row r="155">
          <cell r="A155" t="str">
            <v>Barking and Dagenham</v>
          </cell>
          <cell r="C155">
            <v>0</v>
          </cell>
          <cell r="D155">
            <v>5</v>
          </cell>
          <cell r="E155">
            <v>0</v>
          </cell>
          <cell r="F155">
            <v>5</v>
          </cell>
          <cell r="G155">
            <v>0.36363636363636365</v>
          </cell>
        </row>
        <row r="156">
          <cell r="A156" t="str">
            <v>Barnet</v>
          </cell>
          <cell r="C156">
            <v>26</v>
          </cell>
          <cell r="D156">
            <v>15</v>
          </cell>
          <cell r="E156">
            <v>1</v>
          </cell>
          <cell r="F156">
            <v>42</v>
          </cell>
          <cell r="G156">
            <v>1.8205461638491547</v>
          </cell>
        </row>
        <row r="157">
          <cell r="A157" t="str">
            <v>Bexley</v>
          </cell>
          <cell r="C157">
            <v>5</v>
          </cell>
          <cell r="D157">
            <v>42</v>
          </cell>
          <cell r="E157">
            <v>1</v>
          </cell>
          <cell r="F157">
            <v>48</v>
          </cell>
          <cell r="G157">
            <v>2.5709694697375469</v>
          </cell>
        </row>
        <row r="158">
          <cell r="A158" t="str">
            <v>Brent</v>
          </cell>
          <cell r="C158">
            <v>21</v>
          </cell>
          <cell r="D158">
            <v>27</v>
          </cell>
          <cell r="E158">
            <v>4</v>
          </cell>
          <cell r="F158">
            <v>52</v>
          </cell>
          <cell r="G158">
            <v>2.7882037533512061</v>
          </cell>
        </row>
        <row r="159">
          <cell r="A159" t="str">
            <v>Bromley</v>
          </cell>
          <cell r="C159">
            <v>10</v>
          </cell>
          <cell r="D159">
            <v>19</v>
          </cell>
          <cell r="E159">
            <v>1</v>
          </cell>
          <cell r="F159">
            <v>30</v>
          </cell>
          <cell r="G159">
            <v>1.3531799729364005</v>
          </cell>
        </row>
        <row r="160">
          <cell r="A160" t="str">
            <v>Croydon</v>
          </cell>
          <cell r="C160">
            <v>13</v>
          </cell>
          <cell r="D160">
            <v>28</v>
          </cell>
          <cell r="E160">
            <v>0</v>
          </cell>
          <cell r="F160">
            <v>41</v>
          </cell>
          <cell r="G160">
            <v>1.8189884649511978</v>
          </cell>
        </row>
        <row r="161">
          <cell r="A161" t="str">
            <v>Ealing</v>
          </cell>
          <cell r="C161">
            <v>21</v>
          </cell>
          <cell r="D161">
            <v>19</v>
          </cell>
          <cell r="E161">
            <v>1</v>
          </cell>
          <cell r="F161">
            <v>41</v>
          </cell>
          <cell r="G161">
            <v>2.1298701298701301</v>
          </cell>
        </row>
        <row r="162">
          <cell r="A162" t="str">
            <v>Enfield</v>
          </cell>
          <cell r="C162">
            <v>27</v>
          </cell>
          <cell r="D162">
            <v>33</v>
          </cell>
          <cell r="E162">
            <v>7</v>
          </cell>
          <cell r="F162">
            <v>67</v>
          </cell>
          <cell r="G162">
            <v>2.929602098819414</v>
          </cell>
        </row>
        <row r="163">
          <cell r="A163" t="str">
            <v>Haringey</v>
          </cell>
          <cell r="C163">
            <v>30</v>
          </cell>
          <cell r="D163">
            <v>26</v>
          </cell>
          <cell r="E163">
            <v>0</v>
          </cell>
          <cell r="F163">
            <v>56</v>
          </cell>
          <cell r="G163">
            <v>3.4761018001241464</v>
          </cell>
        </row>
        <row r="164">
          <cell r="A164" t="str">
            <v>Harrow</v>
          </cell>
          <cell r="C164">
            <v>29</v>
          </cell>
          <cell r="D164">
            <v>23</v>
          </cell>
          <cell r="E164">
            <v>5</v>
          </cell>
          <cell r="F164">
            <v>57</v>
          </cell>
          <cell r="G164">
            <v>4.6721311475409841</v>
          </cell>
        </row>
        <row r="165">
          <cell r="A165" t="str">
            <v>Havering</v>
          </cell>
          <cell r="C165">
            <v>6</v>
          </cell>
          <cell r="D165">
            <v>10</v>
          </cell>
          <cell r="E165">
            <v>0</v>
          </cell>
          <cell r="F165">
            <v>16</v>
          </cell>
          <cell r="G165">
            <v>0.94506792675723572</v>
          </cell>
        </row>
        <row r="166">
          <cell r="A166" t="str">
            <v>Hillingdon</v>
          </cell>
          <cell r="C166">
            <v>27</v>
          </cell>
          <cell r="D166">
            <v>24</v>
          </cell>
          <cell r="E166">
            <v>4</v>
          </cell>
          <cell r="F166">
            <v>55</v>
          </cell>
          <cell r="G166">
            <v>2.9286474973375931</v>
          </cell>
        </row>
        <row r="167">
          <cell r="A167" t="str">
            <v>Hounslow</v>
          </cell>
          <cell r="C167">
            <v>19</v>
          </cell>
          <cell r="D167">
            <v>52</v>
          </cell>
          <cell r="E167">
            <v>1</v>
          </cell>
          <cell r="F167">
            <v>72</v>
          </cell>
          <cell r="G167">
            <v>4.2780748663101598</v>
          </cell>
        </row>
        <row r="168">
          <cell r="A168" t="str">
            <v>Kingston upon Thames</v>
          </cell>
          <cell r="C168">
            <v>3</v>
          </cell>
          <cell r="D168">
            <v>12</v>
          </cell>
          <cell r="E168">
            <v>0</v>
          </cell>
          <cell r="F168">
            <v>15</v>
          </cell>
          <cell r="G168">
            <v>1.6286644951140066</v>
          </cell>
        </row>
        <row r="169">
          <cell r="A169" t="str">
            <v>Merton</v>
          </cell>
          <cell r="C169">
            <v>7</v>
          </cell>
          <cell r="D169">
            <v>6</v>
          </cell>
          <cell r="E169">
            <v>0</v>
          </cell>
          <cell r="F169">
            <v>13</v>
          </cell>
          <cell r="G169">
            <v>1.2833168805528135</v>
          </cell>
        </row>
        <row r="170">
          <cell r="A170" t="str">
            <v>Newham</v>
          </cell>
          <cell r="C170">
            <v>26</v>
          </cell>
          <cell r="D170">
            <v>16</v>
          </cell>
          <cell r="E170">
            <v>3</v>
          </cell>
          <cell r="F170">
            <v>45</v>
          </cell>
          <cell r="G170">
            <v>2.0089285714285716</v>
          </cell>
        </row>
        <row r="171">
          <cell r="A171" t="str">
            <v>Redbridge</v>
          </cell>
          <cell r="C171">
            <v>4</v>
          </cell>
          <cell r="D171">
            <v>6</v>
          </cell>
          <cell r="E171">
            <v>2</v>
          </cell>
          <cell r="F171">
            <v>12</v>
          </cell>
          <cell r="G171">
            <v>0.59494298463063955</v>
          </cell>
        </row>
        <row r="172">
          <cell r="A172" t="str">
            <v>Richmond upon Thames</v>
          </cell>
          <cell r="C172">
            <v>6</v>
          </cell>
          <cell r="D172">
            <v>19</v>
          </cell>
          <cell r="E172">
            <v>1</v>
          </cell>
          <cell r="F172">
            <v>26</v>
          </cell>
          <cell r="G172">
            <v>3.1137724550898205</v>
          </cell>
        </row>
        <row r="173">
          <cell r="A173" t="str">
            <v>Sutton</v>
          </cell>
          <cell r="C173">
            <v>4</v>
          </cell>
          <cell r="D173">
            <v>15</v>
          </cell>
          <cell r="E173">
            <v>3</v>
          </cell>
          <cell r="F173">
            <v>22</v>
          </cell>
          <cell r="G173">
            <v>1.6140865737344092</v>
          </cell>
        </row>
        <row r="174">
          <cell r="A174" t="str">
            <v>Waltham Forest</v>
          </cell>
          <cell r="C174">
            <v>24</v>
          </cell>
          <cell r="D174">
            <v>17</v>
          </cell>
          <cell r="E174">
            <v>4</v>
          </cell>
          <cell r="F174">
            <v>45</v>
          </cell>
          <cell r="G174">
            <v>2.5626423690205011</v>
          </cell>
        </row>
        <row r="176">
          <cell r="A176" t="str">
            <v>LONDON</v>
          </cell>
          <cell r="C176">
            <v>596</v>
          </cell>
          <cell r="D176">
            <v>675</v>
          </cell>
          <cell r="E176">
            <v>85</v>
          </cell>
          <cell r="F176">
            <v>1356</v>
          </cell>
          <cell r="G176">
            <v>2.7064247649841326</v>
          </cell>
        </row>
        <row r="179">
          <cell r="A179" t="str">
            <v>TABLE 22 (continued)</v>
          </cell>
        </row>
        <row r="181">
          <cell r="A181" t="str">
            <v>Vacancy numbers and rates in maintained nursery, primary, secondary and special schools</v>
          </cell>
        </row>
        <row r="182">
          <cell r="A182" t="str">
            <v>by LEA 1 and Government Office region: January 2002</v>
          </cell>
        </row>
        <row r="184">
          <cell r="A184" t="str">
            <v>England</v>
          </cell>
        </row>
        <row r="187">
          <cell r="C187" t="str">
            <v>Nursery and</v>
          </cell>
          <cell r="D187" t="str">
            <v xml:space="preserve">           Secondary</v>
          </cell>
          <cell r="E187" t="str">
            <v>Special</v>
          </cell>
          <cell r="F187" t="str">
            <v>Total</v>
          </cell>
          <cell r="G187" t="str">
            <v>Overall</v>
          </cell>
        </row>
        <row r="188">
          <cell r="C188" t="str">
            <v xml:space="preserve"> primary    </v>
          </cell>
          <cell r="G188" t="str">
            <v>vacancy</v>
          </cell>
        </row>
        <row r="189">
          <cell r="G189" t="str">
            <v>rate (%)</v>
          </cell>
        </row>
        <row r="192">
          <cell r="A192" t="str">
            <v>Bracknell Forest</v>
          </cell>
          <cell r="C192">
            <v>1</v>
          </cell>
          <cell r="D192">
            <v>13</v>
          </cell>
          <cell r="E192">
            <v>1</v>
          </cell>
          <cell r="F192">
            <v>15</v>
          </cell>
          <cell r="G192">
            <v>2.3112480739599381</v>
          </cell>
        </row>
        <row r="193">
          <cell r="A193" t="str">
            <v>Windsor and Maidenhead</v>
          </cell>
          <cell r="C193">
            <v>3</v>
          </cell>
          <cell r="D193">
            <v>3</v>
          </cell>
          <cell r="E193">
            <v>3</v>
          </cell>
          <cell r="F193">
            <v>9</v>
          </cell>
          <cell r="G193">
            <v>1.0146561443066515</v>
          </cell>
        </row>
        <row r="194">
          <cell r="A194" t="str">
            <v>West Berkshire</v>
          </cell>
          <cell r="C194">
            <v>10</v>
          </cell>
          <cell r="D194">
            <v>13</v>
          </cell>
          <cell r="E194">
            <v>0</v>
          </cell>
          <cell r="F194">
            <v>23</v>
          </cell>
          <cell r="G194">
            <v>1.9023986765922249</v>
          </cell>
        </row>
        <row r="195">
          <cell r="A195" t="str">
            <v>Reading</v>
          </cell>
          <cell r="C195">
            <v>4</v>
          </cell>
          <cell r="D195">
            <v>2</v>
          </cell>
          <cell r="E195">
            <v>4</v>
          </cell>
          <cell r="F195">
            <v>10</v>
          </cell>
          <cell r="G195">
            <v>1.1668611435239207</v>
          </cell>
        </row>
        <row r="196">
          <cell r="A196" t="str">
            <v>Slough</v>
          </cell>
          <cell r="C196">
            <v>13</v>
          </cell>
          <cell r="D196">
            <v>12</v>
          </cell>
          <cell r="E196">
            <v>0</v>
          </cell>
          <cell r="F196">
            <v>25</v>
          </cell>
          <cell r="G196">
            <v>2.3562676720075402</v>
          </cell>
        </row>
        <row r="197">
          <cell r="A197" t="str">
            <v>Wokingham</v>
          </cell>
          <cell r="C197">
            <v>4</v>
          </cell>
          <cell r="D197">
            <v>4</v>
          </cell>
          <cell r="E197">
            <v>1</v>
          </cell>
          <cell r="F197">
            <v>9</v>
          </cell>
          <cell r="G197">
            <v>0.77452667814113596</v>
          </cell>
        </row>
        <row r="198">
          <cell r="A198" t="str">
            <v>Buckinghamshire</v>
          </cell>
          <cell r="C198">
            <v>16</v>
          </cell>
          <cell r="D198">
            <v>32</v>
          </cell>
          <cell r="E198">
            <v>5</v>
          </cell>
          <cell r="F198">
            <v>53</v>
          </cell>
          <cell r="G198">
            <v>1.5699052132701421</v>
          </cell>
        </row>
        <row r="199">
          <cell r="A199" t="str">
            <v>Milton Keynes</v>
          </cell>
          <cell r="C199">
            <v>9</v>
          </cell>
          <cell r="D199">
            <v>2</v>
          </cell>
          <cell r="E199">
            <v>5</v>
          </cell>
          <cell r="F199">
            <v>16</v>
          </cell>
          <cell r="G199">
            <v>0.99009900990099009</v>
          </cell>
        </row>
        <row r="200">
          <cell r="A200" t="str">
            <v>East Sussex</v>
          </cell>
          <cell r="C200">
            <v>15</v>
          </cell>
          <cell r="D200">
            <v>17</v>
          </cell>
          <cell r="E200">
            <v>2</v>
          </cell>
          <cell r="F200">
            <v>34</v>
          </cell>
          <cell r="G200">
            <v>1.0928961748633881</v>
          </cell>
        </row>
        <row r="201">
          <cell r="A201" t="str">
            <v>Brighton and Hove</v>
          </cell>
          <cell r="C201">
            <v>10</v>
          </cell>
          <cell r="D201">
            <v>8</v>
          </cell>
          <cell r="E201">
            <v>3</v>
          </cell>
          <cell r="F201">
            <v>21</v>
          </cell>
          <cell r="G201">
            <v>1.35048231511254</v>
          </cell>
        </row>
        <row r="202">
          <cell r="A202" t="str">
            <v>Hampshire</v>
          </cell>
          <cell r="C202">
            <v>31</v>
          </cell>
          <cell r="D202">
            <v>40</v>
          </cell>
          <cell r="E202">
            <v>9</v>
          </cell>
          <cell r="F202">
            <v>80</v>
          </cell>
          <cell r="G202">
            <v>0.99378881987577639</v>
          </cell>
        </row>
        <row r="203">
          <cell r="A203" t="str">
            <v>Portsmouth</v>
          </cell>
          <cell r="C203">
            <v>12</v>
          </cell>
          <cell r="D203">
            <v>19</v>
          </cell>
          <cell r="E203">
            <v>4</v>
          </cell>
          <cell r="F203">
            <v>35</v>
          </cell>
          <cell r="G203">
            <v>2.7932960893854748</v>
          </cell>
        </row>
        <row r="204">
          <cell r="A204" t="str">
            <v>Southampton</v>
          </cell>
          <cell r="C204">
            <v>2</v>
          </cell>
          <cell r="D204">
            <v>21</v>
          </cell>
          <cell r="E204">
            <v>1</v>
          </cell>
          <cell r="F204">
            <v>24</v>
          </cell>
          <cell r="G204">
            <v>1.6107382550335572</v>
          </cell>
        </row>
        <row r="205">
          <cell r="A205" t="str">
            <v>Isle of Wight</v>
          </cell>
          <cell r="C205">
            <v>1</v>
          </cell>
          <cell r="D205">
            <v>7</v>
          </cell>
          <cell r="E205">
            <v>1</v>
          </cell>
          <cell r="F205">
            <v>9</v>
          </cell>
          <cell r="G205">
            <v>0.90634441087613304</v>
          </cell>
        </row>
        <row r="206">
          <cell r="A206" t="str">
            <v>Kent</v>
          </cell>
          <cell r="C206">
            <v>57</v>
          </cell>
          <cell r="D206">
            <v>95</v>
          </cell>
          <cell r="E206">
            <v>9</v>
          </cell>
          <cell r="F206">
            <v>161</v>
          </cell>
          <cell r="G206">
            <v>1.6690856313497822</v>
          </cell>
        </row>
        <row r="207">
          <cell r="A207" t="str">
            <v>Medway</v>
          </cell>
          <cell r="C207">
            <v>9</v>
          </cell>
          <cell r="D207">
            <v>28</v>
          </cell>
          <cell r="E207">
            <v>3</v>
          </cell>
          <cell r="F207">
            <v>40</v>
          </cell>
          <cell r="G207">
            <v>2.0544427324088339</v>
          </cell>
        </row>
        <row r="208">
          <cell r="A208" t="str">
            <v>Oxfordshire</v>
          </cell>
          <cell r="C208">
            <v>26</v>
          </cell>
          <cell r="D208">
            <v>19</v>
          </cell>
          <cell r="E208">
            <v>4</v>
          </cell>
          <cell r="F208">
            <v>49</v>
          </cell>
          <cell r="G208">
            <v>1.1965811965811968</v>
          </cell>
        </row>
        <row r="209">
          <cell r="A209" t="str">
            <v>Surrey</v>
          </cell>
          <cell r="C209">
            <v>35</v>
          </cell>
          <cell r="D209">
            <v>60</v>
          </cell>
          <cell r="E209">
            <v>12</v>
          </cell>
          <cell r="F209">
            <v>107</v>
          </cell>
          <cell r="G209">
            <v>1.6839785961598994</v>
          </cell>
        </row>
        <row r="210">
          <cell r="A210" t="str">
            <v>West Sussex</v>
          </cell>
          <cell r="C210">
            <v>16</v>
          </cell>
          <cell r="D210">
            <v>30</v>
          </cell>
          <cell r="E210">
            <v>3</v>
          </cell>
          <cell r="F210">
            <v>49</v>
          </cell>
          <cell r="G210">
            <v>0.97902097902097907</v>
          </cell>
        </row>
        <row r="212">
          <cell r="A212" t="str">
            <v>SOUTH EAST</v>
          </cell>
          <cell r="C212">
            <v>274</v>
          </cell>
          <cell r="D212">
            <v>425</v>
          </cell>
          <cell r="E212">
            <v>70</v>
          </cell>
          <cell r="F212">
            <v>769</v>
          </cell>
          <cell r="G212">
            <v>1.4157890860888136</v>
          </cell>
        </row>
        <row r="214">
          <cell r="A214" t="str">
            <v>Isles of Scilly</v>
          </cell>
          <cell r="C214">
            <v>0</v>
          </cell>
          <cell r="D214">
            <v>0</v>
          </cell>
          <cell r="E214">
            <v>0</v>
          </cell>
          <cell r="F214">
            <v>0</v>
          </cell>
          <cell r="G214">
            <v>0</v>
          </cell>
        </row>
        <row r="215">
          <cell r="A215" t="str">
            <v>Bath and North East Somerset</v>
          </cell>
          <cell r="C215">
            <v>4</v>
          </cell>
          <cell r="D215">
            <v>10</v>
          </cell>
          <cell r="E215">
            <v>2</v>
          </cell>
          <cell r="F215">
            <v>16</v>
          </cell>
          <cell r="G215">
            <v>1.2648221343873518</v>
          </cell>
        </row>
        <row r="216">
          <cell r="A216" t="str">
            <v>City of Bristol</v>
          </cell>
          <cell r="C216">
            <v>4</v>
          </cell>
          <cell r="D216">
            <v>10</v>
          </cell>
          <cell r="E216">
            <v>2</v>
          </cell>
          <cell r="F216">
            <v>16</v>
          </cell>
          <cell r="G216">
            <v>0.66417600664176002</v>
          </cell>
        </row>
        <row r="217">
          <cell r="A217" t="str">
            <v>North Somerset</v>
          </cell>
          <cell r="C217">
            <v>1</v>
          </cell>
          <cell r="D217">
            <v>4</v>
          </cell>
          <cell r="E217">
            <v>0</v>
          </cell>
          <cell r="F217">
            <v>5</v>
          </cell>
          <cell r="G217">
            <v>0.38167938931297707</v>
          </cell>
        </row>
        <row r="218">
          <cell r="A218" t="str">
            <v>South Gloucestershire</v>
          </cell>
          <cell r="C218">
            <v>4</v>
          </cell>
          <cell r="D218">
            <v>6</v>
          </cell>
          <cell r="E218">
            <v>0</v>
          </cell>
          <cell r="F218">
            <v>10</v>
          </cell>
          <cell r="G218">
            <v>0.53022269353128315</v>
          </cell>
        </row>
        <row r="219">
          <cell r="A219" t="str">
            <v>Cornwall</v>
          </cell>
          <cell r="C219">
            <v>5</v>
          </cell>
          <cell r="D219">
            <v>5</v>
          </cell>
          <cell r="E219">
            <v>0</v>
          </cell>
          <cell r="F219">
            <v>10</v>
          </cell>
          <cell r="G219">
            <v>0.28868360277136257</v>
          </cell>
        </row>
        <row r="220">
          <cell r="A220" t="str">
            <v>Devon</v>
          </cell>
          <cell r="C220">
            <v>3</v>
          </cell>
          <cell r="D220">
            <v>7</v>
          </cell>
          <cell r="E220">
            <v>0</v>
          </cell>
          <cell r="F220">
            <v>10</v>
          </cell>
          <cell r="G220">
            <v>0.22517451024544022</v>
          </cell>
        </row>
        <row r="221">
          <cell r="A221" t="str">
            <v>Plymouth</v>
          </cell>
          <cell r="C221">
            <v>5</v>
          </cell>
          <cell r="D221">
            <v>3</v>
          </cell>
          <cell r="E221">
            <v>2</v>
          </cell>
          <cell r="F221">
            <v>10</v>
          </cell>
          <cell r="G221">
            <v>0.49043648847474253</v>
          </cell>
        </row>
        <row r="222">
          <cell r="A222" t="str">
            <v>Torbay</v>
          </cell>
          <cell r="C222">
            <v>0</v>
          </cell>
          <cell r="D222">
            <v>5</v>
          </cell>
          <cell r="E222">
            <v>0</v>
          </cell>
          <cell r="F222">
            <v>5</v>
          </cell>
          <cell r="G222">
            <v>0.53304904051172708</v>
          </cell>
        </row>
        <row r="223">
          <cell r="A223" t="str">
            <v>Dorset</v>
          </cell>
          <cell r="C223">
            <v>3</v>
          </cell>
          <cell r="D223">
            <v>4</v>
          </cell>
          <cell r="E223">
            <v>0</v>
          </cell>
          <cell r="F223">
            <v>7</v>
          </cell>
          <cell r="G223">
            <v>0.26809651474530832</v>
          </cell>
        </row>
        <row r="224">
          <cell r="A224" t="str">
            <v>Poole</v>
          </cell>
          <cell r="C224">
            <v>1</v>
          </cell>
          <cell r="D224">
            <v>3</v>
          </cell>
          <cell r="E224">
            <v>1</v>
          </cell>
          <cell r="F224">
            <v>5</v>
          </cell>
          <cell r="G224">
            <v>0.52192066805845516</v>
          </cell>
        </row>
        <row r="225">
          <cell r="A225" t="str">
            <v>Bournemouth</v>
          </cell>
          <cell r="C225">
            <v>0</v>
          </cell>
          <cell r="D225">
            <v>2</v>
          </cell>
          <cell r="E225">
            <v>0</v>
          </cell>
          <cell r="F225">
            <v>2</v>
          </cell>
          <cell r="G225">
            <v>0.19980019980019981</v>
          </cell>
        </row>
        <row r="226">
          <cell r="A226" t="str">
            <v>Gloucestershire</v>
          </cell>
          <cell r="C226">
            <v>9</v>
          </cell>
          <cell r="D226">
            <v>7</v>
          </cell>
          <cell r="E226">
            <v>0</v>
          </cell>
          <cell r="F226">
            <v>16</v>
          </cell>
          <cell r="G226">
            <v>0.3710575139146568</v>
          </cell>
        </row>
        <row r="227">
          <cell r="A227" t="str">
            <v>Somerset</v>
          </cell>
          <cell r="C227">
            <v>2</v>
          </cell>
          <cell r="D227">
            <v>8</v>
          </cell>
          <cell r="E227">
            <v>2</v>
          </cell>
          <cell r="F227">
            <v>12</v>
          </cell>
          <cell r="G227">
            <v>0.37037037037037041</v>
          </cell>
        </row>
        <row r="228">
          <cell r="A228" t="str">
            <v>Wiltshire</v>
          </cell>
          <cell r="C228">
            <v>19</v>
          </cell>
          <cell r="D228">
            <v>18</v>
          </cell>
          <cell r="E228">
            <v>0</v>
          </cell>
          <cell r="F228">
            <v>37</v>
          </cell>
          <cell r="G228">
            <v>1.2679917751884853</v>
          </cell>
        </row>
        <row r="229">
          <cell r="A229" t="str">
            <v>Swindon</v>
          </cell>
          <cell r="C229">
            <v>2</v>
          </cell>
          <cell r="D229">
            <v>3</v>
          </cell>
          <cell r="E229">
            <v>0</v>
          </cell>
          <cell r="F229">
            <v>5</v>
          </cell>
          <cell r="G229">
            <v>0.3543586109142452</v>
          </cell>
        </row>
        <row r="231">
          <cell r="A231" t="str">
            <v>SOUTH WEST</v>
          </cell>
          <cell r="C231">
            <v>62</v>
          </cell>
          <cell r="D231">
            <v>95</v>
          </cell>
          <cell r="E231">
            <v>9</v>
          </cell>
          <cell r="F231">
            <v>166</v>
          </cell>
          <cell r="G231">
            <v>0.4850397381954184</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4"/>
  <sheetViews>
    <sheetView showGridLines="0" workbookViewId="0"/>
  </sheetViews>
  <sheetFormatPr defaultRowHeight="12.75"/>
  <cols>
    <col min="1" max="1" width="2.85546875" style="1141" customWidth="1"/>
    <col min="2" max="2" width="2.140625" style="1141" customWidth="1"/>
    <col min="3" max="3" width="15.7109375" style="1521" customWidth="1"/>
    <col min="4" max="4" width="54.85546875" style="1141" customWidth="1"/>
    <col min="5" max="5" width="2.140625" style="1141" customWidth="1"/>
    <col min="6" max="256" width="8.85546875" style="1141"/>
    <col min="257" max="257" width="2.85546875" style="1141" customWidth="1"/>
    <col min="258" max="258" width="2.140625" style="1141" customWidth="1"/>
    <col min="259" max="259" width="15.7109375" style="1141" customWidth="1"/>
    <col min="260" max="260" width="54.85546875" style="1141" customWidth="1"/>
    <col min="261" max="261" width="2.140625" style="1141" customWidth="1"/>
    <col min="262" max="512" width="8.85546875" style="1141"/>
    <col min="513" max="513" width="2.85546875" style="1141" customWidth="1"/>
    <col min="514" max="514" width="2.140625" style="1141" customWidth="1"/>
    <col min="515" max="515" width="15.7109375" style="1141" customWidth="1"/>
    <col min="516" max="516" width="54.85546875" style="1141" customWidth="1"/>
    <col min="517" max="517" width="2.140625" style="1141" customWidth="1"/>
    <col min="518" max="768" width="8.85546875" style="1141"/>
    <col min="769" max="769" width="2.85546875" style="1141" customWidth="1"/>
    <col min="770" max="770" width="2.140625" style="1141" customWidth="1"/>
    <col min="771" max="771" width="15.7109375" style="1141" customWidth="1"/>
    <col min="772" max="772" width="54.85546875" style="1141" customWidth="1"/>
    <col min="773" max="773" width="2.140625" style="1141" customWidth="1"/>
    <col min="774" max="1024" width="8.85546875" style="1141"/>
    <col min="1025" max="1025" width="2.85546875" style="1141" customWidth="1"/>
    <col min="1026" max="1026" width="2.140625" style="1141" customWidth="1"/>
    <col min="1027" max="1027" width="15.7109375" style="1141" customWidth="1"/>
    <col min="1028" max="1028" width="54.85546875" style="1141" customWidth="1"/>
    <col min="1029" max="1029" width="2.140625" style="1141" customWidth="1"/>
    <col min="1030" max="1280" width="8.85546875" style="1141"/>
    <col min="1281" max="1281" width="2.85546875" style="1141" customWidth="1"/>
    <col min="1282" max="1282" width="2.140625" style="1141" customWidth="1"/>
    <col min="1283" max="1283" width="15.7109375" style="1141" customWidth="1"/>
    <col min="1284" max="1284" width="54.85546875" style="1141" customWidth="1"/>
    <col min="1285" max="1285" width="2.140625" style="1141" customWidth="1"/>
    <col min="1286" max="1536" width="8.85546875" style="1141"/>
    <col min="1537" max="1537" width="2.85546875" style="1141" customWidth="1"/>
    <col min="1538" max="1538" width="2.140625" style="1141" customWidth="1"/>
    <col min="1539" max="1539" width="15.7109375" style="1141" customWidth="1"/>
    <col min="1540" max="1540" width="54.85546875" style="1141" customWidth="1"/>
    <col min="1541" max="1541" width="2.140625" style="1141" customWidth="1"/>
    <col min="1542" max="1792" width="8.85546875" style="1141"/>
    <col min="1793" max="1793" width="2.85546875" style="1141" customWidth="1"/>
    <col min="1794" max="1794" width="2.140625" style="1141" customWidth="1"/>
    <col min="1795" max="1795" width="15.7109375" style="1141" customWidth="1"/>
    <col min="1796" max="1796" width="54.85546875" style="1141" customWidth="1"/>
    <col min="1797" max="1797" width="2.140625" style="1141" customWidth="1"/>
    <col min="1798" max="2048" width="8.85546875" style="1141"/>
    <col min="2049" max="2049" width="2.85546875" style="1141" customWidth="1"/>
    <col min="2050" max="2050" width="2.140625" style="1141" customWidth="1"/>
    <col min="2051" max="2051" width="15.7109375" style="1141" customWidth="1"/>
    <col min="2052" max="2052" width="54.85546875" style="1141" customWidth="1"/>
    <col min="2053" max="2053" width="2.140625" style="1141" customWidth="1"/>
    <col min="2054" max="2304" width="8.85546875" style="1141"/>
    <col min="2305" max="2305" width="2.85546875" style="1141" customWidth="1"/>
    <col min="2306" max="2306" width="2.140625" style="1141" customWidth="1"/>
    <col min="2307" max="2307" width="15.7109375" style="1141" customWidth="1"/>
    <col min="2308" max="2308" width="54.85546875" style="1141" customWidth="1"/>
    <col min="2309" max="2309" width="2.140625" style="1141" customWidth="1"/>
    <col min="2310" max="2560" width="8.85546875" style="1141"/>
    <col min="2561" max="2561" width="2.85546875" style="1141" customWidth="1"/>
    <col min="2562" max="2562" width="2.140625" style="1141" customWidth="1"/>
    <col min="2563" max="2563" width="15.7109375" style="1141" customWidth="1"/>
    <col min="2564" max="2564" width="54.85546875" style="1141" customWidth="1"/>
    <col min="2565" max="2565" width="2.140625" style="1141" customWidth="1"/>
    <col min="2566" max="2816" width="8.85546875" style="1141"/>
    <col min="2817" max="2817" width="2.85546875" style="1141" customWidth="1"/>
    <col min="2818" max="2818" width="2.140625" style="1141" customWidth="1"/>
    <col min="2819" max="2819" width="15.7109375" style="1141" customWidth="1"/>
    <col min="2820" max="2820" width="54.85546875" style="1141" customWidth="1"/>
    <col min="2821" max="2821" width="2.140625" style="1141" customWidth="1"/>
    <col min="2822" max="3072" width="8.85546875" style="1141"/>
    <col min="3073" max="3073" width="2.85546875" style="1141" customWidth="1"/>
    <col min="3074" max="3074" width="2.140625" style="1141" customWidth="1"/>
    <col min="3075" max="3075" width="15.7109375" style="1141" customWidth="1"/>
    <col min="3076" max="3076" width="54.85546875" style="1141" customWidth="1"/>
    <col min="3077" max="3077" width="2.140625" style="1141" customWidth="1"/>
    <col min="3078" max="3328" width="8.85546875" style="1141"/>
    <col min="3329" max="3329" width="2.85546875" style="1141" customWidth="1"/>
    <col min="3330" max="3330" width="2.140625" style="1141" customWidth="1"/>
    <col min="3331" max="3331" width="15.7109375" style="1141" customWidth="1"/>
    <col min="3332" max="3332" width="54.85546875" style="1141" customWidth="1"/>
    <col min="3333" max="3333" width="2.140625" style="1141" customWidth="1"/>
    <col min="3334" max="3584" width="8.85546875" style="1141"/>
    <col min="3585" max="3585" width="2.85546875" style="1141" customWidth="1"/>
    <col min="3586" max="3586" width="2.140625" style="1141" customWidth="1"/>
    <col min="3587" max="3587" width="15.7109375" style="1141" customWidth="1"/>
    <col min="3588" max="3588" width="54.85546875" style="1141" customWidth="1"/>
    <col min="3589" max="3589" width="2.140625" style="1141" customWidth="1"/>
    <col min="3590" max="3840" width="8.85546875" style="1141"/>
    <col min="3841" max="3841" width="2.85546875" style="1141" customWidth="1"/>
    <col min="3842" max="3842" width="2.140625" style="1141" customWidth="1"/>
    <col min="3843" max="3843" width="15.7109375" style="1141" customWidth="1"/>
    <col min="3844" max="3844" width="54.85546875" style="1141" customWidth="1"/>
    <col min="3845" max="3845" width="2.140625" style="1141" customWidth="1"/>
    <col min="3846" max="4096" width="8.85546875" style="1141"/>
    <col min="4097" max="4097" width="2.85546875" style="1141" customWidth="1"/>
    <col min="4098" max="4098" width="2.140625" style="1141" customWidth="1"/>
    <col min="4099" max="4099" width="15.7109375" style="1141" customWidth="1"/>
    <col min="4100" max="4100" width="54.85546875" style="1141" customWidth="1"/>
    <col min="4101" max="4101" width="2.140625" style="1141" customWidth="1"/>
    <col min="4102" max="4352" width="8.85546875" style="1141"/>
    <col min="4353" max="4353" width="2.85546875" style="1141" customWidth="1"/>
    <col min="4354" max="4354" width="2.140625" style="1141" customWidth="1"/>
    <col min="4355" max="4355" width="15.7109375" style="1141" customWidth="1"/>
    <col min="4356" max="4356" width="54.85546875" style="1141" customWidth="1"/>
    <col min="4357" max="4357" width="2.140625" style="1141" customWidth="1"/>
    <col min="4358" max="4608" width="8.85546875" style="1141"/>
    <col min="4609" max="4609" width="2.85546875" style="1141" customWidth="1"/>
    <col min="4610" max="4610" width="2.140625" style="1141" customWidth="1"/>
    <col min="4611" max="4611" width="15.7109375" style="1141" customWidth="1"/>
    <col min="4612" max="4612" width="54.85546875" style="1141" customWidth="1"/>
    <col min="4613" max="4613" width="2.140625" style="1141" customWidth="1"/>
    <col min="4614" max="4864" width="8.85546875" style="1141"/>
    <col min="4865" max="4865" width="2.85546875" style="1141" customWidth="1"/>
    <col min="4866" max="4866" width="2.140625" style="1141" customWidth="1"/>
    <col min="4867" max="4867" width="15.7109375" style="1141" customWidth="1"/>
    <col min="4868" max="4868" width="54.85546875" style="1141" customWidth="1"/>
    <col min="4869" max="4869" width="2.140625" style="1141" customWidth="1"/>
    <col min="4870" max="5120" width="8.85546875" style="1141"/>
    <col min="5121" max="5121" width="2.85546875" style="1141" customWidth="1"/>
    <col min="5122" max="5122" width="2.140625" style="1141" customWidth="1"/>
    <col min="5123" max="5123" width="15.7109375" style="1141" customWidth="1"/>
    <col min="5124" max="5124" width="54.85546875" style="1141" customWidth="1"/>
    <col min="5125" max="5125" width="2.140625" style="1141" customWidth="1"/>
    <col min="5126" max="5376" width="8.85546875" style="1141"/>
    <col min="5377" max="5377" width="2.85546875" style="1141" customWidth="1"/>
    <col min="5378" max="5378" width="2.140625" style="1141" customWidth="1"/>
    <col min="5379" max="5379" width="15.7109375" style="1141" customWidth="1"/>
    <col min="5380" max="5380" width="54.85546875" style="1141" customWidth="1"/>
    <col min="5381" max="5381" width="2.140625" style="1141" customWidth="1"/>
    <col min="5382" max="5632" width="8.85546875" style="1141"/>
    <col min="5633" max="5633" width="2.85546875" style="1141" customWidth="1"/>
    <col min="5634" max="5634" width="2.140625" style="1141" customWidth="1"/>
    <col min="5635" max="5635" width="15.7109375" style="1141" customWidth="1"/>
    <col min="5636" max="5636" width="54.85546875" style="1141" customWidth="1"/>
    <col min="5637" max="5637" width="2.140625" style="1141" customWidth="1"/>
    <col min="5638" max="5888" width="8.85546875" style="1141"/>
    <col min="5889" max="5889" width="2.85546875" style="1141" customWidth="1"/>
    <col min="5890" max="5890" width="2.140625" style="1141" customWidth="1"/>
    <col min="5891" max="5891" width="15.7109375" style="1141" customWidth="1"/>
    <col min="5892" max="5892" width="54.85546875" style="1141" customWidth="1"/>
    <col min="5893" max="5893" width="2.140625" style="1141" customWidth="1"/>
    <col min="5894" max="6144" width="8.85546875" style="1141"/>
    <col min="6145" max="6145" width="2.85546875" style="1141" customWidth="1"/>
    <col min="6146" max="6146" width="2.140625" style="1141" customWidth="1"/>
    <col min="6147" max="6147" width="15.7109375" style="1141" customWidth="1"/>
    <col min="6148" max="6148" width="54.85546875" style="1141" customWidth="1"/>
    <col min="6149" max="6149" width="2.140625" style="1141" customWidth="1"/>
    <col min="6150" max="6400" width="8.85546875" style="1141"/>
    <col min="6401" max="6401" width="2.85546875" style="1141" customWidth="1"/>
    <col min="6402" max="6402" width="2.140625" style="1141" customWidth="1"/>
    <col min="6403" max="6403" width="15.7109375" style="1141" customWidth="1"/>
    <col min="6404" max="6404" width="54.85546875" style="1141" customWidth="1"/>
    <col min="6405" max="6405" width="2.140625" style="1141" customWidth="1"/>
    <col min="6406" max="6656" width="8.85546875" style="1141"/>
    <col min="6657" max="6657" width="2.85546875" style="1141" customWidth="1"/>
    <col min="6658" max="6658" width="2.140625" style="1141" customWidth="1"/>
    <col min="6659" max="6659" width="15.7109375" style="1141" customWidth="1"/>
    <col min="6660" max="6660" width="54.85546875" style="1141" customWidth="1"/>
    <col min="6661" max="6661" width="2.140625" style="1141" customWidth="1"/>
    <col min="6662" max="6912" width="8.85546875" style="1141"/>
    <col min="6913" max="6913" width="2.85546875" style="1141" customWidth="1"/>
    <col min="6914" max="6914" width="2.140625" style="1141" customWidth="1"/>
    <col min="6915" max="6915" width="15.7109375" style="1141" customWidth="1"/>
    <col min="6916" max="6916" width="54.85546875" style="1141" customWidth="1"/>
    <col min="6917" max="6917" width="2.140625" style="1141" customWidth="1"/>
    <col min="6918" max="7168" width="8.85546875" style="1141"/>
    <col min="7169" max="7169" width="2.85546875" style="1141" customWidth="1"/>
    <col min="7170" max="7170" width="2.140625" style="1141" customWidth="1"/>
    <col min="7171" max="7171" width="15.7109375" style="1141" customWidth="1"/>
    <col min="7172" max="7172" width="54.85546875" style="1141" customWidth="1"/>
    <col min="7173" max="7173" width="2.140625" style="1141" customWidth="1"/>
    <col min="7174" max="7424" width="8.85546875" style="1141"/>
    <col min="7425" max="7425" width="2.85546875" style="1141" customWidth="1"/>
    <col min="7426" max="7426" width="2.140625" style="1141" customWidth="1"/>
    <col min="7427" max="7427" width="15.7109375" style="1141" customWidth="1"/>
    <col min="7428" max="7428" width="54.85546875" style="1141" customWidth="1"/>
    <col min="7429" max="7429" width="2.140625" style="1141" customWidth="1"/>
    <col min="7430" max="7680" width="8.85546875" style="1141"/>
    <col min="7681" max="7681" width="2.85546875" style="1141" customWidth="1"/>
    <col min="7682" max="7682" width="2.140625" style="1141" customWidth="1"/>
    <col min="7683" max="7683" width="15.7109375" style="1141" customWidth="1"/>
    <col min="7684" max="7684" width="54.85546875" style="1141" customWidth="1"/>
    <col min="7685" max="7685" width="2.140625" style="1141" customWidth="1"/>
    <col min="7686" max="7936" width="8.85546875" style="1141"/>
    <col min="7937" max="7937" width="2.85546875" style="1141" customWidth="1"/>
    <col min="7938" max="7938" width="2.140625" style="1141" customWidth="1"/>
    <col min="7939" max="7939" width="15.7109375" style="1141" customWidth="1"/>
    <col min="7940" max="7940" width="54.85546875" style="1141" customWidth="1"/>
    <col min="7941" max="7941" width="2.140625" style="1141" customWidth="1"/>
    <col min="7942" max="8192" width="8.85546875" style="1141"/>
    <col min="8193" max="8193" width="2.85546875" style="1141" customWidth="1"/>
    <col min="8194" max="8194" width="2.140625" style="1141" customWidth="1"/>
    <col min="8195" max="8195" width="15.7109375" style="1141" customWidth="1"/>
    <col min="8196" max="8196" width="54.85546875" style="1141" customWidth="1"/>
    <col min="8197" max="8197" width="2.140625" style="1141" customWidth="1"/>
    <col min="8198" max="8448" width="8.85546875" style="1141"/>
    <col min="8449" max="8449" width="2.85546875" style="1141" customWidth="1"/>
    <col min="8450" max="8450" width="2.140625" style="1141" customWidth="1"/>
    <col min="8451" max="8451" width="15.7109375" style="1141" customWidth="1"/>
    <col min="8452" max="8452" width="54.85546875" style="1141" customWidth="1"/>
    <col min="8453" max="8453" width="2.140625" style="1141" customWidth="1"/>
    <col min="8454" max="8704" width="8.85546875" style="1141"/>
    <col min="8705" max="8705" width="2.85546875" style="1141" customWidth="1"/>
    <col min="8706" max="8706" width="2.140625" style="1141" customWidth="1"/>
    <col min="8707" max="8707" width="15.7109375" style="1141" customWidth="1"/>
    <col min="8708" max="8708" width="54.85546875" style="1141" customWidth="1"/>
    <col min="8709" max="8709" width="2.140625" style="1141" customWidth="1"/>
    <col min="8710" max="8960" width="8.85546875" style="1141"/>
    <col min="8961" max="8961" width="2.85546875" style="1141" customWidth="1"/>
    <col min="8962" max="8962" width="2.140625" style="1141" customWidth="1"/>
    <col min="8963" max="8963" width="15.7109375" style="1141" customWidth="1"/>
    <col min="8964" max="8964" width="54.85546875" style="1141" customWidth="1"/>
    <col min="8965" max="8965" width="2.140625" style="1141" customWidth="1"/>
    <col min="8966" max="9216" width="8.85546875" style="1141"/>
    <col min="9217" max="9217" width="2.85546875" style="1141" customWidth="1"/>
    <col min="9218" max="9218" width="2.140625" style="1141" customWidth="1"/>
    <col min="9219" max="9219" width="15.7109375" style="1141" customWidth="1"/>
    <col min="9220" max="9220" width="54.85546875" style="1141" customWidth="1"/>
    <col min="9221" max="9221" width="2.140625" style="1141" customWidth="1"/>
    <col min="9222" max="9472" width="8.85546875" style="1141"/>
    <col min="9473" max="9473" width="2.85546875" style="1141" customWidth="1"/>
    <col min="9474" max="9474" width="2.140625" style="1141" customWidth="1"/>
    <col min="9475" max="9475" width="15.7109375" style="1141" customWidth="1"/>
    <col min="9476" max="9476" width="54.85546875" style="1141" customWidth="1"/>
    <col min="9477" max="9477" width="2.140625" style="1141" customWidth="1"/>
    <col min="9478" max="9728" width="8.85546875" style="1141"/>
    <col min="9729" max="9729" width="2.85546875" style="1141" customWidth="1"/>
    <col min="9730" max="9730" width="2.140625" style="1141" customWidth="1"/>
    <col min="9731" max="9731" width="15.7109375" style="1141" customWidth="1"/>
    <col min="9732" max="9732" width="54.85546875" style="1141" customWidth="1"/>
    <col min="9733" max="9733" width="2.140625" style="1141" customWidth="1"/>
    <col min="9734" max="9984" width="8.85546875" style="1141"/>
    <col min="9985" max="9985" width="2.85546875" style="1141" customWidth="1"/>
    <col min="9986" max="9986" width="2.140625" style="1141" customWidth="1"/>
    <col min="9987" max="9987" width="15.7109375" style="1141" customWidth="1"/>
    <col min="9988" max="9988" width="54.85546875" style="1141" customWidth="1"/>
    <col min="9989" max="9989" width="2.140625" style="1141" customWidth="1"/>
    <col min="9990" max="10240" width="8.85546875" style="1141"/>
    <col min="10241" max="10241" width="2.85546875" style="1141" customWidth="1"/>
    <col min="10242" max="10242" width="2.140625" style="1141" customWidth="1"/>
    <col min="10243" max="10243" width="15.7109375" style="1141" customWidth="1"/>
    <col min="10244" max="10244" width="54.85546875" style="1141" customWidth="1"/>
    <col min="10245" max="10245" width="2.140625" style="1141" customWidth="1"/>
    <col min="10246" max="10496" width="8.85546875" style="1141"/>
    <col min="10497" max="10497" width="2.85546875" style="1141" customWidth="1"/>
    <col min="10498" max="10498" width="2.140625" style="1141" customWidth="1"/>
    <col min="10499" max="10499" width="15.7109375" style="1141" customWidth="1"/>
    <col min="10500" max="10500" width="54.85546875" style="1141" customWidth="1"/>
    <col min="10501" max="10501" width="2.140625" style="1141" customWidth="1"/>
    <col min="10502" max="10752" width="8.85546875" style="1141"/>
    <col min="10753" max="10753" width="2.85546875" style="1141" customWidth="1"/>
    <col min="10754" max="10754" width="2.140625" style="1141" customWidth="1"/>
    <col min="10755" max="10755" width="15.7109375" style="1141" customWidth="1"/>
    <col min="10756" max="10756" width="54.85546875" style="1141" customWidth="1"/>
    <col min="10757" max="10757" width="2.140625" style="1141" customWidth="1"/>
    <col min="10758" max="11008" width="8.85546875" style="1141"/>
    <col min="11009" max="11009" width="2.85546875" style="1141" customWidth="1"/>
    <col min="11010" max="11010" width="2.140625" style="1141" customWidth="1"/>
    <col min="11011" max="11011" width="15.7109375" style="1141" customWidth="1"/>
    <col min="11012" max="11012" width="54.85546875" style="1141" customWidth="1"/>
    <col min="11013" max="11013" width="2.140625" style="1141" customWidth="1"/>
    <col min="11014" max="11264" width="8.85546875" style="1141"/>
    <col min="11265" max="11265" width="2.85546875" style="1141" customWidth="1"/>
    <col min="11266" max="11266" width="2.140625" style="1141" customWidth="1"/>
    <col min="11267" max="11267" width="15.7109375" style="1141" customWidth="1"/>
    <col min="11268" max="11268" width="54.85546875" style="1141" customWidth="1"/>
    <col min="11269" max="11269" width="2.140625" style="1141" customWidth="1"/>
    <col min="11270" max="11520" width="8.85546875" style="1141"/>
    <col min="11521" max="11521" width="2.85546875" style="1141" customWidth="1"/>
    <col min="11522" max="11522" width="2.140625" style="1141" customWidth="1"/>
    <col min="11523" max="11523" width="15.7109375" style="1141" customWidth="1"/>
    <col min="11524" max="11524" width="54.85546875" style="1141" customWidth="1"/>
    <col min="11525" max="11525" width="2.140625" style="1141" customWidth="1"/>
    <col min="11526" max="11776" width="8.85546875" style="1141"/>
    <col min="11777" max="11777" width="2.85546875" style="1141" customWidth="1"/>
    <col min="11778" max="11778" width="2.140625" style="1141" customWidth="1"/>
    <col min="11779" max="11779" width="15.7109375" style="1141" customWidth="1"/>
    <col min="11780" max="11780" width="54.85546875" style="1141" customWidth="1"/>
    <col min="11781" max="11781" width="2.140625" style="1141" customWidth="1"/>
    <col min="11782" max="12032" width="8.85546875" style="1141"/>
    <col min="12033" max="12033" width="2.85546875" style="1141" customWidth="1"/>
    <col min="12034" max="12034" width="2.140625" style="1141" customWidth="1"/>
    <col min="12035" max="12035" width="15.7109375" style="1141" customWidth="1"/>
    <col min="12036" max="12036" width="54.85546875" style="1141" customWidth="1"/>
    <col min="12037" max="12037" width="2.140625" style="1141" customWidth="1"/>
    <col min="12038" max="12288" width="8.85546875" style="1141"/>
    <col min="12289" max="12289" width="2.85546875" style="1141" customWidth="1"/>
    <col min="12290" max="12290" width="2.140625" style="1141" customWidth="1"/>
    <col min="12291" max="12291" width="15.7109375" style="1141" customWidth="1"/>
    <col min="12292" max="12292" width="54.85546875" style="1141" customWidth="1"/>
    <col min="12293" max="12293" width="2.140625" style="1141" customWidth="1"/>
    <col min="12294" max="12544" width="8.85546875" style="1141"/>
    <col min="12545" max="12545" width="2.85546875" style="1141" customWidth="1"/>
    <col min="12546" max="12546" width="2.140625" style="1141" customWidth="1"/>
    <col min="12547" max="12547" width="15.7109375" style="1141" customWidth="1"/>
    <col min="12548" max="12548" width="54.85546875" style="1141" customWidth="1"/>
    <col min="12549" max="12549" width="2.140625" style="1141" customWidth="1"/>
    <col min="12550" max="12800" width="8.85546875" style="1141"/>
    <col min="12801" max="12801" width="2.85546875" style="1141" customWidth="1"/>
    <col min="12802" max="12802" width="2.140625" style="1141" customWidth="1"/>
    <col min="12803" max="12803" width="15.7109375" style="1141" customWidth="1"/>
    <col min="12804" max="12804" width="54.85546875" style="1141" customWidth="1"/>
    <col min="12805" max="12805" width="2.140625" style="1141" customWidth="1"/>
    <col min="12806" max="13056" width="8.85546875" style="1141"/>
    <col min="13057" max="13057" width="2.85546875" style="1141" customWidth="1"/>
    <col min="13058" max="13058" width="2.140625" style="1141" customWidth="1"/>
    <col min="13059" max="13059" width="15.7109375" style="1141" customWidth="1"/>
    <col min="13060" max="13060" width="54.85546875" style="1141" customWidth="1"/>
    <col min="13061" max="13061" width="2.140625" style="1141" customWidth="1"/>
    <col min="13062" max="13312" width="8.85546875" style="1141"/>
    <col min="13313" max="13313" width="2.85546875" style="1141" customWidth="1"/>
    <col min="13314" max="13314" width="2.140625" style="1141" customWidth="1"/>
    <col min="13315" max="13315" width="15.7109375" style="1141" customWidth="1"/>
    <col min="13316" max="13316" width="54.85546875" style="1141" customWidth="1"/>
    <col min="13317" max="13317" width="2.140625" style="1141" customWidth="1"/>
    <col min="13318" max="13568" width="8.85546875" style="1141"/>
    <col min="13569" max="13569" width="2.85546875" style="1141" customWidth="1"/>
    <col min="13570" max="13570" width="2.140625" style="1141" customWidth="1"/>
    <col min="13571" max="13571" width="15.7109375" style="1141" customWidth="1"/>
    <col min="13572" max="13572" width="54.85546875" style="1141" customWidth="1"/>
    <col min="13573" max="13573" width="2.140625" style="1141" customWidth="1"/>
    <col min="13574" max="13824" width="8.85546875" style="1141"/>
    <col min="13825" max="13825" width="2.85546875" style="1141" customWidth="1"/>
    <col min="13826" max="13826" width="2.140625" style="1141" customWidth="1"/>
    <col min="13827" max="13827" width="15.7109375" style="1141" customWidth="1"/>
    <col min="13828" max="13828" width="54.85546875" style="1141" customWidth="1"/>
    <col min="13829" max="13829" width="2.140625" style="1141" customWidth="1"/>
    <col min="13830" max="14080" width="8.85546875" style="1141"/>
    <col min="14081" max="14081" width="2.85546875" style="1141" customWidth="1"/>
    <col min="14082" max="14082" width="2.140625" style="1141" customWidth="1"/>
    <col min="14083" max="14083" width="15.7109375" style="1141" customWidth="1"/>
    <col min="14084" max="14084" width="54.85546875" style="1141" customWidth="1"/>
    <col min="14085" max="14085" width="2.140625" style="1141" customWidth="1"/>
    <col min="14086" max="14336" width="8.85546875" style="1141"/>
    <col min="14337" max="14337" width="2.85546875" style="1141" customWidth="1"/>
    <col min="14338" max="14338" width="2.140625" style="1141" customWidth="1"/>
    <col min="14339" max="14339" width="15.7109375" style="1141" customWidth="1"/>
    <col min="14340" max="14340" width="54.85546875" style="1141" customWidth="1"/>
    <col min="14341" max="14341" width="2.140625" style="1141" customWidth="1"/>
    <col min="14342" max="14592" width="8.85546875" style="1141"/>
    <col min="14593" max="14593" width="2.85546875" style="1141" customWidth="1"/>
    <col min="14594" max="14594" width="2.140625" style="1141" customWidth="1"/>
    <col min="14595" max="14595" width="15.7109375" style="1141" customWidth="1"/>
    <col min="14596" max="14596" width="54.85546875" style="1141" customWidth="1"/>
    <col min="14597" max="14597" width="2.140625" style="1141" customWidth="1"/>
    <col min="14598" max="14848" width="8.85546875" style="1141"/>
    <col min="14849" max="14849" width="2.85546875" style="1141" customWidth="1"/>
    <col min="14850" max="14850" width="2.140625" style="1141" customWidth="1"/>
    <col min="14851" max="14851" width="15.7109375" style="1141" customWidth="1"/>
    <col min="14852" max="14852" width="54.85546875" style="1141" customWidth="1"/>
    <col min="14853" max="14853" width="2.140625" style="1141" customWidth="1"/>
    <col min="14854" max="15104" width="8.85546875" style="1141"/>
    <col min="15105" max="15105" width="2.85546875" style="1141" customWidth="1"/>
    <col min="15106" max="15106" width="2.140625" style="1141" customWidth="1"/>
    <col min="15107" max="15107" width="15.7109375" style="1141" customWidth="1"/>
    <col min="15108" max="15108" width="54.85546875" style="1141" customWidth="1"/>
    <col min="15109" max="15109" width="2.140625" style="1141" customWidth="1"/>
    <col min="15110" max="15360" width="8.85546875" style="1141"/>
    <col min="15361" max="15361" width="2.85546875" style="1141" customWidth="1"/>
    <col min="15362" max="15362" width="2.140625" style="1141" customWidth="1"/>
    <col min="15363" max="15363" width="15.7109375" style="1141" customWidth="1"/>
    <col min="15364" max="15364" width="54.85546875" style="1141" customWidth="1"/>
    <col min="15365" max="15365" width="2.140625" style="1141" customWidth="1"/>
    <col min="15366" max="15616" width="8.85546875" style="1141"/>
    <col min="15617" max="15617" width="2.85546875" style="1141" customWidth="1"/>
    <col min="15618" max="15618" width="2.140625" style="1141" customWidth="1"/>
    <col min="15619" max="15619" width="15.7109375" style="1141" customWidth="1"/>
    <col min="15620" max="15620" width="54.85546875" style="1141" customWidth="1"/>
    <col min="15621" max="15621" width="2.140625" style="1141" customWidth="1"/>
    <col min="15622" max="15872" width="8.85546875" style="1141"/>
    <col min="15873" max="15873" width="2.85546875" style="1141" customWidth="1"/>
    <col min="15874" max="15874" width="2.140625" style="1141" customWidth="1"/>
    <col min="15875" max="15875" width="15.7109375" style="1141" customWidth="1"/>
    <col min="15876" max="15876" width="54.85546875" style="1141" customWidth="1"/>
    <col min="15877" max="15877" width="2.140625" style="1141" customWidth="1"/>
    <col min="15878" max="16128" width="8.85546875" style="1141"/>
    <col min="16129" max="16129" width="2.85546875" style="1141" customWidth="1"/>
    <col min="16130" max="16130" width="2.140625" style="1141" customWidth="1"/>
    <col min="16131" max="16131" width="15.7109375" style="1141" customWidth="1"/>
    <col min="16132" max="16132" width="54.85546875" style="1141" customWidth="1"/>
    <col min="16133" max="16133" width="2.140625" style="1141" customWidth="1"/>
    <col min="16134" max="16384" width="8.85546875" style="1141"/>
  </cols>
  <sheetData>
    <row r="1" spans="2:22" ht="13.5" thickBot="1"/>
    <row r="2" spans="2:22" ht="11.25" customHeight="1">
      <c r="B2" s="1142"/>
      <c r="C2" s="1522"/>
      <c r="D2" s="1143"/>
      <c r="E2" s="1144"/>
    </row>
    <row r="3" spans="2:22">
      <c r="B3" s="1145"/>
      <c r="C3" s="1146" t="s">
        <v>623</v>
      </c>
      <c r="D3" s="1147"/>
      <c r="E3" s="1148"/>
    </row>
    <row r="4" spans="2:22">
      <c r="B4" s="1145"/>
      <c r="C4" s="1146"/>
      <c r="D4" s="1147"/>
      <c r="E4" s="1148"/>
    </row>
    <row r="5" spans="2:22">
      <c r="B5" s="1145"/>
      <c r="C5" s="1149"/>
      <c r="D5" s="1150"/>
      <c r="E5" s="1148"/>
    </row>
    <row r="6" spans="2:22" ht="25.5">
      <c r="B6" s="1145"/>
      <c r="C6" s="1525" t="s">
        <v>301</v>
      </c>
      <c r="D6" s="1150" t="s">
        <v>625</v>
      </c>
      <c r="E6" s="1148"/>
      <c r="F6" s="1233"/>
      <c r="G6" s="1233"/>
      <c r="H6" s="1233"/>
      <c r="I6" s="1233"/>
      <c r="J6" s="1233"/>
      <c r="K6" s="1233"/>
      <c r="L6" s="1233"/>
      <c r="M6" s="1233"/>
      <c r="N6" s="1233"/>
      <c r="O6" s="1233"/>
      <c r="P6" s="1233"/>
      <c r="Q6" s="1233"/>
    </row>
    <row r="7" spans="2:22" ht="7.5" customHeight="1">
      <c r="B7" s="1145"/>
      <c r="C7" s="1151"/>
      <c r="D7" s="1150"/>
      <c r="E7" s="1148"/>
    </row>
    <row r="8" spans="2:22" ht="40.5" customHeight="1">
      <c r="B8" s="1145"/>
      <c r="C8" s="1525" t="s">
        <v>103</v>
      </c>
      <c r="D8" s="1150" t="s">
        <v>626</v>
      </c>
      <c r="E8" s="1148"/>
      <c r="F8" s="1232"/>
      <c r="G8" s="1232"/>
      <c r="H8" s="1232"/>
      <c r="I8" s="1232"/>
      <c r="J8" s="1232"/>
      <c r="K8" s="1232"/>
      <c r="L8" s="1232"/>
      <c r="M8" s="1232"/>
      <c r="N8" s="1232"/>
      <c r="O8" s="1232"/>
      <c r="P8" s="1232"/>
      <c r="Q8" s="1232"/>
    </row>
    <row r="9" spans="2:22" ht="7.5" customHeight="1">
      <c r="B9" s="1145"/>
      <c r="C9" s="1149"/>
      <c r="D9" s="1150"/>
      <c r="E9" s="1148"/>
    </row>
    <row r="10" spans="2:22" ht="51.75" customHeight="1">
      <c r="B10" s="1145"/>
      <c r="C10" s="1525" t="s">
        <v>148</v>
      </c>
      <c r="D10" s="1223" t="s">
        <v>640</v>
      </c>
      <c r="E10" s="1148"/>
      <c r="F10" s="1234"/>
      <c r="G10" s="1235"/>
      <c r="H10" s="1235"/>
      <c r="I10" s="1235"/>
      <c r="J10" s="1235"/>
      <c r="K10" s="1235"/>
      <c r="L10" s="1235"/>
      <c r="M10" s="1235"/>
      <c r="N10" s="1235"/>
      <c r="O10" s="1235"/>
    </row>
    <row r="11" spans="2:22" ht="7.5" customHeight="1">
      <c r="B11" s="1145"/>
      <c r="C11" s="1149"/>
      <c r="D11" s="1150"/>
      <c r="E11" s="1148"/>
    </row>
    <row r="12" spans="2:22" ht="39.75" customHeight="1">
      <c r="B12" s="1145"/>
      <c r="C12" s="1525" t="s">
        <v>430</v>
      </c>
      <c r="D12" s="1150" t="s">
        <v>627</v>
      </c>
      <c r="E12" s="1148"/>
      <c r="F12" s="1232"/>
      <c r="G12" s="1232"/>
      <c r="H12" s="1232"/>
      <c r="I12" s="1232"/>
      <c r="J12" s="1232"/>
      <c r="K12" s="1232"/>
      <c r="L12" s="1232"/>
      <c r="M12" s="1232"/>
      <c r="N12" s="1232"/>
      <c r="O12" s="1232"/>
      <c r="P12" s="1232"/>
      <c r="Q12" s="1232"/>
      <c r="R12" s="1232"/>
      <c r="S12" s="1232"/>
      <c r="T12" s="1232"/>
    </row>
    <row r="13" spans="2:22" ht="7.5" customHeight="1">
      <c r="B13" s="1145"/>
      <c r="C13" s="1149"/>
      <c r="D13" s="1150"/>
      <c r="E13" s="1148"/>
    </row>
    <row r="14" spans="2:22" ht="42" customHeight="1">
      <c r="B14" s="1145"/>
      <c r="C14" s="1525" t="s">
        <v>197</v>
      </c>
      <c r="D14" s="1150" t="s">
        <v>628</v>
      </c>
      <c r="E14" s="1148"/>
      <c r="F14" s="1232"/>
      <c r="G14" s="1232"/>
      <c r="H14" s="1232"/>
      <c r="I14" s="1232"/>
      <c r="J14" s="1232"/>
      <c r="K14" s="1232"/>
      <c r="L14" s="1232"/>
      <c r="M14" s="1232"/>
      <c r="N14" s="1232"/>
      <c r="O14" s="1232"/>
      <c r="P14" s="1232"/>
      <c r="Q14" s="1232"/>
      <c r="R14" s="1232"/>
      <c r="S14" s="1232"/>
      <c r="T14" s="1232"/>
      <c r="U14" s="1232"/>
      <c r="V14" s="1232"/>
    </row>
    <row r="15" spans="2:22" ht="7.5" customHeight="1">
      <c r="B15" s="1145"/>
      <c r="C15" s="1149"/>
      <c r="D15" s="1150"/>
      <c r="E15" s="1148"/>
    </row>
    <row r="16" spans="2:22" ht="39" customHeight="1">
      <c r="B16" s="1145"/>
      <c r="C16" s="1525" t="s">
        <v>217</v>
      </c>
      <c r="D16" s="1150" t="s">
        <v>629</v>
      </c>
      <c r="E16" s="1148"/>
      <c r="F16" s="1232"/>
      <c r="G16" s="1232"/>
      <c r="H16" s="1232"/>
      <c r="I16" s="1232"/>
      <c r="J16" s="1232"/>
      <c r="K16" s="1232"/>
      <c r="L16" s="1232"/>
      <c r="M16" s="1232"/>
      <c r="N16" s="1232"/>
      <c r="O16" s="1232"/>
      <c r="P16" s="1232"/>
      <c r="Q16" s="1232"/>
      <c r="R16" s="1232"/>
      <c r="S16" s="1232"/>
      <c r="T16" s="1232"/>
      <c r="U16" s="1232"/>
      <c r="V16" s="1232"/>
    </row>
    <row r="17" spans="2:31" ht="7.5" customHeight="1">
      <c r="B17" s="1145"/>
      <c r="C17" s="1149"/>
      <c r="D17" s="1150"/>
      <c r="E17" s="1148"/>
    </row>
    <row r="18" spans="2:31" ht="40.5" customHeight="1">
      <c r="B18" s="1145"/>
      <c r="C18" s="1525" t="s">
        <v>252</v>
      </c>
      <c r="D18" s="1150" t="s">
        <v>630</v>
      </c>
      <c r="E18" s="1148"/>
      <c r="F18" s="1225"/>
      <c r="G18" s="1225"/>
      <c r="H18" s="1225"/>
      <c r="I18" s="1225"/>
      <c r="J18" s="1225"/>
      <c r="K18" s="1225"/>
      <c r="L18" s="1225"/>
      <c r="M18" s="1225"/>
      <c r="N18" s="1225"/>
    </row>
    <row r="19" spans="2:31" ht="7.5" customHeight="1">
      <c r="B19" s="1145"/>
      <c r="C19" s="1149"/>
      <c r="D19" s="1150"/>
      <c r="E19" s="1148"/>
    </row>
    <row r="20" spans="2:31" ht="40.5" customHeight="1">
      <c r="B20" s="1145"/>
      <c r="C20" s="1525" t="s">
        <v>254</v>
      </c>
      <c r="D20" s="1223" t="s">
        <v>642</v>
      </c>
      <c r="E20" s="1148"/>
    </row>
    <row r="21" spans="2:31" ht="7.5" customHeight="1">
      <c r="B21" s="1145"/>
      <c r="C21" s="1149"/>
      <c r="D21" s="1150"/>
      <c r="E21" s="1148"/>
    </row>
    <row r="22" spans="2:31" ht="30" customHeight="1">
      <c r="B22" s="1145"/>
      <c r="C22" s="1525" t="s">
        <v>451</v>
      </c>
      <c r="D22" s="1150" t="s">
        <v>631</v>
      </c>
      <c r="E22" s="1148"/>
      <c r="F22" s="1226"/>
      <c r="G22" s="1227"/>
      <c r="H22" s="1227"/>
      <c r="I22" s="1227"/>
      <c r="J22" s="1227"/>
      <c r="K22" s="1227"/>
      <c r="L22" s="1227"/>
      <c r="M22" s="1227"/>
      <c r="N22" s="1227"/>
      <c r="O22" s="1227"/>
      <c r="P22" s="1227"/>
      <c r="Q22" s="1227"/>
      <c r="R22" s="1227"/>
      <c r="S22" s="1227"/>
      <c r="T22" s="1227"/>
      <c r="U22" s="1227"/>
      <c r="V22" s="1227"/>
    </row>
    <row r="23" spans="2:31" ht="7.5" customHeight="1">
      <c r="B23" s="1145"/>
      <c r="C23" s="1149"/>
      <c r="D23" s="1149"/>
      <c r="E23" s="1148"/>
    </row>
    <row r="24" spans="2:31" ht="39" customHeight="1">
      <c r="B24" s="1145"/>
      <c r="C24" s="1525" t="s">
        <v>496</v>
      </c>
      <c r="D24" s="1150" t="s">
        <v>632</v>
      </c>
      <c r="E24" s="1148"/>
      <c r="F24" s="1228"/>
      <c r="G24" s="1227"/>
      <c r="H24" s="1227"/>
      <c r="I24" s="1227"/>
      <c r="J24" s="1227"/>
      <c r="K24" s="1227"/>
      <c r="L24" s="1227"/>
      <c r="M24" s="1227"/>
      <c r="N24" s="1227"/>
      <c r="O24" s="1227"/>
      <c r="P24" s="1227"/>
      <c r="Q24" s="1227"/>
      <c r="R24" s="1227"/>
    </row>
    <row r="25" spans="2:31" ht="39" customHeight="1">
      <c r="B25" s="1145"/>
      <c r="C25" s="1525" t="s">
        <v>467</v>
      </c>
      <c r="D25" s="1223" t="s">
        <v>641</v>
      </c>
      <c r="E25" s="1148"/>
      <c r="F25" s="1152"/>
      <c r="G25" s="1153"/>
      <c r="H25" s="1153"/>
      <c r="I25" s="1153"/>
      <c r="J25" s="1153"/>
      <c r="K25" s="1153"/>
      <c r="L25" s="1153"/>
      <c r="M25" s="1153"/>
      <c r="N25" s="1153"/>
      <c r="O25" s="1153"/>
      <c r="P25" s="1153"/>
      <c r="Q25" s="1153"/>
      <c r="R25" s="1153"/>
    </row>
    <row r="26" spans="2:31" ht="7.5" customHeight="1">
      <c r="B26" s="1145"/>
      <c r="C26" s="1149"/>
      <c r="D26" s="1150"/>
      <c r="E26" s="1148"/>
    </row>
    <row r="27" spans="2:31" ht="40.5" customHeight="1">
      <c r="B27" s="1145"/>
      <c r="C27" s="1525" t="s">
        <v>521</v>
      </c>
      <c r="D27" s="1223" t="s">
        <v>643</v>
      </c>
      <c r="E27" s="1148"/>
      <c r="F27" s="1228"/>
      <c r="G27" s="1229"/>
      <c r="H27" s="1229"/>
      <c r="I27" s="1229"/>
      <c r="J27" s="1229"/>
      <c r="K27" s="1229"/>
      <c r="L27" s="1229"/>
      <c r="M27" s="1229"/>
      <c r="N27" s="1229"/>
      <c r="O27" s="1229"/>
      <c r="P27" s="1229"/>
      <c r="Q27" s="1229"/>
      <c r="R27" s="1229"/>
      <c r="S27" s="1229"/>
      <c r="T27" s="1229"/>
    </row>
    <row r="28" spans="2:31" ht="8.25" customHeight="1">
      <c r="B28" s="1145"/>
      <c r="C28" s="1526"/>
      <c r="D28" s="1150"/>
      <c r="E28" s="1148"/>
    </row>
    <row r="29" spans="2:31" ht="28.5" customHeight="1">
      <c r="B29" s="1145"/>
      <c r="C29" s="1525" t="s">
        <v>303</v>
      </c>
      <c r="D29" s="1150" t="s">
        <v>633</v>
      </c>
      <c r="E29" s="1148"/>
      <c r="F29" s="1230"/>
      <c r="G29" s="1230"/>
      <c r="H29" s="1230"/>
      <c r="I29" s="1230"/>
      <c r="J29" s="1230"/>
      <c r="K29" s="1230"/>
      <c r="L29" s="1230"/>
      <c r="M29" s="1230"/>
      <c r="N29" s="1230"/>
      <c r="O29" s="1230"/>
      <c r="P29" s="1230"/>
      <c r="Q29" s="1230"/>
      <c r="R29" s="1230"/>
      <c r="S29" s="1230"/>
      <c r="T29" s="1230"/>
      <c r="U29" s="1230"/>
      <c r="V29" s="1230"/>
      <c r="W29" s="1230"/>
      <c r="X29" s="1230"/>
      <c r="Y29" s="1230"/>
      <c r="Z29" s="1230"/>
      <c r="AA29" s="1230"/>
      <c r="AB29" s="1230"/>
      <c r="AC29" s="1230"/>
      <c r="AD29" s="1230"/>
      <c r="AE29" s="1230"/>
    </row>
    <row r="30" spans="2:31" ht="5.25" customHeight="1">
      <c r="B30" s="1145"/>
      <c r="C30" s="1526"/>
      <c r="D30" s="1150"/>
      <c r="E30" s="1148"/>
    </row>
    <row r="31" spans="2:31" ht="40.5" customHeight="1">
      <c r="B31" s="1145"/>
      <c r="C31" s="1525" t="s">
        <v>357</v>
      </c>
      <c r="D31" s="1150" t="s">
        <v>634</v>
      </c>
      <c r="E31" s="1148"/>
    </row>
    <row r="32" spans="2:31" ht="7.5" customHeight="1">
      <c r="B32" s="1145"/>
      <c r="C32" s="1526"/>
      <c r="D32" s="1150"/>
      <c r="E32" s="1148"/>
    </row>
    <row r="33" spans="2:29" ht="38.25">
      <c r="B33" s="1145"/>
      <c r="C33" s="1525" t="s">
        <v>306</v>
      </c>
      <c r="D33" s="1154" t="s">
        <v>667</v>
      </c>
      <c r="E33" s="1148"/>
    </row>
    <row r="34" spans="2:29" ht="7.5" customHeight="1">
      <c r="B34" s="1145"/>
      <c r="C34" s="1523"/>
      <c r="D34" s="1155"/>
      <c r="E34" s="1148"/>
    </row>
    <row r="35" spans="2:29" ht="42.6" customHeight="1">
      <c r="B35" s="1145"/>
      <c r="C35" s="1525" t="s">
        <v>400</v>
      </c>
      <c r="D35" s="1154" t="s">
        <v>635</v>
      </c>
      <c r="E35" s="1148"/>
      <c r="F35" s="1231"/>
      <c r="G35" s="1231"/>
      <c r="H35" s="1231"/>
      <c r="I35" s="1231"/>
      <c r="J35" s="1231"/>
      <c r="K35" s="1231"/>
      <c r="L35" s="1231"/>
      <c r="M35" s="1231"/>
      <c r="N35" s="1231"/>
      <c r="O35" s="1231"/>
      <c r="P35" s="1231"/>
      <c r="Q35" s="1231"/>
      <c r="R35" s="1231"/>
      <c r="S35" s="1231"/>
      <c r="T35" s="1231"/>
      <c r="U35" s="1231"/>
      <c r="V35" s="1231"/>
      <c r="W35" s="1231"/>
      <c r="X35" s="1231"/>
      <c r="Y35" s="1231"/>
      <c r="Z35" s="1231"/>
      <c r="AA35" s="1231"/>
      <c r="AB35" s="1231"/>
      <c r="AC35" s="1231"/>
    </row>
    <row r="36" spans="2:29" ht="7.5" customHeight="1">
      <c r="B36" s="1145"/>
      <c r="C36" s="1523"/>
      <c r="D36" s="1155"/>
      <c r="E36" s="1148"/>
    </row>
    <row r="37" spans="2:29" ht="27.75" customHeight="1">
      <c r="B37" s="1145"/>
      <c r="C37" s="1525" t="s">
        <v>567</v>
      </c>
      <c r="D37" s="1156" t="s">
        <v>636</v>
      </c>
      <c r="E37" s="1148"/>
      <c r="F37" s="1157"/>
    </row>
    <row r="38" spans="2:29" ht="6" customHeight="1">
      <c r="B38" s="1145"/>
      <c r="C38" s="1523"/>
      <c r="D38" s="1155"/>
      <c r="E38" s="1148"/>
    </row>
    <row r="39" spans="2:29" ht="38.25">
      <c r="B39" s="1145"/>
      <c r="C39" s="1525" t="s">
        <v>537</v>
      </c>
      <c r="D39" s="1154" t="s">
        <v>638</v>
      </c>
      <c r="E39" s="1148"/>
      <c r="F39" s="1224"/>
      <c r="G39" s="1224"/>
      <c r="H39" s="1224"/>
      <c r="I39" s="1224"/>
      <c r="J39" s="1224"/>
      <c r="K39" s="1224"/>
      <c r="L39" s="1224"/>
      <c r="M39" s="1224"/>
    </row>
    <row r="40" spans="2:29" ht="6" customHeight="1">
      <c r="B40" s="1145"/>
      <c r="C40" s="1526"/>
      <c r="D40" s="1154"/>
      <c r="E40" s="1148"/>
      <c r="F40" s="1158"/>
      <c r="G40" s="1158"/>
      <c r="H40" s="1158"/>
      <c r="I40" s="1158"/>
      <c r="J40" s="1158"/>
      <c r="K40" s="1158"/>
      <c r="L40" s="1158"/>
      <c r="M40" s="1158"/>
    </row>
    <row r="41" spans="2:29" ht="40.9" customHeight="1">
      <c r="B41" s="1145"/>
      <c r="C41" s="1525" t="s">
        <v>624</v>
      </c>
      <c r="D41" s="1154" t="s">
        <v>639</v>
      </c>
      <c r="E41" s="1148"/>
      <c r="F41" s="1158"/>
      <c r="G41" s="1158"/>
      <c r="H41" s="1158"/>
      <c r="I41" s="1158"/>
      <c r="J41" s="1158"/>
      <c r="K41" s="1158"/>
      <c r="L41" s="1158"/>
      <c r="M41" s="1158"/>
    </row>
    <row r="42" spans="2:29" ht="6.75" customHeight="1">
      <c r="B42" s="1145"/>
      <c r="C42" s="1526"/>
      <c r="D42" s="1154"/>
      <c r="E42" s="1148"/>
      <c r="F42" s="1158"/>
      <c r="G42" s="1158"/>
      <c r="H42" s="1158"/>
      <c r="I42" s="1158"/>
      <c r="J42" s="1158"/>
      <c r="K42" s="1158"/>
      <c r="L42" s="1158"/>
      <c r="M42" s="1158"/>
    </row>
    <row r="43" spans="2:29" ht="41.45" customHeight="1">
      <c r="B43" s="1145"/>
      <c r="C43" s="1525" t="s">
        <v>270</v>
      </c>
      <c r="D43" s="1154" t="s">
        <v>637</v>
      </c>
      <c r="E43" s="1148"/>
      <c r="F43" s="1158"/>
      <c r="G43" s="1158"/>
      <c r="H43" s="1158"/>
      <c r="I43" s="1158"/>
      <c r="J43" s="1158"/>
      <c r="K43" s="1158"/>
      <c r="L43" s="1158"/>
      <c r="M43" s="1158"/>
    </row>
    <row r="44" spans="2:29" ht="6" customHeight="1" thickBot="1">
      <c r="B44" s="1159"/>
      <c r="C44" s="1524"/>
      <c r="D44" s="1160"/>
      <c r="E44" s="1161"/>
    </row>
  </sheetData>
  <mergeCells count="13">
    <mergeCell ref="F16:V16"/>
    <mergeCell ref="F6:Q6"/>
    <mergeCell ref="F8:Q8"/>
    <mergeCell ref="F10:O10"/>
    <mergeCell ref="F12:T12"/>
    <mergeCell ref="F14:V14"/>
    <mergeCell ref="F39:M39"/>
    <mergeCell ref="F18:N18"/>
    <mergeCell ref="F22:V22"/>
    <mergeCell ref="F24:R24"/>
    <mergeCell ref="F27:T27"/>
    <mergeCell ref="F29:AE29"/>
    <mergeCell ref="F35:AC35"/>
  </mergeCells>
  <hyperlinks>
    <hyperlink ref="C16" location="Table_6_2012_vals!A1" display="Table 6"/>
    <hyperlink ref="C18" location="Table_7a_2012_vals!A1" display="Table 7a"/>
    <hyperlink ref="C22" location="Table_8_2012_vals!A1" display="Table 8"/>
    <hyperlink ref="C6" location="Table_1_2012_vals!A1" display="Table 1"/>
    <hyperlink ref="C10" location="Table_3_2012_vals!A1" display="Table 3"/>
    <hyperlink ref="C12" location="Table_4_2012_vals!A1" display="Table 4"/>
    <hyperlink ref="C14" location="Table_5_2012_vals!A1" display="Table 5"/>
    <hyperlink ref="C8" location="Table_2_2012_vals!A1" display="Table 2"/>
    <hyperlink ref="C24" location="Table_9a_2012_vals!A1" display="Table 9a"/>
    <hyperlink ref="C27" location="Table_10_2012_vals!A1" display="Table 10"/>
    <hyperlink ref="C29" location="'Table_11_2012 _vals'!A1" display="Table 11"/>
    <hyperlink ref="C31" location="Table_12_2012_vals!A1" display="Table 12"/>
    <hyperlink ref="C33" location="Table_13_2012_vals!A1" display="Table 13"/>
    <hyperlink ref="C35" location="Table_14_2012_vals!Print_Area" display="Table 14"/>
    <hyperlink ref="C37" location="Table_15_2012_vals!A1" display="Table 15"/>
    <hyperlink ref="C39" location="Table_16_2012_vals!A1" display="Table 16"/>
    <hyperlink ref="C20" location="Table_7b_2012_vals!A1" display="Table 7b"/>
    <hyperlink ref="C25" location="Table_9b_2012_vals!A1" display="Table 9b"/>
    <hyperlink ref="C41" location="Table_17_2012_vals!A1" display="Table 17"/>
    <hyperlink ref="C43" location="Table_18_2012_vals!A1" display="Table 18"/>
  </hyperlinks>
  <pageMargins left="0.75" right="0.75" top="0.83"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6"/>
  <sheetViews>
    <sheetView showGridLines="0" zoomScaleNormal="100" workbookViewId="0">
      <selection sqref="A1:B1"/>
    </sheetView>
  </sheetViews>
  <sheetFormatPr defaultColWidth="9.140625" defaultRowHeight="11.25"/>
  <cols>
    <col min="1" max="1" width="2.140625" style="683" customWidth="1"/>
    <col min="2" max="2" width="7.7109375" style="683" customWidth="1"/>
    <col min="3" max="3" width="9.42578125" style="683" customWidth="1"/>
    <col min="4" max="6" width="7" style="683" customWidth="1"/>
    <col min="7" max="7" width="1.42578125" style="683" customWidth="1"/>
    <col min="8" max="10" width="6.28515625" style="718" customWidth="1"/>
    <col min="11" max="11" width="1.42578125" style="718" customWidth="1"/>
    <col min="12" max="12" width="7.28515625" style="718" customWidth="1"/>
    <col min="13" max="13" width="1.42578125" style="718" customWidth="1"/>
    <col min="14" max="14" width="11" style="683" customWidth="1"/>
    <col min="15" max="15" width="1.42578125" style="683" customWidth="1"/>
    <col min="16" max="16" width="8.28515625" style="692" customWidth="1"/>
    <col min="17" max="17" width="11.85546875" style="690" customWidth="1"/>
    <col min="18" max="256" width="9.140625" style="683"/>
    <col min="257" max="257" width="2.140625" style="683" customWidth="1"/>
    <col min="258" max="258" width="7.7109375" style="683" customWidth="1"/>
    <col min="259" max="259" width="9.42578125" style="683" customWidth="1"/>
    <col min="260" max="262" width="7" style="683" customWidth="1"/>
    <col min="263" max="263" width="1.42578125" style="683" customWidth="1"/>
    <col min="264" max="266" width="6.28515625" style="683" customWidth="1"/>
    <col min="267" max="267" width="1.42578125" style="683" customWidth="1"/>
    <col min="268" max="268" width="7.28515625" style="683" customWidth="1"/>
    <col min="269" max="269" width="1.42578125" style="683" customWidth="1"/>
    <col min="270" max="270" width="11" style="683" customWidth="1"/>
    <col min="271" max="271" width="1.42578125" style="683" customWidth="1"/>
    <col min="272" max="272" width="8.28515625" style="683" customWidth="1"/>
    <col min="273" max="273" width="11" style="683" customWidth="1"/>
    <col min="274" max="512" width="9.140625" style="683"/>
    <col min="513" max="513" width="2.140625" style="683" customWidth="1"/>
    <col min="514" max="514" width="7.7109375" style="683" customWidth="1"/>
    <col min="515" max="515" width="9.42578125" style="683" customWidth="1"/>
    <col min="516" max="518" width="7" style="683" customWidth="1"/>
    <col min="519" max="519" width="1.42578125" style="683" customWidth="1"/>
    <col min="520" max="522" width="6.28515625" style="683" customWidth="1"/>
    <col min="523" max="523" width="1.42578125" style="683" customWidth="1"/>
    <col min="524" max="524" width="7.28515625" style="683" customWidth="1"/>
    <col min="525" max="525" width="1.42578125" style="683" customWidth="1"/>
    <col min="526" max="526" width="11" style="683" customWidth="1"/>
    <col min="527" max="527" width="1.42578125" style="683" customWidth="1"/>
    <col min="528" max="528" width="8.28515625" style="683" customWidth="1"/>
    <col min="529" max="529" width="11" style="683" customWidth="1"/>
    <col min="530" max="768" width="9.140625" style="683"/>
    <col min="769" max="769" width="2.140625" style="683" customWidth="1"/>
    <col min="770" max="770" width="7.7109375" style="683" customWidth="1"/>
    <col min="771" max="771" width="9.42578125" style="683" customWidth="1"/>
    <col min="772" max="774" width="7" style="683" customWidth="1"/>
    <col min="775" max="775" width="1.42578125" style="683" customWidth="1"/>
    <col min="776" max="778" width="6.28515625" style="683" customWidth="1"/>
    <col min="779" max="779" width="1.42578125" style="683" customWidth="1"/>
    <col min="780" max="780" width="7.28515625" style="683" customWidth="1"/>
    <col min="781" max="781" width="1.42578125" style="683" customWidth="1"/>
    <col min="782" max="782" width="11" style="683" customWidth="1"/>
    <col min="783" max="783" width="1.42578125" style="683" customWidth="1"/>
    <col min="784" max="784" width="8.28515625" style="683" customWidth="1"/>
    <col min="785" max="785" width="11" style="683" customWidth="1"/>
    <col min="786" max="1024" width="9.140625" style="683"/>
    <col min="1025" max="1025" width="2.140625" style="683" customWidth="1"/>
    <col min="1026" max="1026" width="7.7109375" style="683" customWidth="1"/>
    <col min="1027" max="1027" width="9.42578125" style="683" customWidth="1"/>
    <col min="1028" max="1030" width="7" style="683" customWidth="1"/>
    <col min="1031" max="1031" width="1.42578125" style="683" customWidth="1"/>
    <col min="1032" max="1034" width="6.28515625" style="683" customWidth="1"/>
    <col min="1035" max="1035" width="1.42578125" style="683" customWidth="1"/>
    <col min="1036" max="1036" width="7.28515625" style="683" customWidth="1"/>
    <col min="1037" max="1037" width="1.42578125" style="683" customWidth="1"/>
    <col min="1038" max="1038" width="11" style="683" customWidth="1"/>
    <col min="1039" max="1039" width="1.42578125" style="683" customWidth="1"/>
    <col min="1040" max="1040" width="8.28515625" style="683" customWidth="1"/>
    <col min="1041" max="1041" width="11" style="683" customWidth="1"/>
    <col min="1042" max="1280" width="9.140625" style="683"/>
    <col min="1281" max="1281" width="2.140625" style="683" customWidth="1"/>
    <col min="1282" max="1282" width="7.7109375" style="683" customWidth="1"/>
    <col min="1283" max="1283" width="9.42578125" style="683" customWidth="1"/>
    <col min="1284" max="1286" width="7" style="683" customWidth="1"/>
    <col min="1287" max="1287" width="1.42578125" style="683" customWidth="1"/>
    <col min="1288" max="1290" width="6.28515625" style="683" customWidth="1"/>
    <col min="1291" max="1291" width="1.42578125" style="683" customWidth="1"/>
    <col min="1292" max="1292" width="7.28515625" style="683" customWidth="1"/>
    <col min="1293" max="1293" width="1.42578125" style="683" customWidth="1"/>
    <col min="1294" max="1294" width="11" style="683" customWidth="1"/>
    <col min="1295" max="1295" width="1.42578125" style="683" customWidth="1"/>
    <col min="1296" max="1296" width="8.28515625" style="683" customWidth="1"/>
    <col min="1297" max="1297" width="11" style="683" customWidth="1"/>
    <col min="1298" max="1536" width="9.140625" style="683"/>
    <col min="1537" max="1537" width="2.140625" style="683" customWidth="1"/>
    <col min="1538" max="1538" width="7.7109375" style="683" customWidth="1"/>
    <col min="1539" max="1539" width="9.42578125" style="683" customWidth="1"/>
    <col min="1540" max="1542" width="7" style="683" customWidth="1"/>
    <col min="1543" max="1543" width="1.42578125" style="683" customWidth="1"/>
    <col min="1544" max="1546" width="6.28515625" style="683" customWidth="1"/>
    <col min="1547" max="1547" width="1.42578125" style="683" customWidth="1"/>
    <col min="1548" max="1548" width="7.28515625" style="683" customWidth="1"/>
    <col min="1549" max="1549" width="1.42578125" style="683" customWidth="1"/>
    <col min="1550" max="1550" width="11" style="683" customWidth="1"/>
    <col min="1551" max="1551" width="1.42578125" style="683" customWidth="1"/>
    <col min="1552" max="1552" width="8.28515625" style="683" customWidth="1"/>
    <col min="1553" max="1553" width="11" style="683" customWidth="1"/>
    <col min="1554" max="1792" width="9.140625" style="683"/>
    <col min="1793" max="1793" width="2.140625" style="683" customWidth="1"/>
    <col min="1794" max="1794" width="7.7109375" style="683" customWidth="1"/>
    <col min="1795" max="1795" width="9.42578125" style="683" customWidth="1"/>
    <col min="1796" max="1798" width="7" style="683" customWidth="1"/>
    <col min="1799" max="1799" width="1.42578125" style="683" customWidth="1"/>
    <col min="1800" max="1802" width="6.28515625" style="683" customWidth="1"/>
    <col min="1803" max="1803" width="1.42578125" style="683" customWidth="1"/>
    <col min="1804" max="1804" width="7.28515625" style="683" customWidth="1"/>
    <col min="1805" max="1805" width="1.42578125" style="683" customWidth="1"/>
    <col min="1806" max="1806" width="11" style="683" customWidth="1"/>
    <col min="1807" max="1807" width="1.42578125" style="683" customWidth="1"/>
    <col min="1808" max="1808" width="8.28515625" style="683" customWidth="1"/>
    <col min="1809" max="1809" width="11" style="683" customWidth="1"/>
    <col min="1810" max="2048" width="9.140625" style="683"/>
    <col min="2049" max="2049" width="2.140625" style="683" customWidth="1"/>
    <col min="2050" max="2050" width="7.7109375" style="683" customWidth="1"/>
    <col min="2051" max="2051" width="9.42578125" style="683" customWidth="1"/>
    <col min="2052" max="2054" width="7" style="683" customWidth="1"/>
    <col min="2055" max="2055" width="1.42578125" style="683" customWidth="1"/>
    <col min="2056" max="2058" width="6.28515625" style="683" customWidth="1"/>
    <col min="2059" max="2059" width="1.42578125" style="683" customWidth="1"/>
    <col min="2060" max="2060" width="7.28515625" style="683" customWidth="1"/>
    <col min="2061" max="2061" width="1.42578125" style="683" customWidth="1"/>
    <col min="2062" max="2062" width="11" style="683" customWidth="1"/>
    <col min="2063" max="2063" width="1.42578125" style="683" customWidth="1"/>
    <col min="2064" max="2064" width="8.28515625" style="683" customWidth="1"/>
    <col min="2065" max="2065" width="11" style="683" customWidth="1"/>
    <col min="2066" max="2304" width="9.140625" style="683"/>
    <col min="2305" max="2305" width="2.140625" style="683" customWidth="1"/>
    <col min="2306" max="2306" width="7.7109375" style="683" customWidth="1"/>
    <col min="2307" max="2307" width="9.42578125" style="683" customWidth="1"/>
    <col min="2308" max="2310" width="7" style="683" customWidth="1"/>
    <col min="2311" max="2311" width="1.42578125" style="683" customWidth="1"/>
    <col min="2312" max="2314" width="6.28515625" style="683" customWidth="1"/>
    <col min="2315" max="2315" width="1.42578125" style="683" customWidth="1"/>
    <col min="2316" max="2316" width="7.28515625" style="683" customWidth="1"/>
    <col min="2317" max="2317" width="1.42578125" style="683" customWidth="1"/>
    <col min="2318" max="2318" width="11" style="683" customWidth="1"/>
    <col min="2319" max="2319" width="1.42578125" style="683" customWidth="1"/>
    <col min="2320" max="2320" width="8.28515625" style="683" customWidth="1"/>
    <col min="2321" max="2321" width="11" style="683" customWidth="1"/>
    <col min="2322" max="2560" width="9.140625" style="683"/>
    <col min="2561" max="2561" width="2.140625" style="683" customWidth="1"/>
    <col min="2562" max="2562" width="7.7109375" style="683" customWidth="1"/>
    <col min="2563" max="2563" width="9.42578125" style="683" customWidth="1"/>
    <col min="2564" max="2566" width="7" style="683" customWidth="1"/>
    <col min="2567" max="2567" width="1.42578125" style="683" customWidth="1"/>
    <col min="2568" max="2570" width="6.28515625" style="683" customWidth="1"/>
    <col min="2571" max="2571" width="1.42578125" style="683" customWidth="1"/>
    <col min="2572" max="2572" width="7.28515625" style="683" customWidth="1"/>
    <col min="2573" max="2573" width="1.42578125" style="683" customWidth="1"/>
    <col min="2574" max="2574" width="11" style="683" customWidth="1"/>
    <col min="2575" max="2575" width="1.42578125" style="683" customWidth="1"/>
    <col min="2576" max="2576" width="8.28515625" style="683" customWidth="1"/>
    <col min="2577" max="2577" width="11" style="683" customWidth="1"/>
    <col min="2578" max="2816" width="9.140625" style="683"/>
    <col min="2817" max="2817" width="2.140625" style="683" customWidth="1"/>
    <col min="2818" max="2818" width="7.7109375" style="683" customWidth="1"/>
    <col min="2819" max="2819" width="9.42578125" style="683" customWidth="1"/>
    <col min="2820" max="2822" width="7" style="683" customWidth="1"/>
    <col min="2823" max="2823" width="1.42578125" style="683" customWidth="1"/>
    <col min="2824" max="2826" width="6.28515625" style="683" customWidth="1"/>
    <col min="2827" max="2827" width="1.42578125" style="683" customWidth="1"/>
    <col min="2828" max="2828" width="7.28515625" style="683" customWidth="1"/>
    <col min="2829" max="2829" width="1.42578125" style="683" customWidth="1"/>
    <col min="2830" max="2830" width="11" style="683" customWidth="1"/>
    <col min="2831" max="2831" width="1.42578125" style="683" customWidth="1"/>
    <col min="2832" max="2832" width="8.28515625" style="683" customWidth="1"/>
    <col min="2833" max="2833" width="11" style="683" customWidth="1"/>
    <col min="2834" max="3072" width="9.140625" style="683"/>
    <col min="3073" max="3073" width="2.140625" style="683" customWidth="1"/>
    <col min="3074" max="3074" width="7.7109375" style="683" customWidth="1"/>
    <col min="3075" max="3075" width="9.42578125" style="683" customWidth="1"/>
    <col min="3076" max="3078" width="7" style="683" customWidth="1"/>
    <col min="3079" max="3079" width="1.42578125" style="683" customWidth="1"/>
    <col min="3080" max="3082" width="6.28515625" style="683" customWidth="1"/>
    <col min="3083" max="3083" width="1.42578125" style="683" customWidth="1"/>
    <col min="3084" max="3084" width="7.28515625" style="683" customWidth="1"/>
    <col min="3085" max="3085" width="1.42578125" style="683" customWidth="1"/>
    <col min="3086" max="3086" width="11" style="683" customWidth="1"/>
    <col min="3087" max="3087" width="1.42578125" style="683" customWidth="1"/>
    <col min="3088" max="3088" width="8.28515625" style="683" customWidth="1"/>
    <col min="3089" max="3089" width="11" style="683" customWidth="1"/>
    <col min="3090" max="3328" width="9.140625" style="683"/>
    <col min="3329" max="3329" width="2.140625" style="683" customWidth="1"/>
    <col min="3330" max="3330" width="7.7109375" style="683" customWidth="1"/>
    <col min="3331" max="3331" width="9.42578125" style="683" customWidth="1"/>
    <col min="3332" max="3334" width="7" style="683" customWidth="1"/>
    <col min="3335" max="3335" width="1.42578125" style="683" customWidth="1"/>
    <col min="3336" max="3338" width="6.28515625" style="683" customWidth="1"/>
    <col min="3339" max="3339" width="1.42578125" style="683" customWidth="1"/>
    <col min="3340" max="3340" width="7.28515625" style="683" customWidth="1"/>
    <col min="3341" max="3341" width="1.42578125" style="683" customWidth="1"/>
    <col min="3342" max="3342" width="11" style="683" customWidth="1"/>
    <col min="3343" max="3343" width="1.42578125" style="683" customWidth="1"/>
    <col min="3344" max="3344" width="8.28515625" style="683" customWidth="1"/>
    <col min="3345" max="3345" width="11" style="683" customWidth="1"/>
    <col min="3346" max="3584" width="9.140625" style="683"/>
    <col min="3585" max="3585" width="2.140625" style="683" customWidth="1"/>
    <col min="3586" max="3586" width="7.7109375" style="683" customWidth="1"/>
    <col min="3587" max="3587" width="9.42578125" style="683" customWidth="1"/>
    <col min="3588" max="3590" width="7" style="683" customWidth="1"/>
    <col min="3591" max="3591" width="1.42578125" style="683" customWidth="1"/>
    <col min="3592" max="3594" width="6.28515625" style="683" customWidth="1"/>
    <col min="3595" max="3595" width="1.42578125" style="683" customWidth="1"/>
    <col min="3596" max="3596" width="7.28515625" style="683" customWidth="1"/>
    <col min="3597" max="3597" width="1.42578125" style="683" customWidth="1"/>
    <col min="3598" max="3598" width="11" style="683" customWidth="1"/>
    <col min="3599" max="3599" width="1.42578125" style="683" customWidth="1"/>
    <col min="3600" max="3600" width="8.28515625" style="683" customWidth="1"/>
    <col min="3601" max="3601" width="11" style="683" customWidth="1"/>
    <col min="3602" max="3840" width="9.140625" style="683"/>
    <col min="3841" max="3841" width="2.140625" style="683" customWidth="1"/>
    <col min="3842" max="3842" width="7.7109375" style="683" customWidth="1"/>
    <col min="3843" max="3843" width="9.42578125" style="683" customWidth="1"/>
    <col min="3844" max="3846" width="7" style="683" customWidth="1"/>
    <col min="3847" max="3847" width="1.42578125" style="683" customWidth="1"/>
    <col min="3848" max="3850" width="6.28515625" style="683" customWidth="1"/>
    <col min="3851" max="3851" width="1.42578125" style="683" customWidth="1"/>
    <col min="3852" max="3852" width="7.28515625" style="683" customWidth="1"/>
    <col min="3853" max="3853" width="1.42578125" style="683" customWidth="1"/>
    <col min="3854" max="3854" width="11" style="683" customWidth="1"/>
    <col min="3855" max="3855" width="1.42578125" style="683" customWidth="1"/>
    <col min="3856" max="3856" width="8.28515625" style="683" customWidth="1"/>
    <col min="3857" max="3857" width="11" style="683" customWidth="1"/>
    <col min="3858" max="4096" width="9.140625" style="683"/>
    <col min="4097" max="4097" width="2.140625" style="683" customWidth="1"/>
    <col min="4098" max="4098" width="7.7109375" style="683" customWidth="1"/>
    <col min="4099" max="4099" width="9.42578125" style="683" customWidth="1"/>
    <col min="4100" max="4102" width="7" style="683" customWidth="1"/>
    <col min="4103" max="4103" width="1.42578125" style="683" customWidth="1"/>
    <col min="4104" max="4106" width="6.28515625" style="683" customWidth="1"/>
    <col min="4107" max="4107" width="1.42578125" style="683" customWidth="1"/>
    <col min="4108" max="4108" width="7.28515625" style="683" customWidth="1"/>
    <col min="4109" max="4109" width="1.42578125" style="683" customWidth="1"/>
    <col min="4110" max="4110" width="11" style="683" customWidth="1"/>
    <col min="4111" max="4111" width="1.42578125" style="683" customWidth="1"/>
    <col min="4112" max="4112" width="8.28515625" style="683" customWidth="1"/>
    <col min="4113" max="4113" width="11" style="683" customWidth="1"/>
    <col min="4114" max="4352" width="9.140625" style="683"/>
    <col min="4353" max="4353" width="2.140625" style="683" customWidth="1"/>
    <col min="4354" max="4354" width="7.7109375" style="683" customWidth="1"/>
    <col min="4355" max="4355" width="9.42578125" style="683" customWidth="1"/>
    <col min="4356" max="4358" width="7" style="683" customWidth="1"/>
    <col min="4359" max="4359" width="1.42578125" style="683" customWidth="1"/>
    <col min="4360" max="4362" width="6.28515625" style="683" customWidth="1"/>
    <col min="4363" max="4363" width="1.42578125" style="683" customWidth="1"/>
    <col min="4364" max="4364" width="7.28515625" style="683" customWidth="1"/>
    <col min="4365" max="4365" width="1.42578125" style="683" customWidth="1"/>
    <col min="4366" max="4366" width="11" style="683" customWidth="1"/>
    <col min="4367" max="4367" width="1.42578125" style="683" customWidth="1"/>
    <col min="4368" max="4368" width="8.28515625" style="683" customWidth="1"/>
    <col min="4369" max="4369" width="11" style="683" customWidth="1"/>
    <col min="4370" max="4608" width="9.140625" style="683"/>
    <col min="4609" max="4609" width="2.140625" style="683" customWidth="1"/>
    <col min="4610" max="4610" width="7.7109375" style="683" customWidth="1"/>
    <col min="4611" max="4611" width="9.42578125" style="683" customWidth="1"/>
    <col min="4612" max="4614" width="7" style="683" customWidth="1"/>
    <col min="4615" max="4615" width="1.42578125" style="683" customWidth="1"/>
    <col min="4616" max="4618" width="6.28515625" style="683" customWidth="1"/>
    <col min="4619" max="4619" width="1.42578125" style="683" customWidth="1"/>
    <col min="4620" max="4620" width="7.28515625" style="683" customWidth="1"/>
    <col min="4621" max="4621" width="1.42578125" style="683" customWidth="1"/>
    <col min="4622" max="4622" width="11" style="683" customWidth="1"/>
    <col min="4623" max="4623" width="1.42578125" style="683" customWidth="1"/>
    <col min="4624" max="4624" width="8.28515625" style="683" customWidth="1"/>
    <col min="4625" max="4625" width="11" style="683" customWidth="1"/>
    <col min="4626" max="4864" width="9.140625" style="683"/>
    <col min="4865" max="4865" width="2.140625" style="683" customWidth="1"/>
    <col min="4866" max="4866" width="7.7109375" style="683" customWidth="1"/>
    <col min="4867" max="4867" width="9.42578125" style="683" customWidth="1"/>
    <col min="4868" max="4870" width="7" style="683" customWidth="1"/>
    <col min="4871" max="4871" width="1.42578125" style="683" customWidth="1"/>
    <col min="4872" max="4874" width="6.28515625" style="683" customWidth="1"/>
    <col min="4875" max="4875" width="1.42578125" style="683" customWidth="1"/>
    <col min="4876" max="4876" width="7.28515625" style="683" customWidth="1"/>
    <col min="4877" max="4877" width="1.42578125" style="683" customWidth="1"/>
    <col min="4878" max="4878" width="11" style="683" customWidth="1"/>
    <col min="4879" max="4879" width="1.42578125" style="683" customWidth="1"/>
    <col min="4880" max="4880" width="8.28515625" style="683" customWidth="1"/>
    <col min="4881" max="4881" width="11" style="683" customWidth="1"/>
    <col min="4882" max="5120" width="9.140625" style="683"/>
    <col min="5121" max="5121" width="2.140625" style="683" customWidth="1"/>
    <col min="5122" max="5122" width="7.7109375" style="683" customWidth="1"/>
    <col min="5123" max="5123" width="9.42578125" style="683" customWidth="1"/>
    <col min="5124" max="5126" width="7" style="683" customWidth="1"/>
    <col min="5127" max="5127" width="1.42578125" style="683" customWidth="1"/>
    <col min="5128" max="5130" width="6.28515625" style="683" customWidth="1"/>
    <col min="5131" max="5131" width="1.42578125" style="683" customWidth="1"/>
    <col min="5132" max="5132" width="7.28515625" style="683" customWidth="1"/>
    <col min="5133" max="5133" width="1.42578125" style="683" customWidth="1"/>
    <col min="5134" max="5134" width="11" style="683" customWidth="1"/>
    <col min="5135" max="5135" width="1.42578125" style="683" customWidth="1"/>
    <col min="5136" max="5136" width="8.28515625" style="683" customWidth="1"/>
    <col min="5137" max="5137" width="11" style="683" customWidth="1"/>
    <col min="5138" max="5376" width="9.140625" style="683"/>
    <col min="5377" max="5377" width="2.140625" style="683" customWidth="1"/>
    <col min="5378" max="5378" width="7.7109375" style="683" customWidth="1"/>
    <col min="5379" max="5379" width="9.42578125" style="683" customWidth="1"/>
    <col min="5380" max="5382" width="7" style="683" customWidth="1"/>
    <col min="5383" max="5383" width="1.42578125" style="683" customWidth="1"/>
    <col min="5384" max="5386" width="6.28515625" style="683" customWidth="1"/>
    <col min="5387" max="5387" width="1.42578125" style="683" customWidth="1"/>
    <col min="5388" max="5388" width="7.28515625" style="683" customWidth="1"/>
    <col min="5389" max="5389" width="1.42578125" style="683" customWidth="1"/>
    <col min="5390" max="5390" width="11" style="683" customWidth="1"/>
    <col min="5391" max="5391" width="1.42578125" style="683" customWidth="1"/>
    <col min="5392" max="5392" width="8.28515625" style="683" customWidth="1"/>
    <col min="5393" max="5393" width="11" style="683" customWidth="1"/>
    <col min="5394" max="5632" width="9.140625" style="683"/>
    <col min="5633" max="5633" width="2.140625" style="683" customWidth="1"/>
    <col min="5634" max="5634" width="7.7109375" style="683" customWidth="1"/>
    <col min="5635" max="5635" width="9.42578125" style="683" customWidth="1"/>
    <col min="5636" max="5638" width="7" style="683" customWidth="1"/>
    <col min="5639" max="5639" width="1.42578125" style="683" customWidth="1"/>
    <col min="5640" max="5642" width="6.28515625" style="683" customWidth="1"/>
    <col min="5643" max="5643" width="1.42578125" style="683" customWidth="1"/>
    <col min="5644" max="5644" width="7.28515625" style="683" customWidth="1"/>
    <col min="5645" max="5645" width="1.42578125" style="683" customWidth="1"/>
    <col min="5646" max="5646" width="11" style="683" customWidth="1"/>
    <col min="5647" max="5647" width="1.42578125" style="683" customWidth="1"/>
    <col min="5648" max="5648" width="8.28515625" style="683" customWidth="1"/>
    <col min="5649" max="5649" width="11" style="683" customWidth="1"/>
    <col min="5650" max="5888" width="9.140625" style="683"/>
    <col min="5889" max="5889" width="2.140625" style="683" customWidth="1"/>
    <col min="5890" max="5890" width="7.7109375" style="683" customWidth="1"/>
    <col min="5891" max="5891" width="9.42578125" style="683" customWidth="1"/>
    <col min="5892" max="5894" width="7" style="683" customWidth="1"/>
    <col min="5895" max="5895" width="1.42578125" style="683" customWidth="1"/>
    <col min="5896" max="5898" width="6.28515625" style="683" customWidth="1"/>
    <col min="5899" max="5899" width="1.42578125" style="683" customWidth="1"/>
    <col min="5900" max="5900" width="7.28515625" style="683" customWidth="1"/>
    <col min="5901" max="5901" width="1.42578125" style="683" customWidth="1"/>
    <col min="5902" max="5902" width="11" style="683" customWidth="1"/>
    <col min="5903" max="5903" width="1.42578125" style="683" customWidth="1"/>
    <col min="5904" max="5904" width="8.28515625" style="683" customWidth="1"/>
    <col min="5905" max="5905" width="11" style="683" customWidth="1"/>
    <col min="5906" max="6144" width="9.140625" style="683"/>
    <col min="6145" max="6145" width="2.140625" style="683" customWidth="1"/>
    <col min="6146" max="6146" width="7.7109375" style="683" customWidth="1"/>
    <col min="6147" max="6147" width="9.42578125" style="683" customWidth="1"/>
    <col min="6148" max="6150" width="7" style="683" customWidth="1"/>
    <col min="6151" max="6151" width="1.42578125" style="683" customWidth="1"/>
    <col min="6152" max="6154" width="6.28515625" style="683" customWidth="1"/>
    <col min="6155" max="6155" width="1.42578125" style="683" customWidth="1"/>
    <col min="6156" max="6156" width="7.28515625" style="683" customWidth="1"/>
    <col min="6157" max="6157" width="1.42578125" style="683" customWidth="1"/>
    <col min="6158" max="6158" width="11" style="683" customWidth="1"/>
    <col min="6159" max="6159" width="1.42578125" style="683" customWidth="1"/>
    <col min="6160" max="6160" width="8.28515625" style="683" customWidth="1"/>
    <col min="6161" max="6161" width="11" style="683" customWidth="1"/>
    <col min="6162" max="6400" width="9.140625" style="683"/>
    <col min="6401" max="6401" width="2.140625" style="683" customWidth="1"/>
    <col min="6402" max="6402" width="7.7109375" style="683" customWidth="1"/>
    <col min="6403" max="6403" width="9.42578125" style="683" customWidth="1"/>
    <col min="6404" max="6406" width="7" style="683" customWidth="1"/>
    <col min="6407" max="6407" width="1.42578125" style="683" customWidth="1"/>
    <col min="6408" max="6410" width="6.28515625" style="683" customWidth="1"/>
    <col min="6411" max="6411" width="1.42578125" style="683" customWidth="1"/>
    <col min="6412" max="6412" width="7.28515625" style="683" customWidth="1"/>
    <col min="6413" max="6413" width="1.42578125" style="683" customWidth="1"/>
    <col min="6414" max="6414" width="11" style="683" customWidth="1"/>
    <col min="6415" max="6415" width="1.42578125" style="683" customWidth="1"/>
    <col min="6416" max="6416" width="8.28515625" style="683" customWidth="1"/>
    <col min="6417" max="6417" width="11" style="683" customWidth="1"/>
    <col min="6418" max="6656" width="9.140625" style="683"/>
    <col min="6657" max="6657" width="2.140625" style="683" customWidth="1"/>
    <col min="6658" max="6658" width="7.7109375" style="683" customWidth="1"/>
    <col min="6659" max="6659" width="9.42578125" style="683" customWidth="1"/>
    <col min="6660" max="6662" width="7" style="683" customWidth="1"/>
    <col min="6663" max="6663" width="1.42578125" style="683" customWidth="1"/>
    <col min="6664" max="6666" width="6.28515625" style="683" customWidth="1"/>
    <col min="6667" max="6667" width="1.42578125" style="683" customWidth="1"/>
    <col min="6668" max="6668" width="7.28515625" style="683" customWidth="1"/>
    <col min="6669" max="6669" width="1.42578125" style="683" customWidth="1"/>
    <col min="6670" max="6670" width="11" style="683" customWidth="1"/>
    <col min="6671" max="6671" width="1.42578125" style="683" customWidth="1"/>
    <col min="6672" max="6672" width="8.28515625" style="683" customWidth="1"/>
    <col min="6673" max="6673" width="11" style="683" customWidth="1"/>
    <col min="6674" max="6912" width="9.140625" style="683"/>
    <col min="6913" max="6913" width="2.140625" style="683" customWidth="1"/>
    <col min="6914" max="6914" width="7.7109375" style="683" customWidth="1"/>
    <col min="6915" max="6915" width="9.42578125" style="683" customWidth="1"/>
    <col min="6916" max="6918" width="7" style="683" customWidth="1"/>
    <col min="6919" max="6919" width="1.42578125" style="683" customWidth="1"/>
    <col min="6920" max="6922" width="6.28515625" style="683" customWidth="1"/>
    <col min="6923" max="6923" width="1.42578125" style="683" customWidth="1"/>
    <col min="6924" max="6924" width="7.28515625" style="683" customWidth="1"/>
    <col min="6925" max="6925" width="1.42578125" style="683" customWidth="1"/>
    <col min="6926" max="6926" width="11" style="683" customWidth="1"/>
    <col min="6927" max="6927" width="1.42578125" style="683" customWidth="1"/>
    <col min="6928" max="6928" width="8.28515625" style="683" customWidth="1"/>
    <col min="6929" max="6929" width="11" style="683" customWidth="1"/>
    <col min="6930" max="7168" width="9.140625" style="683"/>
    <col min="7169" max="7169" width="2.140625" style="683" customWidth="1"/>
    <col min="7170" max="7170" width="7.7109375" style="683" customWidth="1"/>
    <col min="7171" max="7171" width="9.42578125" style="683" customWidth="1"/>
    <col min="7172" max="7174" width="7" style="683" customWidth="1"/>
    <col min="7175" max="7175" width="1.42578125" style="683" customWidth="1"/>
    <col min="7176" max="7178" width="6.28515625" style="683" customWidth="1"/>
    <col min="7179" max="7179" width="1.42578125" style="683" customWidth="1"/>
    <col min="7180" max="7180" width="7.28515625" style="683" customWidth="1"/>
    <col min="7181" max="7181" width="1.42578125" style="683" customWidth="1"/>
    <col min="7182" max="7182" width="11" style="683" customWidth="1"/>
    <col min="7183" max="7183" width="1.42578125" style="683" customWidth="1"/>
    <col min="7184" max="7184" width="8.28515625" style="683" customWidth="1"/>
    <col min="7185" max="7185" width="11" style="683" customWidth="1"/>
    <col min="7186" max="7424" width="9.140625" style="683"/>
    <col min="7425" max="7425" width="2.140625" style="683" customWidth="1"/>
    <col min="7426" max="7426" width="7.7109375" style="683" customWidth="1"/>
    <col min="7427" max="7427" width="9.42578125" style="683" customWidth="1"/>
    <col min="7428" max="7430" width="7" style="683" customWidth="1"/>
    <col min="7431" max="7431" width="1.42578125" style="683" customWidth="1"/>
    <col min="7432" max="7434" width="6.28515625" style="683" customWidth="1"/>
    <col min="7435" max="7435" width="1.42578125" style="683" customWidth="1"/>
    <col min="7436" max="7436" width="7.28515625" style="683" customWidth="1"/>
    <col min="7437" max="7437" width="1.42578125" style="683" customWidth="1"/>
    <col min="7438" max="7438" width="11" style="683" customWidth="1"/>
    <col min="7439" max="7439" width="1.42578125" style="683" customWidth="1"/>
    <col min="7440" max="7440" width="8.28515625" style="683" customWidth="1"/>
    <col min="7441" max="7441" width="11" style="683" customWidth="1"/>
    <col min="7442" max="7680" width="9.140625" style="683"/>
    <col min="7681" max="7681" width="2.140625" style="683" customWidth="1"/>
    <col min="7682" max="7682" width="7.7109375" style="683" customWidth="1"/>
    <col min="7683" max="7683" width="9.42578125" style="683" customWidth="1"/>
    <col min="7684" max="7686" width="7" style="683" customWidth="1"/>
    <col min="7687" max="7687" width="1.42578125" style="683" customWidth="1"/>
    <col min="7688" max="7690" width="6.28515625" style="683" customWidth="1"/>
    <col min="7691" max="7691" width="1.42578125" style="683" customWidth="1"/>
    <col min="7692" max="7692" width="7.28515625" style="683" customWidth="1"/>
    <col min="7693" max="7693" width="1.42578125" style="683" customWidth="1"/>
    <col min="7694" max="7694" width="11" style="683" customWidth="1"/>
    <col min="7695" max="7695" width="1.42578125" style="683" customWidth="1"/>
    <col min="7696" max="7696" width="8.28515625" style="683" customWidth="1"/>
    <col min="7697" max="7697" width="11" style="683" customWidth="1"/>
    <col min="7698" max="7936" width="9.140625" style="683"/>
    <col min="7937" max="7937" width="2.140625" style="683" customWidth="1"/>
    <col min="7938" max="7938" width="7.7109375" style="683" customWidth="1"/>
    <col min="7939" max="7939" width="9.42578125" style="683" customWidth="1"/>
    <col min="7940" max="7942" width="7" style="683" customWidth="1"/>
    <col min="7943" max="7943" width="1.42578125" style="683" customWidth="1"/>
    <col min="7944" max="7946" width="6.28515625" style="683" customWidth="1"/>
    <col min="7947" max="7947" width="1.42578125" style="683" customWidth="1"/>
    <col min="7948" max="7948" width="7.28515625" style="683" customWidth="1"/>
    <col min="7949" max="7949" width="1.42578125" style="683" customWidth="1"/>
    <col min="7950" max="7950" width="11" style="683" customWidth="1"/>
    <col min="7951" max="7951" width="1.42578125" style="683" customWidth="1"/>
    <col min="7952" max="7952" width="8.28515625" style="683" customWidth="1"/>
    <col min="7953" max="7953" width="11" style="683" customWidth="1"/>
    <col min="7954" max="8192" width="9.140625" style="683"/>
    <col min="8193" max="8193" width="2.140625" style="683" customWidth="1"/>
    <col min="8194" max="8194" width="7.7109375" style="683" customWidth="1"/>
    <col min="8195" max="8195" width="9.42578125" style="683" customWidth="1"/>
    <col min="8196" max="8198" width="7" style="683" customWidth="1"/>
    <col min="8199" max="8199" width="1.42578125" style="683" customWidth="1"/>
    <col min="8200" max="8202" width="6.28515625" style="683" customWidth="1"/>
    <col min="8203" max="8203" width="1.42578125" style="683" customWidth="1"/>
    <col min="8204" max="8204" width="7.28515625" style="683" customWidth="1"/>
    <col min="8205" max="8205" width="1.42578125" style="683" customWidth="1"/>
    <col min="8206" max="8206" width="11" style="683" customWidth="1"/>
    <col min="8207" max="8207" width="1.42578125" style="683" customWidth="1"/>
    <col min="8208" max="8208" width="8.28515625" style="683" customWidth="1"/>
    <col min="8209" max="8209" width="11" style="683" customWidth="1"/>
    <col min="8210" max="8448" width="9.140625" style="683"/>
    <col min="8449" max="8449" width="2.140625" style="683" customWidth="1"/>
    <col min="8450" max="8450" width="7.7109375" style="683" customWidth="1"/>
    <col min="8451" max="8451" width="9.42578125" style="683" customWidth="1"/>
    <col min="8452" max="8454" width="7" style="683" customWidth="1"/>
    <col min="8455" max="8455" width="1.42578125" style="683" customWidth="1"/>
    <col min="8456" max="8458" width="6.28515625" style="683" customWidth="1"/>
    <col min="8459" max="8459" width="1.42578125" style="683" customWidth="1"/>
    <col min="8460" max="8460" width="7.28515625" style="683" customWidth="1"/>
    <col min="8461" max="8461" width="1.42578125" style="683" customWidth="1"/>
    <col min="8462" max="8462" width="11" style="683" customWidth="1"/>
    <col min="8463" max="8463" width="1.42578125" style="683" customWidth="1"/>
    <col min="8464" max="8464" width="8.28515625" style="683" customWidth="1"/>
    <col min="8465" max="8465" width="11" style="683" customWidth="1"/>
    <col min="8466" max="8704" width="9.140625" style="683"/>
    <col min="8705" max="8705" width="2.140625" style="683" customWidth="1"/>
    <col min="8706" max="8706" width="7.7109375" style="683" customWidth="1"/>
    <col min="8707" max="8707" width="9.42578125" style="683" customWidth="1"/>
    <col min="8708" max="8710" width="7" style="683" customWidth="1"/>
    <col min="8711" max="8711" width="1.42578125" style="683" customWidth="1"/>
    <col min="8712" max="8714" width="6.28515625" style="683" customWidth="1"/>
    <col min="8715" max="8715" width="1.42578125" style="683" customWidth="1"/>
    <col min="8716" max="8716" width="7.28515625" style="683" customWidth="1"/>
    <col min="8717" max="8717" width="1.42578125" style="683" customWidth="1"/>
    <col min="8718" max="8718" width="11" style="683" customWidth="1"/>
    <col min="8719" max="8719" width="1.42578125" style="683" customWidth="1"/>
    <col min="8720" max="8720" width="8.28515625" style="683" customWidth="1"/>
    <col min="8721" max="8721" width="11" style="683" customWidth="1"/>
    <col min="8722" max="8960" width="9.140625" style="683"/>
    <col min="8961" max="8961" width="2.140625" style="683" customWidth="1"/>
    <col min="8962" max="8962" width="7.7109375" style="683" customWidth="1"/>
    <col min="8963" max="8963" width="9.42578125" style="683" customWidth="1"/>
    <col min="8964" max="8966" width="7" style="683" customWidth="1"/>
    <col min="8967" max="8967" width="1.42578125" style="683" customWidth="1"/>
    <col min="8968" max="8970" width="6.28515625" style="683" customWidth="1"/>
    <col min="8971" max="8971" width="1.42578125" style="683" customWidth="1"/>
    <col min="8972" max="8972" width="7.28515625" style="683" customWidth="1"/>
    <col min="8973" max="8973" width="1.42578125" style="683" customWidth="1"/>
    <col min="8974" max="8974" width="11" style="683" customWidth="1"/>
    <col min="8975" max="8975" width="1.42578125" style="683" customWidth="1"/>
    <col min="8976" max="8976" width="8.28515625" style="683" customWidth="1"/>
    <col min="8977" max="8977" width="11" style="683" customWidth="1"/>
    <col min="8978" max="9216" width="9.140625" style="683"/>
    <col min="9217" max="9217" width="2.140625" style="683" customWidth="1"/>
    <col min="9218" max="9218" width="7.7109375" style="683" customWidth="1"/>
    <col min="9219" max="9219" width="9.42578125" style="683" customWidth="1"/>
    <col min="9220" max="9222" width="7" style="683" customWidth="1"/>
    <col min="9223" max="9223" width="1.42578125" style="683" customWidth="1"/>
    <col min="9224" max="9226" width="6.28515625" style="683" customWidth="1"/>
    <col min="9227" max="9227" width="1.42578125" style="683" customWidth="1"/>
    <col min="9228" max="9228" width="7.28515625" style="683" customWidth="1"/>
    <col min="9229" max="9229" width="1.42578125" style="683" customWidth="1"/>
    <col min="9230" max="9230" width="11" style="683" customWidth="1"/>
    <col min="9231" max="9231" width="1.42578125" style="683" customWidth="1"/>
    <col min="9232" max="9232" width="8.28515625" style="683" customWidth="1"/>
    <col min="9233" max="9233" width="11" style="683" customWidth="1"/>
    <col min="9234" max="9472" width="9.140625" style="683"/>
    <col min="9473" max="9473" width="2.140625" style="683" customWidth="1"/>
    <col min="9474" max="9474" width="7.7109375" style="683" customWidth="1"/>
    <col min="9475" max="9475" width="9.42578125" style="683" customWidth="1"/>
    <col min="9476" max="9478" width="7" style="683" customWidth="1"/>
    <col min="9479" max="9479" width="1.42578125" style="683" customWidth="1"/>
    <col min="9480" max="9482" width="6.28515625" style="683" customWidth="1"/>
    <col min="9483" max="9483" width="1.42578125" style="683" customWidth="1"/>
    <col min="9484" max="9484" width="7.28515625" style="683" customWidth="1"/>
    <col min="9485" max="9485" width="1.42578125" style="683" customWidth="1"/>
    <col min="9486" max="9486" width="11" style="683" customWidth="1"/>
    <col min="9487" max="9487" width="1.42578125" style="683" customWidth="1"/>
    <col min="9488" max="9488" width="8.28515625" style="683" customWidth="1"/>
    <col min="9489" max="9489" width="11" style="683" customWidth="1"/>
    <col min="9490" max="9728" width="9.140625" style="683"/>
    <col min="9729" max="9729" width="2.140625" style="683" customWidth="1"/>
    <col min="9730" max="9730" width="7.7109375" style="683" customWidth="1"/>
    <col min="9731" max="9731" width="9.42578125" style="683" customWidth="1"/>
    <col min="9732" max="9734" width="7" style="683" customWidth="1"/>
    <col min="9735" max="9735" width="1.42578125" style="683" customWidth="1"/>
    <col min="9736" max="9738" width="6.28515625" style="683" customWidth="1"/>
    <col min="9739" max="9739" width="1.42578125" style="683" customWidth="1"/>
    <col min="9740" max="9740" width="7.28515625" style="683" customWidth="1"/>
    <col min="9741" max="9741" width="1.42578125" style="683" customWidth="1"/>
    <col min="9742" max="9742" width="11" style="683" customWidth="1"/>
    <col min="9743" max="9743" width="1.42578125" style="683" customWidth="1"/>
    <col min="9744" max="9744" width="8.28515625" style="683" customWidth="1"/>
    <col min="9745" max="9745" width="11" style="683" customWidth="1"/>
    <col min="9746" max="9984" width="9.140625" style="683"/>
    <col min="9985" max="9985" width="2.140625" style="683" customWidth="1"/>
    <col min="9986" max="9986" width="7.7109375" style="683" customWidth="1"/>
    <col min="9987" max="9987" width="9.42578125" style="683" customWidth="1"/>
    <col min="9988" max="9990" width="7" style="683" customWidth="1"/>
    <col min="9991" max="9991" width="1.42578125" style="683" customWidth="1"/>
    <col min="9992" max="9994" width="6.28515625" style="683" customWidth="1"/>
    <col min="9995" max="9995" width="1.42578125" style="683" customWidth="1"/>
    <col min="9996" max="9996" width="7.28515625" style="683" customWidth="1"/>
    <col min="9997" max="9997" width="1.42578125" style="683" customWidth="1"/>
    <col min="9998" max="9998" width="11" style="683" customWidth="1"/>
    <col min="9999" max="9999" width="1.42578125" style="683" customWidth="1"/>
    <col min="10000" max="10000" width="8.28515625" style="683" customWidth="1"/>
    <col min="10001" max="10001" width="11" style="683" customWidth="1"/>
    <col min="10002" max="10240" width="9.140625" style="683"/>
    <col min="10241" max="10241" width="2.140625" style="683" customWidth="1"/>
    <col min="10242" max="10242" width="7.7109375" style="683" customWidth="1"/>
    <col min="10243" max="10243" width="9.42578125" style="683" customWidth="1"/>
    <col min="10244" max="10246" width="7" style="683" customWidth="1"/>
    <col min="10247" max="10247" width="1.42578125" style="683" customWidth="1"/>
    <col min="10248" max="10250" width="6.28515625" style="683" customWidth="1"/>
    <col min="10251" max="10251" width="1.42578125" style="683" customWidth="1"/>
    <col min="10252" max="10252" width="7.28515625" style="683" customWidth="1"/>
    <col min="10253" max="10253" width="1.42578125" style="683" customWidth="1"/>
    <col min="10254" max="10254" width="11" style="683" customWidth="1"/>
    <col min="10255" max="10255" width="1.42578125" style="683" customWidth="1"/>
    <col min="10256" max="10256" width="8.28515625" style="683" customWidth="1"/>
    <col min="10257" max="10257" width="11" style="683" customWidth="1"/>
    <col min="10258" max="10496" width="9.140625" style="683"/>
    <col min="10497" max="10497" width="2.140625" style="683" customWidth="1"/>
    <col min="10498" max="10498" width="7.7109375" style="683" customWidth="1"/>
    <col min="10499" max="10499" width="9.42578125" style="683" customWidth="1"/>
    <col min="10500" max="10502" width="7" style="683" customWidth="1"/>
    <col min="10503" max="10503" width="1.42578125" style="683" customWidth="1"/>
    <col min="10504" max="10506" width="6.28515625" style="683" customWidth="1"/>
    <col min="10507" max="10507" width="1.42578125" style="683" customWidth="1"/>
    <col min="10508" max="10508" width="7.28515625" style="683" customWidth="1"/>
    <col min="10509" max="10509" width="1.42578125" style="683" customWidth="1"/>
    <col min="10510" max="10510" width="11" style="683" customWidth="1"/>
    <col min="10511" max="10511" width="1.42578125" style="683" customWidth="1"/>
    <col min="10512" max="10512" width="8.28515625" style="683" customWidth="1"/>
    <col min="10513" max="10513" width="11" style="683" customWidth="1"/>
    <col min="10514" max="10752" width="9.140625" style="683"/>
    <col min="10753" max="10753" width="2.140625" style="683" customWidth="1"/>
    <col min="10754" max="10754" width="7.7109375" style="683" customWidth="1"/>
    <col min="10755" max="10755" width="9.42578125" style="683" customWidth="1"/>
    <col min="10756" max="10758" width="7" style="683" customWidth="1"/>
    <col min="10759" max="10759" width="1.42578125" style="683" customWidth="1"/>
    <col min="10760" max="10762" width="6.28515625" style="683" customWidth="1"/>
    <col min="10763" max="10763" width="1.42578125" style="683" customWidth="1"/>
    <col min="10764" max="10764" width="7.28515625" style="683" customWidth="1"/>
    <col min="10765" max="10765" width="1.42578125" style="683" customWidth="1"/>
    <col min="10766" max="10766" width="11" style="683" customWidth="1"/>
    <col min="10767" max="10767" width="1.42578125" style="683" customWidth="1"/>
    <col min="10768" max="10768" width="8.28515625" style="683" customWidth="1"/>
    <col min="10769" max="10769" width="11" style="683" customWidth="1"/>
    <col min="10770" max="11008" width="9.140625" style="683"/>
    <col min="11009" max="11009" width="2.140625" style="683" customWidth="1"/>
    <col min="11010" max="11010" width="7.7109375" style="683" customWidth="1"/>
    <col min="11011" max="11011" width="9.42578125" style="683" customWidth="1"/>
    <col min="11012" max="11014" width="7" style="683" customWidth="1"/>
    <col min="11015" max="11015" width="1.42578125" style="683" customWidth="1"/>
    <col min="11016" max="11018" width="6.28515625" style="683" customWidth="1"/>
    <col min="11019" max="11019" width="1.42578125" style="683" customWidth="1"/>
    <col min="11020" max="11020" width="7.28515625" style="683" customWidth="1"/>
    <col min="11021" max="11021" width="1.42578125" style="683" customWidth="1"/>
    <col min="11022" max="11022" width="11" style="683" customWidth="1"/>
    <col min="11023" max="11023" width="1.42578125" style="683" customWidth="1"/>
    <col min="11024" max="11024" width="8.28515625" style="683" customWidth="1"/>
    <col min="11025" max="11025" width="11" style="683" customWidth="1"/>
    <col min="11026" max="11264" width="9.140625" style="683"/>
    <col min="11265" max="11265" width="2.140625" style="683" customWidth="1"/>
    <col min="11266" max="11266" width="7.7109375" style="683" customWidth="1"/>
    <col min="11267" max="11267" width="9.42578125" style="683" customWidth="1"/>
    <col min="11268" max="11270" width="7" style="683" customWidth="1"/>
    <col min="11271" max="11271" width="1.42578125" style="683" customWidth="1"/>
    <col min="11272" max="11274" width="6.28515625" style="683" customWidth="1"/>
    <col min="11275" max="11275" width="1.42578125" style="683" customWidth="1"/>
    <col min="11276" max="11276" width="7.28515625" style="683" customWidth="1"/>
    <col min="11277" max="11277" width="1.42578125" style="683" customWidth="1"/>
    <col min="11278" max="11278" width="11" style="683" customWidth="1"/>
    <col min="11279" max="11279" width="1.42578125" style="683" customWidth="1"/>
    <col min="11280" max="11280" width="8.28515625" style="683" customWidth="1"/>
    <col min="11281" max="11281" width="11" style="683" customWidth="1"/>
    <col min="11282" max="11520" width="9.140625" style="683"/>
    <col min="11521" max="11521" width="2.140625" style="683" customWidth="1"/>
    <col min="11522" max="11522" width="7.7109375" style="683" customWidth="1"/>
    <col min="11523" max="11523" width="9.42578125" style="683" customWidth="1"/>
    <col min="11524" max="11526" width="7" style="683" customWidth="1"/>
    <col min="11527" max="11527" width="1.42578125" style="683" customWidth="1"/>
    <col min="11528" max="11530" width="6.28515625" style="683" customWidth="1"/>
    <col min="11531" max="11531" width="1.42578125" style="683" customWidth="1"/>
    <col min="11532" max="11532" width="7.28515625" style="683" customWidth="1"/>
    <col min="11533" max="11533" width="1.42578125" style="683" customWidth="1"/>
    <col min="11534" max="11534" width="11" style="683" customWidth="1"/>
    <col min="11535" max="11535" width="1.42578125" style="683" customWidth="1"/>
    <col min="11536" max="11536" width="8.28515625" style="683" customWidth="1"/>
    <col min="11537" max="11537" width="11" style="683" customWidth="1"/>
    <col min="11538" max="11776" width="9.140625" style="683"/>
    <col min="11777" max="11777" width="2.140625" style="683" customWidth="1"/>
    <col min="11778" max="11778" width="7.7109375" style="683" customWidth="1"/>
    <col min="11779" max="11779" width="9.42578125" style="683" customWidth="1"/>
    <col min="11780" max="11782" width="7" style="683" customWidth="1"/>
    <col min="11783" max="11783" width="1.42578125" style="683" customWidth="1"/>
    <col min="11784" max="11786" width="6.28515625" style="683" customWidth="1"/>
    <col min="11787" max="11787" width="1.42578125" style="683" customWidth="1"/>
    <col min="11788" max="11788" width="7.28515625" style="683" customWidth="1"/>
    <col min="11789" max="11789" width="1.42578125" style="683" customWidth="1"/>
    <col min="11790" max="11790" width="11" style="683" customWidth="1"/>
    <col min="11791" max="11791" width="1.42578125" style="683" customWidth="1"/>
    <col min="11792" max="11792" width="8.28515625" style="683" customWidth="1"/>
    <col min="11793" max="11793" width="11" style="683" customWidth="1"/>
    <col min="11794" max="12032" width="9.140625" style="683"/>
    <col min="12033" max="12033" width="2.140625" style="683" customWidth="1"/>
    <col min="12034" max="12034" width="7.7109375" style="683" customWidth="1"/>
    <col min="12035" max="12035" width="9.42578125" style="683" customWidth="1"/>
    <col min="12036" max="12038" width="7" style="683" customWidth="1"/>
    <col min="12039" max="12039" width="1.42578125" style="683" customWidth="1"/>
    <col min="12040" max="12042" width="6.28515625" style="683" customWidth="1"/>
    <col min="12043" max="12043" width="1.42578125" style="683" customWidth="1"/>
    <col min="12044" max="12044" width="7.28515625" style="683" customWidth="1"/>
    <col min="12045" max="12045" width="1.42578125" style="683" customWidth="1"/>
    <col min="12046" max="12046" width="11" style="683" customWidth="1"/>
    <col min="12047" max="12047" width="1.42578125" style="683" customWidth="1"/>
    <col min="12048" max="12048" width="8.28515625" style="683" customWidth="1"/>
    <col min="12049" max="12049" width="11" style="683" customWidth="1"/>
    <col min="12050" max="12288" width="9.140625" style="683"/>
    <col min="12289" max="12289" width="2.140625" style="683" customWidth="1"/>
    <col min="12290" max="12290" width="7.7109375" style="683" customWidth="1"/>
    <col min="12291" max="12291" width="9.42578125" style="683" customWidth="1"/>
    <col min="12292" max="12294" width="7" style="683" customWidth="1"/>
    <col min="12295" max="12295" width="1.42578125" style="683" customWidth="1"/>
    <col min="12296" max="12298" width="6.28515625" style="683" customWidth="1"/>
    <col min="12299" max="12299" width="1.42578125" style="683" customWidth="1"/>
    <col min="12300" max="12300" width="7.28515625" style="683" customWidth="1"/>
    <col min="12301" max="12301" width="1.42578125" style="683" customWidth="1"/>
    <col min="12302" max="12302" width="11" style="683" customWidth="1"/>
    <col min="12303" max="12303" width="1.42578125" style="683" customWidth="1"/>
    <col min="12304" max="12304" width="8.28515625" style="683" customWidth="1"/>
    <col min="12305" max="12305" width="11" style="683" customWidth="1"/>
    <col min="12306" max="12544" width="9.140625" style="683"/>
    <col min="12545" max="12545" width="2.140625" style="683" customWidth="1"/>
    <col min="12546" max="12546" width="7.7109375" style="683" customWidth="1"/>
    <col min="12547" max="12547" width="9.42578125" style="683" customWidth="1"/>
    <col min="12548" max="12550" width="7" style="683" customWidth="1"/>
    <col min="12551" max="12551" width="1.42578125" style="683" customWidth="1"/>
    <col min="12552" max="12554" width="6.28515625" style="683" customWidth="1"/>
    <col min="12555" max="12555" width="1.42578125" style="683" customWidth="1"/>
    <col min="12556" max="12556" width="7.28515625" style="683" customWidth="1"/>
    <col min="12557" max="12557" width="1.42578125" style="683" customWidth="1"/>
    <col min="12558" max="12558" width="11" style="683" customWidth="1"/>
    <col min="12559" max="12559" width="1.42578125" style="683" customWidth="1"/>
    <col min="12560" max="12560" width="8.28515625" style="683" customWidth="1"/>
    <col min="12561" max="12561" width="11" style="683" customWidth="1"/>
    <col min="12562" max="12800" width="9.140625" style="683"/>
    <col min="12801" max="12801" width="2.140625" style="683" customWidth="1"/>
    <col min="12802" max="12802" width="7.7109375" style="683" customWidth="1"/>
    <col min="12803" max="12803" width="9.42578125" style="683" customWidth="1"/>
    <col min="12804" max="12806" width="7" style="683" customWidth="1"/>
    <col min="12807" max="12807" width="1.42578125" style="683" customWidth="1"/>
    <col min="12808" max="12810" width="6.28515625" style="683" customWidth="1"/>
    <col min="12811" max="12811" width="1.42578125" style="683" customWidth="1"/>
    <col min="12812" max="12812" width="7.28515625" style="683" customWidth="1"/>
    <col min="12813" max="12813" width="1.42578125" style="683" customWidth="1"/>
    <col min="12814" max="12814" width="11" style="683" customWidth="1"/>
    <col min="12815" max="12815" width="1.42578125" style="683" customWidth="1"/>
    <col min="12816" max="12816" width="8.28515625" style="683" customWidth="1"/>
    <col min="12817" max="12817" width="11" style="683" customWidth="1"/>
    <col min="12818" max="13056" width="9.140625" style="683"/>
    <col min="13057" max="13057" width="2.140625" style="683" customWidth="1"/>
    <col min="13058" max="13058" width="7.7109375" style="683" customWidth="1"/>
    <col min="13059" max="13059" width="9.42578125" style="683" customWidth="1"/>
    <col min="13060" max="13062" width="7" style="683" customWidth="1"/>
    <col min="13063" max="13063" width="1.42578125" style="683" customWidth="1"/>
    <col min="13064" max="13066" width="6.28515625" style="683" customWidth="1"/>
    <col min="13067" max="13067" width="1.42578125" style="683" customWidth="1"/>
    <col min="13068" max="13068" width="7.28515625" style="683" customWidth="1"/>
    <col min="13069" max="13069" width="1.42578125" style="683" customWidth="1"/>
    <col min="13070" max="13070" width="11" style="683" customWidth="1"/>
    <col min="13071" max="13071" width="1.42578125" style="683" customWidth="1"/>
    <col min="13072" max="13072" width="8.28515625" style="683" customWidth="1"/>
    <col min="13073" max="13073" width="11" style="683" customWidth="1"/>
    <col min="13074" max="13312" width="9.140625" style="683"/>
    <col min="13313" max="13313" width="2.140625" style="683" customWidth="1"/>
    <col min="13314" max="13314" width="7.7109375" style="683" customWidth="1"/>
    <col min="13315" max="13315" width="9.42578125" style="683" customWidth="1"/>
    <col min="13316" max="13318" width="7" style="683" customWidth="1"/>
    <col min="13319" max="13319" width="1.42578125" style="683" customWidth="1"/>
    <col min="13320" max="13322" width="6.28515625" style="683" customWidth="1"/>
    <col min="13323" max="13323" width="1.42578125" style="683" customWidth="1"/>
    <col min="13324" max="13324" width="7.28515625" style="683" customWidth="1"/>
    <col min="13325" max="13325" width="1.42578125" style="683" customWidth="1"/>
    <col min="13326" max="13326" width="11" style="683" customWidth="1"/>
    <col min="13327" max="13327" width="1.42578125" style="683" customWidth="1"/>
    <col min="13328" max="13328" width="8.28515625" style="683" customWidth="1"/>
    <col min="13329" max="13329" width="11" style="683" customWidth="1"/>
    <col min="13330" max="13568" width="9.140625" style="683"/>
    <col min="13569" max="13569" width="2.140625" style="683" customWidth="1"/>
    <col min="13570" max="13570" width="7.7109375" style="683" customWidth="1"/>
    <col min="13571" max="13571" width="9.42578125" style="683" customWidth="1"/>
    <col min="13572" max="13574" width="7" style="683" customWidth="1"/>
    <col min="13575" max="13575" width="1.42578125" style="683" customWidth="1"/>
    <col min="13576" max="13578" width="6.28515625" style="683" customWidth="1"/>
    <col min="13579" max="13579" width="1.42578125" style="683" customWidth="1"/>
    <col min="13580" max="13580" width="7.28515625" style="683" customWidth="1"/>
    <col min="13581" max="13581" width="1.42578125" style="683" customWidth="1"/>
    <col min="13582" max="13582" width="11" style="683" customWidth="1"/>
    <col min="13583" max="13583" width="1.42578125" style="683" customWidth="1"/>
    <col min="13584" max="13584" width="8.28515625" style="683" customWidth="1"/>
    <col min="13585" max="13585" width="11" style="683" customWidth="1"/>
    <col min="13586" max="13824" width="9.140625" style="683"/>
    <col min="13825" max="13825" width="2.140625" style="683" customWidth="1"/>
    <col min="13826" max="13826" width="7.7109375" style="683" customWidth="1"/>
    <col min="13827" max="13827" width="9.42578125" style="683" customWidth="1"/>
    <col min="13828" max="13830" width="7" style="683" customWidth="1"/>
    <col min="13831" max="13831" width="1.42578125" style="683" customWidth="1"/>
    <col min="13832" max="13834" width="6.28515625" style="683" customWidth="1"/>
    <col min="13835" max="13835" width="1.42578125" style="683" customWidth="1"/>
    <col min="13836" max="13836" width="7.28515625" style="683" customWidth="1"/>
    <col min="13837" max="13837" width="1.42578125" style="683" customWidth="1"/>
    <col min="13838" max="13838" width="11" style="683" customWidth="1"/>
    <col min="13839" max="13839" width="1.42578125" style="683" customWidth="1"/>
    <col min="13840" max="13840" width="8.28515625" style="683" customWidth="1"/>
    <col min="13841" max="13841" width="11" style="683" customWidth="1"/>
    <col min="13842" max="14080" width="9.140625" style="683"/>
    <col min="14081" max="14081" width="2.140625" style="683" customWidth="1"/>
    <col min="14082" max="14082" width="7.7109375" style="683" customWidth="1"/>
    <col min="14083" max="14083" width="9.42578125" style="683" customWidth="1"/>
    <col min="14084" max="14086" width="7" style="683" customWidth="1"/>
    <col min="14087" max="14087" width="1.42578125" style="683" customWidth="1"/>
    <col min="14088" max="14090" width="6.28515625" style="683" customWidth="1"/>
    <col min="14091" max="14091" width="1.42578125" style="683" customWidth="1"/>
    <col min="14092" max="14092" width="7.28515625" style="683" customWidth="1"/>
    <col min="14093" max="14093" width="1.42578125" style="683" customWidth="1"/>
    <col min="14094" max="14094" width="11" style="683" customWidth="1"/>
    <col min="14095" max="14095" width="1.42578125" style="683" customWidth="1"/>
    <col min="14096" max="14096" width="8.28515625" style="683" customWidth="1"/>
    <col min="14097" max="14097" width="11" style="683" customWidth="1"/>
    <col min="14098" max="14336" width="9.140625" style="683"/>
    <col min="14337" max="14337" width="2.140625" style="683" customWidth="1"/>
    <col min="14338" max="14338" width="7.7109375" style="683" customWidth="1"/>
    <col min="14339" max="14339" width="9.42578125" style="683" customWidth="1"/>
    <col min="14340" max="14342" width="7" style="683" customWidth="1"/>
    <col min="14343" max="14343" width="1.42578125" style="683" customWidth="1"/>
    <col min="14344" max="14346" width="6.28515625" style="683" customWidth="1"/>
    <col min="14347" max="14347" width="1.42578125" style="683" customWidth="1"/>
    <col min="14348" max="14348" width="7.28515625" style="683" customWidth="1"/>
    <col min="14349" max="14349" width="1.42578125" style="683" customWidth="1"/>
    <col min="14350" max="14350" width="11" style="683" customWidth="1"/>
    <col min="14351" max="14351" width="1.42578125" style="683" customWidth="1"/>
    <col min="14352" max="14352" width="8.28515625" style="683" customWidth="1"/>
    <col min="14353" max="14353" width="11" style="683" customWidth="1"/>
    <col min="14354" max="14592" width="9.140625" style="683"/>
    <col min="14593" max="14593" width="2.140625" style="683" customWidth="1"/>
    <col min="14594" max="14594" width="7.7109375" style="683" customWidth="1"/>
    <col min="14595" max="14595" width="9.42578125" style="683" customWidth="1"/>
    <col min="14596" max="14598" width="7" style="683" customWidth="1"/>
    <col min="14599" max="14599" width="1.42578125" style="683" customWidth="1"/>
    <col min="14600" max="14602" width="6.28515625" style="683" customWidth="1"/>
    <col min="14603" max="14603" width="1.42578125" style="683" customWidth="1"/>
    <col min="14604" max="14604" width="7.28515625" style="683" customWidth="1"/>
    <col min="14605" max="14605" width="1.42578125" style="683" customWidth="1"/>
    <col min="14606" max="14606" width="11" style="683" customWidth="1"/>
    <col min="14607" max="14607" width="1.42578125" style="683" customWidth="1"/>
    <col min="14608" max="14608" width="8.28515625" style="683" customWidth="1"/>
    <col min="14609" max="14609" width="11" style="683" customWidth="1"/>
    <col min="14610" max="14848" width="9.140625" style="683"/>
    <col min="14849" max="14849" width="2.140625" style="683" customWidth="1"/>
    <col min="14850" max="14850" width="7.7109375" style="683" customWidth="1"/>
    <col min="14851" max="14851" width="9.42578125" style="683" customWidth="1"/>
    <col min="14852" max="14854" width="7" style="683" customWidth="1"/>
    <col min="14855" max="14855" width="1.42578125" style="683" customWidth="1"/>
    <col min="14856" max="14858" width="6.28515625" style="683" customWidth="1"/>
    <col min="14859" max="14859" width="1.42578125" style="683" customWidth="1"/>
    <col min="14860" max="14860" width="7.28515625" style="683" customWidth="1"/>
    <col min="14861" max="14861" width="1.42578125" style="683" customWidth="1"/>
    <col min="14862" max="14862" width="11" style="683" customWidth="1"/>
    <col min="14863" max="14863" width="1.42578125" style="683" customWidth="1"/>
    <col min="14864" max="14864" width="8.28515625" style="683" customWidth="1"/>
    <col min="14865" max="14865" width="11" style="683" customWidth="1"/>
    <col min="14866" max="15104" width="9.140625" style="683"/>
    <col min="15105" max="15105" width="2.140625" style="683" customWidth="1"/>
    <col min="15106" max="15106" width="7.7109375" style="683" customWidth="1"/>
    <col min="15107" max="15107" width="9.42578125" style="683" customWidth="1"/>
    <col min="15108" max="15110" width="7" style="683" customWidth="1"/>
    <col min="15111" max="15111" width="1.42578125" style="683" customWidth="1"/>
    <col min="15112" max="15114" width="6.28515625" style="683" customWidth="1"/>
    <col min="15115" max="15115" width="1.42578125" style="683" customWidth="1"/>
    <col min="15116" max="15116" width="7.28515625" style="683" customWidth="1"/>
    <col min="15117" max="15117" width="1.42578125" style="683" customWidth="1"/>
    <col min="15118" max="15118" width="11" style="683" customWidth="1"/>
    <col min="15119" max="15119" width="1.42578125" style="683" customWidth="1"/>
    <col min="15120" max="15120" width="8.28515625" style="683" customWidth="1"/>
    <col min="15121" max="15121" width="11" style="683" customWidth="1"/>
    <col min="15122" max="15360" width="9.140625" style="683"/>
    <col min="15361" max="15361" width="2.140625" style="683" customWidth="1"/>
    <col min="15362" max="15362" width="7.7109375" style="683" customWidth="1"/>
    <col min="15363" max="15363" width="9.42578125" style="683" customWidth="1"/>
    <col min="15364" max="15366" width="7" style="683" customWidth="1"/>
    <col min="15367" max="15367" width="1.42578125" style="683" customWidth="1"/>
    <col min="15368" max="15370" width="6.28515625" style="683" customWidth="1"/>
    <col min="15371" max="15371" width="1.42578125" style="683" customWidth="1"/>
    <col min="15372" max="15372" width="7.28515625" style="683" customWidth="1"/>
    <col min="15373" max="15373" width="1.42578125" style="683" customWidth="1"/>
    <col min="15374" max="15374" width="11" style="683" customWidth="1"/>
    <col min="15375" max="15375" width="1.42578125" style="683" customWidth="1"/>
    <col min="15376" max="15376" width="8.28515625" style="683" customWidth="1"/>
    <col min="15377" max="15377" width="11" style="683" customWidth="1"/>
    <col min="15378" max="15616" width="9.140625" style="683"/>
    <col min="15617" max="15617" width="2.140625" style="683" customWidth="1"/>
    <col min="15618" max="15618" width="7.7109375" style="683" customWidth="1"/>
    <col min="15619" max="15619" width="9.42578125" style="683" customWidth="1"/>
    <col min="15620" max="15622" width="7" style="683" customWidth="1"/>
    <col min="15623" max="15623" width="1.42578125" style="683" customWidth="1"/>
    <col min="15624" max="15626" width="6.28515625" style="683" customWidth="1"/>
    <col min="15627" max="15627" width="1.42578125" style="683" customWidth="1"/>
    <col min="15628" max="15628" width="7.28515625" style="683" customWidth="1"/>
    <col min="15629" max="15629" width="1.42578125" style="683" customWidth="1"/>
    <col min="15630" max="15630" width="11" style="683" customWidth="1"/>
    <col min="15631" max="15631" width="1.42578125" style="683" customWidth="1"/>
    <col min="15632" max="15632" width="8.28515625" style="683" customWidth="1"/>
    <col min="15633" max="15633" width="11" style="683" customWidth="1"/>
    <col min="15634" max="15872" width="9.140625" style="683"/>
    <col min="15873" max="15873" width="2.140625" style="683" customWidth="1"/>
    <col min="15874" max="15874" width="7.7109375" style="683" customWidth="1"/>
    <col min="15875" max="15875" width="9.42578125" style="683" customWidth="1"/>
    <col min="15876" max="15878" width="7" style="683" customWidth="1"/>
    <col min="15879" max="15879" width="1.42578125" style="683" customWidth="1"/>
    <col min="15880" max="15882" width="6.28515625" style="683" customWidth="1"/>
    <col min="15883" max="15883" width="1.42578125" style="683" customWidth="1"/>
    <col min="15884" max="15884" width="7.28515625" style="683" customWidth="1"/>
    <col min="15885" max="15885" width="1.42578125" style="683" customWidth="1"/>
    <col min="15886" max="15886" width="11" style="683" customWidth="1"/>
    <col min="15887" max="15887" width="1.42578125" style="683" customWidth="1"/>
    <col min="15888" max="15888" width="8.28515625" style="683" customWidth="1"/>
    <col min="15889" max="15889" width="11" style="683" customWidth="1"/>
    <col min="15890" max="16128" width="9.140625" style="683"/>
    <col min="16129" max="16129" width="2.140625" style="683" customWidth="1"/>
    <col min="16130" max="16130" width="7.7109375" style="683" customWidth="1"/>
    <col min="16131" max="16131" width="9.42578125" style="683" customWidth="1"/>
    <col min="16132" max="16134" width="7" style="683" customWidth="1"/>
    <col min="16135" max="16135" width="1.42578125" style="683" customWidth="1"/>
    <col min="16136" max="16138" width="6.28515625" style="683" customWidth="1"/>
    <col min="16139" max="16139" width="1.42578125" style="683" customWidth="1"/>
    <col min="16140" max="16140" width="7.28515625" style="683" customWidth="1"/>
    <col min="16141" max="16141" width="1.42578125" style="683" customWidth="1"/>
    <col min="16142" max="16142" width="11" style="683" customWidth="1"/>
    <col min="16143" max="16143" width="1.42578125" style="683" customWidth="1"/>
    <col min="16144" max="16144" width="8.28515625" style="683" customWidth="1"/>
    <col min="16145" max="16145" width="11" style="683" customWidth="1"/>
    <col min="16146" max="16384" width="9.140625" style="683"/>
  </cols>
  <sheetData>
    <row r="1" spans="1:18" s="679" customFormat="1" ht="12.75" customHeight="1">
      <c r="A1" s="1623" t="s">
        <v>451</v>
      </c>
      <c r="B1" s="1535"/>
      <c r="C1" s="1622"/>
      <c r="D1" s="1622"/>
      <c r="E1" s="1622"/>
      <c r="F1" s="1622"/>
      <c r="G1" s="1622"/>
      <c r="H1" s="1622"/>
      <c r="I1" s="1622"/>
      <c r="J1" s="1622"/>
      <c r="K1" s="1622"/>
      <c r="L1" s="1622"/>
      <c r="M1" s="1622"/>
      <c r="N1" s="1622"/>
      <c r="O1" s="1622"/>
      <c r="P1" s="1622"/>
      <c r="Q1" s="1622"/>
    </row>
    <row r="2" spans="1:18" s="679" customFormat="1" ht="12.75" customHeight="1">
      <c r="A2" s="1623" t="s">
        <v>452</v>
      </c>
      <c r="B2" s="1535"/>
      <c r="C2" s="1535"/>
      <c r="D2" s="1535"/>
      <c r="E2" s="1535"/>
      <c r="F2" s="1535"/>
      <c r="G2" s="1535"/>
      <c r="H2" s="1535"/>
      <c r="I2" s="1535"/>
      <c r="J2" s="1535"/>
      <c r="K2" s="1535"/>
      <c r="L2" s="1535"/>
      <c r="M2" s="1535"/>
      <c r="N2" s="1535"/>
      <c r="O2" s="1535"/>
      <c r="P2" s="1535"/>
      <c r="Q2" s="1622"/>
    </row>
    <row r="3" spans="1:18" s="679" customFormat="1" ht="12.75" customHeight="1">
      <c r="A3" s="1336" t="s">
        <v>156</v>
      </c>
      <c r="B3" s="1336"/>
      <c r="C3" s="1336"/>
      <c r="D3" s="1336"/>
      <c r="E3" s="680"/>
      <c r="F3" s="680"/>
      <c r="G3" s="680"/>
      <c r="H3" s="680"/>
      <c r="I3" s="680"/>
      <c r="J3" s="680"/>
      <c r="K3" s="680"/>
      <c r="L3" s="680"/>
      <c r="M3" s="680"/>
      <c r="P3" s="681"/>
      <c r="Q3" s="681"/>
    </row>
    <row r="4" spans="1:18" s="679" customFormat="1" ht="12.75" customHeight="1">
      <c r="A4" s="1337" t="s">
        <v>59</v>
      </c>
      <c r="B4" s="1535"/>
      <c r="C4" s="1203"/>
      <c r="D4" s="1203"/>
      <c r="E4" s="1220"/>
      <c r="F4" s="680"/>
      <c r="G4" s="680"/>
      <c r="H4" s="680"/>
      <c r="I4" s="680"/>
      <c r="J4" s="680"/>
      <c r="K4" s="680"/>
      <c r="L4" s="680"/>
      <c r="M4" s="680"/>
      <c r="P4" s="681"/>
      <c r="Q4" s="681"/>
    </row>
    <row r="5" spans="1:18" ht="11.25" customHeight="1">
      <c r="A5" s="682"/>
      <c r="B5" s="682"/>
      <c r="D5" s="684"/>
      <c r="E5" s="684"/>
      <c r="F5" s="684"/>
      <c r="G5" s="684"/>
      <c r="H5" s="684"/>
      <c r="I5" s="684"/>
      <c r="J5" s="684"/>
      <c r="K5" s="684"/>
      <c r="L5" s="684"/>
      <c r="M5" s="684"/>
      <c r="N5" s="684"/>
      <c r="O5" s="684"/>
      <c r="P5" s="685"/>
      <c r="Q5" s="685"/>
    </row>
    <row r="6" spans="1:18" ht="11.25" customHeight="1">
      <c r="A6" s="686"/>
      <c r="B6" s="687"/>
      <c r="C6" s="688"/>
      <c r="D6" s="1338" t="s">
        <v>159</v>
      </c>
      <c r="E6" s="1338"/>
      <c r="F6" s="1338"/>
      <c r="G6" s="1338"/>
      <c r="H6" s="1338"/>
      <c r="I6" s="1338"/>
      <c r="J6" s="1338"/>
      <c r="K6" s="1338"/>
      <c r="L6" s="1338"/>
      <c r="M6" s="1338"/>
      <c r="N6" s="1338"/>
      <c r="O6" s="1338"/>
      <c r="P6" s="1338"/>
      <c r="Q6" s="1338"/>
    </row>
    <row r="7" spans="1:18" ht="11.25" customHeight="1">
      <c r="A7" s="689"/>
      <c r="B7" s="689"/>
      <c r="C7" s="689"/>
      <c r="D7" s="1335" t="s">
        <v>453</v>
      </c>
      <c r="E7" s="1335"/>
      <c r="F7" s="1335"/>
      <c r="G7" s="1335"/>
      <c r="H7" s="1335"/>
      <c r="I7" s="1335"/>
      <c r="J7" s="1335"/>
      <c r="K7" s="1335"/>
      <c r="L7" s="1335"/>
      <c r="M7" s="1335"/>
      <c r="N7" s="1335"/>
      <c r="O7" s="1335"/>
      <c r="P7" s="1335"/>
    </row>
    <row r="8" spans="1:18" ht="11.25" customHeight="1">
      <c r="D8" s="1335" t="s">
        <v>454</v>
      </c>
      <c r="E8" s="1335"/>
      <c r="F8" s="1335"/>
      <c r="G8" s="1335"/>
      <c r="H8" s="1335"/>
      <c r="I8" s="1335"/>
      <c r="J8" s="1335"/>
      <c r="K8" s="1335"/>
      <c r="L8" s="1335"/>
      <c r="M8" s="691"/>
      <c r="Q8" s="692"/>
    </row>
    <row r="9" spans="1:18" ht="12.75" customHeight="1">
      <c r="D9" s="1340" t="s">
        <v>455</v>
      </c>
      <c r="E9" s="1340"/>
      <c r="F9" s="1340"/>
      <c r="G9" s="693"/>
      <c r="H9" s="1340" t="s">
        <v>456</v>
      </c>
      <c r="I9" s="1340"/>
      <c r="J9" s="1340"/>
      <c r="K9" s="694"/>
      <c r="L9" s="695" t="s">
        <v>457</v>
      </c>
      <c r="M9" s="696"/>
      <c r="N9" s="697"/>
      <c r="O9" s="697"/>
      <c r="P9" s="698"/>
      <c r="Q9" s="1341" t="s">
        <v>458</v>
      </c>
    </row>
    <row r="10" spans="1:18" ht="24" customHeight="1">
      <c r="A10" s="699"/>
      <c r="B10" s="699"/>
      <c r="C10" s="699"/>
      <c r="D10" s="700" t="str">
        <f>"1 - 3"</f>
        <v>1 - 3</v>
      </c>
      <c r="E10" s="700" t="str">
        <f>"4 - 5"</f>
        <v>4 - 5</v>
      </c>
      <c r="F10" s="700">
        <v>6</v>
      </c>
      <c r="G10" s="701"/>
      <c r="H10" s="700">
        <v>1</v>
      </c>
      <c r="I10" s="700">
        <v>2</v>
      </c>
      <c r="J10" s="700">
        <v>3</v>
      </c>
      <c r="K10" s="700"/>
      <c r="L10" s="700"/>
      <c r="M10" s="700"/>
      <c r="N10" s="702" t="s">
        <v>459</v>
      </c>
      <c r="O10" s="702"/>
      <c r="P10" s="703" t="s">
        <v>460</v>
      </c>
      <c r="Q10" s="1342"/>
    </row>
    <row r="11" spans="1:18" ht="11.25" customHeight="1">
      <c r="A11" s="704"/>
      <c r="B11" s="689"/>
      <c r="C11" s="705"/>
      <c r="D11" s="706"/>
      <c r="E11" s="706"/>
      <c r="F11" s="706"/>
      <c r="G11" s="706"/>
      <c r="H11" s="707"/>
      <c r="I11" s="707"/>
      <c r="J11" s="707"/>
      <c r="K11" s="707"/>
      <c r="L11" s="707"/>
      <c r="M11" s="707"/>
      <c r="N11" s="705"/>
      <c r="O11" s="705"/>
      <c r="P11" s="697"/>
    </row>
    <row r="12" spans="1:18" ht="11.25" customHeight="1">
      <c r="A12" s="1343" t="s">
        <v>58</v>
      </c>
      <c r="B12" s="1343"/>
      <c r="C12" s="1343"/>
      <c r="D12" s="1343"/>
      <c r="E12" s="1343"/>
      <c r="F12" s="708"/>
      <c r="G12" s="708"/>
      <c r="H12" s="709"/>
      <c r="I12" s="709"/>
      <c r="J12" s="709"/>
      <c r="K12" s="709"/>
      <c r="L12" s="709"/>
      <c r="M12" s="709"/>
      <c r="N12" s="710"/>
      <c r="O12" s="710"/>
      <c r="P12" s="711"/>
    </row>
    <row r="13" spans="1:18" ht="11.25" customHeight="1">
      <c r="B13" s="1197" t="s">
        <v>435</v>
      </c>
      <c r="D13" s="712">
        <v>90.140845070422543</v>
      </c>
      <c r="E13" s="712">
        <v>3.1875463306152705</v>
      </c>
      <c r="F13" s="712">
        <v>0.22238695329873981</v>
      </c>
      <c r="G13" s="713"/>
      <c r="H13" s="712">
        <v>0.37064492216456635</v>
      </c>
      <c r="I13" s="712" t="s">
        <v>32</v>
      </c>
      <c r="J13" s="712">
        <v>7.412898443291327E-2</v>
      </c>
      <c r="K13" s="712"/>
      <c r="L13" s="712">
        <v>5.7079318013343219</v>
      </c>
      <c r="M13" s="712"/>
      <c r="N13" s="712">
        <v>0.29651593773165308</v>
      </c>
      <c r="O13" s="712"/>
      <c r="P13" s="712">
        <v>100.00000000000003</v>
      </c>
      <c r="Q13" s="714">
        <v>1.349</v>
      </c>
      <c r="R13" s="715"/>
    </row>
    <row r="14" spans="1:18" ht="11.25" customHeight="1">
      <c r="B14" s="1197" t="s">
        <v>436</v>
      </c>
      <c r="D14" s="712">
        <v>51.462522851919559</v>
      </c>
      <c r="E14" s="712">
        <v>25.845521023765993</v>
      </c>
      <c r="F14" s="712">
        <v>10.191956124314443</v>
      </c>
      <c r="G14" s="713"/>
      <c r="H14" s="712">
        <v>3.8619744058500918</v>
      </c>
      <c r="I14" s="712">
        <v>0.31992687385740404</v>
      </c>
      <c r="J14" s="712">
        <v>4.5703839122486288E-2</v>
      </c>
      <c r="K14" s="712"/>
      <c r="L14" s="712">
        <v>5.1188299817184646</v>
      </c>
      <c r="M14" s="712"/>
      <c r="N14" s="712">
        <v>3.1535648994515539</v>
      </c>
      <c r="O14" s="712"/>
      <c r="P14" s="712">
        <v>99.999999999999986</v>
      </c>
      <c r="Q14" s="714">
        <v>4.3760000000000003</v>
      </c>
      <c r="R14" s="715"/>
    </row>
    <row r="15" spans="1:18" ht="11.25" customHeight="1">
      <c r="B15" s="1197" t="s">
        <v>437</v>
      </c>
      <c r="D15" s="712">
        <v>19.943019943019944</v>
      </c>
      <c r="E15" s="712">
        <v>12.338373876835416</v>
      </c>
      <c r="F15" s="712">
        <v>16.45847030462415</v>
      </c>
      <c r="G15" s="713"/>
      <c r="H15" s="712">
        <v>16.852947622178391</v>
      </c>
      <c r="I15" s="712">
        <v>7.9114617576156041</v>
      </c>
      <c r="J15" s="712">
        <v>2.8051720359412666</v>
      </c>
      <c r="K15" s="712"/>
      <c r="L15" s="712">
        <v>4.9528818759587994</v>
      </c>
      <c r="M15" s="712"/>
      <c r="N15" s="712">
        <v>18.737672583826431</v>
      </c>
      <c r="O15" s="712"/>
      <c r="P15" s="712">
        <v>100</v>
      </c>
      <c r="Q15" s="714">
        <v>4.5629999999999997</v>
      </c>
      <c r="R15" s="715"/>
    </row>
    <row r="16" spans="1:18" ht="11.25" customHeight="1">
      <c r="B16" s="1197" t="s">
        <v>438</v>
      </c>
      <c r="D16" s="712">
        <v>9.9136868064118371</v>
      </c>
      <c r="E16" s="712">
        <v>5.5487053020961774</v>
      </c>
      <c r="F16" s="712">
        <v>10.60419235511714</v>
      </c>
      <c r="G16" s="713"/>
      <c r="H16" s="712">
        <v>12.379778051787916</v>
      </c>
      <c r="I16" s="712">
        <v>11.023427866831073</v>
      </c>
      <c r="J16" s="712">
        <v>11.344019728729963</v>
      </c>
      <c r="K16" s="712"/>
      <c r="L16" s="712">
        <v>3.8964241676942049</v>
      </c>
      <c r="M16" s="712"/>
      <c r="N16" s="712">
        <v>35.28976572133169</v>
      </c>
      <c r="O16" s="712"/>
      <c r="P16" s="712">
        <v>100</v>
      </c>
      <c r="Q16" s="714">
        <v>4.0549999999999997</v>
      </c>
      <c r="R16" s="715"/>
    </row>
    <row r="17" spans="1:18" ht="11.25" customHeight="1">
      <c r="B17" s="1197" t="s">
        <v>439</v>
      </c>
      <c r="D17" s="712">
        <v>6.3651591289782248</v>
      </c>
      <c r="E17" s="712">
        <v>3.6571747627024012</v>
      </c>
      <c r="F17" s="712">
        <v>7.5656058068118366</v>
      </c>
      <c r="G17" s="713"/>
      <c r="H17" s="712">
        <v>9.8548297040759341</v>
      </c>
      <c r="I17" s="712">
        <v>8.179787828029033</v>
      </c>
      <c r="J17" s="712">
        <v>15.857063093243998</v>
      </c>
      <c r="K17" s="712"/>
      <c r="L17" s="712">
        <v>3.9642657733109994</v>
      </c>
      <c r="M17" s="712"/>
      <c r="N17" s="712">
        <v>44.556113902847571</v>
      </c>
      <c r="O17" s="712"/>
      <c r="P17" s="712">
        <v>100</v>
      </c>
      <c r="Q17" s="714">
        <v>3.5819999999999999</v>
      </c>
      <c r="R17" s="715"/>
    </row>
    <row r="18" spans="1:18" ht="11.25" customHeight="1">
      <c r="B18" s="1197" t="s">
        <v>440</v>
      </c>
      <c r="D18" s="712">
        <v>4.742547425474255</v>
      </c>
      <c r="E18" s="712">
        <v>2.7777777777777777</v>
      </c>
      <c r="F18" s="712">
        <v>6.3346883468834685</v>
      </c>
      <c r="G18" s="713"/>
      <c r="H18" s="712">
        <v>6.7750677506775059</v>
      </c>
      <c r="I18" s="712">
        <v>7.6897018970189706</v>
      </c>
      <c r="J18" s="712">
        <v>20.765582655826559</v>
      </c>
      <c r="K18" s="712"/>
      <c r="L18" s="712">
        <v>3.692411924119241</v>
      </c>
      <c r="M18" s="712"/>
      <c r="N18" s="712">
        <v>47.222222222222221</v>
      </c>
      <c r="O18" s="712"/>
      <c r="P18" s="712">
        <v>100</v>
      </c>
      <c r="Q18" s="714">
        <v>2.952</v>
      </c>
      <c r="R18" s="715"/>
    </row>
    <row r="19" spans="1:18" ht="11.25" customHeight="1">
      <c r="B19" s="1197" t="s">
        <v>441</v>
      </c>
      <c r="D19" s="712">
        <v>2.5036818851251841</v>
      </c>
      <c r="E19" s="712">
        <v>1.3745704467353952</v>
      </c>
      <c r="F19" s="712">
        <v>6.578301423662249</v>
      </c>
      <c r="G19" s="713"/>
      <c r="H19" s="712">
        <v>6.6273932253313701</v>
      </c>
      <c r="I19" s="712">
        <v>7.2655866470299468</v>
      </c>
      <c r="J19" s="712">
        <v>22.631320569464901</v>
      </c>
      <c r="K19" s="712"/>
      <c r="L19" s="712">
        <v>4.2709867452135493</v>
      </c>
      <c r="M19" s="712"/>
      <c r="N19" s="712">
        <v>48.748159057437405</v>
      </c>
      <c r="O19" s="712"/>
      <c r="P19" s="712">
        <v>100</v>
      </c>
      <c r="Q19" s="714">
        <v>2.0369999999999999</v>
      </c>
      <c r="R19" s="715"/>
    </row>
    <row r="20" spans="1:18" ht="11.25" customHeight="1">
      <c r="B20" s="1197" t="s">
        <v>442</v>
      </c>
      <c r="D20" s="712">
        <v>1.0765550239234449</v>
      </c>
      <c r="E20" s="712">
        <v>0.83732057416267947</v>
      </c>
      <c r="F20" s="712">
        <v>5.0837320574162685</v>
      </c>
      <c r="G20" s="713"/>
      <c r="H20" s="712">
        <v>5.0837320574162685</v>
      </c>
      <c r="I20" s="712">
        <v>5.3229665071770338</v>
      </c>
      <c r="J20" s="712">
        <v>21.172248803827749</v>
      </c>
      <c r="K20" s="712"/>
      <c r="L20" s="712">
        <v>3.3492822966507179</v>
      </c>
      <c r="M20" s="712"/>
      <c r="N20" s="712">
        <v>58.074162679425832</v>
      </c>
      <c r="O20" s="712"/>
      <c r="P20" s="712">
        <v>100</v>
      </c>
      <c r="Q20" s="714">
        <v>1.6719999999999999</v>
      </c>
      <c r="R20" s="715"/>
    </row>
    <row r="21" spans="1:18" ht="11.25" customHeight="1">
      <c r="B21" s="1339" t="s">
        <v>443</v>
      </c>
      <c r="C21" s="1339"/>
      <c r="D21" s="712">
        <v>2.7586206896551726</v>
      </c>
      <c r="E21" s="712">
        <v>0.22988505747126436</v>
      </c>
      <c r="F21" s="712">
        <v>6.8965517241379306</v>
      </c>
      <c r="G21" s="713"/>
      <c r="H21" s="712">
        <v>3.6781609195402298</v>
      </c>
      <c r="I21" s="712">
        <v>3.9080459770114944</v>
      </c>
      <c r="J21" s="712">
        <v>21.379310344827587</v>
      </c>
      <c r="K21" s="712"/>
      <c r="L21" s="712">
        <v>5.2873563218390807</v>
      </c>
      <c r="M21" s="712"/>
      <c r="N21" s="712">
        <v>55.862068965517238</v>
      </c>
      <c r="O21" s="712"/>
      <c r="P21" s="712">
        <v>100</v>
      </c>
      <c r="Q21" s="714">
        <v>0.435</v>
      </c>
      <c r="R21" s="715"/>
    </row>
    <row r="22" spans="1:18" ht="11.25" customHeight="1">
      <c r="A22" s="692"/>
      <c r="B22" s="1197" t="s">
        <v>444</v>
      </c>
      <c r="D22" s="712">
        <v>20.89844530594301</v>
      </c>
      <c r="E22" s="712">
        <v>8.8645537748291439</v>
      </c>
      <c r="F22" s="712">
        <v>9.3401542704128531</v>
      </c>
      <c r="G22" s="713"/>
      <c r="H22" s="712">
        <v>8.9285000599496431</v>
      </c>
      <c r="I22" s="712">
        <v>6.3786419407697537</v>
      </c>
      <c r="J22" s="712">
        <v>10.711002757683547</v>
      </c>
      <c r="K22" s="712"/>
      <c r="L22" s="712">
        <v>4.4043003876743541</v>
      </c>
      <c r="M22" s="712"/>
      <c r="N22" s="712">
        <v>30.474401502737702</v>
      </c>
      <c r="O22" s="716"/>
      <c r="P22" s="712">
        <v>100.00000000000001</v>
      </c>
      <c r="Q22" s="714">
        <v>25.021000000000001</v>
      </c>
      <c r="R22" s="715"/>
    </row>
    <row r="23" spans="1:18" ht="11.25" customHeight="1">
      <c r="B23" s="1197"/>
      <c r="D23" s="717"/>
      <c r="E23" s="717"/>
      <c r="F23" s="717"/>
      <c r="G23" s="718"/>
      <c r="H23" s="717"/>
      <c r="I23" s="717"/>
      <c r="J23" s="717"/>
      <c r="K23" s="717"/>
      <c r="L23" s="719"/>
      <c r="M23" s="719"/>
      <c r="N23" s="719"/>
      <c r="O23" s="719"/>
      <c r="P23" s="720"/>
      <c r="Q23" s="721"/>
    </row>
    <row r="24" spans="1:18" ht="11.25" customHeight="1">
      <c r="A24" s="1345" t="s">
        <v>57</v>
      </c>
      <c r="B24" s="1539"/>
      <c r="C24" s="1539"/>
      <c r="D24" s="722"/>
      <c r="E24" s="722"/>
      <c r="F24" s="722"/>
      <c r="G24" s="713"/>
      <c r="H24" s="722"/>
      <c r="I24" s="722"/>
      <c r="J24" s="722"/>
      <c r="K24" s="722"/>
      <c r="L24" s="723"/>
      <c r="M24" s="723"/>
      <c r="N24" s="723"/>
      <c r="O24" s="723"/>
      <c r="P24" s="724"/>
      <c r="Q24" s="721"/>
    </row>
    <row r="25" spans="1:18" ht="11.25" customHeight="1">
      <c r="B25" s="1197" t="s">
        <v>435</v>
      </c>
      <c r="D25" s="712">
        <v>85.470085470085465</v>
      </c>
      <c r="E25" s="712">
        <v>6.8376068376068382</v>
      </c>
      <c r="F25" s="712" t="s">
        <v>32</v>
      </c>
      <c r="G25" s="713"/>
      <c r="H25" s="712" t="s">
        <v>32</v>
      </c>
      <c r="I25" s="712" t="s">
        <v>32</v>
      </c>
      <c r="J25" s="712">
        <v>0.85470085470085477</v>
      </c>
      <c r="K25" s="712"/>
      <c r="L25" s="712">
        <v>6.8376068376068382</v>
      </c>
      <c r="M25" s="712"/>
      <c r="N25" s="712" t="s">
        <v>32</v>
      </c>
      <c r="O25" s="712"/>
      <c r="P25" s="712">
        <v>100</v>
      </c>
      <c r="Q25" s="714">
        <v>0.11700000000000001</v>
      </c>
      <c r="R25" s="715"/>
    </row>
    <row r="26" spans="1:18" ht="11.25" customHeight="1">
      <c r="B26" s="1197" t="s">
        <v>436</v>
      </c>
      <c r="D26" s="712">
        <v>57.142857142857139</v>
      </c>
      <c r="E26" s="712">
        <v>22.796352583586625</v>
      </c>
      <c r="F26" s="712">
        <v>8.5106382978723403</v>
      </c>
      <c r="G26" s="713"/>
      <c r="H26" s="712">
        <v>4.2553191489361701</v>
      </c>
      <c r="I26" s="712" t="s">
        <v>32</v>
      </c>
      <c r="J26" s="712" t="s">
        <v>32</v>
      </c>
      <c r="K26" s="712"/>
      <c r="L26" s="712">
        <v>3.9513677811550152</v>
      </c>
      <c r="M26" s="712"/>
      <c r="N26" s="712">
        <v>3.3434650455927049</v>
      </c>
      <c r="O26" s="712"/>
      <c r="P26" s="712">
        <v>100</v>
      </c>
      <c r="Q26" s="714">
        <v>0.32900000000000001</v>
      </c>
      <c r="R26" s="715"/>
    </row>
    <row r="27" spans="1:18" ht="11.25" customHeight="1">
      <c r="B27" s="1197" t="s">
        <v>437</v>
      </c>
      <c r="D27" s="712">
        <v>18.208955223880597</v>
      </c>
      <c r="E27" s="712">
        <v>11.044776119402986</v>
      </c>
      <c r="F27" s="712">
        <v>16.119402985074625</v>
      </c>
      <c r="G27" s="713"/>
      <c r="H27" s="712">
        <v>13.134328358208954</v>
      </c>
      <c r="I27" s="712">
        <v>8.3582089552238816</v>
      </c>
      <c r="J27" s="712">
        <v>2.9850746268656714</v>
      </c>
      <c r="K27" s="712"/>
      <c r="L27" s="712">
        <v>7.7611940298507456</v>
      </c>
      <c r="M27" s="712"/>
      <c r="N27" s="712">
        <v>22.388059701492537</v>
      </c>
      <c r="O27" s="712"/>
      <c r="P27" s="712">
        <v>99.999999999999986</v>
      </c>
      <c r="Q27" s="714">
        <v>0.33500000000000002</v>
      </c>
      <c r="R27" s="715"/>
    </row>
    <row r="28" spans="1:18" ht="11.25" customHeight="1">
      <c r="B28" s="1197" t="s">
        <v>438</v>
      </c>
      <c r="D28" s="712">
        <v>8.5526315789473681</v>
      </c>
      <c r="E28" s="712">
        <v>2.9605263157894735</v>
      </c>
      <c r="F28" s="712">
        <v>12.828947368421053</v>
      </c>
      <c r="G28" s="713"/>
      <c r="H28" s="712">
        <v>11.184210526315789</v>
      </c>
      <c r="I28" s="712">
        <v>9.8684210526315788</v>
      </c>
      <c r="J28" s="712">
        <v>13.815789473684212</v>
      </c>
      <c r="K28" s="712"/>
      <c r="L28" s="712">
        <v>6.5789473684210522</v>
      </c>
      <c r="M28" s="712"/>
      <c r="N28" s="712">
        <v>34.210526315789473</v>
      </c>
      <c r="O28" s="712"/>
      <c r="P28" s="712">
        <v>100</v>
      </c>
      <c r="Q28" s="714">
        <v>0.30399999999999999</v>
      </c>
      <c r="R28" s="715"/>
    </row>
    <row r="29" spans="1:18" ht="11.25" customHeight="1">
      <c r="B29" s="1197" t="s">
        <v>439</v>
      </c>
      <c r="D29" s="712">
        <v>8.3333333333333321</v>
      </c>
      <c r="E29" s="712">
        <v>3.2608695652173911</v>
      </c>
      <c r="F29" s="712">
        <v>6.5217391304347823</v>
      </c>
      <c r="G29" s="713"/>
      <c r="H29" s="712">
        <v>10.507246376811594</v>
      </c>
      <c r="I29" s="712">
        <v>6.1594202898550732</v>
      </c>
      <c r="J29" s="712">
        <v>15.217391304347828</v>
      </c>
      <c r="K29" s="712"/>
      <c r="L29" s="712">
        <v>5.4347826086956523</v>
      </c>
      <c r="M29" s="712"/>
      <c r="N29" s="712">
        <v>44.565217391304344</v>
      </c>
      <c r="O29" s="712"/>
      <c r="P29" s="712">
        <v>100</v>
      </c>
      <c r="Q29" s="714">
        <v>0.27600000000000002</v>
      </c>
      <c r="R29" s="715"/>
    </row>
    <row r="30" spans="1:18" ht="11.25" customHeight="1">
      <c r="B30" s="1197" t="s">
        <v>440</v>
      </c>
      <c r="D30" s="712">
        <v>3.4090909090909087</v>
      </c>
      <c r="E30" s="712">
        <v>2.8409090909090908</v>
      </c>
      <c r="F30" s="712">
        <v>11.363636363636363</v>
      </c>
      <c r="G30" s="713"/>
      <c r="H30" s="712">
        <v>8.5227272727272716</v>
      </c>
      <c r="I30" s="712">
        <v>6.25</v>
      </c>
      <c r="J30" s="712">
        <v>18.181818181818183</v>
      </c>
      <c r="K30" s="712"/>
      <c r="L30" s="712">
        <v>4.5454545454545459</v>
      </c>
      <c r="M30" s="712"/>
      <c r="N30" s="712">
        <v>44.886363636363633</v>
      </c>
      <c r="O30" s="712"/>
      <c r="P30" s="712">
        <v>100</v>
      </c>
      <c r="Q30" s="714">
        <v>0.17599999999999999</v>
      </c>
      <c r="R30" s="715"/>
    </row>
    <row r="31" spans="1:18" ht="11.25" customHeight="1">
      <c r="B31" s="1197" t="s">
        <v>441</v>
      </c>
      <c r="D31" s="712">
        <v>4.6511627906976747</v>
      </c>
      <c r="E31" s="712">
        <v>2.3255813953488373</v>
      </c>
      <c r="F31" s="712">
        <v>4.6511627906976747</v>
      </c>
      <c r="G31" s="713"/>
      <c r="H31" s="712">
        <v>7.7519379844961236</v>
      </c>
      <c r="I31" s="712">
        <v>5.4263565891472867</v>
      </c>
      <c r="J31" s="712">
        <v>18.604651162790699</v>
      </c>
      <c r="K31" s="712"/>
      <c r="L31" s="712">
        <v>1.5503875968992249</v>
      </c>
      <c r="M31" s="712"/>
      <c r="N31" s="712">
        <v>55.038759689922479</v>
      </c>
      <c r="O31" s="712"/>
      <c r="P31" s="712">
        <v>100</v>
      </c>
      <c r="Q31" s="714">
        <v>0.129</v>
      </c>
      <c r="R31" s="715"/>
    </row>
    <row r="32" spans="1:18" ht="11.25" customHeight="1">
      <c r="B32" s="1197" t="s">
        <v>442</v>
      </c>
      <c r="D32" s="712" t="s">
        <v>32</v>
      </c>
      <c r="E32" s="712">
        <v>0.8771929824561403</v>
      </c>
      <c r="F32" s="712">
        <v>4.3859649122807012</v>
      </c>
      <c r="G32" s="713"/>
      <c r="H32" s="712">
        <v>7.8947368421052628</v>
      </c>
      <c r="I32" s="712">
        <v>6.140350877192982</v>
      </c>
      <c r="J32" s="712">
        <v>15.789473684210526</v>
      </c>
      <c r="K32" s="712"/>
      <c r="L32" s="712">
        <v>5.2631578947368416</v>
      </c>
      <c r="M32" s="712"/>
      <c r="N32" s="712">
        <v>59.649122807017541</v>
      </c>
      <c r="O32" s="712"/>
      <c r="P32" s="712">
        <v>100</v>
      </c>
      <c r="Q32" s="714">
        <v>0.114</v>
      </c>
      <c r="R32" s="715"/>
    </row>
    <row r="33" spans="1:18" ht="11.25" customHeight="1">
      <c r="B33" s="1339" t="s">
        <v>443</v>
      </c>
      <c r="C33" s="1339"/>
      <c r="D33" s="712">
        <v>2.7777777777777777</v>
      </c>
      <c r="E33" s="712" t="s">
        <v>32</v>
      </c>
      <c r="F33" s="712" t="s">
        <v>32</v>
      </c>
      <c r="G33" s="713"/>
      <c r="H33" s="712">
        <v>8.3333333333333321</v>
      </c>
      <c r="I33" s="712">
        <v>2.7777777777777777</v>
      </c>
      <c r="J33" s="712">
        <v>13.888888888888889</v>
      </c>
      <c r="K33" s="712"/>
      <c r="L33" s="712">
        <v>8.3333333333333321</v>
      </c>
      <c r="M33" s="712"/>
      <c r="N33" s="712">
        <v>63.888888888888886</v>
      </c>
      <c r="O33" s="712"/>
      <c r="P33" s="712">
        <v>100</v>
      </c>
      <c r="Q33" s="714">
        <v>3.5999999999999997E-2</v>
      </c>
      <c r="R33" s="715"/>
    </row>
    <row r="34" spans="1:18" ht="11.25" customHeight="1">
      <c r="A34" s="692"/>
      <c r="B34" s="1197" t="s">
        <v>444</v>
      </c>
      <c r="D34" s="712">
        <v>22.632158590308372</v>
      </c>
      <c r="E34" s="712">
        <v>8.0947136563876665</v>
      </c>
      <c r="F34" s="712">
        <v>9.361233480176212</v>
      </c>
      <c r="G34" s="713"/>
      <c r="H34" s="712">
        <v>8.7004405286343616</v>
      </c>
      <c r="I34" s="712">
        <v>5.5616740088105727</v>
      </c>
      <c r="J34" s="712">
        <v>9.5814977973568283</v>
      </c>
      <c r="K34" s="712"/>
      <c r="L34" s="712">
        <v>5.5616740088105727</v>
      </c>
      <c r="M34" s="712"/>
      <c r="N34" s="712">
        <v>30.506607929515418</v>
      </c>
      <c r="O34" s="716"/>
      <c r="P34" s="712">
        <v>100</v>
      </c>
      <c r="Q34" s="714">
        <v>1.8160000000000001</v>
      </c>
      <c r="R34" s="715"/>
    </row>
    <row r="35" spans="1:18" ht="11.25" customHeight="1">
      <c r="B35" s="1197"/>
      <c r="D35" s="717"/>
      <c r="E35" s="717"/>
      <c r="F35" s="717"/>
      <c r="G35" s="725"/>
      <c r="H35" s="717"/>
      <c r="I35" s="717"/>
      <c r="J35" s="717"/>
      <c r="K35" s="717"/>
      <c r="L35" s="719"/>
      <c r="M35" s="719"/>
      <c r="N35" s="719"/>
      <c r="O35" s="719"/>
      <c r="P35" s="726"/>
      <c r="Q35" s="721"/>
    </row>
    <row r="36" spans="1:18" ht="11.25" customHeight="1">
      <c r="A36" s="1344" t="s">
        <v>55</v>
      </c>
      <c r="B36" s="1576"/>
      <c r="C36" s="1576"/>
      <c r="D36" s="1576"/>
      <c r="E36" s="1200"/>
      <c r="F36" s="722"/>
      <c r="G36" s="727"/>
      <c r="H36" s="644"/>
      <c r="I36" s="722"/>
      <c r="J36" s="722"/>
      <c r="K36" s="722"/>
      <c r="L36" s="723"/>
      <c r="M36" s="723"/>
      <c r="N36" s="723"/>
      <c r="O36" s="723"/>
      <c r="P36" s="726"/>
      <c r="Q36" s="721"/>
    </row>
    <row r="37" spans="1:18" ht="11.25" customHeight="1">
      <c r="B37" s="1197" t="s">
        <v>435</v>
      </c>
      <c r="D37" s="712">
        <v>90.506912442396313</v>
      </c>
      <c r="E37" s="712">
        <v>1.935483870967742</v>
      </c>
      <c r="F37" s="712">
        <v>9.2165898617511524E-2</v>
      </c>
      <c r="G37" s="713"/>
      <c r="H37" s="712" t="s">
        <v>32</v>
      </c>
      <c r="I37" s="712">
        <v>9.2165898617511524E-2</v>
      </c>
      <c r="J37" s="712" t="s">
        <v>32</v>
      </c>
      <c r="K37" s="712"/>
      <c r="L37" s="712">
        <v>7.096774193548387</v>
      </c>
      <c r="M37" s="712"/>
      <c r="N37" s="712">
        <v>0.27649769585253459</v>
      </c>
      <c r="O37" s="712"/>
      <c r="P37" s="712">
        <v>100</v>
      </c>
      <c r="Q37" s="714">
        <v>1.085</v>
      </c>
      <c r="R37" s="715"/>
    </row>
    <row r="38" spans="1:18" ht="11.25" customHeight="1">
      <c r="B38" s="1197" t="s">
        <v>436</v>
      </c>
      <c r="D38" s="712">
        <v>42.673324371038987</v>
      </c>
      <c r="E38" s="712">
        <v>29.364317265219896</v>
      </c>
      <c r="F38" s="712">
        <v>15.095064336470138</v>
      </c>
      <c r="G38" s="713"/>
      <c r="H38" s="712">
        <v>5.3197618590359133</v>
      </c>
      <c r="I38" s="712">
        <v>0.28807374687920106</v>
      </c>
      <c r="J38" s="712">
        <v>9.6024582293067026E-2</v>
      </c>
      <c r="K38" s="712"/>
      <c r="L38" s="712">
        <v>6.2800076819665831</v>
      </c>
      <c r="M38" s="712"/>
      <c r="N38" s="712">
        <v>0.88342615709621664</v>
      </c>
      <c r="O38" s="712"/>
      <c r="P38" s="712">
        <v>99.999999999999986</v>
      </c>
      <c r="Q38" s="714">
        <v>5.2069999999999999</v>
      </c>
      <c r="R38" s="715"/>
    </row>
    <row r="39" spans="1:18" ht="11.25" customHeight="1">
      <c r="B39" s="1197" t="s">
        <v>437</v>
      </c>
      <c r="D39" s="712">
        <v>10.885471106465582</v>
      </c>
      <c r="E39" s="712">
        <v>11.452889353441838</v>
      </c>
      <c r="F39" s="712">
        <v>18.27684037628789</v>
      </c>
      <c r="G39" s="713"/>
      <c r="H39" s="712">
        <v>24.608033447812453</v>
      </c>
      <c r="I39" s="712">
        <v>15.693594146632819</v>
      </c>
      <c r="J39" s="712">
        <v>5.8682992384649841</v>
      </c>
      <c r="K39" s="712"/>
      <c r="L39" s="712">
        <v>6.3909213080483793</v>
      </c>
      <c r="M39" s="712"/>
      <c r="N39" s="712">
        <v>6.8239510228460505</v>
      </c>
      <c r="O39" s="712"/>
      <c r="P39" s="712">
        <v>99.999999999999986</v>
      </c>
      <c r="Q39" s="714">
        <v>6.6970000000000001</v>
      </c>
      <c r="R39" s="715"/>
    </row>
    <row r="40" spans="1:18" ht="11.25" customHeight="1">
      <c r="B40" s="1197" t="s">
        <v>438</v>
      </c>
      <c r="D40" s="712">
        <v>4.6875</v>
      </c>
      <c r="E40" s="712">
        <v>4.8763736263736268</v>
      </c>
      <c r="F40" s="712">
        <v>8.1730769230769234</v>
      </c>
      <c r="G40" s="713"/>
      <c r="H40" s="712">
        <v>12.997939560439562</v>
      </c>
      <c r="I40" s="712">
        <v>14.989697802197801</v>
      </c>
      <c r="J40" s="712">
        <v>31.936813186813183</v>
      </c>
      <c r="K40" s="712"/>
      <c r="L40" s="712">
        <v>6.4732142857142865</v>
      </c>
      <c r="M40" s="712"/>
      <c r="N40" s="712">
        <v>15.865384615384615</v>
      </c>
      <c r="O40" s="712"/>
      <c r="P40" s="712">
        <v>100</v>
      </c>
      <c r="Q40" s="714">
        <v>5.8239999999999998</v>
      </c>
      <c r="R40" s="715"/>
    </row>
    <row r="41" spans="1:18" ht="11.25" customHeight="1">
      <c r="B41" s="1197" t="s">
        <v>439</v>
      </c>
      <c r="D41" s="712">
        <v>3.685062016897358</v>
      </c>
      <c r="E41" s="712">
        <v>3.0019773503505305</v>
      </c>
      <c r="F41" s="712">
        <v>6.7948948409131766</v>
      </c>
      <c r="G41" s="713"/>
      <c r="H41" s="712">
        <v>8.2149919108394762</v>
      </c>
      <c r="I41" s="712">
        <v>8.6284378932230812</v>
      </c>
      <c r="J41" s="712">
        <v>40.931152255976997</v>
      </c>
      <c r="K41" s="712"/>
      <c r="L41" s="712">
        <v>6.2196656480316372</v>
      </c>
      <c r="M41" s="712"/>
      <c r="N41" s="712">
        <v>22.52381808376775</v>
      </c>
      <c r="O41" s="712"/>
      <c r="P41" s="712">
        <v>100</v>
      </c>
      <c r="Q41" s="714">
        <v>5.5629999999999997</v>
      </c>
      <c r="R41" s="715"/>
    </row>
    <row r="42" spans="1:18" ht="11.25" customHeight="1">
      <c r="B42" s="1197" t="s">
        <v>440</v>
      </c>
      <c r="D42" s="712">
        <v>2.8146813780680029</v>
      </c>
      <c r="E42" s="712">
        <v>1.8239135329880658</v>
      </c>
      <c r="F42" s="712">
        <v>6.0121594235532534</v>
      </c>
      <c r="G42" s="713"/>
      <c r="H42" s="712">
        <v>7.1380319747804553</v>
      </c>
      <c r="I42" s="712">
        <v>7.0704796217068226</v>
      </c>
      <c r="J42" s="712">
        <v>46.498536365683407</v>
      </c>
      <c r="K42" s="712"/>
      <c r="L42" s="712">
        <v>6.43999099301959</v>
      </c>
      <c r="M42" s="712"/>
      <c r="N42" s="712">
        <v>22.202206710200407</v>
      </c>
      <c r="O42" s="712"/>
      <c r="P42" s="712">
        <v>100</v>
      </c>
      <c r="Q42" s="714">
        <v>4.4409999999999998</v>
      </c>
      <c r="R42" s="715"/>
    </row>
    <row r="43" spans="1:18" ht="11.25" customHeight="1">
      <c r="B43" s="1197" t="s">
        <v>441</v>
      </c>
      <c r="D43" s="712">
        <v>2.0105313547151749</v>
      </c>
      <c r="E43" s="712">
        <v>1.3164193393968406</v>
      </c>
      <c r="F43" s="712">
        <v>4.4997606510292005</v>
      </c>
      <c r="G43" s="713"/>
      <c r="H43" s="712">
        <v>5.6247008137865002</v>
      </c>
      <c r="I43" s="712">
        <v>5.3614169459071324</v>
      </c>
      <c r="J43" s="712">
        <v>51.81905217807563</v>
      </c>
      <c r="K43" s="712"/>
      <c r="L43" s="712">
        <v>5.2656773575873626</v>
      </c>
      <c r="M43" s="712"/>
      <c r="N43" s="712">
        <v>24.102441359502155</v>
      </c>
      <c r="O43" s="712"/>
      <c r="P43" s="712">
        <v>100</v>
      </c>
      <c r="Q43" s="714">
        <v>4.1779999999999999</v>
      </c>
      <c r="R43" s="715"/>
    </row>
    <row r="44" spans="1:18" ht="11.25" customHeight="1">
      <c r="B44" s="1197" t="s">
        <v>442</v>
      </c>
      <c r="D44" s="712">
        <v>1.4213518635502211</v>
      </c>
      <c r="E44" s="712">
        <v>0.47378395451674038</v>
      </c>
      <c r="F44" s="712">
        <v>3.3480732785849656</v>
      </c>
      <c r="G44" s="713"/>
      <c r="H44" s="712">
        <v>3.9797852179406195</v>
      </c>
      <c r="I44" s="712">
        <v>4.0113708149084024</v>
      </c>
      <c r="J44" s="712">
        <v>55.148452305748577</v>
      </c>
      <c r="K44" s="712"/>
      <c r="L44" s="712">
        <v>6.22236260265319</v>
      </c>
      <c r="M44" s="712"/>
      <c r="N44" s="712">
        <v>25.39481996209728</v>
      </c>
      <c r="O44" s="712"/>
      <c r="P44" s="712">
        <v>100</v>
      </c>
      <c r="Q44" s="714">
        <v>3.1659999999999999</v>
      </c>
      <c r="R44" s="715"/>
    </row>
    <row r="45" spans="1:18" ht="11.25" customHeight="1">
      <c r="B45" s="1339" t="s">
        <v>443</v>
      </c>
      <c r="C45" s="1339"/>
      <c r="D45" s="712">
        <v>1.6506189821182942</v>
      </c>
      <c r="E45" s="712">
        <v>0.41265474552957354</v>
      </c>
      <c r="F45" s="712">
        <v>5.639614855570839</v>
      </c>
      <c r="G45" s="713"/>
      <c r="H45" s="712">
        <v>4.814305364511692</v>
      </c>
      <c r="I45" s="712">
        <v>4.4016506189821181</v>
      </c>
      <c r="J45" s="712">
        <v>53.232462173315</v>
      </c>
      <c r="K45" s="712"/>
      <c r="L45" s="712">
        <v>7.7028885832187077</v>
      </c>
      <c r="M45" s="712"/>
      <c r="N45" s="712">
        <v>22.145804676753784</v>
      </c>
      <c r="O45" s="712"/>
      <c r="P45" s="712">
        <v>100</v>
      </c>
      <c r="Q45" s="714">
        <v>0.72699999999999998</v>
      </c>
      <c r="R45" s="715"/>
    </row>
    <row r="46" spans="1:18" s="692" customFormat="1" ht="11.25" customHeight="1">
      <c r="B46" s="1197" t="s">
        <v>444</v>
      </c>
      <c r="C46" s="683"/>
      <c r="D46" s="712">
        <v>12.678919973975278</v>
      </c>
      <c r="E46" s="712">
        <v>7.9212752114508787</v>
      </c>
      <c r="F46" s="712">
        <v>9.3987204510952083</v>
      </c>
      <c r="G46" s="713"/>
      <c r="H46" s="712">
        <v>10.44242029928432</v>
      </c>
      <c r="I46" s="712">
        <v>8.4499024072869222</v>
      </c>
      <c r="J46" s="712">
        <v>29.543482975493383</v>
      </c>
      <c r="K46" s="712"/>
      <c r="L46" s="712">
        <v>6.2730427239210584</v>
      </c>
      <c r="M46" s="712"/>
      <c r="N46" s="712">
        <v>15.292235957492952</v>
      </c>
      <c r="O46" s="716"/>
      <c r="P46" s="712">
        <v>100</v>
      </c>
      <c r="Q46" s="714">
        <v>36.887999999999998</v>
      </c>
      <c r="R46" s="715"/>
    </row>
    <row r="47" spans="1:18" ht="11.25" customHeight="1">
      <c r="B47" s="1197"/>
      <c r="D47" s="712"/>
      <c r="E47" s="712"/>
      <c r="F47" s="712"/>
      <c r="G47" s="727"/>
      <c r="H47" s="712"/>
      <c r="I47" s="712"/>
      <c r="J47" s="712"/>
      <c r="K47" s="712"/>
      <c r="L47" s="728"/>
      <c r="M47" s="728"/>
      <c r="N47" s="728"/>
      <c r="O47" s="728"/>
      <c r="P47" s="726"/>
      <c r="Q47" s="729"/>
    </row>
    <row r="48" spans="1:18" ht="11.25" customHeight="1">
      <c r="A48" s="1345" t="s">
        <v>54</v>
      </c>
      <c r="B48" s="1539"/>
      <c r="C48" s="1539"/>
      <c r="D48" s="1196"/>
      <c r="E48" s="1196"/>
      <c r="F48" s="722"/>
      <c r="G48" s="727"/>
      <c r="H48" s="644"/>
      <c r="I48" s="722"/>
      <c r="J48" s="722"/>
      <c r="K48" s="722"/>
      <c r="L48" s="723"/>
      <c r="M48" s="723"/>
      <c r="N48" s="723"/>
      <c r="O48" s="723"/>
      <c r="P48" s="726"/>
      <c r="Q48" s="721"/>
    </row>
    <row r="49" spans="1:18" ht="11.25" customHeight="1">
      <c r="B49" s="1197" t="s">
        <v>435</v>
      </c>
      <c r="D49" s="712">
        <v>86.36363636363636</v>
      </c>
      <c r="E49" s="712">
        <v>2.1306818181818179</v>
      </c>
      <c r="F49" s="712" t="s">
        <v>32</v>
      </c>
      <c r="G49" s="713"/>
      <c r="H49" s="712">
        <v>0.14204545454545456</v>
      </c>
      <c r="I49" s="712" t="s">
        <v>32</v>
      </c>
      <c r="J49" s="712">
        <v>7.1022727272727279E-2</v>
      </c>
      <c r="K49" s="712"/>
      <c r="L49" s="712">
        <v>11.221590909090908</v>
      </c>
      <c r="M49" s="712"/>
      <c r="N49" s="712">
        <v>7.1022727272727279E-2</v>
      </c>
      <c r="O49" s="712"/>
      <c r="P49" s="712">
        <v>100</v>
      </c>
      <c r="Q49" s="714">
        <v>1.4079999999999999</v>
      </c>
      <c r="R49" s="715"/>
    </row>
    <row r="50" spans="1:18" ht="11.25" customHeight="1">
      <c r="B50" s="1197" t="s">
        <v>436</v>
      </c>
      <c r="D50" s="712">
        <v>42.098548875777389</v>
      </c>
      <c r="E50" s="712">
        <v>27.077021208738639</v>
      </c>
      <c r="F50" s="712">
        <v>11.736565141125817</v>
      </c>
      <c r="G50" s="713"/>
      <c r="H50" s="712">
        <v>5.2463721894434698</v>
      </c>
      <c r="I50" s="712">
        <v>0.30298198054536757</v>
      </c>
      <c r="J50" s="712">
        <v>4.7839260086110669E-2</v>
      </c>
      <c r="K50" s="712"/>
      <c r="L50" s="712">
        <v>11.688725881039707</v>
      </c>
      <c r="M50" s="712"/>
      <c r="N50" s="712">
        <v>1.8019454632435019</v>
      </c>
      <c r="O50" s="712"/>
      <c r="P50" s="712">
        <v>100</v>
      </c>
      <c r="Q50" s="714">
        <v>6.2709999999999999</v>
      </c>
      <c r="R50" s="715"/>
    </row>
    <row r="51" spans="1:18" ht="11.25" customHeight="1">
      <c r="B51" s="1197" t="s">
        <v>437</v>
      </c>
      <c r="D51" s="712">
        <v>11.550196135406072</v>
      </c>
      <c r="E51" s="712">
        <v>11.390382100828127</v>
      </c>
      <c r="F51" s="712">
        <v>15.923289263402587</v>
      </c>
      <c r="G51" s="713"/>
      <c r="H51" s="712">
        <v>21.400552084846723</v>
      </c>
      <c r="I51" s="712">
        <v>13.961935202673253</v>
      </c>
      <c r="J51" s="712">
        <v>5.5934912102280983</v>
      </c>
      <c r="K51" s="712"/>
      <c r="L51" s="712">
        <v>11.637367426994043</v>
      </c>
      <c r="M51" s="712"/>
      <c r="N51" s="712">
        <v>8.5427865756210952</v>
      </c>
      <c r="O51" s="712"/>
      <c r="P51" s="712">
        <v>100</v>
      </c>
      <c r="Q51" s="714">
        <v>6.883</v>
      </c>
      <c r="R51" s="715"/>
    </row>
    <row r="52" spans="1:18" ht="11.25" customHeight="1">
      <c r="B52" s="1197" t="s">
        <v>438</v>
      </c>
      <c r="D52" s="712">
        <v>5.4849381856172732</v>
      </c>
      <c r="E52" s="712">
        <v>4.7710255963782</v>
      </c>
      <c r="F52" s="712">
        <v>7.8356259794532477</v>
      </c>
      <c r="G52" s="713"/>
      <c r="H52" s="712">
        <v>11.857913982239248</v>
      </c>
      <c r="I52" s="712">
        <v>12.728539091067386</v>
      </c>
      <c r="J52" s="712">
        <v>27.807765975970749</v>
      </c>
      <c r="K52" s="712"/>
      <c r="L52" s="712">
        <v>10.517151314643915</v>
      </c>
      <c r="M52" s="712"/>
      <c r="N52" s="712">
        <v>18.997039874629984</v>
      </c>
      <c r="O52" s="712"/>
      <c r="P52" s="712">
        <v>100</v>
      </c>
      <c r="Q52" s="714">
        <v>5.7430000000000003</v>
      </c>
      <c r="R52" s="715"/>
    </row>
    <row r="53" spans="1:18" ht="11.25" customHeight="1">
      <c r="B53" s="1197" t="s">
        <v>439</v>
      </c>
      <c r="D53" s="712">
        <v>3.9782016348773839</v>
      </c>
      <c r="E53" s="712">
        <v>3.3242506811989099</v>
      </c>
      <c r="F53" s="712">
        <v>5.5585831062670303</v>
      </c>
      <c r="G53" s="713"/>
      <c r="H53" s="712">
        <v>8.3197093551316978</v>
      </c>
      <c r="I53" s="712">
        <v>8.3560399636693905</v>
      </c>
      <c r="J53" s="712">
        <v>35.186194368755672</v>
      </c>
      <c r="K53" s="712"/>
      <c r="L53" s="712">
        <v>11.698455949137148</v>
      </c>
      <c r="M53" s="712"/>
      <c r="N53" s="712">
        <v>23.578564940962764</v>
      </c>
      <c r="O53" s="712"/>
      <c r="P53" s="712">
        <v>100</v>
      </c>
      <c r="Q53" s="714">
        <v>5.5049999999999999</v>
      </c>
      <c r="R53" s="715"/>
    </row>
    <row r="54" spans="1:18" ht="11.25" customHeight="1">
      <c r="B54" s="1197" t="s">
        <v>440</v>
      </c>
      <c r="D54" s="712">
        <v>3.3341328855840726</v>
      </c>
      <c r="E54" s="712">
        <v>2.4946030223075075</v>
      </c>
      <c r="F54" s="712">
        <v>6.1645478532022064</v>
      </c>
      <c r="G54" s="713"/>
      <c r="H54" s="712">
        <v>6.740225473734708</v>
      </c>
      <c r="I54" s="712">
        <v>7.1959702566562731</v>
      </c>
      <c r="J54" s="712">
        <v>43.127848404893257</v>
      </c>
      <c r="K54" s="712"/>
      <c r="L54" s="712">
        <v>10.050371791796595</v>
      </c>
      <c r="M54" s="712"/>
      <c r="N54" s="712">
        <v>20.89230031182538</v>
      </c>
      <c r="O54" s="712"/>
      <c r="P54" s="712">
        <v>100</v>
      </c>
      <c r="Q54" s="714">
        <v>4.1689999999999996</v>
      </c>
      <c r="R54" s="715"/>
    </row>
    <row r="55" spans="1:18" ht="11.25" customHeight="1">
      <c r="B55" s="1197" t="s">
        <v>441</v>
      </c>
      <c r="D55" s="712">
        <v>1.9495126218445389</v>
      </c>
      <c r="E55" s="712">
        <v>1.849537615596101</v>
      </c>
      <c r="F55" s="712">
        <v>4.6238440389902529</v>
      </c>
      <c r="G55" s="713"/>
      <c r="H55" s="712">
        <v>5.2736815796050989</v>
      </c>
      <c r="I55" s="712">
        <v>5.5236190952261932</v>
      </c>
      <c r="J55" s="712">
        <v>47.7630592351912</v>
      </c>
      <c r="K55" s="712"/>
      <c r="L55" s="712">
        <v>10.572356910772307</v>
      </c>
      <c r="M55" s="712"/>
      <c r="N55" s="712">
        <v>22.444388902774307</v>
      </c>
      <c r="O55" s="712"/>
      <c r="P55" s="712">
        <v>100</v>
      </c>
      <c r="Q55" s="714">
        <v>4.0010000000000003</v>
      </c>
      <c r="R55" s="715"/>
    </row>
    <row r="56" spans="1:18" ht="11.25" customHeight="1">
      <c r="B56" s="1197" t="s">
        <v>442</v>
      </c>
      <c r="D56" s="712">
        <v>0.7340674007340674</v>
      </c>
      <c r="E56" s="712">
        <v>0.70070070070070067</v>
      </c>
      <c r="F56" s="712">
        <v>4.0373707040373707</v>
      </c>
      <c r="G56" s="713"/>
      <c r="H56" s="712">
        <v>4.0373707040373707</v>
      </c>
      <c r="I56" s="712">
        <v>4.437771104437771</v>
      </c>
      <c r="J56" s="712">
        <v>48.815482148815484</v>
      </c>
      <c r="K56" s="712"/>
      <c r="L56" s="712">
        <v>11.344678011344678</v>
      </c>
      <c r="M56" s="712"/>
      <c r="N56" s="712">
        <v>25.892559225892558</v>
      </c>
      <c r="O56" s="712"/>
      <c r="P56" s="712">
        <v>100</v>
      </c>
      <c r="Q56" s="714">
        <v>2.9969999999999999</v>
      </c>
      <c r="R56" s="715"/>
    </row>
    <row r="57" spans="1:18" ht="11.25" customHeight="1">
      <c r="B57" s="1339" t="s">
        <v>443</v>
      </c>
      <c r="C57" s="1339"/>
      <c r="D57" s="712">
        <v>0.80106809078771701</v>
      </c>
      <c r="E57" s="712">
        <v>0.66755674232309747</v>
      </c>
      <c r="F57" s="712">
        <v>9.2122830440587435</v>
      </c>
      <c r="G57" s="713"/>
      <c r="H57" s="712">
        <v>5.6074766355140184</v>
      </c>
      <c r="I57" s="712">
        <v>5.4739652870493991</v>
      </c>
      <c r="J57" s="712">
        <v>43.925233644859816</v>
      </c>
      <c r="K57" s="712"/>
      <c r="L57" s="712">
        <v>14.419225634178906</v>
      </c>
      <c r="M57" s="712"/>
      <c r="N57" s="712">
        <v>19.893190921228303</v>
      </c>
      <c r="O57" s="712"/>
      <c r="P57" s="712">
        <v>100</v>
      </c>
      <c r="Q57" s="714">
        <v>0.749</v>
      </c>
      <c r="R57" s="715"/>
    </row>
    <row r="58" spans="1:18" s="692" customFormat="1" ht="11.25" customHeight="1">
      <c r="B58" s="1197" t="s">
        <v>444</v>
      </c>
      <c r="C58" s="683"/>
      <c r="D58" s="712">
        <v>14.397753166233903</v>
      </c>
      <c r="E58" s="712">
        <v>8.4150283503788881</v>
      </c>
      <c r="F58" s="712">
        <v>8.5316093476763299</v>
      </c>
      <c r="G58" s="713"/>
      <c r="H58" s="712">
        <v>9.5331460971861581</v>
      </c>
      <c r="I58" s="712">
        <v>7.6016109374172007</v>
      </c>
      <c r="J58" s="712">
        <v>24.97747867097663</v>
      </c>
      <c r="K58" s="712"/>
      <c r="L58" s="712">
        <v>11.207673149276667</v>
      </c>
      <c r="M58" s="712"/>
      <c r="N58" s="712">
        <v>15.335700280854219</v>
      </c>
      <c r="O58" s="716"/>
      <c r="P58" s="712">
        <v>100</v>
      </c>
      <c r="Q58" s="714">
        <v>37.741999999999997</v>
      </c>
      <c r="R58" s="715"/>
    </row>
    <row r="59" spans="1:18" ht="11.25" customHeight="1">
      <c r="B59" s="1197"/>
      <c r="D59" s="712"/>
      <c r="E59" s="712"/>
      <c r="F59" s="712"/>
      <c r="G59" s="713"/>
      <c r="H59" s="712"/>
      <c r="I59" s="712"/>
      <c r="J59" s="712"/>
      <c r="K59" s="712"/>
      <c r="L59" s="728"/>
      <c r="M59" s="728"/>
      <c r="N59" s="728"/>
      <c r="O59" s="728"/>
      <c r="P59" s="724"/>
      <c r="Q59" s="729"/>
    </row>
    <row r="60" spans="1:18" ht="11.25" customHeight="1">
      <c r="A60" s="1345" t="s">
        <v>163</v>
      </c>
      <c r="B60" s="1539"/>
      <c r="C60" s="1539"/>
      <c r="D60" s="1539"/>
      <c r="E60" s="722"/>
      <c r="F60" s="722"/>
      <c r="G60" s="713"/>
      <c r="H60" s="644"/>
      <c r="I60" s="722"/>
      <c r="J60" s="722"/>
      <c r="K60" s="722"/>
      <c r="L60" s="723"/>
      <c r="M60" s="723"/>
      <c r="N60" s="723"/>
      <c r="O60" s="723"/>
      <c r="P60" s="724"/>
      <c r="Q60" s="721"/>
    </row>
    <row r="61" spans="1:18" ht="11.25" customHeight="1">
      <c r="B61" s="1197" t="s">
        <v>435</v>
      </c>
      <c r="D61" s="712">
        <v>84.210526315789465</v>
      </c>
      <c r="E61" s="712">
        <v>7.0175438596491224</v>
      </c>
      <c r="F61" s="712" t="s">
        <v>32</v>
      </c>
      <c r="G61" s="713"/>
      <c r="H61" s="712" t="s">
        <v>32</v>
      </c>
      <c r="I61" s="712" t="s">
        <v>32</v>
      </c>
      <c r="J61" s="712">
        <v>1.7543859649122806</v>
      </c>
      <c r="K61" s="712"/>
      <c r="L61" s="712">
        <v>7.0175438596491224</v>
      </c>
      <c r="M61" s="712"/>
      <c r="N61" s="712" t="s">
        <v>32</v>
      </c>
      <c r="O61" s="712"/>
      <c r="P61" s="712">
        <v>99.999999999999986</v>
      </c>
      <c r="Q61" s="714">
        <v>5.7000000000000002E-2</v>
      </c>
      <c r="R61" s="715"/>
    </row>
    <row r="62" spans="1:18" ht="11.25" customHeight="1">
      <c r="B62" s="1197" t="s">
        <v>436</v>
      </c>
      <c r="D62" s="712">
        <v>50.9375</v>
      </c>
      <c r="E62" s="712">
        <v>25.937500000000004</v>
      </c>
      <c r="F62" s="712">
        <v>11.5625</v>
      </c>
      <c r="G62" s="713"/>
      <c r="H62" s="712">
        <v>1.25</v>
      </c>
      <c r="I62" s="712" t="s">
        <v>32</v>
      </c>
      <c r="J62" s="712" t="s">
        <v>32</v>
      </c>
      <c r="K62" s="712"/>
      <c r="L62" s="712">
        <v>6.25</v>
      </c>
      <c r="M62" s="712"/>
      <c r="N62" s="712">
        <v>4.0625</v>
      </c>
      <c r="O62" s="712"/>
      <c r="P62" s="712">
        <v>100</v>
      </c>
      <c r="Q62" s="714">
        <v>0.32</v>
      </c>
      <c r="R62" s="715"/>
    </row>
    <row r="63" spans="1:18" ht="11.25" customHeight="1">
      <c r="B63" s="1197" t="s">
        <v>437</v>
      </c>
      <c r="D63" s="712">
        <v>18.660287081339714</v>
      </c>
      <c r="E63" s="712">
        <v>15.07177033492823</v>
      </c>
      <c r="F63" s="712">
        <v>21.052631578947366</v>
      </c>
      <c r="G63" s="713"/>
      <c r="H63" s="712">
        <v>18.899521531100476</v>
      </c>
      <c r="I63" s="712">
        <v>6.2200956937799043</v>
      </c>
      <c r="J63" s="712">
        <v>1.6746411483253589</v>
      </c>
      <c r="K63" s="712"/>
      <c r="L63" s="712">
        <v>5.9808612440191391</v>
      </c>
      <c r="M63" s="712"/>
      <c r="N63" s="712">
        <v>12.440191387559809</v>
      </c>
      <c r="O63" s="712"/>
      <c r="P63" s="712">
        <v>100</v>
      </c>
      <c r="Q63" s="714">
        <v>0.41799999999999998</v>
      </c>
      <c r="R63" s="715"/>
    </row>
    <row r="64" spans="1:18" ht="11.25" customHeight="1">
      <c r="B64" s="1197" t="s">
        <v>438</v>
      </c>
      <c r="D64" s="712">
        <v>6.3492063492063489</v>
      </c>
      <c r="E64" s="712">
        <v>7.9365079365079358</v>
      </c>
      <c r="F64" s="712">
        <v>13.293650793650794</v>
      </c>
      <c r="G64" s="713"/>
      <c r="H64" s="712">
        <v>14.880952380952381</v>
      </c>
      <c r="I64" s="712">
        <v>12.103174603174603</v>
      </c>
      <c r="J64" s="712">
        <v>18.055555555555554</v>
      </c>
      <c r="K64" s="712"/>
      <c r="L64" s="712">
        <v>3.5714285714285712</v>
      </c>
      <c r="M64" s="712"/>
      <c r="N64" s="712">
        <v>23.809523809523807</v>
      </c>
      <c r="O64" s="712"/>
      <c r="P64" s="712">
        <v>100</v>
      </c>
      <c r="Q64" s="714">
        <v>0.504</v>
      </c>
      <c r="R64" s="715"/>
    </row>
    <row r="65" spans="1:18" ht="11.25" customHeight="1">
      <c r="B65" s="1197" t="s">
        <v>439</v>
      </c>
      <c r="D65" s="712">
        <v>5.394190871369295</v>
      </c>
      <c r="E65" s="712">
        <v>3.5269709543568464</v>
      </c>
      <c r="F65" s="712">
        <v>10.78838174273859</v>
      </c>
      <c r="G65" s="713"/>
      <c r="H65" s="712">
        <v>9.3360995850622412</v>
      </c>
      <c r="I65" s="712">
        <v>9.1286307053941904</v>
      </c>
      <c r="J65" s="712">
        <v>26.970954356846473</v>
      </c>
      <c r="K65" s="712"/>
      <c r="L65" s="712">
        <v>4.7717842323651452</v>
      </c>
      <c r="M65" s="712"/>
      <c r="N65" s="712">
        <v>30.08298755186722</v>
      </c>
      <c r="O65" s="712"/>
      <c r="P65" s="712">
        <v>100.00000000000001</v>
      </c>
      <c r="Q65" s="714">
        <v>0.48199999999999998</v>
      </c>
      <c r="R65" s="715"/>
    </row>
    <row r="66" spans="1:18" ht="11.25" customHeight="1">
      <c r="B66" s="1197" t="s">
        <v>440</v>
      </c>
      <c r="D66" s="712">
        <v>3.8383838383838382</v>
      </c>
      <c r="E66" s="712">
        <v>2.6262626262626263</v>
      </c>
      <c r="F66" s="712">
        <v>9.2929292929292924</v>
      </c>
      <c r="G66" s="713"/>
      <c r="H66" s="712">
        <v>8.8888888888888893</v>
      </c>
      <c r="I66" s="712">
        <v>9.2929292929292924</v>
      </c>
      <c r="J66" s="712">
        <v>29.696969696969699</v>
      </c>
      <c r="K66" s="712"/>
      <c r="L66" s="712">
        <v>4.6464646464646462</v>
      </c>
      <c r="M66" s="712"/>
      <c r="N66" s="712">
        <v>31.717171717171716</v>
      </c>
      <c r="O66" s="712"/>
      <c r="P66" s="712">
        <v>100</v>
      </c>
      <c r="Q66" s="714">
        <v>0.495</v>
      </c>
      <c r="R66" s="715"/>
    </row>
    <row r="67" spans="1:18" ht="11.25" customHeight="1">
      <c r="B67" s="1197" t="s">
        <v>441</v>
      </c>
      <c r="D67" s="712">
        <v>1.8796992481203008</v>
      </c>
      <c r="E67" s="712">
        <v>1.1278195488721803</v>
      </c>
      <c r="F67" s="712">
        <v>5.4511278195488719</v>
      </c>
      <c r="G67" s="713"/>
      <c r="H67" s="712">
        <v>7.518796992481203</v>
      </c>
      <c r="I67" s="712">
        <v>6.0150375939849621</v>
      </c>
      <c r="J67" s="712">
        <v>37.030075187969928</v>
      </c>
      <c r="K67" s="712"/>
      <c r="L67" s="712">
        <v>4.3233082706766917</v>
      </c>
      <c r="M67" s="712"/>
      <c r="N67" s="712">
        <v>36.654135338345867</v>
      </c>
      <c r="O67" s="712"/>
      <c r="P67" s="712">
        <v>100</v>
      </c>
      <c r="Q67" s="714">
        <v>0.53200000000000003</v>
      </c>
      <c r="R67" s="715"/>
    </row>
    <row r="68" spans="1:18" ht="11.25" customHeight="1">
      <c r="B68" s="1197" t="s">
        <v>442</v>
      </c>
      <c r="D68" s="712">
        <v>1.5761821366024518</v>
      </c>
      <c r="E68" s="712">
        <v>0.70052539404553416</v>
      </c>
      <c r="F68" s="712">
        <v>5.4290718038528896</v>
      </c>
      <c r="G68" s="713"/>
      <c r="H68" s="712">
        <v>4.028021015761821</v>
      </c>
      <c r="I68" s="712">
        <v>5.6042031523642732</v>
      </c>
      <c r="J68" s="712">
        <v>36.427320490367777</v>
      </c>
      <c r="K68" s="712"/>
      <c r="L68" s="712">
        <v>4.2031523642732047</v>
      </c>
      <c r="M68" s="712"/>
      <c r="N68" s="712">
        <v>42.031523642732047</v>
      </c>
      <c r="O68" s="712"/>
      <c r="P68" s="712">
        <v>100</v>
      </c>
      <c r="Q68" s="714">
        <v>0.57099999999999995</v>
      </c>
      <c r="R68" s="715"/>
    </row>
    <row r="69" spans="1:18" ht="11.25" customHeight="1">
      <c r="B69" s="1339" t="s">
        <v>443</v>
      </c>
      <c r="C69" s="1339"/>
      <c r="D69" s="712">
        <v>2.2222222222222223</v>
      </c>
      <c r="E69" s="712">
        <v>0.74074074074074081</v>
      </c>
      <c r="F69" s="712">
        <v>4.4444444444444446</v>
      </c>
      <c r="G69" s="713"/>
      <c r="H69" s="712">
        <v>8.8888888888888893</v>
      </c>
      <c r="I69" s="712">
        <v>5.9259259259259265</v>
      </c>
      <c r="J69" s="712">
        <v>38.518518518518519</v>
      </c>
      <c r="K69" s="712"/>
      <c r="L69" s="712">
        <v>5.9259259259259265</v>
      </c>
      <c r="M69" s="712"/>
      <c r="N69" s="712">
        <v>33.333333333333329</v>
      </c>
      <c r="O69" s="712"/>
      <c r="P69" s="712">
        <v>100</v>
      </c>
      <c r="Q69" s="714">
        <v>0.13500000000000001</v>
      </c>
      <c r="R69" s="715"/>
    </row>
    <row r="70" spans="1:18" s="692" customFormat="1" ht="11.25" customHeight="1">
      <c r="B70" s="1197" t="s">
        <v>444</v>
      </c>
      <c r="C70" s="683"/>
      <c r="D70" s="712">
        <v>11.041548093340921</v>
      </c>
      <c r="E70" s="712">
        <v>6.573705179282868</v>
      </c>
      <c r="F70" s="712">
        <v>10.130904951622083</v>
      </c>
      <c r="G70" s="713"/>
      <c r="H70" s="712">
        <v>9.1633466135458175</v>
      </c>
      <c r="I70" s="712">
        <v>7.085941946499716</v>
      </c>
      <c r="J70" s="712">
        <v>23.705179282868528</v>
      </c>
      <c r="K70" s="712"/>
      <c r="L70" s="712">
        <v>4.7808764940239046</v>
      </c>
      <c r="M70" s="712"/>
      <c r="N70" s="712">
        <v>27.518497438816166</v>
      </c>
      <c r="O70" s="716"/>
      <c r="P70" s="712">
        <v>100</v>
      </c>
      <c r="Q70" s="714">
        <v>3.5139999999999998</v>
      </c>
      <c r="R70" s="715"/>
    </row>
    <row r="71" spans="1:18" ht="11.25" customHeight="1">
      <c r="B71" s="1197"/>
      <c r="D71" s="712"/>
      <c r="E71" s="712"/>
      <c r="F71" s="712"/>
      <c r="G71" s="730"/>
      <c r="H71" s="712"/>
      <c r="I71" s="712"/>
      <c r="J71" s="712"/>
      <c r="K71" s="712"/>
      <c r="L71" s="728"/>
      <c r="M71" s="728"/>
      <c r="N71" s="728"/>
      <c r="O71" s="728"/>
      <c r="P71" s="724"/>
      <c r="Q71" s="729"/>
    </row>
    <row r="72" spans="1:18" ht="11.25" customHeight="1">
      <c r="A72" s="1345" t="s">
        <v>162</v>
      </c>
      <c r="B72" s="1539"/>
      <c r="C72" s="1539"/>
      <c r="D72" s="1196"/>
      <c r="E72" s="1196"/>
      <c r="F72" s="712"/>
      <c r="G72" s="730"/>
      <c r="H72" s="712"/>
      <c r="I72" s="712"/>
      <c r="J72" s="712"/>
      <c r="K72" s="712"/>
      <c r="L72" s="728"/>
      <c r="M72" s="728"/>
      <c r="N72" s="728"/>
      <c r="O72" s="728"/>
      <c r="P72" s="724"/>
      <c r="Q72" s="729"/>
    </row>
    <row r="73" spans="1:18" ht="11.25" customHeight="1">
      <c r="B73" s="1197" t="s">
        <v>435</v>
      </c>
      <c r="D73" s="712">
        <v>89.473684210526315</v>
      </c>
      <c r="E73" s="712">
        <v>5.2631578947368416</v>
      </c>
      <c r="F73" s="712" t="s">
        <v>32</v>
      </c>
      <c r="G73" s="713"/>
      <c r="H73" s="712" t="s">
        <v>32</v>
      </c>
      <c r="I73" s="712" t="s">
        <v>32</v>
      </c>
      <c r="J73" s="712" t="s">
        <v>32</v>
      </c>
      <c r="K73" s="712"/>
      <c r="L73" s="712">
        <v>5.2631578947368416</v>
      </c>
      <c r="M73" s="712"/>
      <c r="N73" s="712" t="s">
        <v>32</v>
      </c>
      <c r="O73" s="712"/>
      <c r="P73" s="712">
        <v>99.999999999999986</v>
      </c>
      <c r="Q73" s="714" t="s">
        <v>32</v>
      </c>
      <c r="R73" s="715"/>
    </row>
    <row r="74" spans="1:18" ht="11.25" customHeight="1">
      <c r="B74" s="1197" t="s">
        <v>436</v>
      </c>
      <c r="D74" s="712">
        <v>33.644859813084111</v>
      </c>
      <c r="E74" s="712">
        <v>31.775700934579437</v>
      </c>
      <c r="F74" s="712">
        <v>14.018691588785046</v>
      </c>
      <c r="G74" s="713"/>
      <c r="H74" s="712">
        <v>9.3457943925233646</v>
      </c>
      <c r="I74" s="712" t="s">
        <v>32</v>
      </c>
      <c r="J74" s="712" t="s">
        <v>32</v>
      </c>
      <c r="K74" s="712"/>
      <c r="L74" s="712">
        <v>8.4112149532710276</v>
      </c>
      <c r="M74" s="712"/>
      <c r="N74" s="712">
        <v>2.8037383177570092</v>
      </c>
      <c r="O74" s="712"/>
      <c r="P74" s="712">
        <v>99.999999999999986</v>
      </c>
      <c r="Q74" s="714">
        <v>0.107</v>
      </c>
      <c r="R74" s="715"/>
    </row>
    <row r="75" spans="1:18" ht="11.25" customHeight="1">
      <c r="B75" s="1197" t="s">
        <v>437</v>
      </c>
      <c r="D75" s="712">
        <v>12</v>
      </c>
      <c r="E75" s="712">
        <v>12</v>
      </c>
      <c r="F75" s="712">
        <v>13.333333333333334</v>
      </c>
      <c r="G75" s="713"/>
      <c r="H75" s="712">
        <v>20</v>
      </c>
      <c r="I75" s="712">
        <v>10</v>
      </c>
      <c r="J75" s="712">
        <v>5.3333333333333339</v>
      </c>
      <c r="K75" s="712"/>
      <c r="L75" s="712">
        <v>14.666666666666666</v>
      </c>
      <c r="M75" s="712"/>
      <c r="N75" s="712">
        <v>12.666666666666668</v>
      </c>
      <c r="O75" s="712"/>
      <c r="P75" s="712">
        <v>100.00000000000001</v>
      </c>
      <c r="Q75" s="714">
        <v>0.15</v>
      </c>
      <c r="R75" s="715"/>
    </row>
    <row r="76" spans="1:18" ht="11.25" customHeight="1">
      <c r="B76" s="1197" t="s">
        <v>438</v>
      </c>
      <c r="D76" s="712">
        <v>5.7291666666666661</v>
      </c>
      <c r="E76" s="712">
        <v>4.1666666666666661</v>
      </c>
      <c r="F76" s="712">
        <v>13.541666666666666</v>
      </c>
      <c r="G76" s="713"/>
      <c r="H76" s="712">
        <v>11.979166666666668</v>
      </c>
      <c r="I76" s="712">
        <v>16.666666666666664</v>
      </c>
      <c r="J76" s="712">
        <v>20.833333333333336</v>
      </c>
      <c r="K76" s="712"/>
      <c r="L76" s="712">
        <v>8.3333333333333321</v>
      </c>
      <c r="M76" s="712"/>
      <c r="N76" s="712">
        <v>18.75</v>
      </c>
      <c r="O76" s="712"/>
      <c r="P76" s="712">
        <v>100</v>
      </c>
      <c r="Q76" s="714">
        <v>0.192</v>
      </c>
      <c r="R76" s="715"/>
    </row>
    <row r="77" spans="1:18" ht="11.25" customHeight="1">
      <c r="B77" s="1197" t="s">
        <v>439</v>
      </c>
      <c r="D77" s="712">
        <v>1.7094017094017095</v>
      </c>
      <c r="E77" s="712">
        <v>2.1367521367521367</v>
      </c>
      <c r="F77" s="712">
        <v>12.393162393162394</v>
      </c>
      <c r="G77" s="713"/>
      <c r="H77" s="712">
        <v>7.6923076923076925</v>
      </c>
      <c r="I77" s="712">
        <v>8.1196581196581192</v>
      </c>
      <c r="J77" s="712">
        <v>29.487179487179489</v>
      </c>
      <c r="K77" s="712"/>
      <c r="L77" s="712">
        <v>11.965811965811966</v>
      </c>
      <c r="M77" s="712"/>
      <c r="N77" s="712">
        <v>26.495726495726498</v>
      </c>
      <c r="O77" s="712"/>
      <c r="P77" s="712">
        <v>100</v>
      </c>
      <c r="Q77" s="714">
        <v>0.23400000000000001</v>
      </c>
      <c r="R77" s="715"/>
    </row>
    <row r="78" spans="1:18" ht="11.25" customHeight="1">
      <c r="B78" s="1197" t="s">
        <v>440</v>
      </c>
      <c r="D78" s="712">
        <v>2.9787234042553195</v>
      </c>
      <c r="E78" s="712">
        <v>1.7021276595744681</v>
      </c>
      <c r="F78" s="712">
        <v>9.787234042553191</v>
      </c>
      <c r="G78" s="713"/>
      <c r="H78" s="712">
        <v>7.6595744680851059</v>
      </c>
      <c r="I78" s="712">
        <v>8.5106382978723403</v>
      </c>
      <c r="J78" s="712">
        <v>37.446808510638299</v>
      </c>
      <c r="K78" s="712"/>
      <c r="L78" s="712">
        <v>10.638297872340425</v>
      </c>
      <c r="M78" s="712"/>
      <c r="N78" s="712">
        <v>21.276595744680851</v>
      </c>
      <c r="O78" s="712"/>
      <c r="P78" s="712">
        <v>100</v>
      </c>
      <c r="Q78" s="714">
        <v>0.23499999999999999</v>
      </c>
      <c r="R78" s="715"/>
    </row>
    <row r="79" spans="1:18" ht="11.25" customHeight="1">
      <c r="B79" s="1197" t="s">
        <v>441</v>
      </c>
      <c r="D79" s="712">
        <v>1.6949152542372881</v>
      </c>
      <c r="E79" s="712">
        <v>0.42372881355932202</v>
      </c>
      <c r="F79" s="712">
        <v>9.7457627118644066</v>
      </c>
      <c r="G79" s="713"/>
      <c r="H79" s="712">
        <v>8.0508474576271176</v>
      </c>
      <c r="I79" s="712">
        <v>5.9322033898305087</v>
      </c>
      <c r="J79" s="712">
        <v>41.525423728813557</v>
      </c>
      <c r="K79" s="712"/>
      <c r="L79" s="712">
        <v>10.16949152542373</v>
      </c>
      <c r="M79" s="712"/>
      <c r="N79" s="712">
        <v>22.457627118644069</v>
      </c>
      <c r="O79" s="712"/>
      <c r="P79" s="712">
        <v>100</v>
      </c>
      <c r="Q79" s="714">
        <v>0.23599999999999999</v>
      </c>
      <c r="R79" s="715"/>
    </row>
    <row r="80" spans="1:18" ht="11.25" customHeight="1">
      <c r="B80" s="1197" t="s">
        <v>442</v>
      </c>
      <c r="D80" s="712">
        <v>0.33112582781456956</v>
      </c>
      <c r="E80" s="712">
        <v>0.66225165562913912</v>
      </c>
      <c r="F80" s="712">
        <v>7.6158940397350996</v>
      </c>
      <c r="G80" s="713"/>
      <c r="H80" s="712">
        <v>4.6357615894039732</v>
      </c>
      <c r="I80" s="712">
        <v>7.2847682119205297</v>
      </c>
      <c r="J80" s="712">
        <v>42.715231788079471</v>
      </c>
      <c r="K80" s="712"/>
      <c r="L80" s="712">
        <v>8.2781456953642394</v>
      </c>
      <c r="M80" s="712"/>
      <c r="N80" s="712">
        <v>28.476821192052981</v>
      </c>
      <c r="O80" s="712"/>
      <c r="P80" s="712">
        <v>100</v>
      </c>
      <c r="Q80" s="714">
        <v>0.30199999999999999</v>
      </c>
      <c r="R80" s="715"/>
    </row>
    <row r="81" spans="1:18" ht="11.25" customHeight="1">
      <c r="B81" s="1339" t="s">
        <v>443</v>
      </c>
      <c r="C81" s="1339"/>
      <c r="D81" s="712" t="s">
        <v>32</v>
      </c>
      <c r="E81" s="712">
        <v>0.90090090090090091</v>
      </c>
      <c r="F81" s="712">
        <v>12.612612612612612</v>
      </c>
      <c r="G81" s="713"/>
      <c r="H81" s="712">
        <v>4.5045045045045047</v>
      </c>
      <c r="I81" s="712">
        <v>5.4054054054054053</v>
      </c>
      <c r="J81" s="712">
        <v>44.144144144144143</v>
      </c>
      <c r="K81" s="712"/>
      <c r="L81" s="712">
        <v>13.513513513513514</v>
      </c>
      <c r="M81" s="712"/>
      <c r="N81" s="712">
        <v>18.918918918918919</v>
      </c>
      <c r="O81" s="712"/>
      <c r="P81" s="712">
        <v>100</v>
      </c>
      <c r="Q81" s="714">
        <v>0.111</v>
      </c>
      <c r="R81" s="715"/>
    </row>
    <row r="82" spans="1:18" ht="11.25" customHeight="1">
      <c r="B82" s="1197" t="s">
        <v>444</v>
      </c>
      <c r="D82" s="712">
        <v>6.1790668348045399</v>
      </c>
      <c r="E82" s="712">
        <v>4.6658259773013873</v>
      </c>
      <c r="F82" s="712">
        <v>10.907944514501891</v>
      </c>
      <c r="G82" s="713"/>
      <c r="H82" s="712">
        <v>8.6380832282471616</v>
      </c>
      <c r="I82" s="712">
        <v>8.0706179066834807</v>
      </c>
      <c r="J82" s="712">
        <v>30.327868852459016</v>
      </c>
      <c r="K82" s="712"/>
      <c r="L82" s="712">
        <v>10.403530895334175</v>
      </c>
      <c r="M82" s="712"/>
      <c r="N82" s="712">
        <v>20.807061790668349</v>
      </c>
      <c r="O82" s="716"/>
      <c r="P82" s="712">
        <v>100</v>
      </c>
      <c r="Q82" s="714">
        <v>1.5860000000000001</v>
      </c>
      <c r="R82" s="715"/>
    </row>
    <row r="83" spans="1:18" ht="11.25" customHeight="1">
      <c r="B83" s="1197"/>
      <c r="D83" s="712"/>
      <c r="E83" s="712"/>
      <c r="F83" s="712"/>
      <c r="G83" s="730"/>
      <c r="H83" s="712"/>
      <c r="I83" s="712"/>
      <c r="J83" s="712"/>
      <c r="K83" s="712"/>
      <c r="L83" s="728"/>
      <c r="M83" s="728"/>
      <c r="N83" s="728"/>
      <c r="O83" s="728"/>
      <c r="P83" s="724"/>
      <c r="Q83" s="729"/>
    </row>
    <row r="84" spans="1:18" ht="11.25" customHeight="1">
      <c r="A84" s="1345" t="s">
        <v>98</v>
      </c>
      <c r="B84" s="1345"/>
      <c r="C84" s="1345"/>
      <c r="D84" s="1345"/>
      <c r="E84" s="1345"/>
      <c r="F84" s="712"/>
      <c r="G84" s="730"/>
      <c r="H84" s="712"/>
      <c r="I84" s="712"/>
      <c r="J84" s="712"/>
      <c r="K84" s="712"/>
      <c r="L84" s="728"/>
      <c r="M84" s="728"/>
      <c r="N84" s="728"/>
      <c r="O84" s="728"/>
      <c r="P84" s="724"/>
      <c r="Q84" s="729"/>
    </row>
    <row r="85" spans="1:18" ht="11.25" customHeight="1">
      <c r="B85" s="1197" t="s">
        <v>435</v>
      </c>
      <c r="D85" s="712">
        <v>88.698884758364315</v>
      </c>
      <c r="E85" s="712">
        <v>2.65179677819083</v>
      </c>
      <c r="F85" s="712">
        <v>9.9132589838909546E-2</v>
      </c>
      <c r="G85" s="713"/>
      <c r="H85" s="712">
        <v>0.17348203221809169</v>
      </c>
      <c r="I85" s="712">
        <v>2.4783147459727387E-2</v>
      </c>
      <c r="J85" s="712">
        <v>9.9132589838909546E-2</v>
      </c>
      <c r="K85" s="712"/>
      <c r="L85" s="712">
        <v>8.0545229244114012</v>
      </c>
      <c r="M85" s="712"/>
      <c r="N85" s="712">
        <v>0.19826517967781909</v>
      </c>
      <c r="O85" s="712"/>
      <c r="P85" s="712">
        <v>100.00000000000001</v>
      </c>
      <c r="Q85" s="714">
        <v>4.0350000000000001</v>
      </c>
      <c r="R85" s="715"/>
    </row>
    <row r="86" spans="1:18" ht="11.25" customHeight="1">
      <c r="B86" s="1197" t="s">
        <v>436</v>
      </c>
      <c r="D86" s="712">
        <v>45.159542444310659</v>
      </c>
      <c r="E86" s="712">
        <v>27.393136664659846</v>
      </c>
      <c r="F86" s="712">
        <v>12.329921733895244</v>
      </c>
      <c r="G86" s="713"/>
      <c r="H86" s="712">
        <v>4.8344370860927155</v>
      </c>
      <c r="I86" s="712">
        <v>0.28898254063816975</v>
      </c>
      <c r="J86" s="712">
        <v>6.0204695966285374E-2</v>
      </c>
      <c r="K86" s="712"/>
      <c r="L86" s="712">
        <v>7.9831426851294403</v>
      </c>
      <c r="M86" s="712"/>
      <c r="N86" s="712">
        <v>1.9506321493076462</v>
      </c>
      <c r="O86" s="712"/>
      <c r="P86" s="712">
        <v>100.00000000000003</v>
      </c>
      <c r="Q86" s="714">
        <v>16.61</v>
      </c>
      <c r="R86" s="715"/>
    </row>
    <row r="87" spans="1:18" ht="11.25" customHeight="1">
      <c r="B87" s="1197" t="s">
        <v>437</v>
      </c>
      <c r="D87" s="712">
        <v>13.603906332038223</v>
      </c>
      <c r="E87" s="712">
        <v>11.718996114669746</v>
      </c>
      <c r="F87" s="712">
        <v>16.974692848892158</v>
      </c>
      <c r="G87" s="713"/>
      <c r="H87" s="712">
        <v>21.227554342119078</v>
      </c>
      <c r="I87" s="712">
        <v>12.821589835135985</v>
      </c>
      <c r="J87" s="712">
        <v>4.8881654940669952</v>
      </c>
      <c r="K87" s="712"/>
      <c r="L87" s="712">
        <v>8.0226819279638768</v>
      </c>
      <c r="M87" s="712"/>
      <c r="N87" s="712">
        <v>10.742413105113934</v>
      </c>
      <c r="O87" s="712"/>
      <c r="P87" s="712">
        <v>100</v>
      </c>
      <c r="Q87" s="714">
        <v>19.045999999999999</v>
      </c>
      <c r="R87" s="715"/>
    </row>
    <row r="88" spans="1:18" ht="11.25" customHeight="1">
      <c r="B88" s="1197" t="s">
        <v>438</v>
      </c>
      <c r="D88" s="712">
        <v>6.3710744796053413</v>
      </c>
      <c r="E88" s="712">
        <v>5.0535434965708097</v>
      </c>
      <c r="F88" s="712">
        <v>8.9519913367825783</v>
      </c>
      <c r="G88" s="713"/>
      <c r="H88" s="712">
        <v>12.465407291541331</v>
      </c>
      <c r="I88" s="712">
        <v>13.079051858982071</v>
      </c>
      <c r="J88" s="712">
        <v>24.60594392973168</v>
      </c>
      <c r="K88" s="712"/>
      <c r="L88" s="712">
        <v>7.1772349897725904</v>
      </c>
      <c r="M88" s="712"/>
      <c r="N88" s="712">
        <v>22.295752617013598</v>
      </c>
      <c r="O88" s="712"/>
      <c r="P88" s="712">
        <v>100</v>
      </c>
      <c r="Q88" s="714">
        <v>16.622</v>
      </c>
      <c r="R88" s="715"/>
    </row>
    <row r="89" spans="1:18" ht="11.25" customHeight="1">
      <c r="B89" s="1197" t="s">
        <v>439</v>
      </c>
      <c r="D89" s="712">
        <v>4.5070962792481781</v>
      </c>
      <c r="E89" s="712">
        <v>3.2732387162766914</v>
      </c>
      <c r="F89" s="712">
        <v>6.7382687635852188</v>
      </c>
      <c r="G89" s="713"/>
      <c r="H89" s="712">
        <v>8.6945403401099597</v>
      </c>
      <c r="I89" s="712">
        <v>8.3940672548267479</v>
      </c>
      <c r="J89" s="712">
        <v>32.112261859097302</v>
      </c>
      <c r="K89" s="712"/>
      <c r="L89" s="712">
        <v>7.658867152538039</v>
      </c>
      <c r="M89" s="712"/>
      <c r="N89" s="712">
        <v>28.621659634317865</v>
      </c>
      <c r="O89" s="712"/>
      <c r="P89" s="712">
        <v>100</v>
      </c>
      <c r="Q89" s="714">
        <v>15.641999999999999</v>
      </c>
      <c r="R89" s="715"/>
    </row>
    <row r="90" spans="1:18" ht="11.25" customHeight="1">
      <c r="B90" s="1197" t="s">
        <v>440</v>
      </c>
      <c r="D90" s="712">
        <v>3.4969521976259221</v>
      </c>
      <c r="E90" s="712">
        <v>2.3179339108116781</v>
      </c>
      <c r="F90" s="712">
        <v>6.4164260506897666</v>
      </c>
      <c r="G90" s="713"/>
      <c r="H90" s="712">
        <v>7.0179659929419307</v>
      </c>
      <c r="I90" s="712">
        <v>7.3628488931665057</v>
      </c>
      <c r="J90" s="712">
        <v>38.041385948026949</v>
      </c>
      <c r="K90" s="712"/>
      <c r="L90" s="712">
        <v>6.9778633301251194</v>
      </c>
      <c r="M90" s="712"/>
      <c r="N90" s="712">
        <v>28.368623676612124</v>
      </c>
      <c r="O90" s="712"/>
      <c r="P90" s="712">
        <v>100</v>
      </c>
      <c r="Q90" s="714">
        <v>12.468</v>
      </c>
      <c r="R90" s="715"/>
    </row>
    <row r="91" spans="1:18" ht="11.25" customHeight="1">
      <c r="B91" s="1197" t="s">
        <v>441</v>
      </c>
      <c r="D91" s="712">
        <v>2.0966435705929993</v>
      </c>
      <c r="E91" s="712">
        <v>1.502744533429317</v>
      </c>
      <c r="F91" s="712">
        <v>5.0841356969315212</v>
      </c>
      <c r="G91" s="713"/>
      <c r="H91" s="712">
        <v>5.8490056690362637</v>
      </c>
      <c r="I91" s="712">
        <v>5.8130117879960403</v>
      </c>
      <c r="J91" s="712">
        <v>43.69657158283092</v>
      </c>
      <c r="K91" s="712"/>
      <c r="L91" s="712">
        <v>7.0098083325834617</v>
      </c>
      <c r="M91" s="712"/>
      <c r="N91" s="712">
        <v>28.948078826599478</v>
      </c>
      <c r="O91" s="712"/>
      <c r="P91" s="712">
        <v>100</v>
      </c>
      <c r="Q91" s="714">
        <v>11.113</v>
      </c>
      <c r="R91" s="715"/>
    </row>
    <row r="92" spans="1:18" ht="11.25" customHeight="1">
      <c r="B92" s="1197" t="s">
        <v>442</v>
      </c>
      <c r="D92" s="712">
        <v>1.0768533212423488</v>
      </c>
      <c r="E92" s="712">
        <v>0.6461119927454092</v>
      </c>
      <c r="F92" s="712">
        <v>4.2053956019043301</v>
      </c>
      <c r="G92" s="713"/>
      <c r="H92" s="712">
        <v>4.284742688732714</v>
      </c>
      <c r="I92" s="712">
        <v>4.6474722285196099</v>
      </c>
      <c r="J92" s="712">
        <v>44.411698027658126</v>
      </c>
      <c r="K92" s="712"/>
      <c r="L92" s="712">
        <v>7.345273180684651</v>
      </c>
      <c r="M92" s="712"/>
      <c r="N92" s="712">
        <v>33.382452958512808</v>
      </c>
      <c r="O92" s="712"/>
      <c r="P92" s="712">
        <v>100</v>
      </c>
      <c r="Q92" s="714">
        <v>8.8219999999999992</v>
      </c>
      <c r="R92" s="715"/>
    </row>
    <row r="93" spans="1:18" ht="11.25" customHeight="1">
      <c r="B93" s="1339" t="s">
        <v>443</v>
      </c>
      <c r="C93" s="1339"/>
      <c r="D93" s="712">
        <v>1.5503875968992249</v>
      </c>
      <c r="E93" s="712">
        <v>0.50159598723210208</v>
      </c>
      <c r="F93" s="712">
        <v>7.2959416324669402</v>
      </c>
      <c r="G93" s="713"/>
      <c r="H93" s="712">
        <v>5.1527587779297761</v>
      </c>
      <c r="I93" s="712">
        <v>4.7879616963064295</v>
      </c>
      <c r="J93" s="712">
        <v>41.723666210670309</v>
      </c>
      <c r="K93" s="712"/>
      <c r="L93" s="712">
        <v>9.7127222982216139</v>
      </c>
      <c r="M93" s="712"/>
      <c r="N93" s="712">
        <v>29.274965800273598</v>
      </c>
      <c r="O93" s="712"/>
      <c r="P93" s="712">
        <v>100</v>
      </c>
      <c r="Q93" s="714">
        <v>2.1930000000000001</v>
      </c>
      <c r="R93" s="715"/>
    </row>
    <row r="94" spans="1:18" ht="11.25" customHeight="1">
      <c r="B94" s="1197" t="s">
        <v>444</v>
      </c>
      <c r="D94" s="712">
        <v>15.236424033706495</v>
      </c>
      <c r="E94" s="712">
        <v>8.2276877457374233</v>
      </c>
      <c r="F94" s="712">
        <v>9.1238375857441802</v>
      </c>
      <c r="G94" s="713"/>
      <c r="H94" s="712">
        <v>9.6662193737273263</v>
      </c>
      <c r="I94" s="712">
        <v>7.5633169742978597</v>
      </c>
      <c r="J94" s="712">
        <v>22.983662859984801</v>
      </c>
      <c r="K94" s="712"/>
      <c r="L94" s="712">
        <v>7.5820845102142318</v>
      </c>
      <c r="M94" s="712"/>
      <c r="N94" s="712">
        <v>19.616766916587686</v>
      </c>
      <c r="O94" s="716"/>
      <c r="P94" s="712">
        <v>100</v>
      </c>
      <c r="Q94" s="714">
        <v>106.56699999999999</v>
      </c>
      <c r="R94" s="715"/>
    </row>
    <row r="95" spans="1:18" ht="11.25" customHeight="1">
      <c r="A95" s="731"/>
      <c r="B95" s="699"/>
      <c r="C95" s="732"/>
      <c r="D95" s="732"/>
      <c r="E95" s="732"/>
      <c r="F95" s="732"/>
      <c r="G95" s="732"/>
      <c r="H95" s="733"/>
      <c r="I95" s="733"/>
      <c r="J95" s="733"/>
      <c r="K95" s="733"/>
      <c r="L95" s="733"/>
      <c r="M95" s="733"/>
      <c r="N95" s="734"/>
      <c r="O95" s="734"/>
      <c r="P95" s="735"/>
      <c r="Q95" s="736"/>
    </row>
    <row r="96" spans="1:18" ht="11.25" customHeight="1">
      <c r="A96" s="737"/>
      <c r="B96" s="738"/>
      <c r="C96" s="739"/>
      <c r="D96" s="739"/>
      <c r="E96" s="739"/>
      <c r="F96" s="739"/>
      <c r="G96" s="739"/>
      <c r="H96" s="740"/>
      <c r="I96" s="740"/>
      <c r="J96" s="740"/>
      <c r="K96" s="740"/>
      <c r="L96" s="740"/>
      <c r="M96" s="740"/>
      <c r="N96" s="739"/>
      <c r="O96" s="739"/>
      <c r="P96" s="1346" t="s">
        <v>48</v>
      </c>
      <c r="Q96" s="1346"/>
    </row>
    <row r="97" spans="1:18" ht="11.25" customHeight="1">
      <c r="A97" s="1347" t="s">
        <v>461</v>
      </c>
      <c r="B97" s="1539"/>
      <c r="C97" s="1539"/>
      <c r="D97" s="1201"/>
      <c r="E97" s="739"/>
      <c r="F97" s="739"/>
      <c r="G97" s="739"/>
      <c r="H97" s="740"/>
      <c r="I97" s="740"/>
      <c r="J97" s="740"/>
      <c r="K97" s="740"/>
      <c r="L97" s="740"/>
      <c r="M97" s="740"/>
      <c r="N97" s="739"/>
      <c r="O97" s="739"/>
      <c r="P97" s="741"/>
      <c r="Q97" s="742"/>
    </row>
    <row r="98" spans="1:18" s="679" customFormat="1" ht="12.75" customHeight="1">
      <c r="A98" s="1623" t="s">
        <v>451</v>
      </c>
      <c r="B98" s="1535"/>
      <c r="C98" s="1622"/>
      <c r="D98" s="1622"/>
      <c r="E98" s="1622"/>
      <c r="F98" s="1622"/>
      <c r="G98" s="1622"/>
      <c r="H98" s="1622"/>
      <c r="I98" s="1622"/>
      <c r="J98" s="1622"/>
      <c r="K98" s="1622"/>
      <c r="L98" s="1622"/>
      <c r="M98" s="1622"/>
      <c r="N98" s="1622"/>
      <c r="O98" s="1622"/>
      <c r="P98" s="1622"/>
      <c r="Q98" s="1622"/>
    </row>
    <row r="99" spans="1:18" s="679" customFormat="1" ht="12.75" customHeight="1">
      <c r="A99" s="1623" t="s">
        <v>452</v>
      </c>
      <c r="B99" s="1535"/>
      <c r="C99" s="1535"/>
      <c r="D99" s="1535"/>
      <c r="E99" s="1535"/>
      <c r="F99" s="1535"/>
      <c r="G99" s="1535"/>
      <c r="H99" s="1535"/>
      <c r="I99" s="1535"/>
      <c r="J99" s="1535"/>
      <c r="K99" s="1535"/>
      <c r="L99" s="1535"/>
      <c r="M99" s="1535"/>
      <c r="N99" s="1535"/>
      <c r="O99" s="1535"/>
      <c r="P99" s="1535"/>
      <c r="Q99" s="1622"/>
    </row>
    <row r="100" spans="1:18" s="679" customFormat="1" ht="12.75" customHeight="1">
      <c r="A100" s="1336" t="s">
        <v>156</v>
      </c>
      <c r="B100" s="1535"/>
      <c r="C100" s="1535"/>
      <c r="D100" s="1202"/>
      <c r="E100" s="680"/>
      <c r="F100" s="680"/>
      <c r="G100" s="680"/>
      <c r="H100" s="680"/>
      <c r="I100" s="680"/>
      <c r="J100" s="680"/>
      <c r="K100" s="680"/>
      <c r="L100" s="680"/>
      <c r="M100" s="680"/>
      <c r="P100" s="681"/>
      <c r="Q100" s="681"/>
    </row>
    <row r="101" spans="1:18" s="679" customFormat="1" ht="12.75" customHeight="1">
      <c r="A101" s="1337" t="s">
        <v>59</v>
      </c>
      <c r="B101" s="1535"/>
      <c r="C101" s="1203"/>
      <c r="D101" s="1203"/>
      <c r="E101" s="1220"/>
      <c r="F101" s="680"/>
      <c r="G101" s="680"/>
      <c r="H101" s="680"/>
      <c r="I101" s="680"/>
      <c r="J101" s="680"/>
      <c r="K101" s="680"/>
      <c r="L101" s="680"/>
      <c r="M101" s="680"/>
      <c r="P101" s="681"/>
      <c r="Q101" s="681"/>
    </row>
    <row r="102" spans="1:18" ht="11.25" customHeight="1">
      <c r="A102" s="682"/>
      <c r="B102" s="682"/>
      <c r="D102" s="684"/>
      <c r="E102" s="684"/>
      <c r="F102" s="684"/>
      <c r="G102" s="684"/>
      <c r="H102" s="684"/>
      <c r="I102" s="684"/>
      <c r="J102" s="684"/>
      <c r="K102" s="684"/>
      <c r="L102" s="684"/>
      <c r="M102" s="684"/>
      <c r="N102" s="684"/>
      <c r="O102" s="684"/>
      <c r="P102" s="685"/>
      <c r="Q102" s="685"/>
    </row>
    <row r="103" spans="1:18" ht="11.25" customHeight="1">
      <c r="A103" s="686"/>
      <c r="B103" s="687"/>
      <c r="C103" s="688"/>
      <c r="D103" s="1338" t="s">
        <v>158</v>
      </c>
      <c r="E103" s="1338"/>
      <c r="F103" s="1338"/>
      <c r="G103" s="1338"/>
      <c r="H103" s="1338"/>
      <c r="I103" s="1338"/>
      <c r="J103" s="1338"/>
      <c r="K103" s="1338"/>
      <c r="L103" s="1338"/>
      <c r="M103" s="1338"/>
      <c r="N103" s="1338"/>
      <c r="O103" s="1338"/>
      <c r="P103" s="1338"/>
      <c r="Q103" s="1338"/>
    </row>
    <row r="104" spans="1:18" ht="11.25" customHeight="1">
      <c r="A104" s="689"/>
      <c r="B104" s="689"/>
      <c r="C104" s="689"/>
      <c r="D104" s="1335" t="s">
        <v>453</v>
      </c>
      <c r="E104" s="1335"/>
      <c r="F104" s="1335"/>
      <c r="G104" s="1335"/>
      <c r="H104" s="1335"/>
      <c r="I104" s="1335"/>
      <c r="J104" s="1335"/>
      <c r="K104" s="1335"/>
      <c r="L104" s="1335"/>
      <c r="M104" s="1335"/>
      <c r="N104" s="1335"/>
      <c r="O104" s="1335"/>
      <c r="P104" s="1335"/>
    </row>
    <row r="105" spans="1:18" ht="11.25" customHeight="1">
      <c r="D105" s="1335" t="s">
        <v>454</v>
      </c>
      <c r="E105" s="1335"/>
      <c r="F105" s="1335"/>
      <c r="G105" s="1335"/>
      <c r="H105" s="1335"/>
      <c r="I105" s="1335"/>
      <c r="J105" s="1335"/>
      <c r="K105" s="1335"/>
      <c r="L105" s="1335"/>
      <c r="M105" s="691"/>
      <c r="Q105" s="692"/>
    </row>
    <row r="106" spans="1:18" ht="12.75" customHeight="1">
      <c r="D106" s="1340" t="s">
        <v>455</v>
      </c>
      <c r="E106" s="1340"/>
      <c r="F106" s="1340"/>
      <c r="G106" s="693"/>
      <c r="H106" s="1340" t="s">
        <v>456</v>
      </c>
      <c r="I106" s="1340"/>
      <c r="J106" s="1340"/>
      <c r="K106" s="694"/>
      <c r="L106" s="695" t="s">
        <v>457</v>
      </c>
      <c r="M106" s="696"/>
      <c r="N106" s="697"/>
      <c r="O106" s="697"/>
      <c r="P106" s="698"/>
      <c r="Q106" s="1341" t="s">
        <v>458</v>
      </c>
    </row>
    <row r="107" spans="1:18" ht="24" customHeight="1">
      <c r="A107" s="699"/>
      <c r="B107" s="699"/>
      <c r="C107" s="699"/>
      <c r="D107" s="700" t="str">
        <f>"1 - 3"</f>
        <v>1 - 3</v>
      </c>
      <c r="E107" s="700" t="str">
        <f>"4 - 5"</f>
        <v>4 - 5</v>
      </c>
      <c r="F107" s="700">
        <v>6</v>
      </c>
      <c r="G107" s="701"/>
      <c r="H107" s="700">
        <v>1</v>
      </c>
      <c r="I107" s="700">
        <v>2</v>
      </c>
      <c r="J107" s="700">
        <v>3</v>
      </c>
      <c r="K107" s="700"/>
      <c r="L107" s="701"/>
      <c r="M107" s="701"/>
      <c r="N107" s="702" t="s">
        <v>459</v>
      </c>
      <c r="O107" s="702"/>
      <c r="P107" s="703" t="s">
        <v>460</v>
      </c>
      <c r="Q107" s="1342"/>
    </row>
    <row r="108" spans="1:18" ht="11.25" customHeight="1">
      <c r="A108" s="704"/>
      <c r="B108" s="689"/>
      <c r="C108" s="705"/>
      <c r="D108" s="706"/>
      <c r="E108" s="706"/>
      <c r="F108" s="706"/>
      <c r="G108" s="706"/>
      <c r="H108" s="707"/>
      <c r="I108" s="707"/>
      <c r="J108" s="707"/>
      <c r="K108" s="707"/>
      <c r="L108" s="707"/>
      <c r="M108" s="707"/>
      <c r="N108" s="705"/>
      <c r="O108" s="705"/>
      <c r="P108" s="697"/>
    </row>
    <row r="109" spans="1:18" ht="11.25" customHeight="1">
      <c r="A109" s="1624" t="s">
        <v>58</v>
      </c>
      <c r="B109" s="1539"/>
      <c r="C109" s="1539"/>
      <c r="D109" s="1539"/>
      <c r="E109" s="1539"/>
      <c r="F109" s="708"/>
      <c r="G109" s="708"/>
      <c r="H109" s="708"/>
      <c r="I109" s="708"/>
      <c r="J109" s="708"/>
      <c r="K109" s="708"/>
      <c r="L109" s="743"/>
      <c r="M109" s="709"/>
      <c r="N109" s="710"/>
      <c r="O109" s="710"/>
      <c r="P109" s="711"/>
    </row>
    <row r="110" spans="1:18" ht="11.25" customHeight="1">
      <c r="B110" s="1197" t="s">
        <v>435</v>
      </c>
      <c r="D110" s="712">
        <v>89.589652096342547</v>
      </c>
      <c r="E110" s="712">
        <v>4.9420160570918821</v>
      </c>
      <c r="F110" s="712">
        <v>0.10704727921498662</v>
      </c>
      <c r="G110" s="713"/>
      <c r="H110" s="712">
        <v>6.2444246208742192E-2</v>
      </c>
      <c r="I110" s="712">
        <v>2.6761819803746655E-2</v>
      </c>
      <c r="J110" s="712">
        <v>2.6761819803746655E-2</v>
      </c>
      <c r="K110" s="712"/>
      <c r="L110" s="712">
        <v>5.1382694023193576</v>
      </c>
      <c r="M110" s="712"/>
      <c r="N110" s="712">
        <v>0.10704727921498662</v>
      </c>
      <c r="O110" s="712"/>
      <c r="P110" s="712">
        <v>99.999999999999986</v>
      </c>
      <c r="Q110" s="714">
        <v>11.21</v>
      </c>
      <c r="R110" s="715"/>
    </row>
    <row r="111" spans="1:18" ht="11.25" customHeight="1">
      <c r="B111" s="1197" t="s">
        <v>436</v>
      </c>
      <c r="D111" s="712">
        <v>38.238281816862575</v>
      </c>
      <c r="E111" s="712">
        <v>31.229139457263095</v>
      </c>
      <c r="F111" s="712">
        <v>16.242199970976635</v>
      </c>
      <c r="G111" s="713"/>
      <c r="H111" s="712">
        <v>6.9547235524597291</v>
      </c>
      <c r="I111" s="712">
        <v>0.35916412712233348</v>
      </c>
      <c r="J111" s="712">
        <v>6.167464809171383E-2</v>
      </c>
      <c r="K111" s="712"/>
      <c r="L111" s="712">
        <v>5.0609490639965173</v>
      </c>
      <c r="M111" s="712"/>
      <c r="N111" s="712">
        <v>1.8538673632273981</v>
      </c>
      <c r="O111" s="712"/>
      <c r="P111" s="712">
        <v>99.999999999999986</v>
      </c>
      <c r="Q111" s="714">
        <v>27.564</v>
      </c>
      <c r="R111" s="715"/>
    </row>
    <row r="112" spans="1:18" ht="11.25" customHeight="1">
      <c r="B112" s="1197" t="s">
        <v>437</v>
      </c>
      <c r="D112" s="712">
        <v>12.497084480104492</v>
      </c>
      <c r="E112" s="712">
        <v>10.677800065307645</v>
      </c>
      <c r="F112" s="712">
        <v>17.647058823529413</v>
      </c>
      <c r="G112" s="713"/>
      <c r="H112" s="712">
        <v>23.939916965993376</v>
      </c>
      <c r="I112" s="712">
        <v>13.392732192004479</v>
      </c>
      <c r="J112" s="712">
        <v>5.0380183794374211</v>
      </c>
      <c r="K112" s="712"/>
      <c r="L112" s="712">
        <v>5.1359798479264818</v>
      </c>
      <c r="M112" s="712"/>
      <c r="N112" s="712">
        <v>11.671409245696692</v>
      </c>
      <c r="O112" s="712"/>
      <c r="P112" s="712">
        <v>99.999999999999986</v>
      </c>
      <c r="Q112" s="714">
        <v>21.437000000000001</v>
      </c>
      <c r="R112" s="715"/>
    </row>
    <row r="113" spans="1:18" ht="11.25" customHeight="1">
      <c r="B113" s="1197" t="s">
        <v>438</v>
      </c>
      <c r="D113" s="712">
        <v>8.5400170145932854</v>
      </c>
      <c r="E113" s="712">
        <v>5.2810679929323996</v>
      </c>
      <c r="F113" s="712">
        <v>10.555591911524115</v>
      </c>
      <c r="G113" s="713"/>
      <c r="H113" s="712">
        <v>14.809240232969046</v>
      </c>
      <c r="I113" s="712">
        <v>13.454616844447354</v>
      </c>
      <c r="J113" s="712">
        <v>19.795824880570642</v>
      </c>
      <c r="K113" s="712"/>
      <c r="L113" s="712">
        <v>4.8557031607879066</v>
      </c>
      <c r="M113" s="712"/>
      <c r="N113" s="712">
        <v>22.707937962175251</v>
      </c>
      <c r="O113" s="712"/>
      <c r="P113" s="712">
        <v>100</v>
      </c>
      <c r="Q113" s="714">
        <v>15.281000000000001</v>
      </c>
      <c r="R113" s="715"/>
    </row>
    <row r="114" spans="1:18" ht="11.25" customHeight="1">
      <c r="B114" s="1197" t="s">
        <v>439</v>
      </c>
      <c r="D114" s="712">
        <v>9.2434121162727525</v>
      </c>
      <c r="E114" s="712">
        <v>5.4672643303450146</v>
      </c>
      <c r="F114" s="712">
        <v>9.3317033414832924</v>
      </c>
      <c r="G114" s="713"/>
      <c r="H114" s="712">
        <v>10.873403966313502</v>
      </c>
      <c r="I114" s="712">
        <v>9.3860364031513175</v>
      </c>
      <c r="J114" s="712">
        <v>22.71801140994295</v>
      </c>
      <c r="K114" s="712"/>
      <c r="L114" s="712">
        <v>4.6658516707416462</v>
      </c>
      <c r="M114" s="712"/>
      <c r="N114" s="712">
        <v>28.314316761749524</v>
      </c>
      <c r="O114" s="712"/>
      <c r="P114" s="712">
        <v>100</v>
      </c>
      <c r="Q114" s="714">
        <v>14.724</v>
      </c>
      <c r="R114" s="715"/>
    </row>
    <row r="115" spans="1:18" ht="11.25" customHeight="1">
      <c r="B115" s="1197" t="s">
        <v>440</v>
      </c>
      <c r="D115" s="712">
        <v>6.5115964568260187</v>
      </c>
      <c r="E115" s="712">
        <v>4.7197241192778421</v>
      </c>
      <c r="F115" s="712">
        <v>9.9127730069646347</v>
      </c>
      <c r="G115" s="713"/>
      <c r="H115" s="712">
        <v>10.730948678071538</v>
      </c>
      <c r="I115" s="712">
        <v>9.378592196903103</v>
      </c>
      <c r="J115" s="712">
        <v>23.970518628710526</v>
      </c>
      <c r="K115" s="712"/>
      <c r="L115" s="712">
        <v>4.4965852998850497</v>
      </c>
      <c r="M115" s="712"/>
      <c r="N115" s="712">
        <v>30.279261613361282</v>
      </c>
      <c r="O115" s="712"/>
      <c r="P115" s="712">
        <v>100</v>
      </c>
      <c r="Q115" s="714">
        <v>14.789</v>
      </c>
      <c r="R115" s="715"/>
    </row>
    <row r="116" spans="1:18" ht="11.25" customHeight="1">
      <c r="B116" s="1197" t="s">
        <v>441</v>
      </c>
      <c r="D116" s="712">
        <v>3.0699260943718021</v>
      </c>
      <c r="E116" s="712">
        <v>2.4608137740599365</v>
      </c>
      <c r="F116" s="712">
        <v>7.8453666856168276</v>
      </c>
      <c r="G116" s="713"/>
      <c r="H116" s="712">
        <v>9.1935352879070891</v>
      </c>
      <c r="I116" s="712">
        <v>9.4615447088443112</v>
      </c>
      <c r="J116" s="712">
        <v>30.642410460488918</v>
      </c>
      <c r="K116" s="712"/>
      <c r="L116" s="712">
        <v>4.3531227158287988</v>
      </c>
      <c r="M116" s="712"/>
      <c r="N116" s="712">
        <v>32.97328027288232</v>
      </c>
      <c r="O116" s="712"/>
      <c r="P116" s="712">
        <v>100</v>
      </c>
      <c r="Q116" s="714">
        <v>12.313000000000001</v>
      </c>
      <c r="R116" s="715"/>
    </row>
    <row r="117" spans="1:18" ht="11.25" customHeight="1">
      <c r="B117" s="1197" t="s">
        <v>442</v>
      </c>
      <c r="D117" s="712">
        <v>0.91809180918091815</v>
      </c>
      <c r="E117" s="712">
        <v>0.49504950495049505</v>
      </c>
      <c r="F117" s="712">
        <v>4.0774077407740776</v>
      </c>
      <c r="G117" s="713"/>
      <c r="H117" s="712">
        <v>5.2025202520252032</v>
      </c>
      <c r="I117" s="712">
        <v>8.4158415841584162</v>
      </c>
      <c r="J117" s="712">
        <v>38.703870387038705</v>
      </c>
      <c r="K117" s="712"/>
      <c r="L117" s="712">
        <v>4.1134113411341131</v>
      </c>
      <c r="M117" s="712"/>
      <c r="N117" s="712">
        <v>38.073807380738074</v>
      </c>
      <c r="O117" s="712"/>
      <c r="P117" s="712">
        <v>100</v>
      </c>
      <c r="Q117" s="714">
        <v>11.11</v>
      </c>
      <c r="R117" s="715"/>
    </row>
    <row r="118" spans="1:18" ht="11.25" customHeight="1">
      <c r="B118" s="1339" t="s">
        <v>443</v>
      </c>
      <c r="C118" s="1339"/>
      <c r="D118" s="712">
        <v>1.7515923566878981</v>
      </c>
      <c r="E118" s="712">
        <v>0.47770700636942676</v>
      </c>
      <c r="F118" s="712">
        <v>5.5334394904458604</v>
      </c>
      <c r="G118" s="713"/>
      <c r="H118" s="712">
        <v>5.2945859872611472</v>
      </c>
      <c r="I118" s="712">
        <v>7.4442675159235669</v>
      </c>
      <c r="J118" s="712">
        <v>37.380573248407643</v>
      </c>
      <c r="K118" s="712"/>
      <c r="L118" s="712">
        <v>4.4984076433121016</v>
      </c>
      <c r="M118" s="712"/>
      <c r="N118" s="712">
        <v>37.619426751592357</v>
      </c>
      <c r="O118" s="712"/>
      <c r="P118" s="712">
        <v>100</v>
      </c>
      <c r="Q118" s="714">
        <v>2.512</v>
      </c>
      <c r="R118" s="715"/>
    </row>
    <row r="119" spans="1:18" s="692" customFormat="1" ht="11.25" customHeight="1">
      <c r="B119" s="1197" t="s">
        <v>444</v>
      </c>
      <c r="C119" s="683"/>
      <c r="D119" s="712">
        <v>20.937070413930044</v>
      </c>
      <c r="E119" s="712">
        <v>10.791965785856117</v>
      </c>
      <c r="F119" s="712">
        <v>10.908049488315259</v>
      </c>
      <c r="G119" s="713"/>
      <c r="H119" s="712">
        <v>10.959217962425537</v>
      </c>
      <c r="I119" s="712">
        <v>7.7020009164502827</v>
      </c>
      <c r="J119" s="712">
        <v>15.294791507560715</v>
      </c>
      <c r="K119" s="712"/>
      <c r="L119" s="712">
        <v>4.7899801435772114</v>
      </c>
      <c r="M119" s="712"/>
      <c r="N119" s="712">
        <v>18.616923781884832</v>
      </c>
      <c r="O119" s="712"/>
      <c r="P119" s="712">
        <v>100</v>
      </c>
      <c r="Q119" s="714">
        <v>130.94</v>
      </c>
      <c r="R119" s="715"/>
    </row>
    <row r="120" spans="1:18" ht="11.25" customHeight="1">
      <c r="B120" s="1197"/>
      <c r="D120" s="717"/>
      <c r="E120" s="717"/>
      <c r="F120" s="717"/>
      <c r="G120" s="718"/>
      <c r="H120" s="717"/>
      <c r="I120" s="717"/>
      <c r="J120" s="717"/>
      <c r="K120" s="717"/>
      <c r="L120" s="719"/>
      <c r="M120" s="719"/>
      <c r="N120" s="719"/>
      <c r="O120" s="719"/>
      <c r="P120" s="720"/>
      <c r="Q120" s="721"/>
    </row>
    <row r="121" spans="1:18" ht="11.25" customHeight="1">
      <c r="A121" s="1345" t="s">
        <v>57</v>
      </c>
      <c r="B121" s="1539"/>
      <c r="C121" s="1539"/>
      <c r="D121" s="722"/>
      <c r="E121" s="722"/>
      <c r="F121" s="722"/>
      <c r="G121" s="713"/>
      <c r="H121" s="722"/>
      <c r="I121" s="722"/>
      <c r="J121" s="722"/>
      <c r="K121" s="722"/>
      <c r="L121" s="723"/>
      <c r="M121" s="723"/>
      <c r="N121" s="723"/>
      <c r="O121" s="723"/>
      <c r="P121" s="724"/>
      <c r="Q121" s="721"/>
    </row>
    <row r="122" spans="1:18" ht="11.25" customHeight="1">
      <c r="B122" s="1197" t="s">
        <v>435</v>
      </c>
      <c r="D122" s="712">
        <v>87.921022067363523</v>
      </c>
      <c r="E122" s="712">
        <v>4.8780487804878048</v>
      </c>
      <c r="F122" s="712">
        <v>0.11614401858304298</v>
      </c>
      <c r="G122" s="713"/>
      <c r="H122" s="712" t="s">
        <v>32</v>
      </c>
      <c r="I122" s="712">
        <v>0.11614401858304298</v>
      </c>
      <c r="J122" s="712" t="s">
        <v>32</v>
      </c>
      <c r="K122" s="712"/>
      <c r="L122" s="712">
        <v>6.852497096399536</v>
      </c>
      <c r="M122" s="712"/>
      <c r="N122" s="712">
        <v>0.11614401858304298</v>
      </c>
      <c r="O122" s="712"/>
      <c r="P122" s="712">
        <v>99.999999999999986</v>
      </c>
      <c r="Q122" s="714">
        <v>0.86099999999999999</v>
      </c>
      <c r="R122" s="715"/>
    </row>
    <row r="123" spans="1:18" ht="11.25" customHeight="1">
      <c r="B123" s="1197" t="s">
        <v>436</v>
      </c>
      <c r="D123" s="712">
        <v>39.472322814278321</v>
      </c>
      <c r="E123" s="712">
        <v>29.849974133471292</v>
      </c>
      <c r="F123" s="712">
        <v>14.847387480600101</v>
      </c>
      <c r="G123" s="713"/>
      <c r="H123" s="712">
        <v>5.3285049146404546</v>
      </c>
      <c r="I123" s="712">
        <v>0.2586652871184687</v>
      </c>
      <c r="J123" s="712">
        <v>5.1733057423693739E-2</v>
      </c>
      <c r="K123" s="712"/>
      <c r="L123" s="712">
        <v>7.087428867046043</v>
      </c>
      <c r="M123" s="712"/>
      <c r="N123" s="712">
        <v>3.1039834454216244</v>
      </c>
      <c r="O123" s="712"/>
      <c r="P123" s="712">
        <v>100</v>
      </c>
      <c r="Q123" s="714">
        <v>1.9330000000000001</v>
      </c>
      <c r="R123" s="715"/>
    </row>
    <row r="124" spans="1:18" ht="11.25" customHeight="1">
      <c r="B124" s="1197" t="s">
        <v>437</v>
      </c>
      <c r="D124" s="712">
        <v>14.257028112449799</v>
      </c>
      <c r="E124" s="712">
        <v>11.512717536813923</v>
      </c>
      <c r="F124" s="712">
        <v>16.532797858099062</v>
      </c>
      <c r="G124" s="713"/>
      <c r="H124" s="712">
        <v>21.4190093708166</v>
      </c>
      <c r="I124" s="712">
        <v>11.579651941097724</v>
      </c>
      <c r="J124" s="712">
        <v>5.0200803212851408</v>
      </c>
      <c r="K124" s="712"/>
      <c r="L124" s="712">
        <v>6.8273092369477917</v>
      </c>
      <c r="M124" s="712"/>
      <c r="N124" s="712">
        <v>12.851405622489958</v>
      </c>
      <c r="O124" s="712"/>
      <c r="P124" s="712">
        <v>100</v>
      </c>
      <c r="Q124" s="714">
        <v>1.494</v>
      </c>
      <c r="R124" s="715"/>
    </row>
    <row r="125" spans="1:18" ht="11.25" customHeight="1">
      <c r="B125" s="1197" t="s">
        <v>438</v>
      </c>
      <c r="D125" s="712">
        <v>9.8855359001040597</v>
      </c>
      <c r="E125" s="712">
        <v>5.8272632674297604</v>
      </c>
      <c r="F125" s="712">
        <v>11.238293444328825</v>
      </c>
      <c r="G125" s="713"/>
      <c r="H125" s="712">
        <v>15.50468262226847</v>
      </c>
      <c r="I125" s="712">
        <v>13.007284079084286</v>
      </c>
      <c r="J125" s="712">
        <v>16.024973985431842</v>
      </c>
      <c r="K125" s="712"/>
      <c r="L125" s="712">
        <v>7.4921956295525494</v>
      </c>
      <c r="M125" s="712"/>
      <c r="N125" s="712">
        <v>21.019771071800207</v>
      </c>
      <c r="O125" s="712"/>
      <c r="P125" s="712">
        <v>100.00000000000001</v>
      </c>
      <c r="Q125" s="714">
        <v>0.96099999999999997</v>
      </c>
      <c r="R125" s="715"/>
    </row>
    <row r="126" spans="1:18" ht="11.25" customHeight="1">
      <c r="B126" s="1197" t="s">
        <v>439</v>
      </c>
      <c r="D126" s="712">
        <v>10.99290780141844</v>
      </c>
      <c r="E126" s="712">
        <v>6.2647754137115834</v>
      </c>
      <c r="F126" s="712">
        <v>11.229314420803782</v>
      </c>
      <c r="G126" s="713"/>
      <c r="H126" s="712">
        <v>10.638297872340425</v>
      </c>
      <c r="I126" s="712">
        <v>8.9834515366430256</v>
      </c>
      <c r="J126" s="712">
        <v>20.803782505910164</v>
      </c>
      <c r="K126" s="712"/>
      <c r="L126" s="712">
        <v>7.2104018912529559</v>
      </c>
      <c r="M126" s="712"/>
      <c r="N126" s="712">
        <v>23.877068557919621</v>
      </c>
      <c r="O126" s="712"/>
      <c r="P126" s="712">
        <v>100</v>
      </c>
      <c r="Q126" s="714">
        <v>0.84599999999999997</v>
      </c>
      <c r="R126" s="715"/>
    </row>
    <row r="127" spans="1:18" ht="11.25" customHeight="1">
      <c r="B127" s="1197" t="s">
        <v>440</v>
      </c>
      <c r="D127" s="712">
        <v>10.526315789473683</v>
      </c>
      <c r="E127" s="712">
        <v>5.9496567505720828</v>
      </c>
      <c r="F127" s="712">
        <v>9.3821510297482842</v>
      </c>
      <c r="G127" s="713"/>
      <c r="H127" s="712">
        <v>10.526315789473683</v>
      </c>
      <c r="I127" s="712">
        <v>10.869565217391305</v>
      </c>
      <c r="J127" s="712">
        <v>19.450800915331808</v>
      </c>
      <c r="K127" s="712"/>
      <c r="L127" s="712">
        <v>5.3775743707093824</v>
      </c>
      <c r="M127" s="712"/>
      <c r="N127" s="712">
        <v>27.917620137299771</v>
      </c>
      <c r="O127" s="712"/>
      <c r="P127" s="712">
        <v>100</v>
      </c>
      <c r="Q127" s="714">
        <v>0.874</v>
      </c>
      <c r="R127" s="715"/>
    </row>
    <row r="128" spans="1:18" ht="11.25" customHeight="1">
      <c r="B128" s="1197" t="s">
        <v>441</v>
      </c>
      <c r="D128" s="712">
        <v>3.9573820395738202</v>
      </c>
      <c r="E128" s="712">
        <v>3.1963470319634704</v>
      </c>
      <c r="F128" s="712">
        <v>9.8934550989345507</v>
      </c>
      <c r="G128" s="713"/>
      <c r="H128" s="712">
        <v>9.5890410958904102</v>
      </c>
      <c r="I128" s="712">
        <v>11.415525114155251</v>
      </c>
      <c r="J128" s="712">
        <v>24.961948249619482</v>
      </c>
      <c r="K128" s="712"/>
      <c r="L128" s="712">
        <v>5.4794520547945202</v>
      </c>
      <c r="M128" s="712"/>
      <c r="N128" s="712">
        <v>31.506849315068493</v>
      </c>
      <c r="O128" s="712"/>
      <c r="P128" s="712">
        <v>100</v>
      </c>
      <c r="Q128" s="714">
        <v>0.65700000000000003</v>
      </c>
      <c r="R128" s="715"/>
    </row>
    <row r="129" spans="1:18" ht="11.25" customHeight="1">
      <c r="B129" s="1197" t="s">
        <v>442</v>
      </c>
      <c r="D129" s="712">
        <v>1.1023622047244095</v>
      </c>
      <c r="E129" s="712">
        <v>1.1023622047244095</v>
      </c>
      <c r="F129" s="712">
        <v>4.409448818897638</v>
      </c>
      <c r="G129" s="713"/>
      <c r="H129" s="712">
        <v>4.5669291338582676</v>
      </c>
      <c r="I129" s="712">
        <v>8.8188976377952759</v>
      </c>
      <c r="J129" s="712">
        <v>36.377952755905511</v>
      </c>
      <c r="K129" s="712"/>
      <c r="L129" s="712">
        <v>5.5118110236220472</v>
      </c>
      <c r="M129" s="712"/>
      <c r="N129" s="712">
        <v>38.110236220472444</v>
      </c>
      <c r="O129" s="712"/>
      <c r="P129" s="712">
        <v>100</v>
      </c>
      <c r="Q129" s="714">
        <v>0.63500000000000001</v>
      </c>
      <c r="R129" s="715"/>
    </row>
    <row r="130" spans="1:18" ht="11.25" customHeight="1">
      <c r="B130" s="1339" t="s">
        <v>443</v>
      </c>
      <c r="C130" s="1339"/>
      <c r="D130" s="712">
        <v>1.5748031496062991</v>
      </c>
      <c r="E130" s="712">
        <v>0.78740157480314954</v>
      </c>
      <c r="F130" s="712">
        <v>2.3622047244094486</v>
      </c>
      <c r="G130" s="713"/>
      <c r="H130" s="712">
        <v>10.236220472440944</v>
      </c>
      <c r="I130" s="712">
        <v>6.2992125984251963</v>
      </c>
      <c r="J130" s="712">
        <v>31.496062992125985</v>
      </c>
      <c r="K130" s="712"/>
      <c r="L130" s="712">
        <v>5.5118110236220472</v>
      </c>
      <c r="M130" s="712"/>
      <c r="N130" s="712">
        <v>41.732283464566926</v>
      </c>
      <c r="O130" s="712"/>
      <c r="P130" s="712">
        <v>100</v>
      </c>
      <c r="Q130" s="714">
        <v>0.127</v>
      </c>
      <c r="R130" s="715"/>
    </row>
    <row r="131" spans="1:18" s="692" customFormat="1" ht="11.25" customHeight="1">
      <c r="B131" s="1197" t="s">
        <v>444</v>
      </c>
      <c r="C131" s="683"/>
      <c r="D131" s="712">
        <v>24.415832141154027</v>
      </c>
      <c r="E131" s="712">
        <v>11.695278969957082</v>
      </c>
      <c r="F131" s="712">
        <v>10.920362422508346</v>
      </c>
      <c r="G131" s="713"/>
      <c r="H131" s="712">
        <v>10.240820219360993</v>
      </c>
      <c r="I131" s="712">
        <v>7.319980925131139</v>
      </c>
      <c r="J131" s="712">
        <v>12.052932761087268</v>
      </c>
      <c r="K131" s="712"/>
      <c r="L131" s="712">
        <v>6.6285169289461141</v>
      </c>
      <c r="M131" s="712"/>
      <c r="N131" s="712">
        <v>16.726275631855032</v>
      </c>
      <c r="O131" s="712"/>
      <c r="P131" s="712">
        <v>99.999999999999986</v>
      </c>
      <c r="Q131" s="714">
        <v>8.3879999999999999</v>
      </c>
      <c r="R131" s="715"/>
    </row>
    <row r="132" spans="1:18" ht="11.25" customHeight="1">
      <c r="B132" s="1197"/>
      <c r="D132" s="717"/>
      <c r="E132" s="717"/>
      <c r="F132" s="717"/>
      <c r="G132" s="725"/>
      <c r="H132" s="717"/>
      <c r="I132" s="717"/>
      <c r="J132" s="717"/>
      <c r="K132" s="717"/>
      <c r="L132" s="719"/>
      <c r="M132" s="719"/>
      <c r="N132" s="719"/>
      <c r="O132" s="719"/>
      <c r="P132" s="726"/>
      <c r="Q132" s="721"/>
    </row>
    <row r="133" spans="1:18" ht="11.25" customHeight="1">
      <c r="A133" s="1344" t="s">
        <v>55</v>
      </c>
      <c r="B133" s="1576"/>
      <c r="C133" s="1576"/>
      <c r="D133" s="1576"/>
      <c r="E133" s="1200"/>
      <c r="F133" s="722"/>
      <c r="G133" s="727"/>
      <c r="H133" s="644"/>
      <c r="I133" s="722"/>
      <c r="J133" s="722"/>
      <c r="K133" s="722"/>
      <c r="L133" s="723"/>
      <c r="M133" s="723"/>
      <c r="N133" s="723"/>
      <c r="O133" s="723"/>
      <c r="P133" s="726"/>
      <c r="Q133" s="721"/>
    </row>
    <row r="134" spans="1:18" ht="11.25" customHeight="1">
      <c r="B134" s="1197" t="s">
        <v>435</v>
      </c>
      <c r="D134" s="712">
        <v>90.545087483176317</v>
      </c>
      <c r="E134" s="712">
        <v>1.5814266487213999</v>
      </c>
      <c r="F134" s="712">
        <v>0.16823687752355315</v>
      </c>
      <c r="G134" s="713"/>
      <c r="H134" s="712">
        <v>0.26917900403768508</v>
      </c>
      <c r="I134" s="712">
        <v>3.3647375504710635E-2</v>
      </c>
      <c r="J134" s="712">
        <v>0.1009421265141319</v>
      </c>
      <c r="K134" s="712"/>
      <c r="L134" s="712">
        <v>7.2005383580080755</v>
      </c>
      <c r="M134" s="712"/>
      <c r="N134" s="712">
        <v>0.1009421265141319</v>
      </c>
      <c r="O134" s="712"/>
      <c r="P134" s="712">
        <v>100</v>
      </c>
      <c r="Q134" s="714">
        <v>2.972</v>
      </c>
      <c r="R134" s="715"/>
    </row>
    <row r="135" spans="1:18" ht="11.25" customHeight="1">
      <c r="B135" s="1197" t="s">
        <v>436</v>
      </c>
      <c r="D135" s="712">
        <v>38.78138781387814</v>
      </c>
      <c r="E135" s="712">
        <v>31.257312573125734</v>
      </c>
      <c r="F135" s="712">
        <v>16.047160471604716</v>
      </c>
      <c r="G135" s="713"/>
      <c r="H135" s="712">
        <v>6.4530645306453067</v>
      </c>
      <c r="I135" s="712">
        <v>0.30600306003060029</v>
      </c>
      <c r="J135" s="712">
        <v>7.2000720007200064E-2</v>
      </c>
      <c r="K135" s="712"/>
      <c r="L135" s="712">
        <v>6.3810638106381061</v>
      </c>
      <c r="M135" s="712"/>
      <c r="N135" s="712">
        <v>0.70200702007020066</v>
      </c>
      <c r="O135" s="712"/>
      <c r="P135" s="712">
        <v>100</v>
      </c>
      <c r="Q135" s="714">
        <v>11.111000000000001</v>
      </c>
      <c r="R135" s="715"/>
    </row>
    <row r="136" spans="1:18" ht="11.25" customHeight="1">
      <c r="B136" s="1197" t="s">
        <v>437</v>
      </c>
      <c r="D136" s="712">
        <v>9.5998514529755834</v>
      </c>
      <c r="E136" s="712">
        <v>11.549531148454182</v>
      </c>
      <c r="F136" s="712">
        <v>16.498003899359389</v>
      </c>
      <c r="G136" s="713"/>
      <c r="H136" s="712">
        <v>26.088571163308881</v>
      </c>
      <c r="I136" s="712">
        <v>17.649243338594374</v>
      </c>
      <c r="J136" s="712">
        <v>7.4737721660012992</v>
      </c>
      <c r="K136" s="712"/>
      <c r="L136" s="712">
        <v>6.9352892024881623</v>
      </c>
      <c r="M136" s="712"/>
      <c r="N136" s="712">
        <v>4.205737628818123</v>
      </c>
      <c r="O136" s="712"/>
      <c r="P136" s="712">
        <v>100</v>
      </c>
      <c r="Q136" s="714">
        <v>10.771000000000001</v>
      </c>
      <c r="R136" s="715"/>
    </row>
    <row r="137" spans="1:18" ht="11.25" customHeight="1">
      <c r="B137" s="1197" t="s">
        <v>438</v>
      </c>
      <c r="D137" s="712">
        <v>5.5098340075324312</v>
      </c>
      <c r="E137" s="712">
        <v>5.2727019110057194</v>
      </c>
      <c r="F137" s="712">
        <v>8.7878365183428642</v>
      </c>
      <c r="G137" s="713"/>
      <c r="H137" s="712">
        <v>13.042265308969172</v>
      </c>
      <c r="I137" s="712">
        <v>15.301994699400195</v>
      </c>
      <c r="J137" s="712">
        <v>33.603012972520574</v>
      </c>
      <c r="K137" s="712"/>
      <c r="L137" s="712">
        <v>7.1418607895103916</v>
      </c>
      <c r="M137" s="712"/>
      <c r="N137" s="712">
        <v>11.340493792718648</v>
      </c>
      <c r="O137" s="712"/>
      <c r="P137" s="712">
        <v>99.999999999999986</v>
      </c>
      <c r="Q137" s="714">
        <v>7.1689999999999996</v>
      </c>
      <c r="R137" s="715"/>
    </row>
    <row r="138" spans="1:18" ht="11.25" customHeight="1">
      <c r="B138" s="1197" t="s">
        <v>439</v>
      </c>
      <c r="D138" s="712">
        <v>5.6651922422592715</v>
      </c>
      <c r="E138" s="712">
        <v>5.0187138482477032</v>
      </c>
      <c r="F138" s="712">
        <v>6.651922422592718</v>
      </c>
      <c r="G138" s="713"/>
      <c r="H138" s="712">
        <v>8.8635590336849273</v>
      </c>
      <c r="I138" s="712">
        <v>9.3228989452194622</v>
      </c>
      <c r="J138" s="712">
        <v>42.29329703980946</v>
      </c>
      <c r="K138" s="712"/>
      <c r="L138" s="712">
        <v>6.5498468866961552</v>
      </c>
      <c r="M138" s="712"/>
      <c r="N138" s="712">
        <v>15.634569581490304</v>
      </c>
      <c r="O138" s="712"/>
      <c r="P138" s="712">
        <v>100</v>
      </c>
      <c r="Q138" s="714">
        <v>5.8780000000000001</v>
      </c>
      <c r="R138" s="715"/>
    </row>
    <row r="139" spans="1:18" ht="11.25" customHeight="1">
      <c r="B139" s="1197" t="s">
        <v>440</v>
      </c>
      <c r="D139" s="712">
        <v>4.3326885880077368</v>
      </c>
      <c r="E139" s="712">
        <v>3.1914893617021276</v>
      </c>
      <c r="F139" s="712">
        <v>7.5435203094777563</v>
      </c>
      <c r="G139" s="713"/>
      <c r="H139" s="712">
        <v>9.6905222437137333</v>
      </c>
      <c r="I139" s="712">
        <v>8.6460348162475817</v>
      </c>
      <c r="J139" s="712">
        <v>43.462282398452615</v>
      </c>
      <c r="K139" s="712"/>
      <c r="L139" s="712">
        <v>6.1508704061895552</v>
      </c>
      <c r="M139" s="712"/>
      <c r="N139" s="712">
        <v>16.982591876208897</v>
      </c>
      <c r="O139" s="712"/>
      <c r="P139" s="712">
        <v>100</v>
      </c>
      <c r="Q139" s="714">
        <v>5.17</v>
      </c>
      <c r="R139" s="715"/>
    </row>
    <row r="140" spans="1:18" ht="11.25" customHeight="1">
      <c r="B140" s="1197" t="s">
        <v>441</v>
      </c>
      <c r="D140" s="712">
        <v>1.868629671574179</v>
      </c>
      <c r="E140" s="712">
        <v>1.6987542468856169</v>
      </c>
      <c r="F140" s="712">
        <v>4.435636089090222</v>
      </c>
      <c r="G140" s="713"/>
      <c r="H140" s="712">
        <v>5.7191392978482449</v>
      </c>
      <c r="I140" s="712">
        <v>6.4930162325405814</v>
      </c>
      <c r="J140" s="712">
        <v>51.793129482823709</v>
      </c>
      <c r="K140" s="712"/>
      <c r="L140" s="712">
        <v>6.4741411853529636</v>
      </c>
      <c r="M140" s="712"/>
      <c r="N140" s="712">
        <v>21.517553793884485</v>
      </c>
      <c r="O140" s="712"/>
      <c r="P140" s="712">
        <v>100</v>
      </c>
      <c r="Q140" s="714">
        <v>5.298</v>
      </c>
      <c r="R140" s="715"/>
    </row>
    <row r="141" spans="1:18" ht="11.25" customHeight="1">
      <c r="B141" s="1197" t="s">
        <v>442</v>
      </c>
      <c r="D141" s="712">
        <v>0.98183603338242509</v>
      </c>
      <c r="E141" s="712">
        <v>0.49091801669121254</v>
      </c>
      <c r="F141" s="712">
        <v>2.9945999018163967</v>
      </c>
      <c r="G141" s="713"/>
      <c r="H141" s="712">
        <v>3.7555228276877761</v>
      </c>
      <c r="I141" s="712">
        <v>4.5164457535591556</v>
      </c>
      <c r="J141" s="712">
        <v>60.751104565537553</v>
      </c>
      <c r="K141" s="712"/>
      <c r="L141" s="712">
        <v>6.161021109474718</v>
      </c>
      <c r="M141" s="712"/>
      <c r="N141" s="712">
        <v>20.34855179185076</v>
      </c>
      <c r="O141" s="712"/>
      <c r="P141" s="712">
        <v>100</v>
      </c>
      <c r="Q141" s="714">
        <v>4.0739999999999998</v>
      </c>
      <c r="R141" s="715"/>
    </row>
    <row r="142" spans="1:18" ht="11.25" customHeight="1">
      <c r="B142" s="1339" t="s">
        <v>443</v>
      </c>
      <c r="C142" s="1339"/>
      <c r="D142" s="712">
        <v>1.2180267965895248</v>
      </c>
      <c r="E142" s="712">
        <v>0.60901339829476242</v>
      </c>
      <c r="F142" s="712">
        <v>4.3848964677222897</v>
      </c>
      <c r="G142" s="713"/>
      <c r="H142" s="712">
        <v>3.8976857490864796</v>
      </c>
      <c r="I142" s="712">
        <v>4.2630937880633368</v>
      </c>
      <c r="J142" s="712">
        <v>61.266747868453109</v>
      </c>
      <c r="K142" s="712"/>
      <c r="L142" s="712">
        <v>7.5517661388550552</v>
      </c>
      <c r="M142" s="712"/>
      <c r="N142" s="712">
        <v>16.808769792935443</v>
      </c>
      <c r="O142" s="712"/>
      <c r="P142" s="712">
        <v>100</v>
      </c>
      <c r="Q142" s="714">
        <v>0.82099999999999995</v>
      </c>
      <c r="R142" s="715"/>
    </row>
    <row r="143" spans="1:18" s="692" customFormat="1" ht="11.25" customHeight="1">
      <c r="B143" s="1197" t="s">
        <v>444</v>
      </c>
      <c r="C143" s="683"/>
      <c r="D143" s="712">
        <v>17.150420546710723</v>
      </c>
      <c r="E143" s="712">
        <v>10.733328326824871</v>
      </c>
      <c r="F143" s="712">
        <v>10.079978972664463</v>
      </c>
      <c r="G143" s="713"/>
      <c r="H143" s="712">
        <v>11.227095223790929</v>
      </c>
      <c r="I143" s="712">
        <v>8.6193301291679187</v>
      </c>
      <c r="J143" s="712">
        <v>25.683388404926404</v>
      </c>
      <c r="K143" s="712"/>
      <c r="L143" s="712">
        <v>6.6480174226494437</v>
      </c>
      <c r="M143" s="712"/>
      <c r="N143" s="712">
        <v>9.8584409732652443</v>
      </c>
      <c r="O143" s="712"/>
      <c r="P143" s="712">
        <v>100</v>
      </c>
      <c r="Q143" s="714">
        <v>53.264000000000003</v>
      </c>
      <c r="R143" s="715"/>
    </row>
    <row r="144" spans="1:18" ht="11.25" customHeight="1">
      <c r="B144" s="1197"/>
      <c r="D144" s="712"/>
      <c r="E144" s="712"/>
      <c r="F144" s="712"/>
      <c r="G144" s="727"/>
      <c r="H144" s="712"/>
      <c r="I144" s="712"/>
      <c r="J144" s="712"/>
      <c r="K144" s="712"/>
      <c r="L144" s="744"/>
      <c r="M144" s="744"/>
      <c r="N144" s="744"/>
      <c r="O144" s="744"/>
      <c r="P144" s="745"/>
      <c r="Q144" s="714"/>
    </row>
    <row r="145" spans="1:18" ht="11.25" customHeight="1">
      <c r="A145" s="1345" t="s">
        <v>54</v>
      </c>
      <c r="B145" s="1539"/>
      <c r="C145" s="1539"/>
      <c r="D145" s="1196"/>
      <c r="E145" s="1196"/>
      <c r="F145" s="722"/>
      <c r="G145" s="727"/>
      <c r="H145" s="644"/>
      <c r="I145" s="722"/>
      <c r="J145" s="722"/>
      <c r="K145" s="722"/>
      <c r="L145" s="746"/>
      <c r="M145" s="746"/>
      <c r="N145" s="746"/>
      <c r="O145" s="746"/>
      <c r="P145" s="745"/>
      <c r="Q145" s="721"/>
    </row>
    <row r="146" spans="1:18" ht="11.25" customHeight="1">
      <c r="B146" s="1197" t="s">
        <v>435</v>
      </c>
      <c r="D146" s="712">
        <v>85.845639453886875</v>
      </c>
      <c r="E146" s="712">
        <v>1.7275006965728614</v>
      </c>
      <c r="F146" s="712">
        <v>5.5725828921705217E-2</v>
      </c>
      <c r="G146" s="713"/>
      <c r="H146" s="712">
        <v>5.5725828921705217E-2</v>
      </c>
      <c r="I146" s="712">
        <v>8.3588743382557812E-2</v>
      </c>
      <c r="J146" s="712">
        <v>2.7862914460852609E-2</v>
      </c>
      <c r="K146" s="712"/>
      <c r="L146" s="712">
        <v>11.869601560323209</v>
      </c>
      <c r="M146" s="712"/>
      <c r="N146" s="712">
        <v>0.33435497353023125</v>
      </c>
      <c r="O146" s="712"/>
      <c r="P146" s="712">
        <v>100</v>
      </c>
      <c r="Q146" s="714">
        <v>3.589</v>
      </c>
      <c r="R146" s="715"/>
    </row>
    <row r="147" spans="1:18" ht="11.25" customHeight="1">
      <c r="B147" s="1197" t="s">
        <v>436</v>
      </c>
      <c r="D147" s="712">
        <v>38.638201520297585</v>
      </c>
      <c r="E147" s="712">
        <v>28.368106097363739</v>
      </c>
      <c r="F147" s="712">
        <v>13.577551350477115</v>
      </c>
      <c r="G147" s="713"/>
      <c r="H147" s="712">
        <v>6.1377971858321203</v>
      </c>
      <c r="I147" s="712">
        <v>0.30729419375707584</v>
      </c>
      <c r="J147" s="712" t="s">
        <v>32</v>
      </c>
      <c r="K147" s="712"/>
      <c r="L147" s="712">
        <v>11.766132945172245</v>
      </c>
      <c r="M147" s="712"/>
      <c r="N147" s="712">
        <v>1.1887433284813196</v>
      </c>
      <c r="O147" s="712"/>
      <c r="P147" s="712">
        <v>99.983826621381183</v>
      </c>
      <c r="Q147" s="714">
        <v>12.366</v>
      </c>
      <c r="R147" s="715"/>
    </row>
    <row r="148" spans="1:18" ht="11.25" customHeight="1">
      <c r="B148" s="1197" t="s">
        <v>437</v>
      </c>
      <c r="D148" s="712">
        <v>10.375670840787119</v>
      </c>
      <c r="E148" s="712">
        <v>11.223048677149045</v>
      </c>
      <c r="F148" s="712">
        <v>14.753789661990396</v>
      </c>
      <c r="G148" s="713"/>
      <c r="H148" s="712">
        <v>23.284059881367103</v>
      </c>
      <c r="I148" s="712">
        <v>15.704735900574335</v>
      </c>
      <c r="J148" s="712">
        <v>6.7319461444308448</v>
      </c>
      <c r="K148" s="712"/>
      <c r="L148" s="712">
        <v>12.343470483005367</v>
      </c>
      <c r="M148" s="712"/>
      <c r="N148" s="712">
        <v>5.5832784106957911</v>
      </c>
      <c r="O148" s="712"/>
      <c r="P148" s="712">
        <v>100</v>
      </c>
      <c r="Q148" s="714">
        <v>10.621</v>
      </c>
      <c r="R148" s="715"/>
    </row>
    <row r="149" spans="1:18" ht="11.25" customHeight="1">
      <c r="B149" s="1197" t="s">
        <v>438</v>
      </c>
      <c r="D149" s="712">
        <v>6.0135933806146564</v>
      </c>
      <c r="E149" s="712">
        <v>5.5112293144208042</v>
      </c>
      <c r="F149" s="712">
        <v>7.5502364066193861</v>
      </c>
      <c r="G149" s="713"/>
      <c r="H149" s="712">
        <v>12.83983451536643</v>
      </c>
      <c r="I149" s="712">
        <v>13.81501182033097</v>
      </c>
      <c r="J149" s="712">
        <v>29.920212765957448</v>
      </c>
      <c r="K149" s="712"/>
      <c r="L149" s="712">
        <v>12.056737588652481</v>
      </c>
      <c r="M149" s="712"/>
      <c r="N149" s="712">
        <v>12.293144208037825</v>
      </c>
      <c r="O149" s="712"/>
      <c r="P149" s="712">
        <v>100</v>
      </c>
      <c r="Q149" s="714">
        <v>6.7679999999999998</v>
      </c>
      <c r="R149" s="715"/>
    </row>
    <row r="150" spans="1:18" ht="11.25" customHeight="1">
      <c r="B150" s="1197" t="s">
        <v>439</v>
      </c>
      <c r="D150" s="712">
        <v>7.1985494106980958</v>
      </c>
      <c r="E150" s="712">
        <v>4.9320036264732545</v>
      </c>
      <c r="F150" s="712">
        <v>7.43427017225748</v>
      </c>
      <c r="G150" s="713"/>
      <c r="H150" s="712">
        <v>9.3200362647325488</v>
      </c>
      <c r="I150" s="712">
        <v>8.2320942883046246</v>
      </c>
      <c r="J150" s="712">
        <v>35.920217588395289</v>
      </c>
      <c r="K150" s="712"/>
      <c r="L150" s="712">
        <v>11.640979147778785</v>
      </c>
      <c r="M150" s="712"/>
      <c r="N150" s="712">
        <v>15.321849501359926</v>
      </c>
      <c r="O150" s="712"/>
      <c r="P150" s="712">
        <v>99.999999999999986</v>
      </c>
      <c r="Q150" s="714">
        <v>5.5149999999999997</v>
      </c>
      <c r="R150" s="715"/>
    </row>
    <row r="151" spans="1:18" ht="11.25" customHeight="1">
      <c r="B151" s="1197" t="s">
        <v>440</v>
      </c>
      <c r="D151" s="712">
        <v>4.9196787148594376</v>
      </c>
      <c r="E151" s="712">
        <v>4.4176706827309236</v>
      </c>
      <c r="F151" s="712">
        <v>7.3895582329317273</v>
      </c>
      <c r="G151" s="713"/>
      <c r="H151" s="712">
        <v>9.6586345381526115</v>
      </c>
      <c r="I151" s="712">
        <v>8.1325301204819276</v>
      </c>
      <c r="J151" s="712">
        <v>38.433734939759034</v>
      </c>
      <c r="K151" s="712"/>
      <c r="L151" s="712">
        <v>11.164658634538153</v>
      </c>
      <c r="M151" s="712"/>
      <c r="N151" s="712">
        <v>15.883534136546185</v>
      </c>
      <c r="O151" s="712"/>
      <c r="P151" s="712">
        <v>100.00000000000001</v>
      </c>
      <c r="Q151" s="714">
        <v>4.9800000000000004</v>
      </c>
      <c r="R151" s="715"/>
    </row>
    <row r="152" spans="1:18" ht="11.25" customHeight="1">
      <c r="B152" s="1197" t="s">
        <v>441</v>
      </c>
      <c r="D152" s="712">
        <v>1.9933554817275747</v>
      </c>
      <c r="E152" s="712">
        <v>1.5365448504983388</v>
      </c>
      <c r="F152" s="712">
        <v>4.2566445182724255</v>
      </c>
      <c r="G152" s="713"/>
      <c r="H152" s="712">
        <v>6.7898671096345513</v>
      </c>
      <c r="I152" s="712">
        <v>6.3538205980066449</v>
      </c>
      <c r="J152" s="712">
        <v>48.421926910299</v>
      </c>
      <c r="K152" s="712"/>
      <c r="L152" s="712">
        <v>11.607142857142858</v>
      </c>
      <c r="M152" s="712"/>
      <c r="N152" s="712">
        <v>19.040697674418606</v>
      </c>
      <c r="O152" s="712"/>
      <c r="P152" s="712">
        <v>100.00000000000001</v>
      </c>
      <c r="Q152" s="714">
        <v>4.8159999999999998</v>
      </c>
      <c r="R152" s="715"/>
    </row>
    <row r="153" spans="1:18" ht="11.25" customHeight="1">
      <c r="B153" s="1197" t="s">
        <v>442</v>
      </c>
      <c r="D153" s="712">
        <v>0.66855232707636925</v>
      </c>
      <c r="E153" s="712">
        <v>0.74569298020056574</v>
      </c>
      <c r="F153" s="712">
        <v>3.1113396760092571</v>
      </c>
      <c r="G153" s="713"/>
      <c r="H153" s="712">
        <v>3.3427616353818461</v>
      </c>
      <c r="I153" s="712">
        <v>4.3970172280791973</v>
      </c>
      <c r="J153" s="712">
        <v>57.341218822319362</v>
      </c>
      <c r="K153" s="712"/>
      <c r="L153" s="712">
        <v>10.722550784263307</v>
      </c>
      <c r="M153" s="712"/>
      <c r="N153" s="712">
        <v>19.670866546670098</v>
      </c>
      <c r="O153" s="712"/>
      <c r="P153" s="712">
        <v>100</v>
      </c>
      <c r="Q153" s="714">
        <v>3.8889999999999998</v>
      </c>
      <c r="R153" s="715"/>
    </row>
    <row r="154" spans="1:18" ht="11.25" customHeight="1">
      <c r="B154" s="1339" t="s">
        <v>443</v>
      </c>
      <c r="C154" s="1339"/>
      <c r="D154" s="712">
        <v>0.74349442379182151</v>
      </c>
      <c r="E154" s="712">
        <v>0.6195786864931847</v>
      </c>
      <c r="F154" s="712">
        <v>3.2218091697645597</v>
      </c>
      <c r="G154" s="713"/>
      <c r="H154" s="712">
        <v>3.4696406443618342</v>
      </c>
      <c r="I154" s="712">
        <v>4.8327137546468402</v>
      </c>
      <c r="J154" s="712">
        <v>59.603469640644356</v>
      </c>
      <c r="K154" s="712"/>
      <c r="L154" s="712">
        <v>11.524163568773234</v>
      </c>
      <c r="M154" s="712"/>
      <c r="N154" s="712">
        <v>15.985130111524162</v>
      </c>
      <c r="O154" s="712"/>
      <c r="P154" s="712">
        <v>99.999999999999986</v>
      </c>
      <c r="Q154" s="714">
        <v>0.80700000000000005</v>
      </c>
      <c r="R154" s="715"/>
    </row>
    <row r="155" spans="1:18" s="692" customFormat="1" ht="11.25" customHeight="1">
      <c r="B155" s="1197" t="s">
        <v>444</v>
      </c>
      <c r="C155" s="683"/>
      <c r="D155" s="712">
        <v>19.00488938011652</v>
      </c>
      <c r="E155" s="712">
        <v>10.745396302055038</v>
      </c>
      <c r="F155" s="712">
        <v>9.1643093984751118</v>
      </c>
      <c r="G155" s="713"/>
      <c r="H155" s="712">
        <v>10.462524119068583</v>
      </c>
      <c r="I155" s="712">
        <v>7.5326427005863508</v>
      </c>
      <c r="J155" s="712">
        <v>21.899177610011051</v>
      </c>
      <c r="K155" s="712"/>
      <c r="L155" s="712">
        <v>11.755118862516625</v>
      </c>
      <c r="M155" s="712"/>
      <c r="N155" s="712">
        <v>9.4359416271707151</v>
      </c>
      <c r="O155" s="712"/>
      <c r="P155" s="712">
        <v>100</v>
      </c>
      <c r="Q155" s="714">
        <v>53.381</v>
      </c>
      <c r="R155" s="715"/>
    </row>
    <row r="156" spans="1:18" ht="11.25" customHeight="1">
      <c r="B156" s="1197"/>
      <c r="D156" s="712"/>
      <c r="E156" s="712"/>
      <c r="F156" s="712"/>
      <c r="G156" s="713"/>
      <c r="H156" s="712"/>
      <c r="I156" s="712"/>
      <c r="J156" s="712"/>
      <c r="K156" s="712"/>
      <c r="L156" s="744"/>
      <c r="M156" s="744"/>
      <c r="N156" s="744"/>
      <c r="O156" s="744"/>
      <c r="P156" s="745"/>
      <c r="Q156" s="714"/>
    </row>
    <row r="157" spans="1:18" ht="11.25" customHeight="1">
      <c r="A157" s="1345" t="s">
        <v>163</v>
      </c>
      <c r="B157" s="1539"/>
      <c r="C157" s="1539"/>
      <c r="D157" s="1539"/>
      <c r="E157" s="722"/>
      <c r="F157" s="722"/>
      <c r="G157" s="713"/>
      <c r="H157" s="644"/>
      <c r="I157" s="722"/>
      <c r="J157" s="722"/>
      <c r="K157" s="722"/>
      <c r="L157" s="746"/>
      <c r="M157" s="746"/>
      <c r="N157" s="746"/>
      <c r="O157" s="746"/>
      <c r="P157" s="745"/>
      <c r="Q157" s="721"/>
    </row>
    <row r="158" spans="1:18" ht="11.25" customHeight="1">
      <c r="B158" s="1197" t="s">
        <v>435</v>
      </c>
      <c r="D158" s="712">
        <v>88.803088803088798</v>
      </c>
      <c r="E158" s="712">
        <v>5.019305019305019</v>
      </c>
      <c r="F158" s="712" t="s">
        <v>32</v>
      </c>
      <c r="G158" s="713"/>
      <c r="H158" s="712" t="s">
        <v>32</v>
      </c>
      <c r="I158" s="712" t="s">
        <v>32</v>
      </c>
      <c r="J158" s="712">
        <v>0.77220077220077221</v>
      </c>
      <c r="K158" s="712"/>
      <c r="L158" s="712">
        <v>5.019305019305019</v>
      </c>
      <c r="M158" s="712"/>
      <c r="N158" s="712">
        <v>0.38610038610038611</v>
      </c>
      <c r="O158" s="712"/>
      <c r="P158" s="712">
        <v>100</v>
      </c>
      <c r="Q158" s="714">
        <v>0.25900000000000001</v>
      </c>
      <c r="R158" s="715"/>
    </row>
    <row r="159" spans="1:18" ht="11.25" customHeight="1">
      <c r="B159" s="1197" t="s">
        <v>436</v>
      </c>
      <c r="D159" s="712">
        <v>41.745894554883314</v>
      </c>
      <c r="E159" s="712">
        <v>29.299913569576493</v>
      </c>
      <c r="F159" s="712">
        <v>15.643906655142612</v>
      </c>
      <c r="G159" s="713"/>
      <c r="H159" s="712">
        <v>6.7415730337078648</v>
      </c>
      <c r="I159" s="712">
        <v>0.43215211754537602</v>
      </c>
      <c r="J159" s="712">
        <v>8.6430423509075191E-2</v>
      </c>
      <c r="K159" s="712"/>
      <c r="L159" s="712">
        <v>3.8893690579083837</v>
      </c>
      <c r="M159" s="712"/>
      <c r="N159" s="712">
        <v>2.1607605877268798</v>
      </c>
      <c r="O159" s="712"/>
      <c r="P159" s="712">
        <v>100</v>
      </c>
      <c r="Q159" s="714">
        <v>1.157</v>
      </c>
      <c r="R159" s="715"/>
    </row>
    <row r="160" spans="1:18" ht="11.25" customHeight="1">
      <c r="B160" s="1197" t="s">
        <v>437</v>
      </c>
      <c r="D160" s="712">
        <v>13.311688311688311</v>
      </c>
      <c r="E160" s="712">
        <v>13.717532467532468</v>
      </c>
      <c r="F160" s="712">
        <v>22.321428571428573</v>
      </c>
      <c r="G160" s="713"/>
      <c r="H160" s="712">
        <v>22.240259740259742</v>
      </c>
      <c r="I160" s="712">
        <v>11.038961038961039</v>
      </c>
      <c r="J160" s="712">
        <v>3.6525974025974026</v>
      </c>
      <c r="K160" s="712"/>
      <c r="L160" s="712">
        <v>5.6006493506493502</v>
      </c>
      <c r="M160" s="712"/>
      <c r="N160" s="712">
        <v>8.1168831168831161</v>
      </c>
      <c r="O160" s="712"/>
      <c r="P160" s="712">
        <v>100</v>
      </c>
      <c r="Q160" s="714">
        <v>1.232</v>
      </c>
      <c r="R160" s="715"/>
    </row>
    <row r="161" spans="1:18" ht="11.25" customHeight="1">
      <c r="B161" s="1197" t="s">
        <v>438</v>
      </c>
      <c r="D161" s="712">
        <v>7.7227722772277225</v>
      </c>
      <c r="E161" s="712">
        <v>6.8316831683168324</v>
      </c>
      <c r="F161" s="712">
        <v>13.168316831683169</v>
      </c>
      <c r="G161" s="713"/>
      <c r="H161" s="712">
        <v>17.029702970297031</v>
      </c>
      <c r="I161" s="712">
        <v>14.356435643564355</v>
      </c>
      <c r="J161" s="712">
        <v>19.009900990099009</v>
      </c>
      <c r="K161" s="712"/>
      <c r="L161" s="712">
        <v>4.5544554455445541</v>
      </c>
      <c r="M161" s="712"/>
      <c r="N161" s="712">
        <v>17.326732673267326</v>
      </c>
      <c r="O161" s="712"/>
      <c r="P161" s="712">
        <v>100</v>
      </c>
      <c r="Q161" s="714">
        <v>1.01</v>
      </c>
      <c r="R161" s="715"/>
    </row>
    <row r="162" spans="1:18" ht="11.25" customHeight="1">
      <c r="B162" s="1197" t="s">
        <v>439</v>
      </c>
      <c r="D162" s="712">
        <v>6.1183550651955869</v>
      </c>
      <c r="E162" s="712">
        <v>6.1183550651955869</v>
      </c>
      <c r="F162" s="712">
        <v>10.431293881644935</v>
      </c>
      <c r="G162" s="713"/>
      <c r="H162" s="712">
        <v>11.133400200601805</v>
      </c>
      <c r="I162" s="712">
        <v>11.534603811434303</v>
      </c>
      <c r="J162" s="712">
        <v>28.084252758274825</v>
      </c>
      <c r="K162" s="712"/>
      <c r="L162" s="712">
        <v>5.2156469408224675</v>
      </c>
      <c r="M162" s="712"/>
      <c r="N162" s="712">
        <v>21.36409227683049</v>
      </c>
      <c r="O162" s="712"/>
      <c r="P162" s="712">
        <v>100</v>
      </c>
      <c r="Q162" s="714">
        <v>0.997</v>
      </c>
      <c r="R162" s="715"/>
    </row>
    <row r="163" spans="1:18" ht="11.25" customHeight="1">
      <c r="B163" s="1197" t="s">
        <v>440</v>
      </c>
      <c r="D163" s="712">
        <v>5.3658536585365857</v>
      </c>
      <c r="E163" s="712">
        <v>4.1463414634146343</v>
      </c>
      <c r="F163" s="712">
        <v>9.6747967479674788</v>
      </c>
      <c r="G163" s="713"/>
      <c r="H163" s="712">
        <v>9.7560975609756095</v>
      </c>
      <c r="I163" s="712">
        <v>7.8048780487804876</v>
      </c>
      <c r="J163" s="712">
        <v>30</v>
      </c>
      <c r="K163" s="712"/>
      <c r="L163" s="712">
        <v>5.2845528455284558</v>
      </c>
      <c r="M163" s="712"/>
      <c r="N163" s="712">
        <v>27.967479674796746</v>
      </c>
      <c r="O163" s="712"/>
      <c r="P163" s="712">
        <v>100</v>
      </c>
      <c r="Q163" s="714">
        <v>1.23</v>
      </c>
      <c r="R163" s="715"/>
    </row>
    <row r="164" spans="1:18" ht="11.25" customHeight="1">
      <c r="B164" s="1197" t="s">
        <v>441</v>
      </c>
      <c r="D164" s="712">
        <v>3.1104199066874028</v>
      </c>
      <c r="E164" s="712">
        <v>2.1772939346811819</v>
      </c>
      <c r="F164" s="712">
        <v>6.3763608087091761</v>
      </c>
      <c r="G164" s="713"/>
      <c r="H164" s="712">
        <v>7.309486780715396</v>
      </c>
      <c r="I164" s="712">
        <v>7.9315707620528766</v>
      </c>
      <c r="J164" s="712">
        <v>35.84758942457232</v>
      </c>
      <c r="K164" s="712"/>
      <c r="L164" s="712">
        <v>4.1213063763608089</v>
      </c>
      <c r="M164" s="712"/>
      <c r="N164" s="712">
        <v>33.125972006220842</v>
      </c>
      <c r="O164" s="712"/>
      <c r="P164" s="712">
        <v>100</v>
      </c>
      <c r="Q164" s="714">
        <v>1.286</v>
      </c>
      <c r="R164" s="715"/>
    </row>
    <row r="165" spans="1:18" ht="11.25" customHeight="1">
      <c r="B165" s="1197" t="s">
        <v>442</v>
      </c>
      <c r="D165" s="712">
        <v>1.1004126547455295</v>
      </c>
      <c r="E165" s="712">
        <v>0.55020632737276476</v>
      </c>
      <c r="F165" s="712">
        <v>4.3328748280605227</v>
      </c>
      <c r="G165" s="713"/>
      <c r="H165" s="712">
        <v>3.7138927097661623</v>
      </c>
      <c r="I165" s="712">
        <v>5.7771664374140306</v>
      </c>
      <c r="J165" s="712">
        <v>47.111416781292988</v>
      </c>
      <c r="K165" s="712"/>
      <c r="L165" s="712">
        <v>3.9889958734525441</v>
      </c>
      <c r="M165" s="712"/>
      <c r="N165" s="712">
        <v>33.425034387895458</v>
      </c>
      <c r="O165" s="712"/>
      <c r="P165" s="712">
        <v>100</v>
      </c>
      <c r="Q165" s="714">
        <v>1.454</v>
      </c>
      <c r="R165" s="715"/>
    </row>
    <row r="166" spans="1:18" ht="11.25" customHeight="1">
      <c r="B166" s="1339" t="s">
        <v>443</v>
      </c>
      <c r="C166" s="1339"/>
      <c r="D166" s="712">
        <v>0.3289473684210526</v>
      </c>
      <c r="E166" s="712">
        <v>0.6578947368421052</v>
      </c>
      <c r="F166" s="712">
        <v>6.5789473684210522</v>
      </c>
      <c r="G166" s="713"/>
      <c r="H166" s="712">
        <v>5.5921052631578947</v>
      </c>
      <c r="I166" s="712">
        <v>5.2631578947368416</v>
      </c>
      <c r="J166" s="712">
        <v>47.039473684210527</v>
      </c>
      <c r="K166" s="712"/>
      <c r="L166" s="712">
        <v>4.2763157894736841</v>
      </c>
      <c r="M166" s="712"/>
      <c r="N166" s="712">
        <v>30.263157894736842</v>
      </c>
      <c r="O166" s="712"/>
      <c r="P166" s="712">
        <v>100</v>
      </c>
      <c r="Q166" s="714">
        <v>0.30399999999999999</v>
      </c>
      <c r="R166" s="715"/>
    </row>
    <row r="167" spans="1:18" s="692" customFormat="1" ht="11.25" customHeight="1">
      <c r="B167" s="1197" t="s">
        <v>444</v>
      </c>
      <c r="C167" s="683"/>
      <c r="D167" s="712">
        <v>12.756187702990257</v>
      </c>
      <c r="E167" s="712">
        <v>8.2876021950946352</v>
      </c>
      <c r="F167" s="712">
        <v>10.941874790010079</v>
      </c>
      <c r="G167" s="713"/>
      <c r="H167" s="712">
        <v>10.303505431739277</v>
      </c>
      <c r="I167" s="712">
        <v>7.8284242356366898</v>
      </c>
      <c r="J167" s="712">
        <v>24.392429163400156</v>
      </c>
      <c r="K167" s="712"/>
      <c r="L167" s="712">
        <v>4.6365774442826746</v>
      </c>
      <c r="M167" s="712"/>
      <c r="N167" s="712">
        <v>20.853399036846231</v>
      </c>
      <c r="O167" s="712"/>
      <c r="P167" s="712">
        <v>100</v>
      </c>
      <c r="Q167" s="714">
        <v>8.9290000000000003</v>
      </c>
      <c r="R167" s="715"/>
    </row>
    <row r="168" spans="1:18" ht="11.25" customHeight="1">
      <c r="B168" s="1197"/>
      <c r="D168" s="712"/>
      <c r="E168" s="712"/>
      <c r="F168" s="712"/>
      <c r="G168" s="730"/>
      <c r="H168" s="712"/>
      <c r="I168" s="712"/>
      <c r="J168" s="712"/>
      <c r="K168" s="712"/>
      <c r="L168" s="744"/>
      <c r="M168" s="744"/>
      <c r="N168" s="744"/>
      <c r="O168" s="744"/>
      <c r="P168" s="745"/>
      <c r="Q168" s="729"/>
    </row>
    <row r="169" spans="1:18" ht="11.25" customHeight="1">
      <c r="A169" s="1345" t="s">
        <v>162</v>
      </c>
      <c r="B169" s="1539"/>
      <c r="C169" s="1539"/>
      <c r="D169" s="1196"/>
      <c r="E169" s="1196"/>
      <c r="F169" s="712"/>
      <c r="G169" s="730"/>
      <c r="H169" s="712"/>
      <c r="I169" s="712"/>
      <c r="J169" s="712"/>
      <c r="K169" s="712"/>
      <c r="L169" s="744"/>
      <c r="M169" s="744"/>
      <c r="N169" s="744"/>
      <c r="O169" s="744"/>
      <c r="P169" s="745"/>
      <c r="Q169" s="729"/>
    </row>
    <row r="170" spans="1:18" ht="11.25" customHeight="1">
      <c r="B170" s="1197" t="s">
        <v>435</v>
      </c>
      <c r="D170" s="712">
        <v>85.074626865671647</v>
      </c>
      <c r="E170" s="712">
        <v>5.9701492537313428</v>
      </c>
      <c r="F170" s="712" t="s">
        <v>32</v>
      </c>
      <c r="G170" s="713"/>
      <c r="H170" s="712" t="s">
        <v>32</v>
      </c>
      <c r="I170" s="712" t="s">
        <v>32</v>
      </c>
      <c r="J170" s="712" t="s">
        <v>32</v>
      </c>
      <c r="K170" s="712"/>
      <c r="L170" s="712">
        <v>8.9552238805970141</v>
      </c>
      <c r="M170" s="712"/>
      <c r="N170" s="712" t="s">
        <v>32</v>
      </c>
      <c r="O170" s="712"/>
      <c r="P170" s="712">
        <v>100.00000000000001</v>
      </c>
      <c r="Q170" s="714">
        <v>6.7000000000000004E-2</v>
      </c>
      <c r="R170" s="715"/>
    </row>
    <row r="171" spans="1:18" ht="11.25" customHeight="1">
      <c r="B171" s="1197" t="s">
        <v>436</v>
      </c>
      <c r="D171" s="712">
        <v>41.393442622950822</v>
      </c>
      <c r="E171" s="712">
        <v>24.180327868852459</v>
      </c>
      <c r="F171" s="712">
        <v>13.524590163934427</v>
      </c>
      <c r="G171" s="713"/>
      <c r="H171" s="712">
        <v>9.4262295081967213</v>
      </c>
      <c r="I171" s="712">
        <v>0.4098360655737705</v>
      </c>
      <c r="J171" s="712" t="s">
        <v>32</v>
      </c>
      <c r="K171" s="712"/>
      <c r="L171" s="712">
        <v>9.0163934426229506</v>
      </c>
      <c r="M171" s="712"/>
      <c r="N171" s="712">
        <v>2.0491803278688523</v>
      </c>
      <c r="O171" s="712"/>
      <c r="P171" s="712">
        <v>100.00000000000001</v>
      </c>
      <c r="Q171" s="714">
        <v>0.24399999999999999</v>
      </c>
      <c r="R171" s="715"/>
    </row>
    <row r="172" spans="1:18" ht="11.25" customHeight="1">
      <c r="B172" s="1197" t="s">
        <v>437</v>
      </c>
      <c r="D172" s="712">
        <v>7.9268292682926829</v>
      </c>
      <c r="E172" s="712">
        <v>11.585365853658537</v>
      </c>
      <c r="F172" s="712">
        <v>21.341463414634145</v>
      </c>
      <c r="G172" s="713"/>
      <c r="H172" s="712">
        <v>18.902439024390244</v>
      </c>
      <c r="I172" s="712">
        <v>15.548780487804878</v>
      </c>
      <c r="J172" s="712">
        <v>6.0975609756097562</v>
      </c>
      <c r="K172" s="712"/>
      <c r="L172" s="712">
        <v>10.365853658536585</v>
      </c>
      <c r="M172" s="712"/>
      <c r="N172" s="712">
        <v>8.2317073170731714</v>
      </c>
      <c r="O172" s="712"/>
      <c r="P172" s="712">
        <v>99.999999999999986</v>
      </c>
      <c r="Q172" s="714">
        <v>0.32800000000000001</v>
      </c>
      <c r="R172" s="715"/>
    </row>
    <row r="173" spans="1:18" ht="11.25" customHeight="1">
      <c r="B173" s="1197" t="s">
        <v>438</v>
      </c>
      <c r="D173" s="712">
        <v>5.1428571428571423</v>
      </c>
      <c r="E173" s="712">
        <v>2.8571428571428572</v>
      </c>
      <c r="F173" s="712">
        <v>8.8571428571428559</v>
      </c>
      <c r="G173" s="713"/>
      <c r="H173" s="712">
        <v>15.714285714285714</v>
      </c>
      <c r="I173" s="712">
        <v>16.857142857142858</v>
      </c>
      <c r="J173" s="712">
        <v>28.000000000000004</v>
      </c>
      <c r="K173" s="712"/>
      <c r="L173" s="712">
        <v>7.7142857142857135</v>
      </c>
      <c r="M173" s="712"/>
      <c r="N173" s="712">
        <v>14.857142857142858</v>
      </c>
      <c r="O173" s="712"/>
      <c r="P173" s="712">
        <v>100</v>
      </c>
      <c r="Q173" s="714">
        <v>0.35</v>
      </c>
      <c r="R173" s="715"/>
    </row>
    <row r="174" spans="1:18" ht="11.25" customHeight="1">
      <c r="B174" s="1197" t="s">
        <v>439</v>
      </c>
      <c r="D174" s="712">
        <v>2.9545454545454546</v>
      </c>
      <c r="E174" s="712">
        <v>2.2727272727272729</v>
      </c>
      <c r="F174" s="712">
        <v>9.0909090909090917</v>
      </c>
      <c r="G174" s="713"/>
      <c r="H174" s="712">
        <v>9.3181818181818183</v>
      </c>
      <c r="I174" s="712">
        <v>9.0909090909090917</v>
      </c>
      <c r="J174" s="712">
        <v>43.18181818181818</v>
      </c>
      <c r="K174" s="712"/>
      <c r="L174" s="712">
        <v>8.8636363636363633</v>
      </c>
      <c r="M174" s="712"/>
      <c r="N174" s="712">
        <v>15.227272727272728</v>
      </c>
      <c r="O174" s="712"/>
      <c r="P174" s="712">
        <v>100</v>
      </c>
      <c r="Q174" s="714">
        <v>0.44</v>
      </c>
      <c r="R174" s="715"/>
    </row>
    <row r="175" spans="1:18" ht="11.25" customHeight="1">
      <c r="B175" s="1197" t="s">
        <v>440</v>
      </c>
      <c r="D175" s="712">
        <v>1.5151515151515151</v>
      </c>
      <c r="E175" s="712">
        <v>1.8518518518518516</v>
      </c>
      <c r="F175" s="712">
        <v>6.3973063973063971</v>
      </c>
      <c r="G175" s="713"/>
      <c r="H175" s="712">
        <v>7.5757575757575761</v>
      </c>
      <c r="I175" s="712">
        <v>8.0808080808080813</v>
      </c>
      <c r="J175" s="712">
        <v>46.127946127946132</v>
      </c>
      <c r="K175" s="712"/>
      <c r="L175" s="712">
        <v>9.0909090909090917</v>
      </c>
      <c r="M175" s="712"/>
      <c r="N175" s="712">
        <v>19.36026936026936</v>
      </c>
      <c r="O175" s="712"/>
      <c r="P175" s="712">
        <v>100.00000000000001</v>
      </c>
      <c r="Q175" s="714">
        <v>0.59399999999999997</v>
      </c>
      <c r="R175" s="715"/>
    </row>
    <row r="176" spans="1:18" ht="11.25" customHeight="1">
      <c r="B176" s="1197" t="s">
        <v>441</v>
      </c>
      <c r="D176" s="712">
        <v>1.4681892332789559</v>
      </c>
      <c r="E176" s="712">
        <v>0.97879282218597052</v>
      </c>
      <c r="F176" s="712">
        <v>5.383360522022838</v>
      </c>
      <c r="G176" s="713"/>
      <c r="H176" s="712">
        <v>5.0570962479608479</v>
      </c>
      <c r="I176" s="712">
        <v>5.383360522022838</v>
      </c>
      <c r="J176" s="712">
        <v>54.649265905383359</v>
      </c>
      <c r="K176" s="712"/>
      <c r="L176" s="712">
        <v>8.9722675367047309</v>
      </c>
      <c r="M176" s="712"/>
      <c r="N176" s="712">
        <v>18.107667210440457</v>
      </c>
      <c r="O176" s="712"/>
      <c r="P176" s="712">
        <v>100</v>
      </c>
      <c r="Q176" s="714">
        <v>0.61299999999999999</v>
      </c>
      <c r="R176" s="715"/>
    </row>
    <row r="177" spans="1:18" ht="11.25" customHeight="1">
      <c r="B177" s="1197" t="s">
        <v>442</v>
      </c>
      <c r="D177" s="712">
        <v>0.12970168612191957</v>
      </c>
      <c r="E177" s="712">
        <v>0.25940337224383914</v>
      </c>
      <c r="F177" s="712">
        <v>4.0207522697795071</v>
      </c>
      <c r="G177" s="713"/>
      <c r="H177" s="712">
        <v>3.5019455252918288</v>
      </c>
      <c r="I177" s="712">
        <v>5.3177691309987027</v>
      </c>
      <c r="J177" s="712">
        <v>57.976653696498062</v>
      </c>
      <c r="K177" s="712"/>
      <c r="L177" s="712">
        <v>6.8741893644617384</v>
      </c>
      <c r="M177" s="712"/>
      <c r="N177" s="712">
        <v>21.91958495460441</v>
      </c>
      <c r="O177" s="712"/>
      <c r="P177" s="712">
        <v>100</v>
      </c>
      <c r="Q177" s="714">
        <v>0.77100000000000002</v>
      </c>
      <c r="R177" s="715"/>
    </row>
    <row r="178" spans="1:18" ht="11.25" customHeight="1">
      <c r="B178" s="1339" t="s">
        <v>443</v>
      </c>
      <c r="C178" s="1339"/>
      <c r="D178" s="712">
        <v>0.81967213114754101</v>
      </c>
      <c r="E178" s="712" t="s">
        <v>32</v>
      </c>
      <c r="F178" s="712">
        <v>4.5081967213114753</v>
      </c>
      <c r="G178" s="713"/>
      <c r="H178" s="712">
        <v>4.0983606557377046</v>
      </c>
      <c r="I178" s="712">
        <v>4.5081967213114753</v>
      </c>
      <c r="J178" s="712">
        <v>52.049180327868847</v>
      </c>
      <c r="K178" s="712"/>
      <c r="L178" s="712">
        <v>10.245901639344263</v>
      </c>
      <c r="M178" s="712"/>
      <c r="N178" s="712">
        <v>23.770491803278688</v>
      </c>
      <c r="O178" s="712"/>
      <c r="P178" s="712">
        <v>100</v>
      </c>
      <c r="Q178" s="714">
        <v>0.24399999999999999</v>
      </c>
      <c r="R178" s="715"/>
    </row>
    <row r="179" spans="1:18" s="692" customFormat="1" ht="11.25" customHeight="1">
      <c r="B179" s="1197" t="s">
        <v>444</v>
      </c>
      <c r="C179" s="683"/>
      <c r="D179" s="712">
        <v>6.4639824705560125</v>
      </c>
      <c r="E179" s="712">
        <v>3.8345658723637364</v>
      </c>
      <c r="F179" s="712">
        <v>7.8608600383456588</v>
      </c>
      <c r="G179" s="713"/>
      <c r="H179" s="712">
        <v>8.0525883319638467</v>
      </c>
      <c r="I179" s="712">
        <v>7.7786907696521492</v>
      </c>
      <c r="J179" s="712">
        <v>40.838126540673784</v>
      </c>
      <c r="K179" s="712"/>
      <c r="L179" s="712">
        <v>8.6277732128184059</v>
      </c>
      <c r="M179" s="712"/>
      <c r="N179" s="712">
        <v>16.543412763626403</v>
      </c>
      <c r="O179" s="712"/>
      <c r="P179" s="712">
        <v>100.00000000000001</v>
      </c>
      <c r="Q179" s="714">
        <v>3.6509999999999998</v>
      </c>
      <c r="R179" s="715"/>
    </row>
    <row r="180" spans="1:18" ht="11.25" customHeight="1">
      <c r="B180" s="1197"/>
      <c r="D180" s="712"/>
      <c r="E180" s="712"/>
      <c r="F180" s="712"/>
      <c r="G180" s="730"/>
      <c r="H180" s="712"/>
      <c r="I180" s="712"/>
      <c r="J180" s="712"/>
      <c r="K180" s="712"/>
      <c r="L180" s="744"/>
      <c r="M180" s="744"/>
      <c r="N180" s="744"/>
      <c r="O180" s="744"/>
      <c r="P180" s="745"/>
      <c r="Q180" s="729"/>
    </row>
    <row r="181" spans="1:18" ht="11.25" customHeight="1">
      <c r="A181" s="1345" t="s">
        <v>98</v>
      </c>
      <c r="B181" s="1345"/>
      <c r="C181" s="1345"/>
      <c r="D181" s="1345"/>
      <c r="E181" s="1345"/>
      <c r="F181" s="712"/>
      <c r="G181" s="730"/>
      <c r="H181" s="712"/>
      <c r="I181" s="712"/>
      <c r="J181" s="712"/>
      <c r="K181" s="712"/>
      <c r="L181" s="744"/>
      <c r="M181" s="744"/>
      <c r="N181" s="744"/>
      <c r="O181" s="744"/>
      <c r="P181" s="745"/>
      <c r="Q181" s="729"/>
    </row>
    <row r="182" spans="1:18" ht="11.25" customHeight="1">
      <c r="B182" s="1197" t="s">
        <v>435</v>
      </c>
      <c r="D182" s="712">
        <v>88.928156978584241</v>
      </c>
      <c r="E182" s="712">
        <v>3.8084186095579704</v>
      </c>
      <c r="F182" s="712">
        <v>0.10549636037556703</v>
      </c>
      <c r="G182" s="713"/>
      <c r="H182" s="712">
        <v>8.9671906319231984E-2</v>
      </c>
      <c r="I182" s="712">
        <v>4.2198544150226815E-2</v>
      </c>
      <c r="J182" s="712">
        <v>4.7473362169005169E-2</v>
      </c>
      <c r="K182" s="712"/>
      <c r="L182" s="712">
        <v>6.8256145162991873</v>
      </c>
      <c r="M182" s="712"/>
      <c r="N182" s="712">
        <v>0.15296972254457222</v>
      </c>
      <c r="O182" s="712"/>
      <c r="P182" s="712">
        <v>99.999999999999986</v>
      </c>
      <c r="Q182" s="714">
        <v>18.957999999999998</v>
      </c>
      <c r="R182" s="715"/>
    </row>
    <row r="183" spans="1:18" ht="11.25" customHeight="1">
      <c r="B183" s="1197" t="s">
        <v>436</v>
      </c>
      <c r="D183" s="712">
        <v>38.572873563218394</v>
      </c>
      <c r="E183" s="712">
        <v>30.462528735632183</v>
      </c>
      <c r="F183" s="712">
        <v>15.52183908045977</v>
      </c>
      <c r="G183" s="713"/>
      <c r="H183" s="712">
        <v>6.6151724137931041</v>
      </c>
      <c r="I183" s="712">
        <v>0.33471264367816095</v>
      </c>
      <c r="J183" s="712">
        <v>5.3333333333333337E-2</v>
      </c>
      <c r="K183" s="712"/>
      <c r="L183" s="712">
        <v>6.9204597701149426</v>
      </c>
      <c r="M183" s="712"/>
      <c r="N183" s="712">
        <v>1.5190804597701149</v>
      </c>
      <c r="O183" s="712"/>
      <c r="P183" s="712">
        <v>100</v>
      </c>
      <c r="Q183" s="714">
        <v>54.375</v>
      </c>
      <c r="R183" s="715"/>
    </row>
    <row r="184" spans="1:18" ht="11.25" customHeight="1">
      <c r="B184" s="1197" t="s">
        <v>437</v>
      </c>
      <c r="D184" s="712">
        <v>11.372403722511605</v>
      </c>
      <c r="E184" s="712">
        <v>11.123945687945426</v>
      </c>
      <c r="F184" s="712">
        <v>16.823224287862608</v>
      </c>
      <c r="G184" s="713"/>
      <c r="H184" s="712">
        <v>24.128762286685699</v>
      </c>
      <c r="I184" s="712">
        <v>14.820303816228234</v>
      </c>
      <c r="J184" s="712">
        <v>5.9717106553625525</v>
      </c>
      <c r="K184" s="712"/>
      <c r="L184" s="712">
        <v>7.3316914761458492</v>
      </c>
      <c r="M184" s="712"/>
      <c r="N184" s="712">
        <v>8.427958067258027</v>
      </c>
      <c r="O184" s="712"/>
      <c r="P184" s="712">
        <v>100.00000000000001</v>
      </c>
      <c r="Q184" s="714">
        <v>45.883000000000003</v>
      </c>
      <c r="R184" s="715"/>
    </row>
    <row r="185" spans="1:18" ht="11.25" customHeight="1">
      <c r="B185" s="1197" t="s">
        <v>438</v>
      </c>
      <c r="D185" s="712">
        <v>7.2862170645867019</v>
      </c>
      <c r="E185" s="712">
        <v>5.3679571324392024</v>
      </c>
      <c r="F185" s="712">
        <v>9.5944703383112984</v>
      </c>
      <c r="G185" s="713"/>
      <c r="H185" s="712">
        <v>14.087320460382383</v>
      </c>
      <c r="I185" s="712">
        <v>14.004882843463648</v>
      </c>
      <c r="J185" s="712">
        <v>25.057864865721807</v>
      </c>
      <c r="K185" s="712"/>
      <c r="L185" s="712">
        <v>7.0230508259615076</v>
      </c>
      <c r="M185" s="712"/>
      <c r="N185" s="712">
        <v>17.578236469133454</v>
      </c>
      <c r="O185" s="712"/>
      <c r="P185" s="712">
        <v>100</v>
      </c>
      <c r="Q185" s="714">
        <v>31.539000000000001</v>
      </c>
      <c r="R185" s="715"/>
    </row>
    <row r="186" spans="1:18" ht="11.25" customHeight="1">
      <c r="B186" s="1197" t="s">
        <v>439</v>
      </c>
      <c r="D186" s="712">
        <v>7.9507042253521121</v>
      </c>
      <c r="E186" s="712">
        <v>5.267605633802817</v>
      </c>
      <c r="F186" s="712">
        <v>8.5</v>
      </c>
      <c r="G186" s="713"/>
      <c r="H186" s="712">
        <v>10.13380281690141</v>
      </c>
      <c r="I186" s="712">
        <v>9.2077464788732399</v>
      </c>
      <c r="J186" s="712">
        <v>29.781690140845068</v>
      </c>
      <c r="K186" s="712"/>
      <c r="L186" s="712">
        <v>6.570422535211268</v>
      </c>
      <c r="M186" s="712"/>
      <c r="N186" s="712">
        <v>22.588028169014084</v>
      </c>
      <c r="O186" s="712"/>
      <c r="P186" s="712">
        <v>99.999999999999986</v>
      </c>
      <c r="Q186" s="714">
        <v>28.4</v>
      </c>
      <c r="R186" s="715"/>
    </row>
    <row r="187" spans="1:18" ht="11.25" customHeight="1">
      <c r="B187" s="1197" t="s">
        <v>440</v>
      </c>
      <c r="D187" s="712">
        <v>5.7857220392951474</v>
      </c>
      <c r="E187" s="712">
        <v>4.3311502695661614</v>
      </c>
      <c r="F187" s="712">
        <v>8.9119658428917745</v>
      </c>
      <c r="G187" s="713"/>
      <c r="H187" s="712">
        <v>10.225422440930638</v>
      </c>
      <c r="I187" s="712">
        <v>8.966240908926439</v>
      </c>
      <c r="J187" s="712">
        <v>30.824619169953323</v>
      </c>
      <c r="K187" s="712"/>
      <c r="L187" s="712">
        <v>6.1692658392734376</v>
      </c>
      <c r="M187" s="712"/>
      <c r="N187" s="712">
        <v>24.785613489163076</v>
      </c>
      <c r="O187" s="712"/>
      <c r="P187" s="712">
        <v>100</v>
      </c>
      <c r="Q187" s="714">
        <v>27.637</v>
      </c>
      <c r="R187" s="715"/>
    </row>
    <row r="188" spans="1:18" ht="11.25" customHeight="1">
      <c r="B188" s="1197" t="s">
        <v>441</v>
      </c>
      <c r="D188" s="712">
        <v>2.5937637593563623</v>
      </c>
      <c r="E188" s="712">
        <v>2.0894208061481807</v>
      </c>
      <c r="F188" s="712">
        <v>6.3483168554617135</v>
      </c>
      <c r="G188" s="713"/>
      <c r="H188" s="712">
        <v>7.805307609174239</v>
      </c>
      <c r="I188" s="712">
        <v>8.1055117479886327</v>
      </c>
      <c r="J188" s="712">
        <v>39.26269863507185</v>
      </c>
      <c r="K188" s="712"/>
      <c r="L188" s="712">
        <v>6.3323059680582796</v>
      </c>
      <c r="M188" s="712"/>
      <c r="N188" s="712">
        <v>27.462674618740746</v>
      </c>
      <c r="O188" s="712"/>
      <c r="P188" s="712">
        <v>100</v>
      </c>
      <c r="Q188" s="714">
        <v>24.983000000000001</v>
      </c>
      <c r="R188" s="715"/>
    </row>
    <row r="189" spans="1:18" ht="11.25" customHeight="1">
      <c r="B189" s="1197" t="s">
        <v>442</v>
      </c>
      <c r="D189" s="712">
        <v>0.87539324305840516</v>
      </c>
      <c r="E189" s="712">
        <v>0.55168011671909911</v>
      </c>
      <c r="F189" s="712">
        <v>3.7295399626134138</v>
      </c>
      <c r="G189" s="713"/>
      <c r="H189" s="712">
        <v>4.4271189531755804</v>
      </c>
      <c r="I189" s="712">
        <v>6.7067888569735095</v>
      </c>
      <c r="J189" s="712">
        <v>47.271235125153879</v>
      </c>
      <c r="K189" s="712"/>
      <c r="L189" s="712">
        <v>5.7949208954543385</v>
      </c>
      <c r="M189" s="712"/>
      <c r="N189" s="712">
        <v>30.643322846851778</v>
      </c>
      <c r="O189" s="712"/>
      <c r="P189" s="712">
        <v>100</v>
      </c>
      <c r="Q189" s="714">
        <v>21.933</v>
      </c>
      <c r="R189" s="715"/>
    </row>
    <row r="190" spans="1:18" ht="11.25" customHeight="1">
      <c r="B190" s="1339" t="s">
        <v>443</v>
      </c>
      <c r="C190" s="1339"/>
      <c r="D190" s="712">
        <v>1.3499480789200415</v>
      </c>
      <c r="E190" s="712">
        <v>0.51921079958463134</v>
      </c>
      <c r="F190" s="712">
        <v>4.8805815160955346</v>
      </c>
      <c r="G190" s="713"/>
      <c r="H190" s="712">
        <v>4.8390446521287638</v>
      </c>
      <c r="I190" s="712">
        <v>6.1474558670820354</v>
      </c>
      <c r="J190" s="712">
        <v>46.375908618899274</v>
      </c>
      <c r="K190" s="712"/>
      <c r="L190" s="712">
        <v>6.5005192107995855</v>
      </c>
      <c r="M190" s="712"/>
      <c r="N190" s="712">
        <v>29.387331256490135</v>
      </c>
      <c r="O190" s="712"/>
      <c r="P190" s="712">
        <v>100</v>
      </c>
      <c r="Q190" s="714">
        <v>4.8150000000000004</v>
      </c>
      <c r="R190" s="715"/>
    </row>
    <row r="191" spans="1:18" s="692" customFormat="1" ht="11.25" customHeight="1">
      <c r="B191" s="1197" t="s">
        <v>444</v>
      </c>
      <c r="C191" s="683"/>
      <c r="D191" s="712">
        <v>19.384033447687706</v>
      </c>
      <c r="E191" s="712">
        <v>10.614844925411811</v>
      </c>
      <c r="F191" s="712">
        <v>10.335985271878494</v>
      </c>
      <c r="G191" s="713"/>
      <c r="H191" s="712">
        <v>10.824859893329414</v>
      </c>
      <c r="I191" s="712">
        <v>7.8490676959849628</v>
      </c>
      <c r="J191" s="712">
        <v>19.36817596392229</v>
      </c>
      <c r="K191" s="712"/>
      <c r="L191" s="712">
        <v>6.7193186696731422</v>
      </c>
      <c r="M191" s="712"/>
      <c r="N191" s="712">
        <v>14.903714132112178</v>
      </c>
      <c r="O191" s="712"/>
      <c r="P191" s="712">
        <v>100</v>
      </c>
      <c r="Q191" s="714">
        <v>258.553</v>
      </c>
      <c r="R191" s="715"/>
    </row>
    <row r="192" spans="1:18" ht="11.25" customHeight="1">
      <c r="A192" s="731"/>
      <c r="B192" s="699"/>
      <c r="C192" s="732"/>
      <c r="D192" s="733"/>
      <c r="E192" s="733"/>
      <c r="F192" s="733"/>
      <c r="G192" s="733"/>
      <c r="H192" s="733"/>
      <c r="I192" s="733"/>
      <c r="J192" s="733"/>
      <c r="K192" s="733"/>
      <c r="L192" s="733"/>
      <c r="M192" s="733"/>
      <c r="N192" s="733"/>
      <c r="O192" s="733"/>
      <c r="P192" s="747"/>
      <c r="Q192" s="748"/>
    </row>
    <row r="193" spans="1:18" ht="11.25" customHeight="1">
      <c r="B193" s="1197"/>
      <c r="D193" s="712"/>
      <c r="E193" s="712"/>
      <c r="F193" s="712"/>
      <c r="G193" s="712"/>
      <c r="H193" s="712"/>
      <c r="I193" s="712"/>
      <c r="J193" s="712"/>
      <c r="K193" s="712"/>
      <c r="L193" s="749"/>
      <c r="M193" s="749"/>
      <c r="N193" s="712"/>
      <c r="O193" s="712"/>
      <c r="P193" s="1346" t="s">
        <v>48</v>
      </c>
      <c r="Q193" s="1346"/>
    </row>
    <row r="194" spans="1:18" ht="11.25" customHeight="1">
      <c r="A194" s="1347" t="s">
        <v>461</v>
      </c>
      <c r="B194" s="1539"/>
      <c r="C194" s="1539"/>
      <c r="D194" s="1201"/>
      <c r="E194" s="739"/>
      <c r="F194" s="739"/>
      <c r="G194" s="739"/>
      <c r="H194" s="740"/>
      <c r="I194" s="740"/>
      <c r="J194" s="740"/>
      <c r="K194" s="740"/>
      <c r="L194" s="740"/>
      <c r="M194" s="740"/>
      <c r="N194" s="739"/>
      <c r="O194" s="739"/>
      <c r="P194" s="741"/>
      <c r="Q194" s="742"/>
    </row>
    <row r="195" spans="1:18" s="679" customFormat="1" ht="12.75" customHeight="1">
      <c r="A195" s="1623" t="s">
        <v>451</v>
      </c>
      <c r="B195" s="1535"/>
      <c r="C195" s="1622"/>
      <c r="D195" s="1622"/>
      <c r="E195" s="1622"/>
      <c r="F195" s="1622"/>
      <c r="G195" s="1622"/>
      <c r="H195" s="1622"/>
      <c r="I195" s="1622"/>
      <c r="J195" s="1622"/>
      <c r="K195" s="1622"/>
      <c r="L195" s="1622"/>
      <c r="M195" s="1622"/>
      <c r="N195" s="1622"/>
      <c r="O195" s="1622"/>
      <c r="P195" s="1622"/>
      <c r="Q195" s="1622"/>
    </row>
    <row r="196" spans="1:18" s="679" customFormat="1" ht="12.75" customHeight="1">
      <c r="A196" s="1623" t="s">
        <v>452</v>
      </c>
      <c r="B196" s="1535"/>
      <c r="C196" s="1535"/>
      <c r="D196" s="1535"/>
      <c r="E196" s="1535"/>
      <c r="F196" s="1535"/>
      <c r="G196" s="1535"/>
      <c r="H196" s="1535"/>
      <c r="I196" s="1535"/>
      <c r="J196" s="1535"/>
      <c r="K196" s="1535"/>
      <c r="L196" s="1535"/>
      <c r="M196" s="1535"/>
      <c r="N196" s="1535"/>
      <c r="O196" s="1535"/>
      <c r="P196" s="1535"/>
      <c r="Q196" s="1622"/>
    </row>
    <row r="197" spans="1:18" s="679" customFormat="1" ht="12.75" customHeight="1">
      <c r="A197" s="1336" t="s">
        <v>156</v>
      </c>
      <c r="B197" s="1535"/>
      <c r="C197" s="1535"/>
      <c r="D197" s="1202"/>
      <c r="E197" s="680"/>
      <c r="F197" s="680"/>
      <c r="G197" s="680"/>
      <c r="H197" s="680"/>
      <c r="I197" s="680"/>
      <c r="J197" s="680"/>
      <c r="K197" s="680"/>
      <c r="L197" s="680"/>
      <c r="M197" s="680"/>
      <c r="P197" s="681"/>
      <c r="Q197" s="681"/>
    </row>
    <row r="198" spans="1:18" s="679" customFormat="1" ht="12.75" customHeight="1">
      <c r="A198" s="1337" t="s">
        <v>59</v>
      </c>
      <c r="B198" s="1535"/>
      <c r="C198" s="1203"/>
      <c r="D198" s="1203"/>
      <c r="E198" s="1220"/>
      <c r="F198" s="680"/>
      <c r="G198" s="680"/>
      <c r="H198" s="680"/>
      <c r="I198" s="680"/>
      <c r="J198" s="680"/>
      <c r="K198" s="680"/>
      <c r="L198" s="680"/>
      <c r="M198" s="680"/>
      <c r="P198" s="681"/>
      <c r="Q198" s="681"/>
    </row>
    <row r="199" spans="1:18" ht="11.25" customHeight="1">
      <c r="B199" s="1197"/>
      <c r="D199" s="712"/>
      <c r="E199" s="712"/>
      <c r="F199" s="712"/>
      <c r="G199" s="712"/>
      <c r="H199" s="712"/>
      <c r="I199" s="712"/>
      <c r="J199" s="712"/>
      <c r="K199" s="712"/>
      <c r="L199" s="749"/>
      <c r="M199" s="749"/>
      <c r="N199" s="750"/>
      <c r="O199" s="750"/>
      <c r="P199" s="751"/>
      <c r="Q199" s="752"/>
    </row>
    <row r="200" spans="1:18" ht="12.75" customHeight="1">
      <c r="A200" s="686"/>
      <c r="B200" s="687"/>
      <c r="C200" s="688"/>
      <c r="D200" s="1338" t="s">
        <v>462</v>
      </c>
      <c r="E200" s="1338"/>
      <c r="F200" s="1338"/>
      <c r="G200" s="1338"/>
      <c r="H200" s="1338"/>
      <c r="I200" s="1338"/>
      <c r="J200" s="1338"/>
      <c r="K200" s="1338"/>
      <c r="L200" s="1338"/>
      <c r="M200" s="1338"/>
      <c r="N200" s="1338"/>
      <c r="O200" s="1338"/>
      <c r="P200" s="1338"/>
      <c r="Q200" s="1338"/>
    </row>
    <row r="201" spans="1:18" ht="11.25" customHeight="1">
      <c r="A201" s="689"/>
      <c r="B201" s="689"/>
      <c r="C201" s="689"/>
      <c r="D201" s="1335" t="s">
        <v>453</v>
      </c>
      <c r="E201" s="1335"/>
      <c r="F201" s="1335"/>
      <c r="G201" s="1335"/>
      <c r="H201" s="1335"/>
      <c r="I201" s="1335"/>
      <c r="J201" s="1335"/>
      <c r="K201" s="1335"/>
      <c r="L201" s="1335"/>
      <c r="M201" s="1335"/>
      <c r="N201" s="1335"/>
      <c r="O201" s="1335"/>
      <c r="P201" s="1335"/>
    </row>
    <row r="202" spans="1:18" ht="11.25" customHeight="1">
      <c r="D202" s="1335" t="s">
        <v>454</v>
      </c>
      <c r="E202" s="1335"/>
      <c r="F202" s="1335"/>
      <c r="G202" s="1335"/>
      <c r="H202" s="1335"/>
      <c r="I202" s="1335"/>
      <c r="J202" s="1335"/>
      <c r="K202" s="1335"/>
      <c r="L202" s="1335"/>
      <c r="M202" s="691"/>
      <c r="Q202" s="692"/>
    </row>
    <row r="203" spans="1:18" ht="12.75" customHeight="1">
      <c r="D203" s="1340" t="s">
        <v>455</v>
      </c>
      <c r="E203" s="1340"/>
      <c r="F203" s="1340"/>
      <c r="G203" s="693"/>
      <c r="H203" s="1340" t="s">
        <v>456</v>
      </c>
      <c r="I203" s="1340"/>
      <c r="J203" s="1340"/>
      <c r="K203" s="694"/>
      <c r="L203" s="695" t="s">
        <v>457</v>
      </c>
      <c r="M203" s="696"/>
      <c r="N203" s="697"/>
      <c r="O203" s="697"/>
      <c r="P203" s="698"/>
      <c r="Q203" s="1341" t="s">
        <v>458</v>
      </c>
    </row>
    <row r="204" spans="1:18" ht="24" customHeight="1">
      <c r="A204" s="699"/>
      <c r="B204" s="699"/>
      <c r="C204" s="699"/>
      <c r="D204" s="700" t="str">
        <f>"1 - 3"</f>
        <v>1 - 3</v>
      </c>
      <c r="E204" s="700" t="str">
        <f>"4 - 5"</f>
        <v>4 - 5</v>
      </c>
      <c r="F204" s="700">
        <v>6</v>
      </c>
      <c r="G204" s="701"/>
      <c r="H204" s="700">
        <v>1</v>
      </c>
      <c r="I204" s="700">
        <v>2</v>
      </c>
      <c r="J204" s="700">
        <v>3</v>
      </c>
      <c r="K204" s="700"/>
      <c r="L204" s="700"/>
      <c r="M204" s="700"/>
      <c r="N204" s="702" t="s">
        <v>459</v>
      </c>
      <c r="O204" s="702"/>
      <c r="P204" s="703" t="s">
        <v>460</v>
      </c>
      <c r="Q204" s="1342"/>
    </row>
    <row r="205" spans="1:18" ht="11.25" customHeight="1">
      <c r="A205" s="704"/>
      <c r="B205" s="689"/>
      <c r="C205" s="705"/>
      <c r="D205" s="706"/>
      <c r="E205" s="706"/>
      <c r="F205" s="706"/>
      <c r="G205" s="706"/>
      <c r="H205" s="707"/>
      <c r="I205" s="707"/>
      <c r="J205" s="707"/>
      <c r="K205" s="707"/>
      <c r="L205" s="707"/>
      <c r="M205" s="707"/>
      <c r="N205" s="705"/>
      <c r="O205" s="705"/>
      <c r="P205" s="697"/>
    </row>
    <row r="206" spans="1:18" ht="11.25" customHeight="1">
      <c r="A206" s="1624" t="s">
        <v>58</v>
      </c>
      <c r="B206" s="1539"/>
      <c r="C206" s="1539"/>
      <c r="D206" s="1539"/>
      <c r="E206" s="1539"/>
      <c r="F206" s="708"/>
      <c r="G206" s="708"/>
      <c r="H206" s="708"/>
      <c r="I206" s="708"/>
      <c r="J206" s="708"/>
      <c r="K206" s="708"/>
      <c r="L206" s="709"/>
      <c r="M206" s="709"/>
      <c r="N206" s="710"/>
      <c r="O206" s="710"/>
      <c r="P206" s="711"/>
    </row>
    <row r="207" spans="1:18" ht="11.25" customHeight="1">
      <c r="B207" s="1197" t="s">
        <v>435</v>
      </c>
      <c r="D207" s="712">
        <v>89.671324229914262</v>
      </c>
      <c r="E207" s="712">
        <v>4.7475389012384888</v>
      </c>
      <c r="F207" s="712">
        <v>0.11908542394410924</v>
      </c>
      <c r="G207" s="713"/>
      <c r="H207" s="712">
        <v>9.5268339155287401E-2</v>
      </c>
      <c r="I207" s="712">
        <v>2.381708478882185E-2</v>
      </c>
      <c r="J207" s="712">
        <v>3.1756113051762465E-2</v>
      </c>
      <c r="K207" s="712"/>
      <c r="L207" s="712">
        <v>5.1841854557002218</v>
      </c>
      <c r="M207" s="712"/>
      <c r="N207" s="712">
        <v>0.12702445220704986</v>
      </c>
      <c r="O207" s="712"/>
      <c r="P207" s="712">
        <v>99.999999999999986</v>
      </c>
      <c r="Q207" s="714">
        <v>12.596</v>
      </c>
      <c r="R207" s="715"/>
    </row>
    <row r="208" spans="1:18" ht="11.25" customHeight="1">
      <c r="B208" s="1197" t="s">
        <v>436</v>
      </c>
      <c r="D208" s="712">
        <v>40.111211770953737</v>
      </c>
      <c r="E208" s="712">
        <v>30.477023523163911</v>
      </c>
      <c r="F208" s="712">
        <v>15.385336290650089</v>
      </c>
      <c r="G208" s="713"/>
      <c r="H208" s="712">
        <v>6.5258817281559462</v>
      </c>
      <c r="I208" s="712">
        <v>0.3561275811439818</v>
      </c>
      <c r="J208" s="712">
        <v>5.9354596857330293E-2</v>
      </c>
      <c r="K208" s="712"/>
      <c r="L208" s="712">
        <v>5.0576364374746188</v>
      </c>
      <c r="M208" s="712"/>
      <c r="N208" s="712">
        <v>2.0274280716003874</v>
      </c>
      <c r="O208" s="712"/>
      <c r="P208" s="712">
        <v>100</v>
      </c>
      <c r="Q208" s="714">
        <v>32.011000000000003</v>
      </c>
      <c r="R208" s="715"/>
    </row>
    <row r="209" spans="1:18" ht="11.25" customHeight="1">
      <c r="B209" s="1197" t="s">
        <v>437</v>
      </c>
      <c r="D209" s="712">
        <v>13.815233264161094</v>
      </c>
      <c r="E209" s="712">
        <v>10.975328568134655</v>
      </c>
      <c r="F209" s="712">
        <v>17.454461609407424</v>
      </c>
      <c r="G209" s="713"/>
      <c r="H209" s="712">
        <v>22.688494350933823</v>
      </c>
      <c r="I209" s="712">
        <v>12.420259780185997</v>
      </c>
      <c r="J209" s="712">
        <v>4.6422258089309043</v>
      </c>
      <c r="K209" s="712"/>
      <c r="L209" s="712">
        <v>5.099531165936515</v>
      </c>
      <c r="M209" s="712"/>
      <c r="N209" s="712">
        <v>12.904465452309585</v>
      </c>
      <c r="O209" s="712"/>
      <c r="P209" s="712">
        <v>99.999999999999986</v>
      </c>
      <c r="Q209" s="714">
        <v>26.021999999999998</v>
      </c>
      <c r="R209" s="715"/>
    </row>
    <row r="210" spans="1:18" ht="11.25" customHeight="1">
      <c r="B210" s="1197" t="s">
        <v>438</v>
      </c>
      <c r="D210" s="712">
        <v>8.8528485098910181</v>
      </c>
      <c r="E210" s="712">
        <v>5.3303031868188624</v>
      </c>
      <c r="F210" s="712">
        <v>10.562470946748618</v>
      </c>
      <c r="G210" s="713"/>
      <c r="H210" s="712">
        <v>14.301947213470378</v>
      </c>
      <c r="I210" s="712">
        <v>12.928051237022881</v>
      </c>
      <c r="J210" s="712">
        <v>18.020763390320749</v>
      </c>
      <c r="K210" s="712"/>
      <c r="L210" s="712">
        <v>4.658850265998657</v>
      </c>
      <c r="M210" s="712"/>
      <c r="N210" s="712">
        <v>25.344765249728834</v>
      </c>
      <c r="O210" s="712"/>
      <c r="P210" s="712">
        <v>100</v>
      </c>
      <c r="Q210" s="714">
        <v>19.361000000000001</v>
      </c>
      <c r="R210" s="715"/>
    </row>
    <row r="211" spans="1:18" ht="11.25" customHeight="1">
      <c r="B211" s="1197" t="s">
        <v>439</v>
      </c>
      <c r="D211" s="712">
        <v>8.6904307003657415</v>
      </c>
      <c r="E211" s="712">
        <v>5.1094492057426715</v>
      </c>
      <c r="F211" s="712">
        <v>8.990665429335662</v>
      </c>
      <c r="G211" s="713"/>
      <c r="H211" s="712">
        <v>10.666521098313227</v>
      </c>
      <c r="I211" s="712">
        <v>9.1435122004476241</v>
      </c>
      <c r="J211" s="712">
        <v>21.382171515912439</v>
      </c>
      <c r="K211" s="712"/>
      <c r="L211" s="712">
        <v>4.5253561875648236</v>
      </c>
      <c r="M211" s="712"/>
      <c r="N211" s="712">
        <v>31.491893662317811</v>
      </c>
      <c r="O211" s="712"/>
      <c r="P211" s="712">
        <v>99.999999999999986</v>
      </c>
      <c r="Q211" s="714">
        <v>18.318999999999999</v>
      </c>
      <c r="R211" s="715"/>
    </row>
    <row r="212" spans="1:18" ht="11.25" customHeight="1">
      <c r="B212" s="1197" t="s">
        <v>440</v>
      </c>
      <c r="D212" s="712">
        <v>6.2225475841874083</v>
      </c>
      <c r="E212" s="712">
        <v>4.3980177947967114</v>
      </c>
      <c r="F212" s="712">
        <v>9.3197432143259373</v>
      </c>
      <c r="G212" s="713"/>
      <c r="H212" s="712">
        <v>10.074332695123326</v>
      </c>
      <c r="I212" s="712">
        <v>9.0944926230431342</v>
      </c>
      <c r="J212" s="712">
        <v>23.431692758193488</v>
      </c>
      <c r="K212" s="712"/>
      <c r="L212" s="712">
        <v>4.3585989413222208</v>
      </c>
      <c r="M212" s="712"/>
      <c r="N212" s="712">
        <v>33.100574389007768</v>
      </c>
      <c r="O212" s="712"/>
      <c r="P212" s="712">
        <v>100</v>
      </c>
      <c r="Q212" s="714">
        <v>17.757999999999999</v>
      </c>
      <c r="R212" s="715"/>
    </row>
    <row r="213" spans="1:18" ht="11.25" customHeight="1">
      <c r="B213" s="1197" t="s">
        <v>441</v>
      </c>
      <c r="D213" s="712">
        <v>2.9885057471264367</v>
      </c>
      <c r="E213" s="712">
        <v>2.3058167885754091</v>
      </c>
      <c r="F213" s="712">
        <v>7.6628352490421454</v>
      </c>
      <c r="G213" s="713"/>
      <c r="H213" s="712">
        <v>8.8261929641239973</v>
      </c>
      <c r="I213" s="712">
        <v>9.1466388018112159</v>
      </c>
      <c r="J213" s="712">
        <v>29.501915708812259</v>
      </c>
      <c r="K213" s="712"/>
      <c r="L213" s="712">
        <v>4.3399512365029604</v>
      </c>
      <c r="M213" s="712"/>
      <c r="N213" s="712">
        <v>35.228143504005573</v>
      </c>
      <c r="O213" s="712"/>
      <c r="P213" s="712">
        <v>99.999999999999986</v>
      </c>
      <c r="Q213" s="714">
        <v>14.355</v>
      </c>
      <c r="R213" s="715"/>
    </row>
    <row r="214" spans="1:18" ht="11.25" customHeight="1">
      <c r="B214" s="1197" t="s">
        <v>442</v>
      </c>
      <c r="D214" s="712">
        <v>0.93837973099781047</v>
      </c>
      <c r="E214" s="712">
        <v>0.53956834532374098</v>
      </c>
      <c r="F214" s="712">
        <v>4.2070691273068501</v>
      </c>
      <c r="G214" s="713"/>
      <c r="H214" s="712">
        <v>5.1845480137629023</v>
      </c>
      <c r="I214" s="712">
        <v>8.0075070378479829</v>
      </c>
      <c r="J214" s="712">
        <v>36.416953393806693</v>
      </c>
      <c r="K214" s="712"/>
      <c r="L214" s="712">
        <v>4.0115733500156399</v>
      </c>
      <c r="M214" s="712"/>
      <c r="N214" s="712">
        <v>40.694401000938377</v>
      </c>
      <c r="O214" s="712"/>
      <c r="P214" s="712">
        <v>100</v>
      </c>
      <c r="Q214" s="714">
        <v>12.788</v>
      </c>
      <c r="R214" s="715"/>
    </row>
    <row r="215" spans="1:18" ht="11.25" customHeight="1">
      <c r="B215" s="1339" t="s">
        <v>443</v>
      </c>
      <c r="C215" s="1339"/>
      <c r="D215" s="712">
        <v>1.9002375296912115</v>
      </c>
      <c r="E215" s="712">
        <v>0.44112656939260264</v>
      </c>
      <c r="F215" s="712">
        <v>5.7346454021038342</v>
      </c>
      <c r="G215" s="713"/>
      <c r="H215" s="712">
        <v>5.0559891414998299</v>
      </c>
      <c r="I215" s="712">
        <v>6.9222938581608409</v>
      </c>
      <c r="J215" s="712">
        <v>35.018663047166612</v>
      </c>
      <c r="K215" s="712"/>
      <c r="L215" s="712">
        <v>4.6148625721072278</v>
      </c>
      <c r="M215" s="712"/>
      <c r="N215" s="712">
        <v>40.312181879877841</v>
      </c>
      <c r="O215" s="712"/>
      <c r="P215" s="712">
        <v>100</v>
      </c>
      <c r="Q215" s="714">
        <v>2.9470000000000001</v>
      </c>
      <c r="R215" s="715"/>
    </row>
    <row r="216" spans="1:18" s="692" customFormat="1" ht="11.25" customHeight="1">
      <c r="B216" s="1197" t="s">
        <v>444</v>
      </c>
      <c r="C216" s="683"/>
      <c r="D216" s="712">
        <v>20.969921297156066</v>
      </c>
      <c r="E216" s="712">
        <v>10.48432026742317</v>
      </c>
      <c r="F216" s="712">
        <v>10.653380892307101</v>
      </c>
      <c r="G216" s="713"/>
      <c r="H216" s="712">
        <v>10.627765646112566</v>
      </c>
      <c r="I216" s="712">
        <v>7.4815730322688072</v>
      </c>
      <c r="J216" s="712">
        <v>14.5507406008056</v>
      </c>
      <c r="K216" s="712"/>
      <c r="L216" s="712">
        <v>4.7234513982722515</v>
      </c>
      <c r="M216" s="712"/>
      <c r="N216" s="712">
        <v>20.508846865654437</v>
      </c>
      <c r="O216" s="712"/>
      <c r="P216" s="712">
        <v>99.999999999999986</v>
      </c>
      <c r="Q216" s="714">
        <v>156.15700000000001</v>
      </c>
      <c r="R216" s="715"/>
    </row>
    <row r="217" spans="1:18" ht="11.25" customHeight="1">
      <c r="B217" s="1197"/>
      <c r="D217" s="722"/>
      <c r="E217" s="722"/>
      <c r="F217" s="722"/>
      <c r="G217" s="713"/>
      <c r="H217" s="722"/>
      <c r="I217" s="722"/>
      <c r="J217" s="722"/>
      <c r="K217" s="722"/>
      <c r="L217" s="746"/>
      <c r="M217" s="723"/>
      <c r="N217" s="746"/>
      <c r="O217" s="746"/>
      <c r="P217" s="745"/>
      <c r="Q217" s="721"/>
    </row>
    <row r="218" spans="1:18" ht="11.25" customHeight="1">
      <c r="A218" s="1345" t="s">
        <v>57</v>
      </c>
      <c r="B218" s="1539"/>
      <c r="C218" s="1539"/>
      <c r="D218" s="722"/>
      <c r="E218" s="722"/>
      <c r="F218" s="753"/>
      <c r="G218" s="713"/>
      <c r="H218" s="722"/>
      <c r="I218" s="722"/>
      <c r="J218" s="753"/>
      <c r="K218" s="753"/>
      <c r="L218" s="746"/>
      <c r="M218" s="723"/>
      <c r="N218" s="754"/>
      <c r="O218" s="754"/>
      <c r="P218" s="745"/>
      <c r="Q218" s="721"/>
    </row>
    <row r="219" spans="1:18" ht="11.25" customHeight="1">
      <c r="B219" s="1197" t="s">
        <v>435</v>
      </c>
      <c r="D219" s="712">
        <v>87.65306122448979</v>
      </c>
      <c r="E219" s="712">
        <v>5.1020408163265305</v>
      </c>
      <c r="F219" s="712">
        <v>0.10204081632653061</v>
      </c>
      <c r="G219" s="713"/>
      <c r="H219" s="712" t="s">
        <v>32</v>
      </c>
      <c r="I219" s="712">
        <v>0.10204081632653061</v>
      </c>
      <c r="J219" s="712">
        <v>0.10204081632653061</v>
      </c>
      <c r="K219" s="712"/>
      <c r="L219" s="712">
        <v>6.8367346938775508</v>
      </c>
      <c r="M219" s="712"/>
      <c r="N219" s="712">
        <v>0.10204081632653061</v>
      </c>
      <c r="O219" s="712"/>
      <c r="P219" s="712">
        <v>100.00000000000001</v>
      </c>
      <c r="Q219" s="714">
        <v>0.98</v>
      </c>
      <c r="R219" s="715"/>
    </row>
    <row r="220" spans="1:18" ht="11.25" customHeight="1">
      <c r="B220" s="1197" t="s">
        <v>436</v>
      </c>
      <c r="D220" s="712">
        <v>42.075055187637965</v>
      </c>
      <c r="E220" s="712">
        <v>28.785871964679909</v>
      </c>
      <c r="F220" s="712">
        <v>13.951434878587197</v>
      </c>
      <c r="G220" s="713"/>
      <c r="H220" s="712">
        <v>5.1655629139072845</v>
      </c>
      <c r="I220" s="712">
        <v>0.22075055187637968</v>
      </c>
      <c r="J220" s="712">
        <v>4.4150110375275942E-2</v>
      </c>
      <c r="K220" s="712"/>
      <c r="L220" s="712">
        <v>6.6225165562913908</v>
      </c>
      <c r="M220" s="712"/>
      <c r="N220" s="712">
        <v>3.1346578366445916</v>
      </c>
      <c r="O220" s="712"/>
      <c r="P220" s="712">
        <v>99.999999999999972</v>
      </c>
      <c r="Q220" s="714">
        <v>2.2650000000000001</v>
      </c>
      <c r="R220" s="715"/>
    </row>
    <row r="221" spans="1:18" ht="11.25" customHeight="1">
      <c r="B221" s="1197" t="s">
        <v>437</v>
      </c>
      <c r="D221" s="712">
        <v>15.010917030567686</v>
      </c>
      <c r="E221" s="712">
        <v>11.462882096069869</v>
      </c>
      <c r="F221" s="712">
        <v>16.430131004366814</v>
      </c>
      <c r="G221" s="713"/>
      <c r="H221" s="712">
        <v>19.868995633187772</v>
      </c>
      <c r="I221" s="712">
        <v>10.971615720524017</v>
      </c>
      <c r="J221" s="712">
        <v>4.639737991266375</v>
      </c>
      <c r="K221" s="712"/>
      <c r="L221" s="712">
        <v>6.9868995633187767</v>
      </c>
      <c r="M221" s="712"/>
      <c r="N221" s="712">
        <v>14.628820960698691</v>
      </c>
      <c r="O221" s="712"/>
      <c r="P221" s="712">
        <v>100</v>
      </c>
      <c r="Q221" s="714">
        <v>1.8320000000000001</v>
      </c>
      <c r="R221" s="715"/>
    </row>
    <row r="222" spans="1:18" ht="11.25" customHeight="1">
      <c r="B222" s="1197" t="s">
        <v>438</v>
      </c>
      <c r="D222" s="712">
        <v>9.6214511041009469</v>
      </c>
      <c r="E222" s="712">
        <v>5.1261829652996846</v>
      </c>
      <c r="F222" s="712">
        <v>11.593059936908517</v>
      </c>
      <c r="G222" s="713"/>
      <c r="H222" s="712">
        <v>14.43217665615142</v>
      </c>
      <c r="I222" s="712">
        <v>12.22397476340694</v>
      </c>
      <c r="J222" s="712">
        <v>15.457413249211358</v>
      </c>
      <c r="K222" s="712"/>
      <c r="L222" s="712">
        <v>7.2555205047318623</v>
      </c>
      <c r="M222" s="712"/>
      <c r="N222" s="712">
        <v>24.290220820189273</v>
      </c>
      <c r="O222" s="712"/>
      <c r="P222" s="712">
        <v>100</v>
      </c>
      <c r="Q222" s="714">
        <v>1.268</v>
      </c>
      <c r="R222" s="715"/>
    </row>
    <row r="223" spans="1:18" ht="11.25" customHeight="1">
      <c r="B223" s="1197" t="s">
        <v>439</v>
      </c>
      <c r="D223" s="712">
        <v>10.320284697508896</v>
      </c>
      <c r="E223" s="712">
        <v>5.5160142348754455</v>
      </c>
      <c r="F223" s="712">
        <v>10.053380782918149</v>
      </c>
      <c r="G223" s="713"/>
      <c r="H223" s="712">
        <v>10.587188612099645</v>
      </c>
      <c r="I223" s="712">
        <v>8.2740213523131665</v>
      </c>
      <c r="J223" s="712">
        <v>19.395017793594306</v>
      </c>
      <c r="K223" s="712"/>
      <c r="L223" s="712">
        <v>6.7615658362989333</v>
      </c>
      <c r="M223" s="712"/>
      <c r="N223" s="712">
        <v>29.092526690391455</v>
      </c>
      <c r="O223" s="712"/>
      <c r="P223" s="712">
        <v>99.999999999999986</v>
      </c>
      <c r="Q223" s="714">
        <v>1.1240000000000001</v>
      </c>
      <c r="R223" s="715"/>
    </row>
    <row r="224" spans="1:18" ht="11.25" customHeight="1">
      <c r="B224" s="1197" t="s">
        <v>440</v>
      </c>
      <c r="D224" s="712">
        <v>9.3244529019980966</v>
      </c>
      <c r="E224" s="712">
        <v>5.4234062797335874</v>
      </c>
      <c r="F224" s="712">
        <v>9.8001902949571846</v>
      </c>
      <c r="G224" s="713"/>
      <c r="H224" s="712">
        <v>10.180780209324453</v>
      </c>
      <c r="I224" s="712">
        <v>10.085632730732636</v>
      </c>
      <c r="J224" s="712">
        <v>19.219790675547099</v>
      </c>
      <c r="K224" s="712"/>
      <c r="L224" s="712">
        <v>5.233111322549953</v>
      </c>
      <c r="M224" s="712"/>
      <c r="N224" s="712">
        <v>30.732635585156991</v>
      </c>
      <c r="O224" s="712"/>
      <c r="P224" s="712">
        <v>100</v>
      </c>
      <c r="Q224" s="714">
        <v>1.0509999999999999</v>
      </c>
      <c r="R224" s="715"/>
    </row>
    <row r="225" spans="1:18" ht="11.25" customHeight="1">
      <c r="B225" s="1197" t="s">
        <v>441</v>
      </c>
      <c r="D225" s="712">
        <v>4.066073697585769</v>
      </c>
      <c r="E225" s="712">
        <v>3.0495552731893265</v>
      </c>
      <c r="F225" s="712">
        <v>9.0216010165184244</v>
      </c>
      <c r="G225" s="713"/>
      <c r="H225" s="712">
        <v>9.2757306226175356</v>
      </c>
      <c r="I225" s="712">
        <v>10.419313850063533</v>
      </c>
      <c r="J225" s="712">
        <v>24.015247776365946</v>
      </c>
      <c r="K225" s="712"/>
      <c r="L225" s="712">
        <v>4.8284625158830998</v>
      </c>
      <c r="M225" s="712"/>
      <c r="N225" s="712">
        <v>35.324015247776366</v>
      </c>
      <c r="O225" s="712"/>
      <c r="P225" s="712">
        <v>100</v>
      </c>
      <c r="Q225" s="714">
        <v>0.78700000000000003</v>
      </c>
      <c r="R225" s="715"/>
    </row>
    <row r="226" spans="1:18" ht="11.25" customHeight="1">
      <c r="B226" s="1197" t="s">
        <v>442</v>
      </c>
      <c r="D226" s="712">
        <v>0.93333333333333346</v>
      </c>
      <c r="E226" s="712">
        <v>1.0666666666666667</v>
      </c>
      <c r="F226" s="712">
        <v>4.3999999999999995</v>
      </c>
      <c r="G226" s="713"/>
      <c r="H226" s="712">
        <v>5.0666666666666664</v>
      </c>
      <c r="I226" s="712">
        <v>8.4</v>
      </c>
      <c r="J226" s="712">
        <v>33.200000000000003</v>
      </c>
      <c r="K226" s="712"/>
      <c r="L226" s="712">
        <v>5.4666666666666668</v>
      </c>
      <c r="M226" s="712"/>
      <c r="N226" s="712">
        <v>41.466666666666669</v>
      </c>
      <c r="O226" s="712"/>
      <c r="P226" s="712">
        <v>100</v>
      </c>
      <c r="Q226" s="714">
        <v>0.75</v>
      </c>
      <c r="R226" s="715"/>
    </row>
    <row r="227" spans="1:18" ht="11.25" customHeight="1">
      <c r="B227" s="1339" t="s">
        <v>443</v>
      </c>
      <c r="C227" s="1339"/>
      <c r="D227" s="712">
        <v>1.8292682926829267</v>
      </c>
      <c r="E227" s="712">
        <v>0.6097560975609756</v>
      </c>
      <c r="F227" s="712">
        <v>1.8292682926829267</v>
      </c>
      <c r="G227" s="713"/>
      <c r="H227" s="712">
        <v>9.7560975609756095</v>
      </c>
      <c r="I227" s="712">
        <v>6.0975609756097562</v>
      </c>
      <c r="J227" s="712">
        <v>27.439024390243905</v>
      </c>
      <c r="K227" s="712"/>
      <c r="L227" s="712">
        <v>6.0975609756097562</v>
      </c>
      <c r="M227" s="712"/>
      <c r="N227" s="712">
        <v>46.341463414634148</v>
      </c>
      <c r="O227" s="712"/>
      <c r="P227" s="712">
        <v>100</v>
      </c>
      <c r="Q227" s="714">
        <v>0.16400000000000001</v>
      </c>
      <c r="R227" s="715"/>
    </row>
    <row r="228" spans="1:18" s="692" customFormat="1" ht="11.25" customHeight="1">
      <c r="B228" s="1197" t="s">
        <v>444</v>
      </c>
      <c r="C228" s="683"/>
      <c r="D228" s="712">
        <v>24.117013990803247</v>
      </c>
      <c r="E228" s="712">
        <v>11.045885921142744</v>
      </c>
      <c r="F228" s="712">
        <v>10.644751002837296</v>
      </c>
      <c r="G228" s="713"/>
      <c r="H228" s="712">
        <v>9.9501027296741995</v>
      </c>
      <c r="I228" s="712">
        <v>7.0051854026024847</v>
      </c>
      <c r="J228" s="712">
        <v>11.603561295372272</v>
      </c>
      <c r="K228" s="712"/>
      <c r="L228" s="712">
        <v>6.4279424713824476</v>
      </c>
      <c r="M228" s="712"/>
      <c r="N228" s="712">
        <v>19.205557186185302</v>
      </c>
      <c r="O228" s="712"/>
      <c r="P228" s="712">
        <v>100</v>
      </c>
      <c r="Q228" s="714">
        <v>10.221</v>
      </c>
      <c r="R228" s="715"/>
    </row>
    <row r="229" spans="1:18" ht="11.25" customHeight="1">
      <c r="B229" s="1197"/>
      <c r="D229" s="722"/>
      <c r="E229" s="753"/>
      <c r="F229" s="753"/>
      <c r="G229" s="713"/>
      <c r="H229" s="722"/>
      <c r="I229" s="753"/>
      <c r="J229" s="753"/>
      <c r="K229" s="753"/>
      <c r="L229" s="746"/>
      <c r="M229" s="723"/>
      <c r="N229" s="754"/>
      <c r="O229" s="754"/>
      <c r="P229" s="745"/>
      <c r="Q229" s="714"/>
    </row>
    <row r="230" spans="1:18" ht="11.25" customHeight="1">
      <c r="A230" s="1344" t="s">
        <v>55</v>
      </c>
      <c r="B230" s="1576"/>
      <c r="C230" s="1576"/>
      <c r="D230" s="1576"/>
      <c r="E230" s="1200"/>
      <c r="F230" s="722"/>
      <c r="G230" s="713"/>
      <c r="H230" s="722"/>
      <c r="I230" s="722"/>
      <c r="J230" s="722"/>
      <c r="K230" s="722"/>
      <c r="L230" s="746"/>
      <c r="M230" s="723"/>
      <c r="N230" s="746"/>
      <c r="O230" s="746"/>
      <c r="P230" s="745"/>
      <c r="Q230" s="721"/>
    </row>
    <row r="231" spans="1:18" ht="11.25" customHeight="1">
      <c r="B231" s="1197" t="s">
        <v>435</v>
      </c>
      <c r="D231" s="712">
        <v>90.527607361963192</v>
      </c>
      <c r="E231" s="712">
        <v>1.6687116564417177</v>
      </c>
      <c r="F231" s="712">
        <v>0.14723926380368099</v>
      </c>
      <c r="G231" s="713"/>
      <c r="H231" s="712">
        <v>0.19631901840490798</v>
      </c>
      <c r="I231" s="712">
        <v>4.9079754601226995E-2</v>
      </c>
      <c r="J231" s="712">
        <v>7.3619631901840496E-2</v>
      </c>
      <c r="K231" s="712"/>
      <c r="L231" s="712">
        <v>7.1901840490797548</v>
      </c>
      <c r="M231" s="712"/>
      <c r="N231" s="712">
        <v>0.14723926380368099</v>
      </c>
      <c r="O231" s="712"/>
      <c r="P231" s="712">
        <v>100</v>
      </c>
      <c r="Q231" s="714">
        <v>4.0750000000000002</v>
      </c>
      <c r="R231" s="715"/>
    </row>
    <row r="232" spans="1:18" ht="11.25" customHeight="1">
      <c r="B232" s="1197" t="s">
        <v>436</v>
      </c>
      <c r="D232" s="712">
        <v>40.067237163814177</v>
      </c>
      <c r="E232" s="712">
        <v>30.611246943765281</v>
      </c>
      <c r="F232" s="712">
        <v>15.733496332518337</v>
      </c>
      <c r="G232" s="713"/>
      <c r="H232" s="712">
        <v>6.0880195599022002</v>
      </c>
      <c r="I232" s="712">
        <v>0.2995110024449878</v>
      </c>
      <c r="J232" s="712">
        <v>7.9462102689486544E-2</v>
      </c>
      <c r="K232" s="712"/>
      <c r="L232" s="712">
        <v>6.3569682151589246</v>
      </c>
      <c r="M232" s="712"/>
      <c r="N232" s="712">
        <v>0.76405867970660146</v>
      </c>
      <c r="O232" s="712"/>
      <c r="P232" s="712">
        <v>100.00000000000001</v>
      </c>
      <c r="Q232" s="714">
        <v>16.36</v>
      </c>
      <c r="R232" s="715"/>
    </row>
    <row r="233" spans="1:18" ht="11.25" customHeight="1">
      <c r="B233" s="1197" t="s">
        <v>437</v>
      </c>
      <c r="D233" s="712">
        <v>10.108117384588983</v>
      </c>
      <c r="E233" s="712">
        <v>11.521080029746582</v>
      </c>
      <c r="F233" s="712">
        <v>17.18437160345518</v>
      </c>
      <c r="G233" s="713"/>
      <c r="H233" s="712">
        <v>25.507694067845087</v>
      </c>
      <c r="I233" s="712">
        <v>16.886905783422002</v>
      </c>
      <c r="J233" s="712">
        <v>6.8531548538413132</v>
      </c>
      <c r="K233" s="712"/>
      <c r="L233" s="712">
        <v>6.7215834334420226</v>
      </c>
      <c r="M233" s="712"/>
      <c r="N233" s="712">
        <v>5.21709284365883</v>
      </c>
      <c r="O233" s="712"/>
      <c r="P233" s="712">
        <v>100</v>
      </c>
      <c r="Q233" s="714">
        <v>17.481000000000002</v>
      </c>
      <c r="R233" s="715"/>
    </row>
    <row r="234" spans="1:18" ht="11.25" customHeight="1">
      <c r="B234" s="1197" t="s">
        <v>438</v>
      </c>
      <c r="D234" s="712">
        <v>5.1522608428175944</v>
      </c>
      <c r="E234" s="712">
        <v>5.0984312519224853</v>
      </c>
      <c r="F234" s="712">
        <v>8.5281451860965856</v>
      </c>
      <c r="G234" s="713"/>
      <c r="H234" s="712">
        <v>13.011381113503537</v>
      </c>
      <c r="I234" s="712">
        <v>15.156874807751461</v>
      </c>
      <c r="J234" s="712">
        <v>32.836050446016614</v>
      </c>
      <c r="K234" s="712"/>
      <c r="L234" s="712">
        <v>6.8440479852353118</v>
      </c>
      <c r="M234" s="712"/>
      <c r="N234" s="712">
        <v>13.372808366656413</v>
      </c>
      <c r="O234" s="712"/>
      <c r="P234" s="712">
        <v>100</v>
      </c>
      <c r="Q234" s="714">
        <v>13.004</v>
      </c>
      <c r="R234" s="715"/>
    </row>
    <row r="235" spans="1:18" ht="11.25" customHeight="1">
      <c r="B235" s="1197" t="s">
        <v>439</v>
      </c>
      <c r="D235" s="712">
        <v>4.7340379072408068</v>
      </c>
      <c r="E235" s="712">
        <v>4.0352869246222376</v>
      </c>
      <c r="F235" s="712">
        <v>6.7167438204209979</v>
      </c>
      <c r="G235" s="713"/>
      <c r="H235" s="712">
        <v>8.5422307625120091</v>
      </c>
      <c r="I235" s="712">
        <v>8.9789501266486162</v>
      </c>
      <c r="J235" s="712">
        <v>41.610621014935802</v>
      </c>
      <c r="K235" s="712"/>
      <c r="L235" s="712">
        <v>6.3935714909599097</v>
      </c>
      <c r="M235" s="712"/>
      <c r="N235" s="712">
        <v>18.988557952659622</v>
      </c>
      <c r="O235" s="712"/>
      <c r="P235" s="712">
        <v>100</v>
      </c>
      <c r="Q235" s="714">
        <v>11.449</v>
      </c>
      <c r="R235" s="715"/>
    </row>
    <row r="236" spans="1:18" ht="11.25" customHeight="1">
      <c r="B236" s="1197" t="s">
        <v>440</v>
      </c>
      <c r="D236" s="712">
        <v>3.6382536382536386</v>
      </c>
      <c r="E236" s="712">
        <v>2.5571725571725574</v>
      </c>
      <c r="F236" s="712">
        <v>6.8503118503118507</v>
      </c>
      <c r="G236" s="713"/>
      <c r="H236" s="712">
        <v>8.5031185031185039</v>
      </c>
      <c r="I236" s="712">
        <v>7.9417879417879425</v>
      </c>
      <c r="J236" s="712">
        <v>44.833679833679838</v>
      </c>
      <c r="K236" s="712"/>
      <c r="L236" s="712">
        <v>6.2889812889812893</v>
      </c>
      <c r="M236" s="712"/>
      <c r="N236" s="712">
        <v>19.386694386694387</v>
      </c>
      <c r="O236" s="712"/>
      <c r="P236" s="712">
        <v>100</v>
      </c>
      <c r="Q236" s="714">
        <v>9.6199999999999992</v>
      </c>
      <c r="R236" s="715"/>
    </row>
    <row r="237" spans="1:18" ht="11.25" customHeight="1">
      <c r="B237" s="1197" t="s">
        <v>441</v>
      </c>
      <c r="D237" s="712">
        <v>1.9303797468354429</v>
      </c>
      <c r="E237" s="712">
        <v>1.529535864978903</v>
      </c>
      <c r="F237" s="712">
        <v>4.4725738396624468</v>
      </c>
      <c r="G237" s="713"/>
      <c r="H237" s="712">
        <v>5.6751054852320673</v>
      </c>
      <c r="I237" s="712">
        <v>6.0126582278481013</v>
      </c>
      <c r="J237" s="712">
        <v>51.78270042194093</v>
      </c>
      <c r="K237" s="712"/>
      <c r="L237" s="712">
        <v>5.9388185654008439</v>
      </c>
      <c r="M237" s="712"/>
      <c r="N237" s="712">
        <v>22.658227848101266</v>
      </c>
      <c r="O237" s="712"/>
      <c r="P237" s="712">
        <v>100</v>
      </c>
      <c r="Q237" s="714">
        <v>9.48</v>
      </c>
      <c r="R237" s="715"/>
    </row>
    <row r="238" spans="1:18" ht="11.25" customHeight="1">
      <c r="B238" s="1197" t="s">
        <v>442</v>
      </c>
      <c r="D238" s="712">
        <v>1.17387101229112</v>
      </c>
      <c r="E238" s="712">
        <v>0.48335865211987289</v>
      </c>
      <c r="F238" s="712">
        <v>3.1487363623808862</v>
      </c>
      <c r="G238" s="713"/>
      <c r="H238" s="712">
        <v>3.8530589697555588</v>
      </c>
      <c r="I238" s="712">
        <v>4.2949868802651565</v>
      </c>
      <c r="J238" s="712">
        <v>58.306863692860098</v>
      </c>
      <c r="K238" s="712"/>
      <c r="L238" s="712">
        <v>6.1869907471343737</v>
      </c>
      <c r="M238" s="712"/>
      <c r="N238" s="712">
        <v>22.552133683192928</v>
      </c>
      <c r="O238" s="712"/>
      <c r="P238" s="712">
        <v>100</v>
      </c>
      <c r="Q238" s="714">
        <v>7.2409999999999997</v>
      </c>
      <c r="R238" s="715"/>
    </row>
    <row r="239" spans="1:18" ht="11.25" customHeight="1">
      <c r="B239" s="1339" t="s">
        <v>443</v>
      </c>
      <c r="C239" s="1339"/>
      <c r="D239" s="712">
        <v>1.421188630490956</v>
      </c>
      <c r="E239" s="712">
        <v>0.516795865633075</v>
      </c>
      <c r="F239" s="712">
        <v>4.9741602067183459</v>
      </c>
      <c r="G239" s="713"/>
      <c r="H239" s="712">
        <v>4.3281653746770026</v>
      </c>
      <c r="I239" s="712">
        <v>4.3281653746770026</v>
      </c>
      <c r="J239" s="712">
        <v>57.493540051679581</v>
      </c>
      <c r="K239" s="712"/>
      <c r="L239" s="712">
        <v>7.6227390180878558</v>
      </c>
      <c r="M239" s="712"/>
      <c r="N239" s="712">
        <v>19.315245478036175</v>
      </c>
      <c r="O239" s="712"/>
      <c r="P239" s="712">
        <v>99.999999999999986</v>
      </c>
      <c r="Q239" s="714">
        <v>1.548</v>
      </c>
      <c r="R239" s="715"/>
    </row>
    <row r="240" spans="1:18" s="692" customFormat="1" ht="11.25" customHeight="1">
      <c r="B240" s="1197" t="s">
        <v>444</v>
      </c>
      <c r="C240" s="683"/>
      <c r="D240" s="712">
        <v>15.359303330452704</v>
      </c>
      <c r="E240" s="712">
        <v>9.5825300804360829</v>
      </c>
      <c r="F240" s="712">
        <v>9.8052250216047323</v>
      </c>
      <c r="G240" s="713"/>
      <c r="H240" s="712">
        <v>10.896541026834186</v>
      </c>
      <c r="I240" s="712">
        <v>8.5466108267411212</v>
      </c>
      <c r="J240" s="712">
        <v>27.235258924416673</v>
      </c>
      <c r="K240" s="712"/>
      <c r="L240" s="712">
        <v>6.4969310199649897</v>
      </c>
      <c r="M240" s="712"/>
      <c r="N240" s="712">
        <v>12.077599769549513</v>
      </c>
      <c r="O240" s="712"/>
      <c r="P240" s="712">
        <v>100</v>
      </c>
      <c r="Q240" s="714">
        <v>90.257999999999996</v>
      </c>
      <c r="R240" s="715"/>
    </row>
    <row r="241" spans="1:18" ht="11.25" customHeight="1">
      <c r="B241" s="1197"/>
      <c r="D241" s="712"/>
      <c r="E241" s="712"/>
      <c r="F241" s="712"/>
      <c r="G241" s="713"/>
      <c r="H241" s="712"/>
      <c r="I241" s="712"/>
      <c r="J241" s="712"/>
      <c r="K241" s="712"/>
      <c r="L241" s="744"/>
      <c r="M241" s="728"/>
      <c r="N241" s="744"/>
      <c r="O241" s="744"/>
      <c r="P241" s="745"/>
      <c r="Q241" s="729"/>
    </row>
    <row r="242" spans="1:18" ht="11.25" customHeight="1">
      <c r="A242" s="1345" t="s">
        <v>54</v>
      </c>
      <c r="B242" s="1539"/>
      <c r="C242" s="1539"/>
      <c r="D242" s="1196"/>
      <c r="E242" s="1196"/>
      <c r="F242" s="722"/>
      <c r="G242" s="713"/>
      <c r="H242" s="722"/>
      <c r="I242" s="722"/>
      <c r="J242" s="722"/>
      <c r="K242" s="722"/>
      <c r="L242" s="746"/>
      <c r="M242" s="723"/>
      <c r="N242" s="746"/>
      <c r="O242" s="746"/>
      <c r="P242" s="745"/>
      <c r="Q242" s="721"/>
    </row>
    <row r="243" spans="1:18" ht="11.25" customHeight="1">
      <c r="B243" s="1197" t="s">
        <v>435</v>
      </c>
      <c r="D243" s="712">
        <v>86.013150029886432</v>
      </c>
      <c r="E243" s="712">
        <v>1.8330344690177327</v>
      </c>
      <c r="F243" s="712">
        <v>3.9848575413428969E-2</v>
      </c>
      <c r="G243" s="713"/>
      <c r="H243" s="712">
        <v>7.9697150826857938E-2</v>
      </c>
      <c r="I243" s="712">
        <v>5.9772863120143446E-2</v>
      </c>
      <c r="J243" s="712">
        <v>3.9848575413428969E-2</v>
      </c>
      <c r="K243" s="712"/>
      <c r="L243" s="712">
        <v>11.675632596134689</v>
      </c>
      <c r="M243" s="712"/>
      <c r="N243" s="712">
        <v>0.25901574018728829</v>
      </c>
      <c r="O243" s="712"/>
      <c r="P243" s="712">
        <v>100.00000000000001</v>
      </c>
      <c r="Q243" s="714">
        <v>5.0190000000000001</v>
      </c>
      <c r="R243" s="715"/>
    </row>
    <row r="244" spans="1:18" ht="11.25" customHeight="1">
      <c r="B244" s="1197" t="s">
        <v>436</v>
      </c>
      <c r="D244" s="712">
        <v>39.867145229549472</v>
      </c>
      <c r="E244" s="712">
        <v>27.89950179461081</v>
      </c>
      <c r="F244" s="712">
        <v>12.947983071730862</v>
      </c>
      <c r="G244" s="713"/>
      <c r="H244" s="712">
        <v>5.8284673487973429</v>
      </c>
      <c r="I244" s="712">
        <v>0.3053516901483902</v>
      </c>
      <c r="J244" s="712">
        <v>2.6785235977928964E-2</v>
      </c>
      <c r="K244" s="712"/>
      <c r="L244" s="712">
        <v>11.726576311137302</v>
      </c>
      <c r="M244" s="712"/>
      <c r="N244" s="712">
        <v>1.3981893180478921</v>
      </c>
      <c r="O244" s="712"/>
      <c r="P244" s="712">
        <v>100</v>
      </c>
      <c r="Q244" s="714">
        <v>18.667000000000002</v>
      </c>
      <c r="R244" s="715"/>
    </row>
    <row r="245" spans="1:18" ht="11.25" customHeight="1">
      <c r="B245" s="1197" t="s">
        <v>437</v>
      </c>
      <c r="D245" s="712">
        <v>10.847225393925553</v>
      </c>
      <c r="E245" s="712">
        <v>11.303950673669789</v>
      </c>
      <c r="F245" s="712">
        <v>15.208951815482989</v>
      </c>
      <c r="G245" s="713"/>
      <c r="H245" s="712">
        <v>22.533683489381136</v>
      </c>
      <c r="I245" s="712">
        <v>15.009134505594885</v>
      </c>
      <c r="J245" s="712">
        <v>6.2799725964832156</v>
      </c>
      <c r="K245" s="712"/>
      <c r="L245" s="712">
        <v>12.063256451244577</v>
      </c>
      <c r="M245" s="712"/>
      <c r="N245" s="712">
        <v>6.7538250742178576</v>
      </c>
      <c r="O245" s="712"/>
      <c r="P245" s="712">
        <v>100.00000000000001</v>
      </c>
      <c r="Q245" s="714">
        <v>17.515999999999998</v>
      </c>
      <c r="R245" s="715"/>
    </row>
    <row r="246" spans="1:18" ht="11.25" customHeight="1">
      <c r="B246" s="1197" t="s">
        <v>438</v>
      </c>
      <c r="D246" s="712">
        <v>5.7827476038338661</v>
      </c>
      <c r="E246" s="712">
        <v>5.1757188498402558</v>
      </c>
      <c r="F246" s="712">
        <v>7.6757188498402558</v>
      </c>
      <c r="G246" s="713"/>
      <c r="H246" s="712">
        <v>12.396166134185304</v>
      </c>
      <c r="I246" s="712">
        <v>13.306709265175719</v>
      </c>
      <c r="J246" s="712">
        <v>28.9297124600639</v>
      </c>
      <c r="K246" s="712"/>
      <c r="L246" s="712">
        <v>11.341853035143771</v>
      </c>
      <c r="M246" s="712"/>
      <c r="N246" s="712">
        <v>15.391373801916933</v>
      </c>
      <c r="O246" s="712"/>
      <c r="P246" s="712">
        <v>100</v>
      </c>
      <c r="Q246" s="714">
        <v>12.52</v>
      </c>
      <c r="R246" s="715"/>
    </row>
    <row r="247" spans="1:18" ht="11.25" customHeight="1">
      <c r="B247" s="1197" t="s">
        <v>439</v>
      </c>
      <c r="D247" s="712">
        <v>5.5862882016867692</v>
      </c>
      <c r="E247" s="712">
        <v>4.1262356035186363</v>
      </c>
      <c r="F247" s="712">
        <v>6.4931531694930626</v>
      </c>
      <c r="G247" s="713"/>
      <c r="H247" s="712">
        <v>8.8237961367552362</v>
      </c>
      <c r="I247" s="712">
        <v>8.315951754783713</v>
      </c>
      <c r="J247" s="712">
        <v>35.530969438650587</v>
      </c>
      <c r="K247" s="712"/>
      <c r="L247" s="712">
        <v>11.662283485988937</v>
      </c>
      <c r="M247" s="712"/>
      <c r="N247" s="712">
        <v>19.461322209123061</v>
      </c>
      <c r="O247" s="712"/>
      <c r="P247" s="712">
        <v>100</v>
      </c>
      <c r="Q247" s="714">
        <v>11.026999999999999</v>
      </c>
      <c r="R247" s="715"/>
    </row>
    <row r="248" spans="1:18" ht="11.25" customHeight="1">
      <c r="B248" s="1197" t="s">
        <v>440</v>
      </c>
      <c r="D248" s="712">
        <v>4.2058116670308054</v>
      </c>
      <c r="E248" s="712">
        <v>3.5612846842910204</v>
      </c>
      <c r="F248" s="712">
        <v>6.8276163425824778</v>
      </c>
      <c r="G248" s="713"/>
      <c r="H248" s="712">
        <v>8.324229844876557</v>
      </c>
      <c r="I248" s="712">
        <v>7.701551234433035</v>
      </c>
      <c r="J248" s="712">
        <v>40.572427354162116</v>
      </c>
      <c r="K248" s="712"/>
      <c r="L248" s="712">
        <v>10.651081494428665</v>
      </c>
      <c r="M248" s="712"/>
      <c r="N248" s="712">
        <v>18.155997378195323</v>
      </c>
      <c r="O248" s="712"/>
      <c r="P248" s="712">
        <v>100</v>
      </c>
      <c r="Q248" s="714">
        <v>9.1539999999999999</v>
      </c>
      <c r="R248" s="715"/>
    </row>
    <row r="249" spans="1:18" ht="11.25" customHeight="1">
      <c r="B249" s="1197" t="s">
        <v>441</v>
      </c>
      <c r="D249" s="712">
        <v>1.9839020519215509</v>
      </c>
      <c r="E249" s="712">
        <v>1.6778143067679403</v>
      </c>
      <c r="F249" s="712">
        <v>4.4326040131504367</v>
      </c>
      <c r="G249" s="713"/>
      <c r="H249" s="712">
        <v>6.0990817367645391</v>
      </c>
      <c r="I249" s="712">
        <v>5.9743793220723278</v>
      </c>
      <c r="J249" s="712">
        <v>48.123795488039903</v>
      </c>
      <c r="K249" s="712"/>
      <c r="L249" s="712">
        <v>11.132524657068361</v>
      </c>
      <c r="M249" s="712"/>
      <c r="N249" s="712">
        <v>20.575898424214941</v>
      </c>
      <c r="O249" s="712"/>
      <c r="P249" s="712">
        <v>100</v>
      </c>
      <c r="Q249" s="714">
        <v>8.8209999999999997</v>
      </c>
      <c r="R249" s="715"/>
    </row>
    <row r="250" spans="1:18" ht="11.25" customHeight="1">
      <c r="B250" s="1197" t="s">
        <v>442</v>
      </c>
      <c r="D250" s="712">
        <v>0.72558409519663325</v>
      </c>
      <c r="E250" s="712">
        <v>0.72558409519663325</v>
      </c>
      <c r="F250" s="712">
        <v>3.5118270207517051</v>
      </c>
      <c r="G250" s="713"/>
      <c r="H250" s="712">
        <v>3.6424321578870988</v>
      </c>
      <c r="I250" s="712">
        <v>4.4115512987955308</v>
      </c>
      <c r="J250" s="712">
        <v>53.591641271223331</v>
      </c>
      <c r="K250" s="712"/>
      <c r="L250" s="712">
        <v>11.028878246988825</v>
      </c>
      <c r="M250" s="712"/>
      <c r="N250" s="712">
        <v>22.362501813960236</v>
      </c>
      <c r="O250" s="712"/>
      <c r="P250" s="712">
        <v>99.999999999999986</v>
      </c>
      <c r="Q250" s="714">
        <v>6.891</v>
      </c>
      <c r="R250" s="715"/>
    </row>
    <row r="251" spans="1:18" ht="11.25" customHeight="1">
      <c r="B251" s="1339" t="s">
        <v>443</v>
      </c>
      <c r="C251" s="1339"/>
      <c r="D251" s="712">
        <v>0.77120822622107965</v>
      </c>
      <c r="E251" s="712">
        <v>0.64267352185089976</v>
      </c>
      <c r="F251" s="712">
        <v>6.1053984575835472</v>
      </c>
      <c r="G251" s="713"/>
      <c r="H251" s="712">
        <v>4.4987146529562985</v>
      </c>
      <c r="I251" s="712">
        <v>5.1413881748071981</v>
      </c>
      <c r="J251" s="712">
        <v>52.056555269922875</v>
      </c>
      <c r="K251" s="712"/>
      <c r="L251" s="712">
        <v>12.917737789203084</v>
      </c>
      <c r="M251" s="712"/>
      <c r="N251" s="712">
        <v>17.866323907455012</v>
      </c>
      <c r="O251" s="712"/>
      <c r="P251" s="712">
        <v>100</v>
      </c>
      <c r="Q251" s="714">
        <v>1.556</v>
      </c>
      <c r="R251" s="715"/>
    </row>
    <row r="252" spans="1:18" s="692" customFormat="1" ht="11.25" customHeight="1">
      <c r="B252" s="1197" t="s">
        <v>444</v>
      </c>
      <c r="C252" s="683"/>
      <c r="D252" s="712">
        <v>17.13696858076257</v>
      </c>
      <c r="E252" s="712">
        <v>9.7798680085070941</v>
      </c>
      <c r="F252" s="712">
        <v>8.8973667477910059</v>
      </c>
      <c r="G252" s="713"/>
      <c r="H252" s="712">
        <v>10.071477120743713</v>
      </c>
      <c r="I252" s="712">
        <v>7.5566225964173741</v>
      </c>
      <c r="J252" s="712">
        <v>23.154421276502447</v>
      </c>
      <c r="K252" s="712"/>
      <c r="L252" s="712">
        <v>11.524041307636651</v>
      </c>
      <c r="M252" s="712"/>
      <c r="N252" s="712">
        <v>11.879234361639151</v>
      </c>
      <c r="O252" s="712"/>
      <c r="P252" s="712">
        <v>100.00000000000001</v>
      </c>
      <c r="Q252" s="714">
        <v>91.218000000000004</v>
      </c>
      <c r="R252" s="715"/>
    </row>
    <row r="253" spans="1:18" ht="11.25" customHeight="1">
      <c r="B253" s="1197"/>
      <c r="D253" s="712"/>
      <c r="E253" s="712"/>
      <c r="F253" s="712"/>
      <c r="G253" s="713"/>
      <c r="H253" s="712"/>
      <c r="I253" s="712"/>
      <c r="J253" s="712"/>
      <c r="K253" s="712"/>
      <c r="L253" s="744"/>
      <c r="M253" s="728"/>
      <c r="N253" s="744"/>
      <c r="O253" s="744"/>
      <c r="P253" s="745"/>
      <c r="Q253" s="714"/>
    </row>
    <row r="254" spans="1:18" ht="11.25" customHeight="1">
      <c r="A254" s="1345" t="s">
        <v>163</v>
      </c>
      <c r="B254" s="1539"/>
      <c r="C254" s="1539"/>
      <c r="D254" s="1539"/>
      <c r="E254" s="722"/>
      <c r="F254" s="722"/>
      <c r="G254" s="713"/>
      <c r="H254" s="722"/>
      <c r="I254" s="722"/>
      <c r="J254" s="722"/>
      <c r="K254" s="722"/>
      <c r="L254" s="746"/>
      <c r="M254" s="723"/>
      <c r="N254" s="746"/>
      <c r="O254" s="746"/>
      <c r="P254" s="745"/>
      <c r="Q254" s="721"/>
    </row>
    <row r="255" spans="1:18" ht="11.25" customHeight="1">
      <c r="B255" s="1197" t="s">
        <v>435</v>
      </c>
      <c r="D255" s="712">
        <v>88.087774294670851</v>
      </c>
      <c r="E255" s="712">
        <v>5.3291536050156738</v>
      </c>
      <c r="F255" s="712" t="s">
        <v>32</v>
      </c>
      <c r="G255" s="713"/>
      <c r="H255" s="712" t="s">
        <v>32</v>
      </c>
      <c r="I255" s="712" t="s">
        <v>32</v>
      </c>
      <c r="J255" s="712">
        <v>0.94043887147335425</v>
      </c>
      <c r="K255" s="712"/>
      <c r="L255" s="712">
        <v>5.3291536050156738</v>
      </c>
      <c r="M255" s="712"/>
      <c r="N255" s="712">
        <v>0.31347962382445138</v>
      </c>
      <c r="O255" s="712"/>
      <c r="P255" s="712">
        <v>100.00000000000001</v>
      </c>
      <c r="Q255" s="714">
        <v>0.31900000000000001</v>
      </c>
      <c r="R255" s="715"/>
    </row>
    <row r="256" spans="1:18" ht="11.25" customHeight="1">
      <c r="B256" s="1197" t="s">
        <v>436</v>
      </c>
      <c r="D256" s="712">
        <v>43.851351351351354</v>
      </c>
      <c r="E256" s="712">
        <v>28.513513513513512</v>
      </c>
      <c r="F256" s="712">
        <v>14.72972972972973</v>
      </c>
      <c r="G256" s="713"/>
      <c r="H256" s="712">
        <v>5.5405405405405412</v>
      </c>
      <c r="I256" s="712">
        <v>0.33783783783783783</v>
      </c>
      <c r="J256" s="712">
        <v>6.7567567567567571E-2</v>
      </c>
      <c r="K256" s="712"/>
      <c r="L256" s="712">
        <v>4.3918918918918921</v>
      </c>
      <c r="M256" s="712"/>
      <c r="N256" s="712">
        <v>2.5675675675675675</v>
      </c>
      <c r="O256" s="712"/>
      <c r="P256" s="712">
        <v>100</v>
      </c>
      <c r="Q256" s="714">
        <v>1.48</v>
      </c>
      <c r="R256" s="715"/>
    </row>
    <row r="257" spans="1:18" ht="11.25" customHeight="1">
      <c r="B257" s="1197" t="s">
        <v>437</v>
      </c>
      <c r="D257" s="712">
        <v>14.666666666666666</v>
      </c>
      <c r="E257" s="712">
        <v>14.060606060606059</v>
      </c>
      <c r="F257" s="712">
        <v>22</v>
      </c>
      <c r="G257" s="713"/>
      <c r="H257" s="712">
        <v>21.393939393939394</v>
      </c>
      <c r="I257" s="712">
        <v>9.8181818181818183</v>
      </c>
      <c r="J257" s="712">
        <v>3.1515151515151518</v>
      </c>
      <c r="K257" s="712"/>
      <c r="L257" s="712">
        <v>5.6969696969696972</v>
      </c>
      <c r="M257" s="712"/>
      <c r="N257" s="712">
        <v>9.212121212121211</v>
      </c>
      <c r="O257" s="712"/>
      <c r="P257" s="712">
        <v>100</v>
      </c>
      <c r="Q257" s="714">
        <v>1.65</v>
      </c>
      <c r="R257" s="715"/>
    </row>
    <row r="258" spans="1:18" ht="11.25" customHeight="1">
      <c r="B258" s="1197" t="s">
        <v>438</v>
      </c>
      <c r="D258" s="712">
        <v>7.2607260726072615</v>
      </c>
      <c r="E258" s="712">
        <v>7.1947194719471943</v>
      </c>
      <c r="F258" s="712">
        <v>13.201320132013199</v>
      </c>
      <c r="G258" s="713"/>
      <c r="H258" s="712">
        <v>16.303630363036305</v>
      </c>
      <c r="I258" s="712">
        <v>13.663366336633665</v>
      </c>
      <c r="J258" s="712">
        <v>18.67986798679868</v>
      </c>
      <c r="K258" s="712"/>
      <c r="L258" s="712">
        <v>4.224422442244224</v>
      </c>
      <c r="M258" s="712"/>
      <c r="N258" s="712">
        <v>19.471947194719473</v>
      </c>
      <c r="O258" s="712"/>
      <c r="P258" s="712">
        <v>100</v>
      </c>
      <c r="Q258" s="714">
        <v>1.5149999999999999</v>
      </c>
      <c r="R258" s="715"/>
    </row>
    <row r="259" spans="1:18" ht="11.25" customHeight="1">
      <c r="B259" s="1197" t="s">
        <v>439</v>
      </c>
      <c r="D259" s="712">
        <v>6.0053981106612682</v>
      </c>
      <c r="E259" s="712">
        <v>5.2631578947368416</v>
      </c>
      <c r="F259" s="712">
        <v>10.526315789473683</v>
      </c>
      <c r="G259" s="713"/>
      <c r="H259" s="712">
        <v>10.526315789473683</v>
      </c>
      <c r="I259" s="712">
        <v>10.728744939271255</v>
      </c>
      <c r="J259" s="712">
        <v>27.732793522267208</v>
      </c>
      <c r="K259" s="712"/>
      <c r="L259" s="712">
        <v>5.0607287449392713</v>
      </c>
      <c r="M259" s="712"/>
      <c r="N259" s="712">
        <v>24.156545209176787</v>
      </c>
      <c r="O259" s="712"/>
      <c r="P259" s="712">
        <v>100</v>
      </c>
      <c r="Q259" s="714">
        <v>1.482</v>
      </c>
      <c r="R259" s="715"/>
    </row>
    <row r="260" spans="1:18" ht="11.25" customHeight="1">
      <c r="B260" s="1197" t="s">
        <v>440</v>
      </c>
      <c r="D260" s="712">
        <v>5.0376375217139548</v>
      </c>
      <c r="E260" s="712">
        <v>3.7058482918355526</v>
      </c>
      <c r="F260" s="712">
        <v>9.5541401273885356</v>
      </c>
      <c r="G260" s="713"/>
      <c r="H260" s="712">
        <v>9.4962362478286053</v>
      </c>
      <c r="I260" s="712">
        <v>8.2223508975101325</v>
      </c>
      <c r="J260" s="712">
        <v>29.878401852924146</v>
      </c>
      <c r="K260" s="712"/>
      <c r="L260" s="712">
        <v>5.095541401273886</v>
      </c>
      <c r="M260" s="712"/>
      <c r="N260" s="712">
        <v>29.009843659525185</v>
      </c>
      <c r="O260" s="712"/>
      <c r="P260" s="712">
        <v>100</v>
      </c>
      <c r="Q260" s="714">
        <v>1.7270000000000001</v>
      </c>
      <c r="R260" s="715"/>
    </row>
    <row r="261" spans="1:18" ht="11.25" customHeight="1">
      <c r="B261" s="1197" t="s">
        <v>441</v>
      </c>
      <c r="D261" s="712">
        <v>2.7502750275027505</v>
      </c>
      <c r="E261" s="712">
        <v>1.8701870187018701</v>
      </c>
      <c r="F261" s="712">
        <v>6.105610561056106</v>
      </c>
      <c r="G261" s="713"/>
      <c r="H261" s="712">
        <v>7.3707370737073701</v>
      </c>
      <c r="I261" s="712">
        <v>7.3707370737073701</v>
      </c>
      <c r="J261" s="712">
        <v>36.193619361936193</v>
      </c>
      <c r="K261" s="712"/>
      <c r="L261" s="712">
        <v>4.180418041804181</v>
      </c>
      <c r="M261" s="712"/>
      <c r="N261" s="712">
        <v>34.158415841584159</v>
      </c>
      <c r="O261" s="712"/>
      <c r="P261" s="712">
        <v>100</v>
      </c>
      <c r="Q261" s="714">
        <v>1.8180000000000001</v>
      </c>
      <c r="R261" s="715"/>
    </row>
    <row r="262" spans="1:18" ht="11.25" customHeight="1">
      <c r="B262" s="1197" t="s">
        <v>442</v>
      </c>
      <c r="D262" s="712">
        <v>1.2339585389930898</v>
      </c>
      <c r="E262" s="712">
        <v>0.5923000987166831</v>
      </c>
      <c r="F262" s="712">
        <v>4.639684106614018</v>
      </c>
      <c r="G262" s="713"/>
      <c r="H262" s="712">
        <v>3.8005923000987165</v>
      </c>
      <c r="I262" s="712">
        <v>5.7749259624876608</v>
      </c>
      <c r="J262" s="712">
        <v>44.07699901283317</v>
      </c>
      <c r="K262" s="712"/>
      <c r="L262" s="712">
        <v>4.0473840078973344</v>
      </c>
      <c r="M262" s="712"/>
      <c r="N262" s="712">
        <v>35.834155972359326</v>
      </c>
      <c r="O262" s="712"/>
      <c r="P262" s="712">
        <v>100</v>
      </c>
      <c r="Q262" s="714">
        <v>2.0259999999999998</v>
      </c>
      <c r="R262" s="715"/>
    </row>
    <row r="263" spans="1:18" ht="11.25" customHeight="1">
      <c r="B263" s="1339" t="s">
        <v>443</v>
      </c>
      <c r="C263" s="1339"/>
      <c r="D263" s="712">
        <v>0.91116173120728927</v>
      </c>
      <c r="E263" s="712">
        <v>0.68337129840546695</v>
      </c>
      <c r="F263" s="712">
        <v>5.9225512528473807</v>
      </c>
      <c r="G263" s="713"/>
      <c r="H263" s="712">
        <v>6.6059225512528474</v>
      </c>
      <c r="I263" s="712">
        <v>5.4669703872437356</v>
      </c>
      <c r="J263" s="712">
        <v>44.419134396355354</v>
      </c>
      <c r="K263" s="712"/>
      <c r="L263" s="712">
        <v>4.7835990888382689</v>
      </c>
      <c r="M263" s="712"/>
      <c r="N263" s="712">
        <v>31.207289293849662</v>
      </c>
      <c r="O263" s="712"/>
      <c r="P263" s="712">
        <v>100</v>
      </c>
      <c r="Q263" s="714">
        <v>0.439</v>
      </c>
      <c r="R263" s="715"/>
    </row>
    <row r="264" spans="1:18" s="692" customFormat="1" ht="11.25" customHeight="1">
      <c r="B264" s="1197" t="s">
        <v>444</v>
      </c>
      <c r="C264" s="683"/>
      <c r="D264" s="712">
        <v>12.339434810533076</v>
      </c>
      <c r="E264" s="712">
        <v>7.7954399486191397</v>
      </c>
      <c r="F264" s="712">
        <v>10.701669877970456</v>
      </c>
      <c r="G264" s="713"/>
      <c r="H264" s="712">
        <v>9.9710982658959537</v>
      </c>
      <c r="I264" s="712">
        <v>7.6268464996788703</v>
      </c>
      <c r="J264" s="712">
        <v>24.181117533718691</v>
      </c>
      <c r="K264" s="712"/>
      <c r="L264" s="712">
        <v>4.672447013487476</v>
      </c>
      <c r="M264" s="712"/>
      <c r="N264" s="712">
        <v>22.711946050096341</v>
      </c>
      <c r="O264" s="712"/>
      <c r="P264" s="712">
        <v>100</v>
      </c>
      <c r="Q264" s="714">
        <v>12.456</v>
      </c>
      <c r="R264" s="715"/>
    </row>
    <row r="265" spans="1:18" ht="11.25" customHeight="1">
      <c r="B265" s="1197"/>
      <c r="D265" s="712"/>
      <c r="E265" s="712"/>
      <c r="F265" s="755"/>
      <c r="G265" s="713"/>
      <c r="H265" s="712"/>
      <c r="I265" s="712"/>
      <c r="J265" s="712"/>
      <c r="K265" s="712"/>
      <c r="L265" s="712"/>
      <c r="M265" s="712"/>
      <c r="N265" s="712"/>
      <c r="O265" s="712"/>
      <c r="P265" s="756"/>
      <c r="Q265" s="729"/>
    </row>
    <row r="266" spans="1:18" ht="11.25" customHeight="1">
      <c r="A266" s="1345" t="s">
        <v>162</v>
      </c>
      <c r="B266" s="1539"/>
      <c r="C266" s="1539"/>
      <c r="D266" s="1196"/>
      <c r="E266" s="1196"/>
      <c r="F266" s="712"/>
      <c r="G266" s="730"/>
      <c r="H266" s="712"/>
      <c r="I266" s="712"/>
      <c r="J266" s="712"/>
      <c r="K266" s="712"/>
      <c r="L266" s="744"/>
      <c r="M266" s="728"/>
      <c r="N266" s="744"/>
      <c r="O266" s="744"/>
      <c r="P266" s="745"/>
      <c r="Q266" s="729"/>
    </row>
    <row r="267" spans="1:18" ht="11.25" customHeight="1">
      <c r="B267" s="1197" t="s">
        <v>435</v>
      </c>
      <c r="D267" s="712">
        <v>86.04651162790698</v>
      </c>
      <c r="E267" s="712">
        <v>5.8139534883720927</v>
      </c>
      <c r="F267" s="712" t="s">
        <v>32</v>
      </c>
      <c r="G267" s="713"/>
      <c r="H267" s="712" t="s">
        <v>32</v>
      </c>
      <c r="I267" s="712" t="s">
        <v>32</v>
      </c>
      <c r="J267" s="712" t="s">
        <v>32</v>
      </c>
      <c r="K267" s="712"/>
      <c r="L267" s="712">
        <v>8.1395348837209305</v>
      </c>
      <c r="M267" s="712"/>
      <c r="N267" s="712" t="s">
        <v>32</v>
      </c>
      <c r="O267" s="712"/>
      <c r="P267" s="712">
        <v>100</v>
      </c>
      <c r="Q267" s="714">
        <v>8.5999999999999993E-2</v>
      </c>
      <c r="R267" s="715"/>
    </row>
    <row r="268" spans="1:18" ht="11.25" customHeight="1">
      <c r="B268" s="1197" t="s">
        <v>436</v>
      </c>
      <c r="D268" s="712">
        <v>39.204545454545453</v>
      </c>
      <c r="E268" s="712">
        <v>26.420454545454547</v>
      </c>
      <c r="F268" s="712">
        <v>13.636363636363635</v>
      </c>
      <c r="G268" s="713"/>
      <c r="H268" s="712">
        <v>9.375</v>
      </c>
      <c r="I268" s="712">
        <v>0.28409090909090912</v>
      </c>
      <c r="J268" s="712" t="s">
        <v>32</v>
      </c>
      <c r="K268" s="712"/>
      <c r="L268" s="712">
        <v>8.8068181818181817</v>
      </c>
      <c r="M268" s="712"/>
      <c r="N268" s="712">
        <v>2.2727272727272729</v>
      </c>
      <c r="O268" s="712"/>
      <c r="P268" s="712">
        <v>100</v>
      </c>
      <c r="Q268" s="714">
        <v>0.35199999999999998</v>
      </c>
      <c r="R268" s="715"/>
    </row>
    <row r="269" spans="1:18" ht="11.25" customHeight="1">
      <c r="B269" s="1197" t="s">
        <v>437</v>
      </c>
      <c r="D269" s="712">
        <v>9.2050209205020916</v>
      </c>
      <c r="E269" s="712">
        <v>11.715481171548117</v>
      </c>
      <c r="F269" s="712">
        <v>18.828451882845187</v>
      </c>
      <c r="G269" s="713"/>
      <c r="H269" s="712">
        <v>19.246861924686193</v>
      </c>
      <c r="I269" s="712">
        <v>13.807531380753138</v>
      </c>
      <c r="J269" s="712">
        <v>5.8577405857740583</v>
      </c>
      <c r="K269" s="712"/>
      <c r="L269" s="712">
        <v>11.715481171548117</v>
      </c>
      <c r="M269" s="712"/>
      <c r="N269" s="712">
        <v>9.6234309623430967</v>
      </c>
      <c r="O269" s="712"/>
      <c r="P269" s="712">
        <v>99.999999999999986</v>
      </c>
      <c r="Q269" s="714">
        <v>0.47799999999999998</v>
      </c>
      <c r="R269" s="715"/>
    </row>
    <row r="270" spans="1:18" ht="11.25" customHeight="1">
      <c r="B270" s="1197" t="s">
        <v>438</v>
      </c>
      <c r="D270" s="712">
        <v>5.3505535055350553</v>
      </c>
      <c r="E270" s="712">
        <v>3.3210332103321036</v>
      </c>
      <c r="F270" s="712">
        <v>10.516605166051662</v>
      </c>
      <c r="G270" s="713"/>
      <c r="H270" s="712">
        <v>14.391143911439114</v>
      </c>
      <c r="I270" s="712">
        <v>16.789667896678967</v>
      </c>
      <c r="J270" s="712">
        <v>25.461254612546124</v>
      </c>
      <c r="K270" s="712"/>
      <c r="L270" s="712">
        <v>7.9335793357933575</v>
      </c>
      <c r="M270" s="712"/>
      <c r="N270" s="712">
        <v>16.236162361623617</v>
      </c>
      <c r="O270" s="712"/>
      <c r="P270" s="712">
        <v>100</v>
      </c>
      <c r="Q270" s="714">
        <v>0.54200000000000004</v>
      </c>
      <c r="R270" s="715"/>
    </row>
    <row r="271" spans="1:18" ht="11.25" customHeight="1">
      <c r="B271" s="1197" t="s">
        <v>439</v>
      </c>
      <c r="D271" s="712">
        <v>2.5222551928783381</v>
      </c>
      <c r="E271" s="712">
        <v>2.2255192878338281</v>
      </c>
      <c r="F271" s="712">
        <v>10.237388724035608</v>
      </c>
      <c r="G271" s="713"/>
      <c r="H271" s="712">
        <v>8.7537091988130555</v>
      </c>
      <c r="I271" s="712">
        <v>8.7537091988130555</v>
      </c>
      <c r="J271" s="712">
        <v>38.427299703264097</v>
      </c>
      <c r="K271" s="712"/>
      <c r="L271" s="712">
        <v>9.940652818991099</v>
      </c>
      <c r="M271" s="712"/>
      <c r="N271" s="712">
        <v>19.13946587537092</v>
      </c>
      <c r="O271" s="712"/>
      <c r="P271" s="712">
        <v>100</v>
      </c>
      <c r="Q271" s="714">
        <v>0.67400000000000004</v>
      </c>
      <c r="R271" s="715"/>
    </row>
    <row r="272" spans="1:18" ht="11.25" customHeight="1">
      <c r="B272" s="1197" t="s">
        <v>440</v>
      </c>
      <c r="D272" s="712">
        <v>1.9300361881785282</v>
      </c>
      <c r="E272" s="712">
        <v>1.8094089264173705</v>
      </c>
      <c r="F272" s="712">
        <v>7.3582629674306403</v>
      </c>
      <c r="G272" s="713"/>
      <c r="H272" s="712">
        <v>7.5995174909529544</v>
      </c>
      <c r="I272" s="712">
        <v>8.2026537997587461</v>
      </c>
      <c r="J272" s="712">
        <v>43.667068757539198</v>
      </c>
      <c r="K272" s="712"/>
      <c r="L272" s="712">
        <v>9.5295536791314834</v>
      </c>
      <c r="M272" s="712"/>
      <c r="N272" s="712">
        <v>19.903498190591073</v>
      </c>
      <c r="O272" s="712"/>
      <c r="P272" s="712">
        <v>100</v>
      </c>
      <c r="Q272" s="714">
        <v>0.82899999999999996</v>
      </c>
      <c r="R272" s="715"/>
    </row>
    <row r="273" spans="1:18" ht="11.25" customHeight="1">
      <c r="B273" s="1197" t="s">
        <v>441</v>
      </c>
      <c r="D273" s="712">
        <v>1.6470588235294119</v>
      </c>
      <c r="E273" s="712">
        <v>0.82352941176470595</v>
      </c>
      <c r="F273" s="712">
        <v>6.5882352941176476</v>
      </c>
      <c r="G273" s="713"/>
      <c r="H273" s="712">
        <v>5.8823529411764701</v>
      </c>
      <c r="I273" s="712">
        <v>5.5294117647058822</v>
      </c>
      <c r="J273" s="712">
        <v>50.941176470588232</v>
      </c>
      <c r="K273" s="712"/>
      <c r="L273" s="712">
        <v>9.2941176470588243</v>
      </c>
      <c r="M273" s="712"/>
      <c r="N273" s="712">
        <v>19.294117647058822</v>
      </c>
      <c r="O273" s="712"/>
      <c r="P273" s="712">
        <v>100</v>
      </c>
      <c r="Q273" s="714">
        <v>0.85</v>
      </c>
      <c r="R273" s="715"/>
    </row>
    <row r="274" spans="1:18" ht="11.25" customHeight="1">
      <c r="B274" s="1197" t="s">
        <v>442</v>
      </c>
      <c r="D274" s="712">
        <v>0.1863932898415657</v>
      </c>
      <c r="E274" s="712">
        <v>0.37278657968313139</v>
      </c>
      <c r="F274" s="712">
        <v>5.0326188257222739</v>
      </c>
      <c r="G274" s="713"/>
      <c r="H274" s="712">
        <v>3.8210624417520966</v>
      </c>
      <c r="I274" s="712">
        <v>5.871388630009319</v>
      </c>
      <c r="J274" s="712">
        <v>53.68126747437092</v>
      </c>
      <c r="K274" s="712"/>
      <c r="L274" s="712">
        <v>7.2693383038210628</v>
      </c>
      <c r="M274" s="712"/>
      <c r="N274" s="712">
        <v>23.765144454799628</v>
      </c>
      <c r="O274" s="712"/>
      <c r="P274" s="712">
        <v>99.999999999999986</v>
      </c>
      <c r="Q274" s="714">
        <v>1.073</v>
      </c>
      <c r="R274" s="715"/>
    </row>
    <row r="275" spans="1:18" ht="11.25" customHeight="1">
      <c r="B275" s="1339" t="s">
        <v>443</v>
      </c>
      <c r="C275" s="1339"/>
      <c r="D275" s="712">
        <v>0.56338028169014087</v>
      </c>
      <c r="E275" s="712">
        <v>0.28169014084507044</v>
      </c>
      <c r="F275" s="712">
        <v>7.042253521126761</v>
      </c>
      <c r="G275" s="713"/>
      <c r="H275" s="712">
        <v>4.225352112676056</v>
      </c>
      <c r="I275" s="712">
        <v>4.788732394366197</v>
      </c>
      <c r="J275" s="712">
        <v>49.577464788732392</v>
      </c>
      <c r="K275" s="712"/>
      <c r="L275" s="712">
        <v>11.267605633802818</v>
      </c>
      <c r="M275" s="712"/>
      <c r="N275" s="712">
        <v>22.253521126760564</v>
      </c>
      <c r="O275" s="712"/>
      <c r="P275" s="712">
        <v>99.999999999999986</v>
      </c>
      <c r="Q275" s="714">
        <v>0.35499999999999998</v>
      </c>
      <c r="R275" s="715"/>
    </row>
    <row r="276" spans="1:18" s="692" customFormat="1" ht="11.25" customHeight="1">
      <c r="B276" s="1197" t="s">
        <v>444</v>
      </c>
      <c r="C276" s="683"/>
      <c r="D276" s="712">
        <v>6.4134376789463641</v>
      </c>
      <c r="E276" s="712">
        <v>4.0847489979003626</v>
      </c>
      <c r="F276" s="712">
        <v>8.7803015842718075</v>
      </c>
      <c r="G276" s="713"/>
      <c r="H276" s="712">
        <v>8.22676083221989</v>
      </c>
      <c r="I276" s="712">
        <v>7.8640962015651832</v>
      </c>
      <c r="J276" s="712">
        <v>37.640771139530443</v>
      </c>
      <c r="K276" s="712"/>
      <c r="L276" s="712">
        <v>9.1620538270662344</v>
      </c>
      <c r="M276" s="712"/>
      <c r="N276" s="712">
        <v>17.827829738499716</v>
      </c>
      <c r="O276" s="712"/>
      <c r="P276" s="712">
        <v>100</v>
      </c>
      <c r="Q276" s="714">
        <v>5.2389999999999999</v>
      </c>
      <c r="R276" s="715"/>
    </row>
    <row r="277" spans="1:18" ht="11.25" customHeight="1">
      <c r="B277" s="1197"/>
      <c r="D277" s="712"/>
      <c r="E277" s="712"/>
      <c r="F277" s="755"/>
      <c r="G277" s="713"/>
      <c r="H277" s="712"/>
      <c r="I277" s="712"/>
      <c r="J277" s="712"/>
      <c r="K277" s="712"/>
      <c r="L277" s="712"/>
      <c r="M277" s="712"/>
      <c r="N277" s="712"/>
      <c r="O277" s="712"/>
      <c r="P277" s="756"/>
      <c r="Q277" s="729"/>
    </row>
    <row r="278" spans="1:18" ht="11.25" customHeight="1">
      <c r="A278" s="1345" t="s">
        <v>98</v>
      </c>
      <c r="B278" s="1345"/>
      <c r="C278" s="1345"/>
      <c r="D278" s="1345"/>
      <c r="E278" s="1345"/>
      <c r="F278" s="712"/>
      <c r="G278" s="730"/>
      <c r="H278" s="712"/>
      <c r="I278" s="712"/>
      <c r="J278" s="712"/>
      <c r="K278" s="712"/>
      <c r="L278" s="744"/>
      <c r="M278" s="728"/>
      <c r="N278" s="744"/>
      <c r="O278" s="744"/>
      <c r="P278" s="745"/>
      <c r="Q278" s="729"/>
    </row>
    <row r="279" spans="1:18" ht="11.25" customHeight="1">
      <c r="B279" s="1197" t="s">
        <v>435</v>
      </c>
      <c r="D279" s="712">
        <v>88.905742145178763</v>
      </c>
      <c r="E279" s="712">
        <v>3.5969664138678219</v>
      </c>
      <c r="F279" s="712">
        <v>0.10400866738894908</v>
      </c>
      <c r="G279" s="713"/>
      <c r="H279" s="712">
        <v>0.10400866738894908</v>
      </c>
      <c r="I279" s="712">
        <v>3.9003250270855903E-2</v>
      </c>
      <c r="J279" s="712">
        <v>5.6338028169014086E-2</v>
      </c>
      <c r="K279" s="712"/>
      <c r="L279" s="712">
        <v>7.0335861321776809</v>
      </c>
      <c r="M279" s="712"/>
      <c r="N279" s="712">
        <v>0.16034669555796316</v>
      </c>
      <c r="O279" s="712"/>
      <c r="P279" s="712">
        <v>99.999999999999986</v>
      </c>
      <c r="Q279" s="714">
        <v>23.074999999999999</v>
      </c>
      <c r="R279" s="715"/>
    </row>
    <row r="280" spans="1:18" ht="11.25" customHeight="1">
      <c r="B280" s="1197" t="s">
        <v>436</v>
      </c>
      <c r="D280" s="712">
        <v>40.172910662824208</v>
      </c>
      <c r="E280" s="712">
        <v>29.71673578407254</v>
      </c>
      <c r="F280" s="712">
        <v>14.757854783158782</v>
      </c>
      <c r="G280" s="713"/>
      <c r="H280" s="712">
        <v>6.1924509735010895</v>
      </c>
      <c r="I280" s="712">
        <v>0.32473465945034091</v>
      </c>
      <c r="J280" s="712">
        <v>5.4825332114992617E-2</v>
      </c>
      <c r="K280" s="712"/>
      <c r="L280" s="712">
        <v>7.1610318408659586</v>
      </c>
      <c r="M280" s="712"/>
      <c r="N280" s="712">
        <v>1.6194559640120898</v>
      </c>
      <c r="O280" s="712"/>
      <c r="P280" s="712">
        <v>100</v>
      </c>
      <c r="Q280" s="714">
        <v>71.135000000000005</v>
      </c>
      <c r="R280" s="715"/>
    </row>
    <row r="281" spans="1:18" ht="11.25" customHeight="1">
      <c r="B281" s="1197" t="s">
        <v>437</v>
      </c>
      <c r="D281" s="712">
        <v>12.039274227057973</v>
      </c>
      <c r="E281" s="712">
        <v>11.308268825312794</v>
      </c>
      <c r="F281" s="712">
        <v>16.873143631019254</v>
      </c>
      <c r="G281" s="713"/>
      <c r="H281" s="712">
        <v>23.267517197863924</v>
      </c>
      <c r="I281" s="712">
        <v>14.223056679850412</v>
      </c>
      <c r="J281" s="712">
        <v>5.649517536434848</v>
      </c>
      <c r="K281" s="712"/>
      <c r="L281" s="712">
        <v>7.5301251173456043</v>
      </c>
      <c r="M281" s="712"/>
      <c r="N281" s="712">
        <v>9.1090967851151916</v>
      </c>
      <c r="O281" s="712"/>
      <c r="P281" s="712">
        <v>100</v>
      </c>
      <c r="Q281" s="714">
        <v>64.978999999999999</v>
      </c>
      <c r="R281" s="715"/>
    </row>
    <row r="282" spans="1:18" ht="11.25" customHeight="1">
      <c r="B282" s="1197" t="s">
        <v>438</v>
      </c>
      <c r="D282" s="712">
        <v>6.9881767268201607</v>
      </c>
      <c r="E282" s="712">
        <v>5.2582451773490977</v>
      </c>
      <c r="F282" s="712">
        <v>9.3735739473138349</v>
      </c>
      <c r="G282" s="713"/>
      <c r="H282" s="712">
        <v>13.526239369425429</v>
      </c>
      <c r="I282" s="712">
        <v>13.675585978012862</v>
      </c>
      <c r="J282" s="712">
        <v>24.886952914333126</v>
      </c>
      <c r="K282" s="712"/>
      <c r="L282" s="712">
        <v>7.0752955818294962</v>
      </c>
      <c r="M282" s="712"/>
      <c r="N282" s="712">
        <v>19.215930304915993</v>
      </c>
      <c r="O282" s="712"/>
      <c r="P282" s="712">
        <v>100</v>
      </c>
      <c r="Q282" s="714">
        <v>48.21</v>
      </c>
      <c r="R282" s="715"/>
    </row>
    <row r="283" spans="1:18" ht="11.25" customHeight="1">
      <c r="B283" s="1197" t="s">
        <v>439</v>
      </c>
      <c r="D283" s="712">
        <v>6.7430516165626768</v>
      </c>
      <c r="E283" s="712">
        <v>4.5558706749858198</v>
      </c>
      <c r="F283" s="712">
        <v>7.8729438457175265</v>
      </c>
      <c r="G283" s="713"/>
      <c r="H283" s="712">
        <v>9.6176971072036306</v>
      </c>
      <c r="I283" s="712">
        <v>8.9188882586500284</v>
      </c>
      <c r="J283" s="712">
        <v>30.600113442994896</v>
      </c>
      <c r="K283" s="712"/>
      <c r="L283" s="712">
        <v>6.954055587067498</v>
      </c>
      <c r="M283" s="712"/>
      <c r="N283" s="712">
        <v>24.737379466817924</v>
      </c>
      <c r="O283" s="712"/>
      <c r="P283" s="712">
        <v>100.00000000000001</v>
      </c>
      <c r="Q283" s="714">
        <v>44.075000000000003</v>
      </c>
      <c r="R283" s="715"/>
    </row>
    <row r="284" spans="1:18" ht="11.25" customHeight="1">
      <c r="B284" s="1197" t="s">
        <v>440</v>
      </c>
      <c r="D284" s="712">
        <v>5.0848302150028646</v>
      </c>
      <c r="E284" s="712">
        <v>3.7096091083484892</v>
      </c>
      <c r="F284" s="712">
        <v>8.1417075662074296</v>
      </c>
      <c r="G284" s="713"/>
      <c r="H284" s="712">
        <v>9.2254415904731069</v>
      </c>
      <c r="I284" s="712">
        <v>8.4705647873639105</v>
      </c>
      <c r="J284" s="712">
        <v>33.055133411395396</v>
      </c>
      <c r="K284" s="712"/>
      <c r="L284" s="712">
        <v>6.417698497720421</v>
      </c>
      <c r="M284" s="712"/>
      <c r="N284" s="712">
        <v>25.895014823488378</v>
      </c>
      <c r="O284" s="712"/>
      <c r="P284" s="712">
        <v>100</v>
      </c>
      <c r="Q284" s="714">
        <v>40.139000000000003</v>
      </c>
      <c r="R284" s="715"/>
    </row>
    <row r="285" spans="1:18" ht="11.25" customHeight="1">
      <c r="B285" s="1197" t="s">
        <v>441</v>
      </c>
      <c r="D285" s="712">
        <v>2.4452382930409016</v>
      </c>
      <c r="E285" s="712">
        <v>1.9080058707872949</v>
      </c>
      <c r="F285" s="712">
        <v>5.9621721912990502</v>
      </c>
      <c r="G285" s="713"/>
      <c r="H285" s="712">
        <v>7.2000221539143192</v>
      </c>
      <c r="I285" s="712">
        <v>7.4021766220819147</v>
      </c>
      <c r="J285" s="712">
        <v>40.621971144526597</v>
      </c>
      <c r="K285" s="712"/>
      <c r="L285" s="712">
        <v>6.5381739636121958</v>
      </c>
      <c r="M285" s="712"/>
      <c r="N285" s="712">
        <v>27.922239760737728</v>
      </c>
      <c r="O285" s="712"/>
      <c r="P285" s="712">
        <v>100</v>
      </c>
      <c r="Q285" s="714">
        <v>36.110999999999997</v>
      </c>
      <c r="R285" s="715"/>
    </row>
    <row r="286" spans="1:18" ht="11.25" customHeight="1">
      <c r="B286" s="1197" t="s">
        <v>442</v>
      </c>
      <c r="D286" s="712">
        <v>0.9392570444278332</v>
      </c>
      <c r="E286" s="712">
        <v>0.57850433878254093</v>
      </c>
      <c r="F286" s="712">
        <v>3.8642789820923658</v>
      </c>
      <c r="G286" s="713"/>
      <c r="H286" s="712">
        <v>4.3842828821216155</v>
      </c>
      <c r="I286" s="712">
        <v>6.1165458740940561</v>
      </c>
      <c r="J286" s="712">
        <v>46.442848321362412</v>
      </c>
      <c r="K286" s="712"/>
      <c r="L286" s="712">
        <v>6.2465468491013683</v>
      </c>
      <c r="M286" s="712"/>
      <c r="N286" s="712">
        <v>31.427735708017813</v>
      </c>
      <c r="O286" s="712"/>
      <c r="P286" s="712">
        <v>100</v>
      </c>
      <c r="Q286" s="714">
        <v>30.768999999999998</v>
      </c>
      <c r="R286" s="715"/>
    </row>
    <row r="287" spans="1:18" ht="11.25" customHeight="1">
      <c r="B287" s="1339" t="s">
        <v>443</v>
      </c>
      <c r="C287" s="1339"/>
      <c r="D287" s="712">
        <v>1.4124696818376372</v>
      </c>
      <c r="E287" s="712">
        <v>0.51362533885004991</v>
      </c>
      <c r="F287" s="712">
        <v>5.6356113568269368</v>
      </c>
      <c r="G287" s="713"/>
      <c r="H287" s="712">
        <v>4.9365102011699244</v>
      </c>
      <c r="I287" s="712">
        <v>5.7354829504922247</v>
      </c>
      <c r="J287" s="712">
        <v>44.913682408332143</v>
      </c>
      <c r="K287" s="712"/>
      <c r="L287" s="712">
        <v>7.5046368954201732</v>
      </c>
      <c r="M287" s="712"/>
      <c r="N287" s="712">
        <v>29.347981167070909</v>
      </c>
      <c r="O287" s="712"/>
      <c r="P287" s="712">
        <v>100</v>
      </c>
      <c r="Q287" s="714">
        <v>7.0090000000000003</v>
      </c>
      <c r="R287" s="715"/>
    </row>
    <row r="288" spans="1:18" s="692" customFormat="1" ht="11.25" customHeight="1">
      <c r="B288" s="1197" t="s">
        <v>444</v>
      </c>
      <c r="C288" s="683"/>
      <c r="D288" s="712">
        <v>18.213426927716942</v>
      </c>
      <c r="E288" s="712">
        <v>9.9182325762072931</v>
      </c>
      <c r="F288" s="712">
        <v>9.9803309542633141</v>
      </c>
      <c r="G288" s="713"/>
      <c r="H288" s="712">
        <v>10.479580028942769</v>
      </c>
      <c r="I288" s="712">
        <v>7.7603823290448073</v>
      </c>
      <c r="J288" s="712">
        <v>20.406293000391194</v>
      </c>
      <c r="K288" s="712"/>
      <c r="L288" s="712">
        <v>6.9678757157043245</v>
      </c>
      <c r="M288" s="712"/>
      <c r="N288" s="712">
        <v>16.273878467729361</v>
      </c>
      <c r="O288" s="712"/>
      <c r="P288" s="712">
        <v>100.00000000000001</v>
      </c>
      <c r="Q288" s="714">
        <v>365.54899999999998</v>
      </c>
      <c r="R288" s="715"/>
    </row>
    <row r="289" spans="1:17" ht="11.25" customHeight="1">
      <c r="A289" s="731"/>
      <c r="B289" s="699"/>
      <c r="C289" s="732"/>
      <c r="D289" s="732"/>
      <c r="E289" s="732"/>
      <c r="F289" s="732"/>
      <c r="G289" s="732"/>
      <c r="H289" s="733"/>
      <c r="I289" s="733"/>
      <c r="J289" s="733"/>
      <c r="K289" s="733"/>
      <c r="L289" s="733"/>
      <c r="M289" s="733"/>
      <c r="N289" s="734"/>
      <c r="O289" s="734"/>
      <c r="P289" s="735"/>
      <c r="Q289" s="757"/>
    </row>
    <row r="290" spans="1:17" ht="11.25" customHeight="1">
      <c r="L290" s="683"/>
      <c r="M290" s="683"/>
      <c r="N290" s="1350" t="s">
        <v>120</v>
      </c>
      <c r="O290" s="1350"/>
      <c r="P290" s="1350"/>
      <c r="Q290" s="1350"/>
    </row>
    <row r="291" spans="1:17" ht="11.25" customHeight="1">
      <c r="A291" s="692"/>
    </row>
    <row r="292" spans="1:17" ht="11.25" customHeight="1">
      <c r="A292" s="1351" t="s">
        <v>463</v>
      </c>
      <c r="B292" s="1539"/>
      <c r="C292" s="1539"/>
      <c r="D292" s="1539"/>
      <c r="E292" s="1539"/>
      <c r="F292" s="1539"/>
      <c r="G292" s="1198"/>
      <c r="H292" s="1198"/>
      <c r="I292" s="1198"/>
      <c r="J292" s="1198"/>
      <c r="K292" s="1198"/>
      <c r="L292" s="1198"/>
      <c r="M292" s="1198"/>
      <c r="N292" s="1198"/>
      <c r="O292" s="1198"/>
      <c r="P292" s="1198"/>
    </row>
    <row r="293" spans="1:17" ht="11.25" customHeight="1">
      <c r="A293" s="1352" t="s">
        <v>464</v>
      </c>
      <c r="B293" s="1539"/>
      <c r="C293" s="1539"/>
      <c r="D293" s="1539"/>
      <c r="E293" s="1539"/>
      <c r="F293" s="1539"/>
      <c r="G293" s="1539"/>
      <c r="H293" s="1539"/>
      <c r="I293" s="1539"/>
      <c r="J293" s="1539"/>
      <c r="K293" s="1539"/>
      <c r="L293" s="1539"/>
      <c r="M293" s="1539"/>
      <c r="N293" s="1539"/>
      <c r="O293" s="1539"/>
      <c r="P293" s="1539"/>
      <c r="Q293" s="1199"/>
    </row>
    <row r="294" spans="1:17" ht="11.25" customHeight="1">
      <c r="A294" s="1327" t="s">
        <v>465</v>
      </c>
      <c r="B294" s="1539"/>
      <c r="C294" s="1539"/>
      <c r="D294" s="1539"/>
      <c r="E294" s="1175"/>
      <c r="F294" s="1175"/>
      <c r="G294" s="1175"/>
      <c r="H294" s="1175"/>
      <c r="I294" s="1175"/>
      <c r="J294" s="1175"/>
      <c r="K294" s="1175"/>
      <c r="L294" s="1175"/>
      <c r="M294" s="1175"/>
      <c r="N294" s="1175"/>
      <c r="O294" s="1175"/>
      <c r="P294" s="1175"/>
      <c r="Q294" s="1175"/>
    </row>
    <row r="295" spans="1:17" ht="22.5" customHeight="1">
      <c r="A295" s="1353" t="s">
        <v>619</v>
      </c>
      <c r="B295" s="1395"/>
      <c r="C295" s="1395"/>
      <c r="D295" s="1395"/>
      <c r="E295" s="1395"/>
      <c r="F295" s="1395"/>
      <c r="G295" s="1395"/>
      <c r="H295" s="1395"/>
      <c r="I295" s="1395"/>
      <c r="J295" s="1395"/>
      <c r="K295" s="1395"/>
      <c r="L295" s="1395"/>
      <c r="M295" s="1395"/>
      <c r="N295" s="1395"/>
      <c r="O295" s="1395"/>
      <c r="P295" s="1395"/>
      <c r="Q295" s="1395"/>
    </row>
    <row r="296" spans="1:17" ht="11.25" customHeight="1">
      <c r="A296" s="1348" t="s">
        <v>466</v>
      </c>
      <c r="B296" s="1348"/>
      <c r="H296" s="683"/>
      <c r="I296" s="683"/>
      <c r="J296" s="683"/>
      <c r="K296" s="683"/>
    </row>
    <row r="297" spans="1:17" ht="11.25" customHeight="1"/>
    <row r="298" spans="1:17" ht="11.25" customHeight="1">
      <c r="A298" s="1349" t="s">
        <v>0</v>
      </c>
      <c r="B298" s="1574"/>
      <c r="C298" s="1574"/>
      <c r="D298" s="1574"/>
      <c r="E298" s="1574"/>
      <c r="F298" s="1574"/>
      <c r="G298" s="1574"/>
      <c r="H298" s="1574"/>
      <c r="I298" s="1574"/>
      <c r="J298" s="1574"/>
      <c r="K298" s="1195"/>
      <c r="L298" s="1195"/>
      <c r="M298" s="1195"/>
      <c r="N298" s="1195"/>
    </row>
    <row r="299" spans="1:17" ht="11.25" customHeight="1"/>
    <row r="316" ht="12.75" customHeight="1"/>
  </sheetData>
  <mergeCells count="83">
    <mergeCell ref="A198:B198"/>
    <mergeCell ref="A206:E206"/>
    <mergeCell ref="A218:C218"/>
    <mergeCell ref="A230:D230"/>
    <mergeCell ref="A242:C242"/>
    <mergeCell ref="A100:C100"/>
    <mergeCell ref="A101:B101"/>
    <mergeCell ref="A109:E109"/>
    <mergeCell ref="A121:C121"/>
    <mergeCell ref="A133:D133"/>
    <mergeCell ref="A296:B296"/>
    <mergeCell ref="A278:E278"/>
    <mergeCell ref="B287:C287"/>
    <mergeCell ref="N290:Q290"/>
    <mergeCell ref="A295:Q295"/>
    <mergeCell ref="A292:F292"/>
    <mergeCell ref="A293:P293"/>
    <mergeCell ref="A294:D294"/>
    <mergeCell ref="A298:J298"/>
    <mergeCell ref="B275:C275"/>
    <mergeCell ref="D203:F203"/>
    <mergeCell ref="H203:J203"/>
    <mergeCell ref="Q203:Q204"/>
    <mergeCell ref="B215:C215"/>
    <mergeCell ref="B227:C227"/>
    <mergeCell ref="B239:C239"/>
    <mergeCell ref="B251:C251"/>
    <mergeCell ref="B263:C263"/>
    <mergeCell ref="A254:D254"/>
    <mergeCell ref="A266:C266"/>
    <mergeCell ref="D202:L202"/>
    <mergeCell ref="B178:C178"/>
    <mergeCell ref="A181:E181"/>
    <mergeCell ref="B190:C190"/>
    <mergeCell ref="P193:Q193"/>
    <mergeCell ref="D200:Q200"/>
    <mergeCell ref="D201:P201"/>
    <mergeCell ref="A194:C194"/>
    <mergeCell ref="A195:B195"/>
    <mergeCell ref="A196:P196"/>
    <mergeCell ref="A197:C197"/>
    <mergeCell ref="D105:L105"/>
    <mergeCell ref="D106:F106"/>
    <mergeCell ref="H106:J106"/>
    <mergeCell ref="Q106:Q107"/>
    <mergeCell ref="B118:C118"/>
    <mergeCell ref="B130:C130"/>
    <mergeCell ref="B142:C142"/>
    <mergeCell ref="B154:C154"/>
    <mergeCell ref="B166:C166"/>
    <mergeCell ref="A145:C145"/>
    <mergeCell ref="A157:D157"/>
    <mergeCell ref="A169:C169"/>
    <mergeCell ref="D104:P104"/>
    <mergeCell ref="B81:C81"/>
    <mergeCell ref="A84:E84"/>
    <mergeCell ref="B93:C93"/>
    <mergeCell ref="P96:Q96"/>
    <mergeCell ref="D103:Q103"/>
    <mergeCell ref="A72:C72"/>
    <mergeCell ref="A97:C97"/>
    <mergeCell ref="A98:B98"/>
    <mergeCell ref="A99:P99"/>
    <mergeCell ref="B69:C69"/>
    <mergeCell ref="D8:L8"/>
    <mergeCell ref="D9:F9"/>
    <mergeCell ref="H9:J9"/>
    <mergeCell ref="Q9:Q10"/>
    <mergeCell ref="A12:E12"/>
    <mergeCell ref="B21:C21"/>
    <mergeCell ref="B33:C33"/>
    <mergeCell ref="B45:C45"/>
    <mergeCell ref="B57:C57"/>
    <mergeCell ref="A24:C24"/>
    <mergeCell ref="A60:D60"/>
    <mergeCell ref="A36:D36"/>
    <mergeCell ref="A48:C48"/>
    <mergeCell ref="D7:P7"/>
    <mergeCell ref="A3:D3"/>
    <mergeCell ref="D6:Q6"/>
    <mergeCell ref="A1:B1"/>
    <mergeCell ref="A2:P2"/>
    <mergeCell ref="A4:B4"/>
  </mergeCells>
  <printOptions horizontalCentered="1" verticalCentered="1"/>
  <pageMargins left="0.47244094488188981" right="0.15748031496062992" top="0.27559055118110237" bottom="0.27559055118110237" header="0.15748031496062992" footer="0.15748031496062992"/>
  <pageSetup paperSize="9" scale="69" fitToHeight="3" orientation="portrait" r:id="rId1"/>
  <headerFooter alignWithMargins="0"/>
  <rowBreaks count="2" manualBreakCount="2">
    <brk id="96" max="16" man="1"/>
    <brk id="193"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7"/>
  <sheetViews>
    <sheetView showGridLines="0" zoomScaleNormal="100" workbookViewId="0">
      <selection sqref="A1:B1"/>
    </sheetView>
  </sheetViews>
  <sheetFormatPr defaultColWidth="9.140625" defaultRowHeight="11.25"/>
  <cols>
    <col min="1" max="2" width="4.42578125" style="845" customWidth="1"/>
    <col min="3" max="3" width="15.5703125" style="845" customWidth="1"/>
    <col min="4" max="9" width="8" style="845" customWidth="1"/>
    <col min="10" max="11" width="9.28515625" style="845" customWidth="1"/>
    <col min="12" max="12" width="8" style="857" customWidth="1"/>
    <col min="13" max="13" width="10.7109375" style="845" customWidth="1"/>
    <col min="14" max="256" width="9.140625" style="845"/>
    <col min="257" max="258" width="4.42578125" style="845" customWidth="1"/>
    <col min="259" max="259" width="15.5703125" style="845" customWidth="1"/>
    <col min="260" max="265" width="8" style="845" customWidth="1"/>
    <col min="266" max="267" width="9.28515625" style="845" customWidth="1"/>
    <col min="268" max="268" width="8" style="845" customWidth="1"/>
    <col min="269" max="269" width="9.5703125" style="845" customWidth="1"/>
    <col min="270" max="512" width="9.140625" style="845"/>
    <col min="513" max="514" width="4.42578125" style="845" customWidth="1"/>
    <col min="515" max="515" width="15.5703125" style="845" customWidth="1"/>
    <col min="516" max="521" width="8" style="845" customWidth="1"/>
    <col min="522" max="523" width="9.28515625" style="845" customWidth="1"/>
    <col min="524" max="524" width="8" style="845" customWidth="1"/>
    <col min="525" max="525" width="9.5703125" style="845" customWidth="1"/>
    <col min="526" max="768" width="9.140625" style="845"/>
    <col min="769" max="770" width="4.42578125" style="845" customWidth="1"/>
    <col min="771" max="771" width="15.5703125" style="845" customWidth="1"/>
    <col min="772" max="777" width="8" style="845" customWidth="1"/>
    <col min="778" max="779" width="9.28515625" style="845" customWidth="1"/>
    <col min="780" max="780" width="8" style="845" customWidth="1"/>
    <col min="781" max="781" width="9.5703125" style="845" customWidth="1"/>
    <col min="782" max="1024" width="9.140625" style="845"/>
    <col min="1025" max="1026" width="4.42578125" style="845" customWidth="1"/>
    <col min="1027" max="1027" width="15.5703125" style="845" customWidth="1"/>
    <col min="1028" max="1033" width="8" style="845" customWidth="1"/>
    <col min="1034" max="1035" width="9.28515625" style="845" customWidth="1"/>
    <col min="1036" max="1036" width="8" style="845" customWidth="1"/>
    <col min="1037" max="1037" width="9.5703125" style="845" customWidth="1"/>
    <col min="1038" max="1280" width="9.140625" style="845"/>
    <col min="1281" max="1282" width="4.42578125" style="845" customWidth="1"/>
    <col min="1283" max="1283" width="15.5703125" style="845" customWidth="1"/>
    <col min="1284" max="1289" width="8" style="845" customWidth="1"/>
    <col min="1290" max="1291" width="9.28515625" style="845" customWidth="1"/>
    <col min="1292" max="1292" width="8" style="845" customWidth="1"/>
    <col min="1293" max="1293" width="9.5703125" style="845" customWidth="1"/>
    <col min="1294" max="1536" width="9.140625" style="845"/>
    <col min="1537" max="1538" width="4.42578125" style="845" customWidth="1"/>
    <col min="1539" max="1539" width="15.5703125" style="845" customWidth="1"/>
    <col min="1540" max="1545" width="8" style="845" customWidth="1"/>
    <col min="1546" max="1547" width="9.28515625" style="845" customWidth="1"/>
    <col min="1548" max="1548" width="8" style="845" customWidth="1"/>
    <col min="1549" max="1549" width="9.5703125" style="845" customWidth="1"/>
    <col min="1550" max="1792" width="9.140625" style="845"/>
    <col min="1793" max="1794" width="4.42578125" style="845" customWidth="1"/>
    <col min="1795" max="1795" width="15.5703125" style="845" customWidth="1"/>
    <col min="1796" max="1801" width="8" style="845" customWidth="1"/>
    <col min="1802" max="1803" width="9.28515625" style="845" customWidth="1"/>
    <col min="1804" max="1804" width="8" style="845" customWidth="1"/>
    <col min="1805" max="1805" width="9.5703125" style="845" customWidth="1"/>
    <col min="1806" max="2048" width="9.140625" style="845"/>
    <col min="2049" max="2050" width="4.42578125" style="845" customWidth="1"/>
    <col min="2051" max="2051" width="15.5703125" style="845" customWidth="1"/>
    <col min="2052" max="2057" width="8" style="845" customWidth="1"/>
    <col min="2058" max="2059" width="9.28515625" style="845" customWidth="1"/>
    <col min="2060" max="2060" width="8" style="845" customWidth="1"/>
    <col min="2061" max="2061" width="9.5703125" style="845" customWidth="1"/>
    <col min="2062" max="2304" width="9.140625" style="845"/>
    <col min="2305" max="2306" width="4.42578125" style="845" customWidth="1"/>
    <col min="2307" max="2307" width="15.5703125" style="845" customWidth="1"/>
    <col min="2308" max="2313" width="8" style="845" customWidth="1"/>
    <col min="2314" max="2315" width="9.28515625" style="845" customWidth="1"/>
    <col min="2316" max="2316" width="8" style="845" customWidth="1"/>
    <col min="2317" max="2317" width="9.5703125" style="845" customWidth="1"/>
    <col min="2318" max="2560" width="9.140625" style="845"/>
    <col min="2561" max="2562" width="4.42578125" style="845" customWidth="1"/>
    <col min="2563" max="2563" width="15.5703125" style="845" customWidth="1"/>
    <col min="2564" max="2569" width="8" style="845" customWidth="1"/>
    <col min="2570" max="2571" width="9.28515625" style="845" customWidth="1"/>
    <col min="2572" max="2572" width="8" style="845" customWidth="1"/>
    <col min="2573" max="2573" width="9.5703125" style="845" customWidth="1"/>
    <col min="2574" max="2816" width="9.140625" style="845"/>
    <col min="2817" max="2818" width="4.42578125" style="845" customWidth="1"/>
    <col min="2819" max="2819" width="15.5703125" style="845" customWidth="1"/>
    <col min="2820" max="2825" width="8" style="845" customWidth="1"/>
    <col min="2826" max="2827" width="9.28515625" style="845" customWidth="1"/>
    <col min="2828" max="2828" width="8" style="845" customWidth="1"/>
    <col min="2829" max="2829" width="9.5703125" style="845" customWidth="1"/>
    <col min="2830" max="3072" width="9.140625" style="845"/>
    <col min="3073" max="3074" width="4.42578125" style="845" customWidth="1"/>
    <col min="3075" max="3075" width="15.5703125" style="845" customWidth="1"/>
    <col min="3076" max="3081" width="8" style="845" customWidth="1"/>
    <col min="3082" max="3083" width="9.28515625" style="845" customWidth="1"/>
    <col min="3084" max="3084" width="8" style="845" customWidth="1"/>
    <col min="3085" max="3085" width="9.5703125" style="845" customWidth="1"/>
    <col min="3086" max="3328" width="9.140625" style="845"/>
    <col min="3329" max="3330" width="4.42578125" style="845" customWidth="1"/>
    <col min="3331" max="3331" width="15.5703125" style="845" customWidth="1"/>
    <col min="3332" max="3337" width="8" style="845" customWidth="1"/>
    <col min="3338" max="3339" width="9.28515625" style="845" customWidth="1"/>
    <col min="3340" max="3340" width="8" style="845" customWidth="1"/>
    <col min="3341" max="3341" width="9.5703125" style="845" customWidth="1"/>
    <col min="3342" max="3584" width="9.140625" style="845"/>
    <col min="3585" max="3586" width="4.42578125" style="845" customWidth="1"/>
    <col min="3587" max="3587" width="15.5703125" style="845" customWidth="1"/>
    <col min="3588" max="3593" width="8" style="845" customWidth="1"/>
    <col min="3594" max="3595" width="9.28515625" style="845" customWidth="1"/>
    <col min="3596" max="3596" width="8" style="845" customWidth="1"/>
    <col min="3597" max="3597" width="9.5703125" style="845" customWidth="1"/>
    <col min="3598" max="3840" width="9.140625" style="845"/>
    <col min="3841" max="3842" width="4.42578125" style="845" customWidth="1"/>
    <col min="3843" max="3843" width="15.5703125" style="845" customWidth="1"/>
    <col min="3844" max="3849" width="8" style="845" customWidth="1"/>
    <col min="3850" max="3851" width="9.28515625" style="845" customWidth="1"/>
    <col min="3852" max="3852" width="8" style="845" customWidth="1"/>
    <col min="3853" max="3853" width="9.5703125" style="845" customWidth="1"/>
    <col min="3854" max="4096" width="9.140625" style="845"/>
    <col min="4097" max="4098" width="4.42578125" style="845" customWidth="1"/>
    <col min="4099" max="4099" width="15.5703125" style="845" customWidth="1"/>
    <col min="4100" max="4105" width="8" style="845" customWidth="1"/>
    <col min="4106" max="4107" width="9.28515625" style="845" customWidth="1"/>
    <col min="4108" max="4108" width="8" style="845" customWidth="1"/>
    <col min="4109" max="4109" width="9.5703125" style="845" customWidth="1"/>
    <col min="4110" max="4352" width="9.140625" style="845"/>
    <col min="4353" max="4354" width="4.42578125" style="845" customWidth="1"/>
    <col min="4355" max="4355" width="15.5703125" style="845" customWidth="1"/>
    <col min="4356" max="4361" width="8" style="845" customWidth="1"/>
    <col min="4362" max="4363" width="9.28515625" style="845" customWidth="1"/>
    <col min="4364" max="4364" width="8" style="845" customWidth="1"/>
    <col min="4365" max="4365" width="9.5703125" style="845" customWidth="1"/>
    <col min="4366" max="4608" width="9.140625" style="845"/>
    <col min="4609" max="4610" width="4.42578125" style="845" customWidth="1"/>
    <col min="4611" max="4611" width="15.5703125" style="845" customWidth="1"/>
    <col min="4612" max="4617" width="8" style="845" customWidth="1"/>
    <col min="4618" max="4619" width="9.28515625" style="845" customWidth="1"/>
    <col min="4620" max="4620" width="8" style="845" customWidth="1"/>
    <col min="4621" max="4621" width="9.5703125" style="845" customWidth="1"/>
    <col min="4622" max="4864" width="9.140625" style="845"/>
    <col min="4865" max="4866" width="4.42578125" style="845" customWidth="1"/>
    <col min="4867" max="4867" width="15.5703125" style="845" customWidth="1"/>
    <col min="4868" max="4873" width="8" style="845" customWidth="1"/>
    <col min="4874" max="4875" width="9.28515625" style="845" customWidth="1"/>
    <col min="4876" max="4876" width="8" style="845" customWidth="1"/>
    <col min="4877" max="4877" width="9.5703125" style="845" customWidth="1"/>
    <col min="4878" max="5120" width="9.140625" style="845"/>
    <col min="5121" max="5122" width="4.42578125" style="845" customWidth="1"/>
    <col min="5123" max="5123" width="15.5703125" style="845" customWidth="1"/>
    <col min="5124" max="5129" width="8" style="845" customWidth="1"/>
    <col min="5130" max="5131" width="9.28515625" style="845" customWidth="1"/>
    <col min="5132" max="5132" width="8" style="845" customWidth="1"/>
    <col min="5133" max="5133" width="9.5703125" style="845" customWidth="1"/>
    <col min="5134" max="5376" width="9.140625" style="845"/>
    <col min="5377" max="5378" width="4.42578125" style="845" customWidth="1"/>
    <col min="5379" max="5379" width="15.5703125" style="845" customWidth="1"/>
    <col min="5380" max="5385" width="8" style="845" customWidth="1"/>
    <col min="5386" max="5387" width="9.28515625" style="845" customWidth="1"/>
    <col min="5388" max="5388" width="8" style="845" customWidth="1"/>
    <col min="5389" max="5389" width="9.5703125" style="845" customWidth="1"/>
    <col min="5390" max="5632" width="9.140625" style="845"/>
    <col min="5633" max="5634" width="4.42578125" style="845" customWidth="1"/>
    <col min="5635" max="5635" width="15.5703125" style="845" customWidth="1"/>
    <col min="5636" max="5641" width="8" style="845" customWidth="1"/>
    <col min="5642" max="5643" width="9.28515625" style="845" customWidth="1"/>
    <col min="5644" max="5644" width="8" style="845" customWidth="1"/>
    <col min="5645" max="5645" width="9.5703125" style="845" customWidth="1"/>
    <col min="5646" max="5888" width="9.140625" style="845"/>
    <col min="5889" max="5890" width="4.42578125" style="845" customWidth="1"/>
    <col min="5891" max="5891" width="15.5703125" style="845" customWidth="1"/>
    <col min="5892" max="5897" width="8" style="845" customWidth="1"/>
    <col min="5898" max="5899" width="9.28515625" style="845" customWidth="1"/>
    <col min="5900" max="5900" width="8" style="845" customWidth="1"/>
    <col min="5901" max="5901" width="9.5703125" style="845" customWidth="1"/>
    <col min="5902" max="6144" width="9.140625" style="845"/>
    <col min="6145" max="6146" width="4.42578125" style="845" customWidth="1"/>
    <col min="6147" max="6147" width="15.5703125" style="845" customWidth="1"/>
    <col min="6148" max="6153" width="8" style="845" customWidth="1"/>
    <col min="6154" max="6155" width="9.28515625" style="845" customWidth="1"/>
    <col min="6156" max="6156" width="8" style="845" customWidth="1"/>
    <col min="6157" max="6157" width="9.5703125" style="845" customWidth="1"/>
    <col min="6158" max="6400" width="9.140625" style="845"/>
    <col min="6401" max="6402" width="4.42578125" style="845" customWidth="1"/>
    <col min="6403" max="6403" width="15.5703125" style="845" customWidth="1"/>
    <col min="6404" max="6409" width="8" style="845" customWidth="1"/>
    <col min="6410" max="6411" width="9.28515625" style="845" customWidth="1"/>
    <col min="6412" max="6412" width="8" style="845" customWidth="1"/>
    <col min="6413" max="6413" width="9.5703125" style="845" customWidth="1"/>
    <col min="6414" max="6656" width="9.140625" style="845"/>
    <col min="6657" max="6658" width="4.42578125" style="845" customWidth="1"/>
    <col min="6659" max="6659" width="15.5703125" style="845" customWidth="1"/>
    <col min="6660" max="6665" width="8" style="845" customWidth="1"/>
    <col min="6666" max="6667" width="9.28515625" style="845" customWidth="1"/>
    <col min="6668" max="6668" width="8" style="845" customWidth="1"/>
    <col min="6669" max="6669" width="9.5703125" style="845" customWidth="1"/>
    <col min="6670" max="6912" width="9.140625" style="845"/>
    <col min="6913" max="6914" width="4.42578125" style="845" customWidth="1"/>
    <col min="6915" max="6915" width="15.5703125" style="845" customWidth="1"/>
    <col min="6916" max="6921" width="8" style="845" customWidth="1"/>
    <col min="6922" max="6923" width="9.28515625" style="845" customWidth="1"/>
    <col min="6924" max="6924" width="8" style="845" customWidth="1"/>
    <col min="6925" max="6925" width="9.5703125" style="845" customWidth="1"/>
    <col min="6926" max="7168" width="9.140625" style="845"/>
    <col min="7169" max="7170" width="4.42578125" style="845" customWidth="1"/>
    <col min="7171" max="7171" width="15.5703125" style="845" customWidth="1"/>
    <col min="7172" max="7177" width="8" style="845" customWidth="1"/>
    <col min="7178" max="7179" width="9.28515625" style="845" customWidth="1"/>
    <col min="7180" max="7180" width="8" style="845" customWidth="1"/>
    <col min="7181" max="7181" width="9.5703125" style="845" customWidth="1"/>
    <col min="7182" max="7424" width="9.140625" style="845"/>
    <col min="7425" max="7426" width="4.42578125" style="845" customWidth="1"/>
    <col min="7427" max="7427" width="15.5703125" style="845" customWidth="1"/>
    <col min="7428" max="7433" width="8" style="845" customWidth="1"/>
    <col min="7434" max="7435" width="9.28515625" style="845" customWidth="1"/>
    <col min="7436" max="7436" width="8" style="845" customWidth="1"/>
    <col min="7437" max="7437" width="9.5703125" style="845" customWidth="1"/>
    <col min="7438" max="7680" width="9.140625" style="845"/>
    <col min="7681" max="7682" width="4.42578125" style="845" customWidth="1"/>
    <col min="7683" max="7683" width="15.5703125" style="845" customWidth="1"/>
    <col min="7684" max="7689" width="8" style="845" customWidth="1"/>
    <col min="7690" max="7691" width="9.28515625" style="845" customWidth="1"/>
    <col min="7692" max="7692" width="8" style="845" customWidth="1"/>
    <col min="7693" max="7693" width="9.5703125" style="845" customWidth="1"/>
    <col min="7694" max="7936" width="9.140625" style="845"/>
    <col min="7937" max="7938" width="4.42578125" style="845" customWidth="1"/>
    <col min="7939" max="7939" width="15.5703125" style="845" customWidth="1"/>
    <col min="7940" max="7945" width="8" style="845" customWidth="1"/>
    <col min="7946" max="7947" width="9.28515625" style="845" customWidth="1"/>
    <col min="7948" max="7948" width="8" style="845" customWidth="1"/>
    <col min="7949" max="7949" width="9.5703125" style="845" customWidth="1"/>
    <col min="7950" max="8192" width="9.140625" style="845"/>
    <col min="8193" max="8194" width="4.42578125" style="845" customWidth="1"/>
    <col min="8195" max="8195" width="15.5703125" style="845" customWidth="1"/>
    <col min="8196" max="8201" width="8" style="845" customWidth="1"/>
    <col min="8202" max="8203" width="9.28515625" style="845" customWidth="1"/>
    <col min="8204" max="8204" width="8" style="845" customWidth="1"/>
    <col min="8205" max="8205" width="9.5703125" style="845" customWidth="1"/>
    <col min="8206" max="8448" width="9.140625" style="845"/>
    <col min="8449" max="8450" width="4.42578125" style="845" customWidth="1"/>
    <col min="8451" max="8451" width="15.5703125" style="845" customWidth="1"/>
    <col min="8452" max="8457" width="8" style="845" customWidth="1"/>
    <col min="8458" max="8459" width="9.28515625" style="845" customWidth="1"/>
    <col min="8460" max="8460" width="8" style="845" customWidth="1"/>
    <col min="8461" max="8461" width="9.5703125" style="845" customWidth="1"/>
    <col min="8462" max="8704" width="9.140625" style="845"/>
    <col min="8705" max="8706" width="4.42578125" style="845" customWidth="1"/>
    <col min="8707" max="8707" width="15.5703125" style="845" customWidth="1"/>
    <col min="8708" max="8713" width="8" style="845" customWidth="1"/>
    <col min="8714" max="8715" width="9.28515625" style="845" customWidth="1"/>
    <col min="8716" max="8716" width="8" style="845" customWidth="1"/>
    <col min="8717" max="8717" width="9.5703125" style="845" customWidth="1"/>
    <col min="8718" max="8960" width="9.140625" style="845"/>
    <col min="8961" max="8962" width="4.42578125" style="845" customWidth="1"/>
    <col min="8963" max="8963" width="15.5703125" style="845" customWidth="1"/>
    <col min="8964" max="8969" width="8" style="845" customWidth="1"/>
    <col min="8970" max="8971" width="9.28515625" style="845" customWidth="1"/>
    <col min="8972" max="8972" width="8" style="845" customWidth="1"/>
    <col min="8973" max="8973" width="9.5703125" style="845" customWidth="1"/>
    <col min="8974" max="9216" width="9.140625" style="845"/>
    <col min="9217" max="9218" width="4.42578125" style="845" customWidth="1"/>
    <col min="9219" max="9219" width="15.5703125" style="845" customWidth="1"/>
    <col min="9220" max="9225" width="8" style="845" customWidth="1"/>
    <col min="9226" max="9227" width="9.28515625" style="845" customWidth="1"/>
    <col min="9228" max="9228" width="8" style="845" customWidth="1"/>
    <col min="9229" max="9229" width="9.5703125" style="845" customWidth="1"/>
    <col min="9230" max="9472" width="9.140625" style="845"/>
    <col min="9473" max="9474" width="4.42578125" style="845" customWidth="1"/>
    <col min="9475" max="9475" width="15.5703125" style="845" customWidth="1"/>
    <col min="9476" max="9481" width="8" style="845" customWidth="1"/>
    <col min="9482" max="9483" width="9.28515625" style="845" customWidth="1"/>
    <col min="9484" max="9484" width="8" style="845" customWidth="1"/>
    <col min="9485" max="9485" width="9.5703125" style="845" customWidth="1"/>
    <col min="9486" max="9728" width="9.140625" style="845"/>
    <col min="9729" max="9730" width="4.42578125" style="845" customWidth="1"/>
    <col min="9731" max="9731" width="15.5703125" style="845" customWidth="1"/>
    <col min="9732" max="9737" width="8" style="845" customWidth="1"/>
    <col min="9738" max="9739" width="9.28515625" style="845" customWidth="1"/>
    <col min="9740" max="9740" width="8" style="845" customWidth="1"/>
    <col min="9741" max="9741" width="9.5703125" style="845" customWidth="1"/>
    <col min="9742" max="9984" width="9.140625" style="845"/>
    <col min="9985" max="9986" width="4.42578125" style="845" customWidth="1"/>
    <col min="9987" max="9987" width="15.5703125" style="845" customWidth="1"/>
    <col min="9988" max="9993" width="8" style="845" customWidth="1"/>
    <col min="9994" max="9995" width="9.28515625" style="845" customWidth="1"/>
    <col min="9996" max="9996" width="8" style="845" customWidth="1"/>
    <col min="9997" max="9997" width="9.5703125" style="845" customWidth="1"/>
    <col min="9998" max="10240" width="9.140625" style="845"/>
    <col min="10241" max="10242" width="4.42578125" style="845" customWidth="1"/>
    <col min="10243" max="10243" width="15.5703125" style="845" customWidth="1"/>
    <col min="10244" max="10249" width="8" style="845" customWidth="1"/>
    <col min="10250" max="10251" width="9.28515625" style="845" customWidth="1"/>
    <col min="10252" max="10252" width="8" style="845" customWidth="1"/>
    <col min="10253" max="10253" width="9.5703125" style="845" customWidth="1"/>
    <col min="10254" max="10496" width="9.140625" style="845"/>
    <col min="10497" max="10498" width="4.42578125" style="845" customWidth="1"/>
    <col min="10499" max="10499" width="15.5703125" style="845" customWidth="1"/>
    <col min="10500" max="10505" width="8" style="845" customWidth="1"/>
    <col min="10506" max="10507" width="9.28515625" style="845" customWidth="1"/>
    <col min="10508" max="10508" width="8" style="845" customWidth="1"/>
    <col min="10509" max="10509" width="9.5703125" style="845" customWidth="1"/>
    <col min="10510" max="10752" width="9.140625" style="845"/>
    <col min="10753" max="10754" width="4.42578125" style="845" customWidth="1"/>
    <col min="10755" max="10755" width="15.5703125" style="845" customWidth="1"/>
    <col min="10756" max="10761" width="8" style="845" customWidth="1"/>
    <col min="10762" max="10763" width="9.28515625" style="845" customWidth="1"/>
    <col min="10764" max="10764" width="8" style="845" customWidth="1"/>
    <col min="10765" max="10765" width="9.5703125" style="845" customWidth="1"/>
    <col min="10766" max="11008" width="9.140625" style="845"/>
    <col min="11009" max="11010" width="4.42578125" style="845" customWidth="1"/>
    <col min="11011" max="11011" width="15.5703125" style="845" customWidth="1"/>
    <col min="11012" max="11017" width="8" style="845" customWidth="1"/>
    <col min="11018" max="11019" width="9.28515625" style="845" customWidth="1"/>
    <col min="11020" max="11020" width="8" style="845" customWidth="1"/>
    <col min="11021" max="11021" width="9.5703125" style="845" customWidth="1"/>
    <col min="11022" max="11264" width="9.140625" style="845"/>
    <col min="11265" max="11266" width="4.42578125" style="845" customWidth="1"/>
    <col min="11267" max="11267" width="15.5703125" style="845" customWidth="1"/>
    <col min="11268" max="11273" width="8" style="845" customWidth="1"/>
    <col min="11274" max="11275" width="9.28515625" style="845" customWidth="1"/>
    <col min="11276" max="11276" width="8" style="845" customWidth="1"/>
    <col min="11277" max="11277" width="9.5703125" style="845" customWidth="1"/>
    <col min="11278" max="11520" width="9.140625" style="845"/>
    <col min="11521" max="11522" width="4.42578125" style="845" customWidth="1"/>
    <col min="11523" max="11523" width="15.5703125" style="845" customWidth="1"/>
    <col min="11524" max="11529" width="8" style="845" customWidth="1"/>
    <col min="11530" max="11531" width="9.28515625" style="845" customWidth="1"/>
    <col min="11532" max="11532" width="8" style="845" customWidth="1"/>
    <col min="11533" max="11533" width="9.5703125" style="845" customWidth="1"/>
    <col min="11534" max="11776" width="9.140625" style="845"/>
    <col min="11777" max="11778" width="4.42578125" style="845" customWidth="1"/>
    <col min="11779" max="11779" width="15.5703125" style="845" customWidth="1"/>
    <col min="11780" max="11785" width="8" style="845" customWidth="1"/>
    <col min="11786" max="11787" width="9.28515625" style="845" customWidth="1"/>
    <col min="11788" max="11788" width="8" style="845" customWidth="1"/>
    <col min="11789" max="11789" width="9.5703125" style="845" customWidth="1"/>
    <col min="11790" max="12032" width="9.140625" style="845"/>
    <col min="12033" max="12034" width="4.42578125" style="845" customWidth="1"/>
    <col min="12035" max="12035" width="15.5703125" style="845" customWidth="1"/>
    <col min="12036" max="12041" width="8" style="845" customWidth="1"/>
    <col min="12042" max="12043" width="9.28515625" style="845" customWidth="1"/>
    <col min="12044" max="12044" width="8" style="845" customWidth="1"/>
    <col min="12045" max="12045" width="9.5703125" style="845" customWidth="1"/>
    <col min="12046" max="12288" width="9.140625" style="845"/>
    <col min="12289" max="12290" width="4.42578125" style="845" customWidth="1"/>
    <col min="12291" max="12291" width="15.5703125" style="845" customWidth="1"/>
    <col min="12292" max="12297" width="8" style="845" customWidth="1"/>
    <col min="12298" max="12299" width="9.28515625" style="845" customWidth="1"/>
    <col min="12300" max="12300" width="8" style="845" customWidth="1"/>
    <col min="12301" max="12301" width="9.5703125" style="845" customWidth="1"/>
    <col min="12302" max="12544" width="9.140625" style="845"/>
    <col min="12545" max="12546" width="4.42578125" style="845" customWidth="1"/>
    <col min="12547" max="12547" width="15.5703125" style="845" customWidth="1"/>
    <col min="12548" max="12553" width="8" style="845" customWidth="1"/>
    <col min="12554" max="12555" width="9.28515625" style="845" customWidth="1"/>
    <col min="12556" max="12556" width="8" style="845" customWidth="1"/>
    <col min="12557" max="12557" width="9.5703125" style="845" customWidth="1"/>
    <col min="12558" max="12800" width="9.140625" style="845"/>
    <col min="12801" max="12802" width="4.42578125" style="845" customWidth="1"/>
    <col min="12803" max="12803" width="15.5703125" style="845" customWidth="1"/>
    <col min="12804" max="12809" width="8" style="845" customWidth="1"/>
    <col min="12810" max="12811" width="9.28515625" style="845" customWidth="1"/>
    <col min="12812" max="12812" width="8" style="845" customWidth="1"/>
    <col min="12813" max="12813" width="9.5703125" style="845" customWidth="1"/>
    <col min="12814" max="13056" width="9.140625" style="845"/>
    <col min="13057" max="13058" width="4.42578125" style="845" customWidth="1"/>
    <col min="13059" max="13059" width="15.5703125" style="845" customWidth="1"/>
    <col min="13060" max="13065" width="8" style="845" customWidth="1"/>
    <col min="13066" max="13067" width="9.28515625" style="845" customWidth="1"/>
    <col min="13068" max="13068" width="8" style="845" customWidth="1"/>
    <col min="13069" max="13069" width="9.5703125" style="845" customWidth="1"/>
    <col min="13070" max="13312" width="9.140625" style="845"/>
    <col min="13313" max="13314" width="4.42578125" style="845" customWidth="1"/>
    <col min="13315" max="13315" width="15.5703125" style="845" customWidth="1"/>
    <col min="13316" max="13321" width="8" style="845" customWidth="1"/>
    <col min="13322" max="13323" width="9.28515625" style="845" customWidth="1"/>
    <col min="13324" max="13324" width="8" style="845" customWidth="1"/>
    <col min="13325" max="13325" width="9.5703125" style="845" customWidth="1"/>
    <col min="13326" max="13568" width="9.140625" style="845"/>
    <col min="13569" max="13570" width="4.42578125" style="845" customWidth="1"/>
    <col min="13571" max="13571" width="15.5703125" style="845" customWidth="1"/>
    <col min="13572" max="13577" width="8" style="845" customWidth="1"/>
    <col min="13578" max="13579" width="9.28515625" style="845" customWidth="1"/>
    <col min="13580" max="13580" width="8" style="845" customWidth="1"/>
    <col min="13581" max="13581" width="9.5703125" style="845" customWidth="1"/>
    <col min="13582" max="13824" width="9.140625" style="845"/>
    <col min="13825" max="13826" width="4.42578125" style="845" customWidth="1"/>
    <col min="13827" max="13827" width="15.5703125" style="845" customWidth="1"/>
    <col min="13828" max="13833" width="8" style="845" customWidth="1"/>
    <col min="13834" max="13835" width="9.28515625" style="845" customWidth="1"/>
    <col min="13836" max="13836" width="8" style="845" customWidth="1"/>
    <col min="13837" max="13837" width="9.5703125" style="845" customWidth="1"/>
    <col min="13838" max="14080" width="9.140625" style="845"/>
    <col min="14081" max="14082" width="4.42578125" style="845" customWidth="1"/>
    <col min="14083" max="14083" width="15.5703125" style="845" customWidth="1"/>
    <col min="14084" max="14089" width="8" style="845" customWidth="1"/>
    <col min="14090" max="14091" width="9.28515625" style="845" customWidth="1"/>
    <col min="14092" max="14092" width="8" style="845" customWidth="1"/>
    <col min="14093" max="14093" width="9.5703125" style="845" customWidth="1"/>
    <col min="14094" max="14336" width="9.140625" style="845"/>
    <col min="14337" max="14338" width="4.42578125" style="845" customWidth="1"/>
    <col min="14339" max="14339" width="15.5703125" style="845" customWidth="1"/>
    <col min="14340" max="14345" width="8" style="845" customWidth="1"/>
    <col min="14346" max="14347" width="9.28515625" style="845" customWidth="1"/>
    <col min="14348" max="14348" width="8" style="845" customWidth="1"/>
    <col min="14349" max="14349" width="9.5703125" style="845" customWidth="1"/>
    <col min="14350" max="14592" width="9.140625" style="845"/>
    <col min="14593" max="14594" width="4.42578125" style="845" customWidth="1"/>
    <col min="14595" max="14595" width="15.5703125" style="845" customWidth="1"/>
    <col min="14596" max="14601" width="8" style="845" customWidth="1"/>
    <col min="14602" max="14603" width="9.28515625" style="845" customWidth="1"/>
    <col min="14604" max="14604" width="8" style="845" customWidth="1"/>
    <col min="14605" max="14605" width="9.5703125" style="845" customWidth="1"/>
    <col min="14606" max="14848" width="9.140625" style="845"/>
    <col min="14849" max="14850" width="4.42578125" style="845" customWidth="1"/>
    <col min="14851" max="14851" width="15.5703125" style="845" customWidth="1"/>
    <col min="14852" max="14857" width="8" style="845" customWidth="1"/>
    <col min="14858" max="14859" width="9.28515625" style="845" customWidth="1"/>
    <col min="14860" max="14860" width="8" style="845" customWidth="1"/>
    <col min="14861" max="14861" width="9.5703125" style="845" customWidth="1"/>
    <col min="14862" max="15104" width="9.140625" style="845"/>
    <col min="15105" max="15106" width="4.42578125" style="845" customWidth="1"/>
    <col min="15107" max="15107" width="15.5703125" style="845" customWidth="1"/>
    <col min="15108" max="15113" width="8" style="845" customWidth="1"/>
    <col min="15114" max="15115" width="9.28515625" style="845" customWidth="1"/>
    <col min="15116" max="15116" width="8" style="845" customWidth="1"/>
    <col min="15117" max="15117" width="9.5703125" style="845" customWidth="1"/>
    <col min="15118" max="15360" width="9.140625" style="845"/>
    <col min="15361" max="15362" width="4.42578125" style="845" customWidth="1"/>
    <col min="15363" max="15363" width="15.5703125" style="845" customWidth="1"/>
    <col min="15364" max="15369" width="8" style="845" customWidth="1"/>
    <col min="15370" max="15371" width="9.28515625" style="845" customWidth="1"/>
    <col min="15372" max="15372" width="8" style="845" customWidth="1"/>
    <col min="15373" max="15373" width="9.5703125" style="845" customWidth="1"/>
    <col min="15374" max="15616" width="9.140625" style="845"/>
    <col min="15617" max="15618" width="4.42578125" style="845" customWidth="1"/>
    <col min="15619" max="15619" width="15.5703125" style="845" customWidth="1"/>
    <col min="15620" max="15625" width="8" style="845" customWidth="1"/>
    <col min="15626" max="15627" width="9.28515625" style="845" customWidth="1"/>
    <col min="15628" max="15628" width="8" style="845" customWidth="1"/>
    <col min="15629" max="15629" width="9.5703125" style="845" customWidth="1"/>
    <col min="15630" max="15872" width="9.140625" style="845"/>
    <col min="15873" max="15874" width="4.42578125" style="845" customWidth="1"/>
    <col min="15875" max="15875" width="15.5703125" style="845" customWidth="1"/>
    <col min="15876" max="15881" width="8" style="845" customWidth="1"/>
    <col min="15882" max="15883" width="9.28515625" style="845" customWidth="1"/>
    <col min="15884" max="15884" width="8" style="845" customWidth="1"/>
    <col min="15885" max="15885" width="9.5703125" style="845" customWidth="1"/>
    <col min="15886" max="16128" width="9.140625" style="845"/>
    <col min="16129" max="16130" width="4.42578125" style="845" customWidth="1"/>
    <col min="16131" max="16131" width="15.5703125" style="845" customWidth="1"/>
    <col min="16132" max="16137" width="8" style="845" customWidth="1"/>
    <col min="16138" max="16139" width="9.28515625" style="845" customWidth="1"/>
    <col min="16140" max="16140" width="8" style="845" customWidth="1"/>
    <col min="16141" max="16141" width="9.5703125" style="845" customWidth="1"/>
    <col min="16142" max="16384" width="9.140625" style="845"/>
  </cols>
  <sheetData>
    <row r="1" spans="1:14" s="839" customFormat="1" ht="12.75" customHeight="1">
      <c r="A1" s="1359" t="s">
        <v>496</v>
      </c>
      <c r="B1" s="1535"/>
    </row>
    <row r="2" spans="1:14" s="839" customFormat="1" ht="12.75" customHeight="1">
      <c r="A2" s="1355" t="s">
        <v>497</v>
      </c>
      <c r="B2" s="1356"/>
      <c r="C2" s="1356"/>
      <c r="D2" s="1356"/>
      <c r="E2" s="1356"/>
      <c r="F2" s="1356"/>
      <c r="G2" s="1356"/>
      <c r="H2" s="1356"/>
      <c r="I2" s="1356"/>
      <c r="J2" s="1356"/>
      <c r="K2" s="1356"/>
      <c r="L2" s="1356"/>
      <c r="M2" s="1356"/>
    </row>
    <row r="3" spans="1:14" s="839" customFormat="1" ht="12.75" customHeight="1">
      <c r="A3" s="1357" t="s">
        <v>156</v>
      </c>
      <c r="B3" s="1358"/>
      <c r="C3" s="1358"/>
      <c r="D3" s="1209"/>
      <c r="L3" s="840"/>
    </row>
    <row r="4" spans="1:14" s="839" customFormat="1" ht="12.75" customHeight="1">
      <c r="A4" s="1359" t="s">
        <v>59</v>
      </c>
      <c r="B4" s="1631"/>
      <c r="C4" s="1209"/>
      <c r="D4" s="1209"/>
      <c r="L4" s="840"/>
    </row>
    <row r="5" spans="1:14" ht="11.25" customHeight="1">
      <c r="A5" s="841"/>
      <c r="B5" s="841"/>
      <c r="C5" s="842"/>
      <c r="D5" s="841"/>
      <c r="E5" s="841"/>
      <c r="F5" s="841"/>
      <c r="G5" s="841"/>
      <c r="H5" s="841"/>
      <c r="I5" s="841"/>
      <c r="J5" s="841"/>
      <c r="K5" s="841"/>
      <c r="L5" s="1625" t="s">
        <v>46</v>
      </c>
      <c r="M5" s="1538"/>
    </row>
    <row r="6" spans="1:14" ht="34.700000000000003" customHeight="1">
      <c r="A6" s="841"/>
      <c r="B6" s="841"/>
      <c r="C6" s="841"/>
      <c r="D6" s="846" t="s">
        <v>498</v>
      </c>
      <c r="E6" s="846" t="s">
        <v>499</v>
      </c>
      <c r="F6" s="846" t="s">
        <v>500</v>
      </c>
      <c r="G6" s="846" t="s">
        <v>501</v>
      </c>
      <c r="H6" s="846" t="s">
        <v>502</v>
      </c>
      <c r="I6" s="846" t="s">
        <v>503</v>
      </c>
      <c r="J6" s="847" t="s">
        <v>504</v>
      </c>
      <c r="K6" s="847" t="s">
        <v>505</v>
      </c>
      <c r="L6" s="848" t="s">
        <v>506</v>
      </c>
      <c r="M6" s="849" t="s">
        <v>507</v>
      </c>
    </row>
    <row r="7" spans="1:14" ht="11.25" customHeight="1">
      <c r="D7" s="1206"/>
      <c r="E7" s="1206"/>
      <c r="F7" s="1206"/>
      <c r="G7" s="1206"/>
      <c r="H7" s="1206"/>
      <c r="I7" s="1206"/>
      <c r="J7" s="1206"/>
      <c r="K7" s="1206"/>
      <c r="L7" s="850"/>
      <c r="M7" s="851"/>
    </row>
    <row r="8" spans="1:14" ht="11.25" customHeight="1">
      <c r="A8" s="1360" t="s">
        <v>58</v>
      </c>
      <c r="B8" s="1539"/>
      <c r="C8" s="1539"/>
      <c r="D8" s="1539"/>
      <c r="E8" s="1206"/>
      <c r="F8" s="1206"/>
      <c r="G8" s="1206"/>
      <c r="H8" s="1206"/>
      <c r="I8" s="1206"/>
      <c r="J8" s="1206"/>
      <c r="K8" s="1206"/>
      <c r="L8" s="852"/>
      <c r="M8" s="851"/>
    </row>
    <row r="9" spans="1:14" ht="11.25" customHeight="1">
      <c r="A9" s="1360" t="s">
        <v>481</v>
      </c>
      <c r="B9" s="1361"/>
      <c r="D9" s="1206"/>
      <c r="E9" s="1206"/>
      <c r="F9" s="1206"/>
      <c r="G9" s="1206"/>
      <c r="H9" s="1206"/>
      <c r="I9" s="1206"/>
      <c r="J9" s="1206"/>
      <c r="K9" s="1206"/>
      <c r="L9" s="852"/>
      <c r="M9" s="851"/>
    </row>
    <row r="10" spans="1:14" ht="11.25" customHeight="1">
      <c r="A10" s="1206"/>
      <c r="B10" s="1362" t="s">
        <v>435</v>
      </c>
      <c r="C10" s="1361"/>
      <c r="D10" s="853">
        <v>902</v>
      </c>
      <c r="E10" s="853">
        <v>380</v>
      </c>
      <c r="F10" s="853" t="s">
        <v>32</v>
      </c>
      <c r="G10" s="853" t="s">
        <v>32</v>
      </c>
      <c r="H10" s="853" t="s">
        <v>32</v>
      </c>
      <c r="I10" s="853" t="s">
        <v>32</v>
      </c>
      <c r="J10" s="854" t="s">
        <v>32</v>
      </c>
      <c r="K10" s="854" t="s">
        <v>32</v>
      </c>
      <c r="L10" s="854">
        <v>1346</v>
      </c>
      <c r="M10" s="855">
        <v>23600</v>
      </c>
      <c r="N10" s="856"/>
    </row>
    <row r="11" spans="1:14" ht="11.25" customHeight="1">
      <c r="B11" s="1362" t="s">
        <v>436</v>
      </c>
      <c r="C11" s="1361"/>
      <c r="D11" s="853">
        <v>1287</v>
      </c>
      <c r="E11" s="853">
        <v>1861</v>
      </c>
      <c r="F11" s="853">
        <v>779</v>
      </c>
      <c r="G11" s="853">
        <v>193</v>
      </c>
      <c r="H11" s="853" t="s">
        <v>32</v>
      </c>
      <c r="I11" s="853" t="s">
        <v>32</v>
      </c>
      <c r="J11" s="854" t="s">
        <v>32</v>
      </c>
      <c r="K11" s="854">
        <v>87</v>
      </c>
      <c r="L11" s="854">
        <v>4245</v>
      </c>
      <c r="M11" s="855">
        <v>27300</v>
      </c>
      <c r="N11" s="856"/>
    </row>
    <row r="12" spans="1:14" ht="11.25" customHeight="1">
      <c r="B12" s="1362" t="s">
        <v>437</v>
      </c>
      <c r="C12" s="1361"/>
      <c r="D12" s="853">
        <v>487</v>
      </c>
      <c r="E12" s="853">
        <v>852</v>
      </c>
      <c r="F12" s="853">
        <v>1171</v>
      </c>
      <c r="G12" s="853">
        <v>914</v>
      </c>
      <c r="H12" s="853">
        <v>212</v>
      </c>
      <c r="I12" s="853" t="s">
        <v>32</v>
      </c>
      <c r="J12" s="854" t="s">
        <v>32</v>
      </c>
      <c r="K12" s="854" t="s">
        <v>32</v>
      </c>
      <c r="L12" s="854">
        <v>3728</v>
      </c>
      <c r="M12" s="855">
        <v>32000</v>
      </c>
      <c r="N12" s="856"/>
    </row>
    <row r="13" spans="1:14" ht="11.25" customHeight="1">
      <c r="B13" s="1362" t="s">
        <v>438</v>
      </c>
      <c r="C13" s="1361"/>
      <c r="D13" s="853">
        <v>224</v>
      </c>
      <c r="E13" s="853">
        <v>333</v>
      </c>
      <c r="F13" s="853">
        <v>700</v>
      </c>
      <c r="G13" s="853">
        <v>1002</v>
      </c>
      <c r="H13" s="853">
        <v>238</v>
      </c>
      <c r="I13" s="853">
        <v>74</v>
      </c>
      <c r="J13" s="854" t="s">
        <v>32</v>
      </c>
      <c r="K13" s="854" t="s">
        <v>32</v>
      </c>
      <c r="L13" s="854">
        <v>2629</v>
      </c>
      <c r="M13" s="855">
        <v>34200</v>
      </c>
      <c r="N13" s="856"/>
    </row>
    <row r="14" spans="1:14" ht="11.25" customHeight="1">
      <c r="B14" s="1362" t="s">
        <v>439</v>
      </c>
      <c r="C14" s="1361"/>
      <c r="D14" s="853">
        <v>122</v>
      </c>
      <c r="E14" s="853">
        <v>215</v>
      </c>
      <c r="F14" s="853">
        <v>464</v>
      </c>
      <c r="G14" s="853">
        <v>872</v>
      </c>
      <c r="H14" s="853">
        <v>204</v>
      </c>
      <c r="I14" s="853">
        <v>57</v>
      </c>
      <c r="J14" s="854" t="s">
        <v>32</v>
      </c>
      <c r="K14" s="854" t="s">
        <v>32</v>
      </c>
      <c r="L14" s="854">
        <v>1978</v>
      </c>
      <c r="M14" s="855">
        <v>35000</v>
      </c>
      <c r="N14" s="856"/>
    </row>
    <row r="15" spans="1:14" ht="11.25" customHeight="1">
      <c r="B15" s="1362" t="s">
        <v>440</v>
      </c>
      <c r="C15" s="1361"/>
      <c r="D15" s="853">
        <v>76</v>
      </c>
      <c r="E15" s="853">
        <v>139</v>
      </c>
      <c r="F15" s="853">
        <v>272</v>
      </c>
      <c r="G15" s="853">
        <v>785</v>
      </c>
      <c r="H15" s="853">
        <v>199</v>
      </c>
      <c r="I15" s="853">
        <v>61</v>
      </c>
      <c r="J15" s="854" t="s">
        <v>32</v>
      </c>
      <c r="K15" s="854" t="s">
        <v>32</v>
      </c>
      <c r="L15" s="854">
        <v>1564</v>
      </c>
      <c r="M15" s="855">
        <v>35900</v>
      </c>
      <c r="N15" s="856"/>
    </row>
    <row r="16" spans="1:14" ht="11.25" customHeight="1">
      <c r="B16" s="1362" t="s">
        <v>441</v>
      </c>
      <c r="C16" s="1361"/>
      <c r="D16" s="853" t="s">
        <v>32</v>
      </c>
      <c r="E16" s="853" t="s">
        <v>32</v>
      </c>
      <c r="F16" s="853">
        <v>189</v>
      </c>
      <c r="G16" s="853">
        <v>547</v>
      </c>
      <c r="H16" s="853">
        <v>146</v>
      </c>
      <c r="I16" s="853">
        <v>51</v>
      </c>
      <c r="J16" s="854" t="s">
        <v>32</v>
      </c>
      <c r="K16" s="854" t="s">
        <v>32</v>
      </c>
      <c r="L16" s="854">
        <v>1043</v>
      </c>
      <c r="M16" s="855">
        <v>36700</v>
      </c>
      <c r="N16" s="856"/>
    </row>
    <row r="17" spans="1:14" ht="11.25" customHeight="1">
      <c r="B17" s="1362" t="s">
        <v>442</v>
      </c>
      <c r="C17" s="1361"/>
      <c r="D17" s="853" t="s">
        <v>32</v>
      </c>
      <c r="E17" s="853" t="s">
        <v>32</v>
      </c>
      <c r="F17" s="853">
        <v>128</v>
      </c>
      <c r="G17" s="853">
        <v>378</v>
      </c>
      <c r="H17" s="853">
        <v>103</v>
      </c>
      <c r="I17" s="853" t="s">
        <v>32</v>
      </c>
      <c r="J17" s="854" t="s">
        <v>32</v>
      </c>
      <c r="K17" s="854" t="s">
        <v>32</v>
      </c>
      <c r="L17" s="854">
        <v>703</v>
      </c>
      <c r="M17" s="855">
        <v>37600</v>
      </c>
      <c r="N17" s="856"/>
    </row>
    <row r="18" spans="1:14" ht="11.25" customHeight="1">
      <c r="B18" s="1362" t="s">
        <v>443</v>
      </c>
      <c r="C18" s="1361"/>
      <c r="D18" s="853" t="s">
        <v>32</v>
      </c>
      <c r="E18" s="853" t="s">
        <v>32</v>
      </c>
      <c r="F18" s="853" t="s">
        <v>32</v>
      </c>
      <c r="G18" s="853">
        <v>97</v>
      </c>
      <c r="H18" s="853" t="s">
        <v>32</v>
      </c>
      <c r="I18" s="853" t="s">
        <v>32</v>
      </c>
      <c r="J18" s="854" t="s">
        <v>32</v>
      </c>
      <c r="K18" s="854" t="s">
        <v>32</v>
      </c>
      <c r="L18" s="854">
        <v>188</v>
      </c>
      <c r="M18" s="855">
        <v>36900</v>
      </c>
      <c r="N18" s="856"/>
    </row>
    <row r="19" spans="1:14" s="857" customFormat="1" ht="12.75" customHeight="1">
      <c r="B19" s="1362" t="s">
        <v>508</v>
      </c>
      <c r="C19" s="1361"/>
      <c r="D19" s="853">
        <v>3142</v>
      </c>
      <c r="E19" s="853">
        <v>3854</v>
      </c>
      <c r="F19" s="853">
        <v>3758</v>
      </c>
      <c r="G19" s="853">
        <v>4792</v>
      </c>
      <c r="H19" s="853">
        <v>1153</v>
      </c>
      <c r="I19" s="853">
        <v>341</v>
      </c>
      <c r="J19" s="854">
        <v>80</v>
      </c>
      <c r="K19" s="854">
        <v>304</v>
      </c>
      <c r="L19" s="854">
        <v>17424</v>
      </c>
      <c r="M19" s="855">
        <v>31800</v>
      </c>
      <c r="N19" s="856"/>
    </row>
    <row r="20" spans="1:14" s="857" customFormat="1" ht="11.25" customHeight="1">
      <c r="B20" s="858"/>
      <c r="C20" s="1208"/>
      <c r="D20" s="859"/>
      <c r="E20" s="859"/>
      <c r="F20" s="859"/>
      <c r="G20" s="859"/>
      <c r="H20" s="859"/>
      <c r="I20" s="859"/>
      <c r="J20" s="860"/>
      <c r="K20" s="860"/>
      <c r="L20" s="860"/>
      <c r="M20" s="861"/>
      <c r="N20" s="856"/>
    </row>
    <row r="21" spans="1:14" ht="11.25" customHeight="1">
      <c r="A21" s="1360" t="s">
        <v>483</v>
      </c>
      <c r="B21" s="1361"/>
      <c r="C21" s="862"/>
      <c r="D21" s="853"/>
      <c r="E21" s="853"/>
      <c r="F21" s="853"/>
      <c r="G21" s="853"/>
      <c r="H21" s="853"/>
      <c r="I21" s="853"/>
      <c r="J21" s="854"/>
      <c r="K21" s="854"/>
      <c r="L21" s="854"/>
      <c r="M21" s="863"/>
    </row>
    <row r="22" spans="1:14" ht="11.25" customHeight="1">
      <c r="B22" s="1362" t="s">
        <v>435</v>
      </c>
      <c r="C22" s="1361"/>
      <c r="D22" s="853">
        <v>6992</v>
      </c>
      <c r="E22" s="853">
        <v>3811</v>
      </c>
      <c r="F22" s="853">
        <v>149</v>
      </c>
      <c r="G22" s="853" t="s">
        <v>32</v>
      </c>
      <c r="H22" s="853" t="s">
        <v>32</v>
      </c>
      <c r="I22" s="853" t="s">
        <v>32</v>
      </c>
      <c r="J22" s="854" t="s">
        <v>32</v>
      </c>
      <c r="K22" s="854">
        <v>230</v>
      </c>
      <c r="L22" s="854">
        <v>11205</v>
      </c>
      <c r="M22" s="855">
        <v>23800</v>
      </c>
      <c r="N22" s="856"/>
    </row>
    <row r="23" spans="1:14" ht="11.25" customHeight="1">
      <c r="B23" s="1362" t="s">
        <v>436</v>
      </c>
      <c r="C23" s="1361"/>
      <c r="D23" s="853">
        <v>5231</v>
      </c>
      <c r="E23" s="853">
        <v>12206</v>
      </c>
      <c r="F23" s="853">
        <v>7113</v>
      </c>
      <c r="G23" s="853">
        <v>1831</v>
      </c>
      <c r="H23" s="853">
        <v>321</v>
      </c>
      <c r="I23" s="853">
        <v>52</v>
      </c>
      <c r="J23" s="854" t="s">
        <v>32</v>
      </c>
      <c r="K23" s="854">
        <v>358</v>
      </c>
      <c r="L23" s="854">
        <v>27116</v>
      </c>
      <c r="M23" s="855">
        <v>28600</v>
      </c>
      <c r="N23" s="856"/>
    </row>
    <row r="24" spans="1:14" ht="11.25" customHeight="1">
      <c r="B24" s="1362" t="s">
        <v>437</v>
      </c>
      <c r="C24" s="1361"/>
      <c r="D24" s="853">
        <v>1382</v>
      </c>
      <c r="E24" s="853">
        <v>2960</v>
      </c>
      <c r="F24" s="853">
        <v>6610</v>
      </c>
      <c r="G24" s="853">
        <v>6179</v>
      </c>
      <c r="H24" s="853">
        <v>1250</v>
      </c>
      <c r="I24" s="853">
        <v>382</v>
      </c>
      <c r="J24" s="854" t="s">
        <v>32</v>
      </c>
      <c r="K24" s="854">
        <v>231</v>
      </c>
      <c r="L24" s="854">
        <v>19031</v>
      </c>
      <c r="M24" s="855">
        <v>33600</v>
      </c>
      <c r="N24" s="856"/>
    </row>
    <row r="25" spans="1:14" ht="11.25" customHeight="1">
      <c r="B25" s="1362" t="s">
        <v>438</v>
      </c>
      <c r="C25" s="1361"/>
      <c r="D25" s="853">
        <v>746</v>
      </c>
      <c r="E25" s="853">
        <v>1173</v>
      </c>
      <c r="F25" s="853">
        <v>2867</v>
      </c>
      <c r="G25" s="853">
        <v>5273</v>
      </c>
      <c r="H25" s="853">
        <v>1226</v>
      </c>
      <c r="I25" s="853">
        <v>369</v>
      </c>
      <c r="J25" s="854">
        <v>68</v>
      </c>
      <c r="K25" s="854">
        <v>130</v>
      </c>
      <c r="L25" s="854">
        <v>11852</v>
      </c>
      <c r="M25" s="855">
        <v>35000</v>
      </c>
      <c r="N25" s="856"/>
    </row>
    <row r="26" spans="1:14" ht="11.25" customHeight="1">
      <c r="B26" s="1362" t="s">
        <v>439</v>
      </c>
      <c r="C26" s="1361"/>
      <c r="D26" s="853">
        <v>810</v>
      </c>
      <c r="E26" s="853">
        <v>1234</v>
      </c>
      <c r="F26" s="853">
        <v>2373</v>
      </c>
      <c r="G26" s="853">
        <v>4610</v>
      </c>
      <c r="H26" s="853">
        <v>1047</v>
      </c>
      <c r="I26" s="853">
        <v>311</v>
      </c>
      <c r="J26" s="854">
        <v>69</v>
      </c>
      <c r="K26" s="854">
        <v>122</v>
      </c>
      <c r="L26" s="854">
        <v>10576</v>
      </c>
      <c r="M26" s="855">
        <v>34700</v>
      </c>
      <c r="N26" s="856"/>
    </row>
    <row r="27" spans="1:14" ht="11.25" customHeight="1">
      <c r="B27" s="1362" t="s">
        <v>440</v>
      </c>
      <c r="C27" s="1361"/>
      <c r="D27" s="853">
        <v>529</v>
      </c>
      <c r="E27" s="853">
        <v>1031</v>
      </c>
      <c r="F27" s="853">
        <v>2392</v>
      </c>
      <c r="G27" s="853">
        <v>4778</v>
      </c>
      <c r="H27" s="853">
        <v>1126</v>
      </c>
      <c r="I27" s="853">
        <v>311</v>
      </c>
      <c r="J27" s="854">
        <v>55</v>
      </c>
      <c r="K27" s="854">
        <v>102</v>
      </c>
      <c r="L27" s="854">
        <v>10324</v>
      </c>
      <c r="M27" s="855">
        <v>35300</v>
      </c>
      <c r="N27" s="856"/>
    </row>
    <row r="28" spans="1:14" ht="11.25" customHeight="1">
      <c r="B28" s="1362" t="s">
        <v>441</v>
      </c>
      <c r="C28" s="1361"/>
      <c r="D28" s="853">
        <v>201</v>
      </c>
      <c r="E28" s="853">
        <v>439</v>
      </c>
      <c r="F28" s="853">
        <v>1579</v>
      </c>
      <c r="G28" s="853">
        <v>4415</v>
      </c>
      <c r="H28" s="853">
        <v>1130</v>
      </c>
      <c r="I28" s="853">
        <v>350</v>
      </c>
      <c r="J28" s="854">
        <v>68</v>
      </c>
      <c r="K28" s="854">
        <v>90</v>
      </c>
      <c r="L28" s="854">
        <v>8272</v>
      </c>
      <c r="M28" s="855">
        <v>36600</v>
      </c>
      <c r="N28" s="856"/>
    </row>
    <row r="29" spans="1:14" ht="11.25" customHeight="1">
      <c r="B29" s="1362" t="s">
        <v>442</v>
      </c>
      <c r="C29" s="1361"/>
      <c r="D29" s="853" t="s">
        <v>32</v>
      </c>
      <c r="E29" s="853">
        <v>105</v>
      </c>
      <c r="F29" s="853">
        <v>749</v>
      </c>
      <c r="G29" s="853">
        <v>4303</v>
      </c>
      <c r="H29" s="853">
        <v>1243</v>
      </c>
      <c r="I29" s="853">
        <v>337</v>
      </c>
      <c r="J29" s="854">
        <v>69</v>
      </c>
      <c r="K29" s="854">
        <v>66</v>
      </c>
      <c r="L29" s="854">
        <v>6909</v>
      </c>
      <c r="M29" s="855">
        <v>38000</v>
      </c>
      <c r="N29" s="856"/>
    </row>
    <row r="30" spans="1:14" ht="11.25" customHeight="1">
      <c r="B30" s="1362" t="s">
        <v>443</v>
      </c>
      <c r="C30" s="1361"/>
      <c r="D30" s="853" t="s">
        <v>32</v>
      </c>
      <c r="E30" s="853" t="s">
        <v>32</v>
      </c>
      <c r="F30" s="853">
        <v>175</v>
      </c>
      <c r="G30" s="853">
        <v>924</v>
      </c>
      <c r="H30" s="853">
        <v>248</v>
      </c>
      <c r="I30" s="853">
        <v>118</v>
      </c>
      <c r="J30" s="854" t="s">
        <v>32</v>
      </c>
      <c r="K30" s="854" t="s">
        <v>32</v>
      </c>
      <c r="L30" s="854">
        <v>1568</v>
      </c>
      <c r="M30" s="855">
        <v>37900</v>
      </c>
      <c r="N30" s="856"/>
    </row>
    <row r="31" spans="1:14" s="857" customFormat="1" ht="12.75" customHeight="1">
      <c r="B31" s="1362" t="s">
        <v>508</v>
      </c>
      <c r="C31" s="1361"/>
      <c r="D31" s="853">
        <v>15951</v>
      </c>
      <c r="E31" s="853">
        <v>22990</v>
      </c>
      <c r="F31" s="853">
        <v>24007</v>
      </c>
      <c r="G31" s="853">
        <v>32332</v>
      </c>
      <c r="H31" s="853">
        <v>7594</v>
      </c>
      <c r="I31" s="853">
        <v>2231</v>
      </c>
      <c r="J31" s="854">
        <v>389</v>
      </c>
      <c r="K31" s="854">
        <v>1359</v>
      </c>
      <c r="L31" s="854">
        <v>106853</v>
      </c>
      <c r="M31" s="855">
        <v>32300</v>
      </c>
      <c r="N31" s="856"/>
    </row>
    <row r="32" spans="1:14" s="857" customFormat="1" ht="11.25" customHeight="1">
      <c r="B32" s="858"/>
      <c r="C32" s="1208"/>
      <c r="D32" s="859"/>
      <c r="E32" s="859"/>
      <c r="F32" s="859"/>
      <c r="G32" s="859"/>
      <c r="H32" s="859"/>
      <c r="I32" s="859"/>
      <c r="J32" s="860"/>
      <c r="K32" s="860"/>
      <c r="L32" s="860"/>
      <c r="M32" s="861"/>
    </row>
    <row r="33" spans="1:14" ht="12.75" customHeight="1">
      <c r="A33" s="1360" t="s">
        <v>509</v>
      </c>
      <c r="B33" s="1539"/>
      <c r="C33" s="1539"/>
      <c r="D33" s="853"/>
      <c r="E33" s="853"/>
      <c r="F33" s="853"/>
      <c r="G33" s="853"/>
      <c r="H33" s="853"/>
      <c r="I33" s="853"/>
      <c r="J33" s="854"/>
      <c r="K33" s="854"/>
      <c r="L33" s="854"/>
      <c r="M33" s="863"/>
    </row>
    <row r="34" spans="1:14" ht="11.25" customHeight="1">
      <c r="B34" s="1362" t="s">
        <v>435</v>
      </c>
      <c r="C34" s="1361"/>
      <c r="D34" s="853">
        <v>7922</v>
      </c>
      <c r="E34" s="853">
        <v>4195</v>
      </c>
      <c r="F34" s="853">
        <v>169</v>
      </c>
      <c r="G34" s="853" t="s">
        <v>32</v>
      </c>
      <c r="H34" s="853" t="s">
        <v>32</v>
      </c>
      <c r="I34" s="853" t="s">
        <v>32</v>
      </c>
      <c r="J34" s="854" t="s">
        <v>32</v>
      </c>
      <c r="K34" s="854">
        <v>272</v>
      </c>
      <c r="L34" s="854">
        <v>12588</v>
      </c>
      <c r="M34" s="855">
        <v>23800</v>
      </c>
      <c r="N34" s="856"/>
    </row>
    <row r="35" spans="1:14" ht="11.25" customHeight="1">
      <c r="B35" s="1362" t="s">
        <v>436</v>
      </c>
      <c r="C35" s="1361"/>
      <c r="D35" s="853">
        <v>6544</v>
      </c>
      <c r="E35" s="853">
        <v>14088</v>
      </c>
      <c r="F35" s="853">
        <v>7899</v>
      </c>
      <c r="G35" s="853">
        <v>2027</v>
      </c>
      <c r="H35" s="853">
        <v>352</v>
      </c>
      <c r="I35" s="853">
        <v>56</v>
      </c>
      <c r="J35" s="854" t="s">
        <v>32</v>
      </c>
      <c r="K35" s="854">
        <v>459</v>
      </c>
      <c r="L35" s="854">
        <v>31432</v>
      </c>
      <c r="M35" s="855">
        <v>28400</v>
      </c>
      <c r="N35" s="856"/>
    </row>
    <row r="36" spans="1:14" ht="11.25" customHeight="1">
      <c r="B36" s="1362" t="s">
        <v>437</v>
      </c>
      <c r="C36" s="1361"/>
      <c r="D36" s="853">
        <v>1873</v>
      </c>
      <c r="E36" s="853">
        <v>3816</v>
      </c>
      <c r="F36" s="853">
        <v>7788</v>
      </c>
      <c r="G36" s="853">
        <v>7096</v>
      </c>
      <c r="H36" s="853">
        <v>1463</v>
      </c>
      <c r="I36" s="853">
        <v>423</v>
      </c>
      <c r="J36" s="854" t="s">
        <v>32</v>
      </c>
      <c r="K36" s="854">
        <v>277</v>
      </c>
      <c r="L36" s="854">
        <v>22781</v>
      </c>
      <c r="M36" s="855">
        <v>33300</v>
      </c>
      <c r="N36" s="856"/>
    </row>
    <row r="37" spans="1:14" ht="11.25" customHeight="1">
      <c r="B37" s="1362" t="s">
        <v>438</v>
      </c>
      <c r="C37" s="1361"/>
      <c r="D37" s="853">
        <v>976</v>
      </c>
      <c r="E37" s="853">
        <v>1506</v>
      </c>
      <c r="F37" s="853">
        <v>3572</v>
      </c>
      <c r="G37" s="853">
        <v>6278</v>
      </c>
      <c r="H37" s="853">
        <v>1466</v>
      </c>
      <c r="I37" s="853">
        <v>444</v>
      </c>
      <c r="J37" s="854">
        <v>78</v>
      </c>
      <c r="K37" s="854">
        <v>181</v>
      </c>
      <c r="L37" s="854">
        <v>14501</v>
      </c>
      <c r="M37" s="855">
        <v>34900</v>
      </c>
      <c r="N37" s="856"/>
    </row>
    <row r="38" spans="1:14" ht="11.25" customHeight="1">
      <c r="B38" s="1362" t="s">
        <v>439</v>
      </c>
      <c r="C38" s="1361"/>
      <c r="D38" s="853">
        <v>932</v>
      </c>
      <c r="E38" s="853">
        <v>1451</v>
      </c>
      <c r="F38" s="853">
        <v>2838</v>
      </c>
      <c r="G38" s="853">
        <v>5483</v>
      </c>
      <c r="H38" s="853">
        <v>1253</v>
      </c>
      <c r="I38" s="853">
        <v>368</v>
      </c>
      <c r="J38" s="854">
        <v>85</v>
      </c>
      <c r="K38" s="854">
        <v>153</v>
      </c>
      <c r="L38" s="854">
        <v>12563</v>
      </c>
      <c r="M38" s="855">
        <v>34700</v>
      </c>
      <c r="N38" s="856"/>
    </row>
    <row r="39" spans="1:14" ht="11.25" customHeight="1">
      <c r="B39" s="1362" t="s">
        <v>440</v>
      </c>
      <c r="C39" s="1361"/>
      <c r="D39" s="853">
        <v>607</v>
      </c>
      <c r="E39" s="853">
        <v>1171</v>
      </c>
      <c r="F39" s="853">
        <v>2667</v>
      </c>
      <c r="G39" s="853">
        <v>5567</v>
      </c>
      <c r="H39" s="853">
        <v>1326</v>
      </c>
      <c r="I39" s="853">
        <v>372</v>
      </c>
      <c r="J39" s="854">
        <v>70</v>
      </c>
      <c r="K39" s="854">
        <v>119</v>
      </c>
      <c r="L39" s="854">
        <v>11899</v>
      </c>
      <c r="M39" s="855">
        <v>35300</v>
      </c>
      <c r="N39" s="856"/>
    </row>
    <row r="40" spans="1:14" ht="11.25" customHeight="1">
      <c r="B40" s="1362" t="s">
        <v>441</v>
      </c>
      <c r="C40" s="1361"/>
      <c r="D40" s="853">
        <v>234</v>
      </c>
      <c r="E40" s="853">
        <v>487</v>
      </c>
      <c r="F40" s="853">
        <v>1768</v>
      </c>
      <c r="G40" s="853">
        <v>4963</v>
      </c>
      <c r="H40" s="853">
        <v>1276</v>
      </c>
      <c r="I40" s="853">
        <v>402</v>
      </c>
      <c r="J40" s="854">
        <v>80</v>
      </c>
      <c r="K40" s="854">
        <v>107</v>
      </c>
      <c r="L40" s="854">
        <v>9317</v>
      </c>
      <c r="M40" s="855">
        <v>36600</v>
      </c>
      <c r="N40" s="856"/>
    </row>
    <row r="41" spans="1:14" ht="11.25" customHeight="1">
      <c r="B41" s="1362" t="s">
        <v>442</v>
      </c>
      <c r="C41" s="1361"/>
      <c r="D41" s="853" t="s">
        <v>32</v>
      </c>
      <c r="E41" s="853">
        <v>126</v>
      </c>
      <c r="F41" s="853">
        <v>877</v>
      </c>
      <c r="G41" s="853">
        <v>4683</v>
      </c>
      <c r="H41" s="853">
        <v>1347</v>
      </c>
      <c r="I41" s="853">
        <v>376</v>
      </c>
      <c r="J41" s="854">
        <v>83</v>
      </c>
      <c r="K41" s="854">
        <v>81</v>
      </c>
      <c r="L41" s="854">
        <v>7616</v>
      </c>
      <c r="M41" s="855">
        <v>37900</v>
      </c>
      <c r="N41" s="856"/>
    </row>
    <row r="42" spans="1:14" ht="11.25" customHeight="1">
      <c r="B42" s="1362" t="s">
        <v>443</v>
      </c>
      <c r="C42" s="1361"/>
      <c r="D42" s="853" t="s">
        <v>32</v>
      </c>
      <c r="E42" s="853" t="s">
        <v>32</v>
      </c>
      <c r="F42" s="853">
        <v>210</v>
      </c>
      <c r="G42" s="853">
        <v>1021</v>
      </c>
      <c r="H42" s="853">
        <v>266</v>
      </c>
      <c r="I42" s="853">
        <v>132</v>
      </c>
      <c r="J42" s="854" t="s">
        <v>32</v>
      </c>
      <c r="K42" s="854" t="s">
        <v>32</v>
      </c>
      <c r="L42" s="854">
        <v>1756</v>
      </c>
      <c r="M42" s="855">
        <v>37800</v>
      </c>
      <c r="N42" s="856"/>
    </row>
    <row r="43" spans="1:14" s="857" customFormat="1" ht="12.75" customHeight="1">
      <c r="B43" s="1362" t="s">
        <v>508</v>
      </c>
      <c r="C43" s="1361"/>
      <c r="D43" s="853">
        <v>19159</v>
      </c>
      <c r="E43" s="853">
        <v>26876</v>
      </c>
      <c r="F43" s="853">
        <v>27788</v>
      </c>
      <c r="G43" s="853">
        <v>37141</v>
      </c>
      <c r="H43" s="853">
        <v>8754</v>
      </c>
      <c r="I43" s="853">
        <v>2575</v>
      </c>
      <c r="J43" s="854">
        <v>469</v>
      </c>
      <c r="K43" s="854">
        <v>1691</v>
      </c>
      <c r="L43" s="854">
        <v>124453</v>
      </c>
      <c r="M43" s="855">
        <v>32200</v>
      </c>
      <c r="N43" s="856"/>
    </row>
    <row r="44" spans="1:14" ht="11.25" customHeight="1">
      <c r="B44" s="1206"/>
      <c r="C44" s="1207"/>
      <c r="D44" s="853"/>
      <c r="E44" s="853"/>
      <c r="F44" s="853"/>
      <c r="G44" s="853"/>
      <c r="H44" s="853"/>
      <c r="I44" s="853"/>
      <c r="J44" s="854"/>
      <c r="K44" s="854"/>
      <c r="L44" s="854"/>
      <c r="M44" s="863"/>
    </row>
    <row r="45" spans="1:14" ht="12.75" customHeight="1">
      <c r="A45" s="1360" t="s">
        <v>510</v>
      </c>
      <c r="B45" s="1361"/>
      <c r="C45" s="1361"/>
      <c r="D45" s="853"/>
      <c r="E45" s="853"/>
      <c r="F45" s="853"/>
      <c r="G45" s="853"/>
      <c r="H45" s="853"/>
      <c r="I45" s="853"/>
      <c r="J45" s="854"/>
      <c r="K45" s="854"/>
      <c r="L45" s="854"/>
      <c r="M45" s="863"/>
    </row>
    <row r="46" spans="1:14" ht="11.25" customHeight="1">
      <c r="A46" s="1360" t="s">
        <v>481</v>
      </c>
      <c r="B46" s="1361"/>
      <c r="D46" s="853"/>
      <c r="E46" s="853"/>
      <c r="F46" s="853"/>
      <c r="G46" s="853"/>
      <c r="H46" s="853"/>
      <c r="I46" s="853"/>
      <c r="J46" s="854"/>
      <c r="K46" s="854"/>
      <c r="L46" s="854"/>
      <c r="M46" s="863"/>
    </row>
    <row r="47" spans="1:14" ht="11.25" customHeight="1">
      <c r="A47" s="1206"/>
      <c r="B47" s="1362" t="s">
        <v>435</v>
      </c>
      <c r="C47" s="1361"/>
      <c r="D47" s="853">
        <v>82</v>
      </c>
      <c r="E47" s="853" t="s">
        <v>32</v>
      </c>
      <c r="F47" s="853" t="s">
        <v>32</v>
      </c>
      <c r="G47" s="853" t="s">
        <v>32</v>
      </c>
      <c r="H47" s="853" t="s">
        <v>32</v>
      </c>
      <c r="I47" s="853" t="s">
        <v>32</v>
      </c>
      <c r="J47" s="854" t="s">
        <v>32</v>
      </c>
      <c r="K47" s="854" t="s">
        <v>32</v>
      </c>
      <c r="L47" s="854">
        <v>117</v>
      </c>
      <c r="M47" s="855">
        <v>23600</v>
      </c>
      <c r="N47" s="856"/>
    </row>
    <row r="48" spans="1:14" ht="11.25" customHeight="1">
      <c r="B48" s="1362" t="s">
        <v>436</v>
      </c>
      <c r="C48" s="1361"/>
      <c r="D48" s="853">
        <v>111</v>
      </c>
      <c r="E48" s="853">
        <v>147</v>
      </c>
      <c r="F48" s="853" t="s">
        <v>32</v>
      </c>
      <c r="G48" s="853" t="s">
        <v>32</v>
      </c>
      <c r="H48" s="853" t="s">
        <v>32</v>
      </c>
      <c r="I48" s="853" t="s">
        <v>32</v>
      </c>
      <c r="J48" s="854" t="s">
        <v>32</v>
      </c>
      <c r="K48" s="854" t="s">
        <v>32</v>
      </c>
      <c r="L48" s="854">
        <v>320</v>
      </c>
      <c r="M48" s="855">
        <v>26600</v>
      </c>
      <c r="N48" s="856"/>
    </row>
    <row r="49" spans="1:14" ht="11.25" customHeight="1">
      <c r="B49" s="1362" t="s">
        <v>437</v>
      </c>
      <c r="C49" s="1361"/>
      <c r="D49" s="853" t="s">
        <v>32</v>
      </c>
      <c r="E49" s="853" t="s">
        <v>32</v>
      </c>
      <c r="F49" s="853">
        <v>92</v>
      </c>
      <c r="G49" s="853">
        <v>65</v>
      </c>
      <c r="H49" s="853" t="s">
        <v>32</v>
      </c>
      <c r="I49" s="853" t="s">
        <v>32</v>
      </c>
      <c r="J49" s="854" t="s">
        <v>32</v>
      </c>
      <c r="K49" s="854" t="s">
        <v>32</v>
      </c>
      <c r="L49" s="854">
        <v>262</v>
      </c>
      <c r="M49" s="855">
        <v>31400</v>
      </c>
      <c r="N49" s="856"/>
    </row>
    <row r="50" spans="1:14" ht="11.25" customHeight="1">
      <c r="B50" s="1362" t="s">
        <v>438</v>
      </c>
      <c r="C50" s="1361"/>
      <c r="D50" s="853" t="s">
        <v>32</v>
      </c>
      <c r="E50" s="853" t="s">
        <v>32</v>
      </c>
      <c r="F50" s="853">
        <v>55</v>
      </c>
      <c r="G50" s="853">
        <v>96</v>
      </c>
      <c r="H50" s="853" t="s">
        <v>32</v>
      </c>
      <c r="I50" s="853" t="s">
        <v>32</v>
      </c>
      <c r="J50" s="854" t="s">
        <v>32</v>
      </c>
      <c r="K50" s="854" t="s">
        <v>32</v>
      </c>
      <c r="L50" s="854">
        <v>199</v>
      </c>
      <c r="M50" s="855">
        <v>34300</v>
      </c>
      <c r="N50" s="856"/>
    </row>
    <row r="51" spans="1:14" ht="11.25" customHeight="1">
      <c r="B51" s="1362" t="s">
        <v>439</v>
      </c>
      <c r="C51" s="1361"/>
      <c r="D51" s="853" t="s">
        <v>32</v>
      </c>
      <c r="E51" s="853" t="s">
        <v>32</v>
      </c>
      <c r="F51" s="853" t="s">
        <v>32</v>
      </c>
      <c r="G51" s="853">
        <v>68</v>
      </c>
      <c r="H51" s="853" t="s">
        <v>32</v>
      </c>
      <c r="I51" s="853" t="s">
        <v>32</v>
      </c>
      <c r="J51" s="854" t="s">
        <v>32</v>
      </c>
      <c r="K51" s="854" t="s">
        <v>32</v>
      </c>
      <c r="L51" s="854">
        <v>149</v>
      </c>
      <c r="M51" s="855">
        <v>33900</v>
      </c>
      <c r="N51" s="856"/>
    </row>
    <row r="52" spans="1:14" ht="11.25" customHeight="1">
      <c r="B52" s="1362" t="s">
        <v>440</v>
      </c>
      <c r="C52" s="1361"/>
      <c r="D52" s="853" t="s">
        <v>32</v>
      </c>
      <c r="E52" s="853" t="s">
        <v>32</v>
      </c>
      <c r="F52" s="853" t="s">
        <v>32</v>
      </c>
      <c r="G52" s="853" t="s">
        <v>32</v>
      </c>
      <c r="H52" s="853" t="s">
        <v>32</v>
      </c>
      <c r="I52" s="853" t="s">
        <v>32</v>
      </c>
      <c r="J52" s="854" t="s">
        <v>32</v>
      </c>
      <c r="K52" s="854" t="s">
        <v>32</v>
      </c>
      <c r="L52" s="854">
        <v>95</v>
      </c>
      <c r="M52" s="855">
        <v>35700</v>
      </c>
      <c r="N52" s="856"/>
    </row>
    <row r="53" spans="1:14" ht="11.25" customHeight="1">
      <c r="B53" s="1362" t="s">
        <v>441</v>
      </c>
      <c r="C53" s="1361"/>
      <c r="D53" s="853" t="s">
        <v>32</v>
      </c>
      <c r="E53" s="853" t="s">
        <v>32</v>
      </c>
      <c r="F53" s="853" t="s">
        <v>32</v>
      </c>
      <c r="G53" s="853" t="s">
        <v>32</v>
      </c>
      <c r="H53" s="853" t="s">
        <v>32</v>
      </c>
      <c r="I53" s="853" t="s">
        <v>32</v>
      </c>
      <c r="J53" s="854" t="s">
        <v>32</v>
      </c>
      <c r="K53" s="854" t="s">
        <v>32</v>
      </c>
      <c r="L53" s="854">
        <v>56</v>
      </c>
      <c r="M53" s="855">
        <v>35000</v>
      </c>
      <c r="N53" s="856"/>
    </row>
    <row r="54" spans="1:14" ht="11.25" customHeight="1">
      <c r="B54" s="1362" t="s">
        <v>442</v>
      </c>
      <c r="C54" s="1361"/>
      <c r="D54" s="853" t="s">
        <v>32</v>
      </c>
      <c r="E54" s="853" t="s">
        <v>32</v>
      </c>
      <c r="F54" s="853" t="s">
        <v>32</v>
      </c>
      <c r="G54" s="853" t="s">
        <v>32</v>
      </c>
      <c r="H54" s="853" t="s">
        <v>32</v>
      </c>
      <c r="I54" s="853" t="s">
        <v>32</v>
      </c>
      <c r="J54" s="854" t="s">
        <v>32</v>
      </c>
      <c r="K54" s="854" t="s">
        <v>32</v>
      </c>
      <c r="L54" s="854" t="s">
        <v>32</v>
      </c>
      <c r="M54" s="855">
        <v>37500</v>
      </c>
      <c r="N54" s="856"/>
    </row>
    <row r="55" spans="1:14" ht="11.25" customHeight="1">
      <c r="B55" s="1362" t="s">
        <v>443</v>
      </c>
      <c r="C55" s="1361"/>
      <c r="D55" s="853" t="s">
        <v>32</v>
      </c>
      <c r="E55" s="853" t="s">
        <v>32</v>
      </c>
      <c r="F55" s="853" t="s">
        <v>32</v>
      </c>
      <c r="G55" s="853" t="s">
        <v>32</v>
      </c>
      <c r="H55" s="853" t="s">
        <v>32</v>
      </c>
      <c r="I55" s="853" t="s">
        <v>32</v>
      </c>
      <c r="J55" s="854" t="s">
        <v>32</v>
      </c>
      <c r="K55" s="854" t="s">
        <v>32</v>
      </c>
      <c r="L55" s="854" t="s">
        <v>32</v>
      </c>
      <c r="M55" s="855">
        <v>36700</v>
      </c>
      <c r="N55" s="856"/>
    </row>
    <row r="56" spans="1:14" s="857" customFormat="1" ht="12.75" customHeight="1">
      <c r="B56" s="1362" t="s">
        <v>508</v>
      </c>
      <c r="C56" s="1361"/>
      <c r="D56" s="853">
        <v>269</v>
      </c>
      <c r="E56" s="853">
        <v>282</v>
      </c>
      <c r="F56" s="853">
        <v>278</v>
      </c>
      <c r="G56" s="853">
        <v>351</v>
      </c>
      <c r="H56" s="853" t="s">
        <v>32</v>
      </c>
      <c r="I56" s="853" t="s">
        <v>32</v>
      </c>
      <c r="J56" s="854" t="s">
        <v>32</v>
      </c>
      <c r="K56" s="854" t="s">
        <v>32</v>
      </c>
      <c r="L56" s="854">
        <v>1253</v>
      </c>
      <c r="M56" s="855">
        <v>31000</v>
      </c>
      <c r="N56" s="856"/>
    </row>
    <row r="57" spans="1:14" ht="11.25" customHeight="1">
      <c r="A57" s="857"/>
      <c r="B57" s="858"/>
      <c r="C57" s="1208"/>
      <c r="D57" s="859"/>
      <c r="E57" s="859"/>
      <c r="F57" s="859"/>
      <c r="G57" s="859"/>
      <c r="H57" s="859"/>
      <c r="I57" s="859"/>
      <c r="J57" s="860"/>
      <c r="K57" s="860"/>
      <c r="L57" s="860"/>
      <c r="M57" s="861"/>
    </row>
    <row r="58" spans="1:14" ht="11.25" customHeight="1">
      <c r="A58" s="1360" t="s">
        <v>483</v>
      </c>
      <c r="B58" s="1361"/>
      <c r="C58" s="862"/>
      <c r="D58" s="864"/>
      <c r="E58" s="853"/>
      <c r="F58" s="853"/>
      <c r="G58" s="853"/>
      <c r="H58" s="853"/>
      <c r="I58" s="853"/>
      <c r="J58" s="854"/>
      <c r="K58" s="854"/>
      <c r="L58" s="854"/>
      <c r="M58" s="863"/>
    </row>
    <row r="59" spans="1:14" ht="11.25" customHeight="1">
      <c r="B59" s="1362" t="s">
        <v>435</v>
      </c>
      <c r="C59" s="1361"/>
      <c r="D59" s="853">
        <v>559</v>
      </c>
      <c r="E59" s="853">
        <v>281</v>
      </c>
      <c r="F59" s="853" t="s">
        <v>32</v>
      </c>
      <c r="G59" s="853" t="s">
        <v>32</v>
      </c>
      <c r="H59" s="853" t="s">
        <v>32</v>
      </c>
      <c r="I59" s="853" t="s">
        <v>32</v>
      </c>
      <c r="J59" s="853" t="s">
        <v>32</v>
      </c>
      <c r="K59" s="853" t="s">
        <v>32</v>
      </c>
      <c r="L59" s="854">
        <v>861</v>
      </c>
      <c r="M59" s="855">
        <v>23700</v>
      </c>
      <c r="N59" s="856"/>
    </row>
    <row r="60" spans="1:14" ht="11.25" customHeight="1">
      <c r="B60" s="1362" t="s">
        <v>436</v>
      </c>
      <c r="C60" s="1361"/>
      <c r="D60" s="853">
        <v>440</v>
      </c>
      <c r="E60" s="853">
        <v>836</v>
      </c>
      <c r="F60" s="853">
        <v>482</v>
      </c>
      <c r="G60" s="853">
        <v>88</v>
      </c>
      <c r="H60" s="853" t="s">
        <v>32</v>
      </c>
      <c r="I60" s="853" t="s">
        <v>32</v>
      </c>
      <c r="J60" s="853" t="s">
        <v>32</v>
      </c>
      <c r="K60" s="853" t="s">
        <v>32</v>
      </c>
      <c r="L60" s="854">
        <v>1881</v>
      </c>
      <c r="M60" s="855">
        <v>28100</v>
      </c>
      <c r="N60" s="856"/>
    </row>
    <row r="61" spans="1:14" ht="11.25" customHeight="1">
      <c r="B61" s="1362" t="s">
        <v>437</v>
      </c>
      <c r="C61" s="1361"/>
      <c r="D61" s="853">
        <v>122</v>
      </c>
      <c r="E61" s="853">
        <v>239</v>
      </c>
      <c r="F61" s="853">
        <v>478</v>
      </c>
      <c r="G61" s="853">
        <v>387</v>
      </c>
      <c r="H61" s="853">
        <v>62</v>
      </c>
      <c r="I61" s="853" t="s">
        <v>32</v>
      </c>
      <c r="J61" s="853" t="s">
        <v>32</v>
      </c>
      <c r="K61" s="853" t="s">
        <v>32</v>
      </c>
      <c r="L61" s="854">
        <v>1307</v>
      </c>
      <c r="M61" s="855">
        <v>32700</v>
      </c>
      <c r="N61" s="856"/>
    </row>
    <row r="62" spans="1:14" ht="11.25" customHeight="1">
      <c r="B62" s="1362" t="s">
        <v>438</v>
      </c>
      <c r="C62" s="1361"/>
      <c r="D62" s="853">
        <v>68</v>
      </c>
      <c r="E62" s="853">
        <v>79</v>
      </c>
      <c r="F62" s="853">
        <v>214</v>
      </c>
      <c r="G62" s="853">
        <v>327</v>
      </c>
      <c r="H62" s="853">
        <v>51</v>
      </c>
      <c r="I62" s="853" t="s">
        <v>32</v>
      </c>
      <c r="J62" s="853" t="s">
        <v>32</v>
      </c>
      <c r="K62" s="853" t="s">
        <v>32</v>
      </c>
      <c r="L62" s="854">
        <v>755</v>
      </c>
      <c r="M62" s="855">
        <v>34000</v>
      </c>
      <c r="N62" s="856"/>
    </row>
    <row r="63" spans="1:14" ht="11.25" customHeight="1">
      <c r="B63" s="1362" t="s">
        <v>439</v>
      </c>
      <c r="C63" s="1361"/>
      <c r="D63" s="853">
        <v>67</v>
      </c>
      <c r="E63" s="853">
        <v>81</v>
      </c>
      <c r="F63" s="853">
        <v>156</v>
      </c>
      <c r="G63" s="853">
        <v>279</v>
      </c>
      <c r="H63" s="853" t="s">
        <v>32</v>
      </c>
      <c r="I63" s="853" t="s">
        <v>32</v>
      </c>
      <c r="J63" s="853" t="s">
        <v>32</v>
      </c>
      <c r="K63" s="853" t="s">
        <v>32</v>
      </c>
      <c r="L63" s="854">
        <v>641</v>
      </c>
      <c r="M63" s="855">
        <v>33600</v>
      </c>
      <c r="N63" s="856"/>
    </row>
    <row r="64" spans="1:14" ht="11.25" customHeight="1">
      <c r="B64" s="1362" t="s">
        <v>440</v>
      </c>
      <c r="C64" s="1361"/>
      <c r="D64" s="853">
        <v>60</v>
      </c>
      <c r="E64" s="853">
        <v>78</v>
      </c>
      <c r="F64" s="853">
        <v>153</v>
      </c>
      <c r="G64" s="853">
        <v>289</v>
      </c>
      <c r="H64" s="853" t="s">
        <v>32</v>
      </c>
      <c r="I64" s="853" t="s">
        <v>32</v>
      </c>
      <c r="J64" s="853" t="s">
        <v>32</v>
      </c>
      <c r="K64" s="853" t="s">
        <v>32</v>
      </c>
      <c r="L64" s="854">
        <v>632</v>
      </c>
      <c r="M64" s="855">
        <v>33900</v>
      </c>
      <c r="N64" s="856"/>
    </row>
    <row r="65" spans="1:14" ht="11.25" customHeight="1">
      <c r="B65" s="1362" t="s">
        <v>441</v>
      </c>
      <c r="C65" s="1361"/>
      <c r="D65" s="853" t="s">
        <v>32</v>
      </c>
      <c r="E65" s="853" t="s">
        <v>32</v>
      </c>
      <c r="F65" s="853">
        <v>101</v>
      </c>
      <c r="G65" s="853">
        <v>262</v>
      </c>
      <c r="H65" s="853" t="s">
        <v>32</v>
      </c>
      <c r="I65" s="853" t="s">
        <v>32</v>
      </c>
      <c r="J65" s="853" t="s">
        <v>32</v>
      </c>
      <c r="K65" s="853" t="s">
        <v>32</v>
      </c>
      <c r="L65" s="854">
        <v>453</v>
      </c>
      <c r="M65" s="855">
        <v>35400</v>
      </c>
      <c r="N65" s="856"/>
    </row>
    <row r="66" spans="1:14" ht="11.25" customHeight="1">
      <c r="B66" s="1362" t="s">
        <v>442</v>
      </c>
      <c r="C66" s="1361"/>
      <c r="D66" s="853" t="s">
        <v>32</v>
      </c>
      <c r="E66" s="853" t="s">
        <v>32</v>
      </c>
      <c r="F66" s="853">
        <v>52</v>
      </c>
      <c r="G66" s="853">
        <v>260</v>
      </c>
      <c r="H66" s="853">
        <v>50</v>
      </c>
      <c r="I66" s="853" t="s">
        <v>32</v>
      </c>
      <c r="J66" s="853" t="s">
        <v>32</v>
      </c>
      <c r="K66" s="853" t="s">
        <v>32</v>
      </c>
      <c r="L66" s="854">
        <v>390</v>
      </c>
      <c r="M66" s="855">
        <v>36900</v>
      </c>
      <c r="N66" s="856"/>
    </row>
    <row r="67" spans="1:14" ht="11.25" customHeight="1">
      <c r="B67" s="1362" t="s">
        <v>443</v>
      </c>
      <c r="C67" s="1361"/>
      <c r="D67" s="853" t="s">
        <v>32</v>
      </c>
      <c r="E67" s="853" t="s">
        <v>32</v>
      </c>
      <c r="F67" s="853" t="s">
        <v>32</v>
      </c>
      <c r="G67" s="853" t="s">
        <v>32</v>
      </c>
      <c r="H67" s="853" t="s">
        <v>32</v>
      </c>
      <c r="I67" s="853" t="s">
        <v>32</v>
      </c>
      <c r="J67" s="853" t="s">
        <v>32</v>
      </c>
      <c r="K67" s="853" t="s">
        <v>32</v>
      </c>
      <c r="L67" s="854">
        <v>74</v>
      </c>
      <c r="M67" s="855">
        <v>37100</v>
      </c>
      <c r="N67" s="856"/>
    </row>
    <row r="68" spans="1:14" s="857" customFormat="1" ht="12.75" customHeight="1">
      <c r="B68" s="1362" t="s">
        <v>508</v>
      </c>
      <c r="C68" s="1361"/>
      <c r="D68" s="853">
        <v>1338</v>
      </c>
      <c r="E68" s="853">
        <v>1637</v>
      </c>
      <c r="F68" s="853">
        <v>1654</v>
      </c>
      <c r="G68" s="853">
        <v>1940</v>
      </c>
      <c r="H68" s="853">
        <v>312</v>
      </c>
      <c r="I68" s="853">
        <v>50</v>
      </c>
      <c r="J68" s="853" t="s">
        <v>32</v>
      </c>
      <c r="K68" s="853" t="s">
        <v>32</v>
      </c>
      <c r="L68" s="854">
        <v>6994</v>
      </c>
      <c r="M68" s="855">
        <v>31100</v>
      </c>
      <c r="N68" s="856"/>
    </row>
    <row r="69" spans="1:14" ht="11.25" customHeight="1">
      <c r="A69" s="857"/>
      <c r="B69" s="858"/>
      <c r="C69" s="1208"/>
      <c r="D69" s="859"/>
      <c r="E69" s="859"/>
      <c r="F69" s="859"/>
      <c r="G69" s="859"/>
      <c r="H69" s="859"/>
      <c r="I69" s="859"/>
      <c r="J69" s="860"/>
      <c r="K69" s="860"/>
      <c r="L69" s="860"/>
      <c r="M69" s="861"/>
    </row>
    <row r="70" spans="1:14" ht="12.75" customHeight="1">
      <c r="A70" s="1360" t="s">
        <v>509</v>
      </c>
      <c r="B70" s="1539"/>
      <c r="C70" s="1539"/>
      <c r="D70" s="853"/>
      <c r="E70" s="853"/>
      <c r="F70" s="853"/>
      <c r="G70" s="853"/>
      <c r="H70" s="853"/>
      <c r="I70" s="853"/>
      <c r="J70" s="854"/>
      <c r="K70" s="854"/>
      <c r="L70" s="854"/>
      <c r="M70" s="863"/>
    </row>
    <row r="71" spans="1:14" ht="11.25" customHeight="1">
      <c r="B71" s="1362" t="s">
        <v>435</v>
      </c>
      <c r="C71" s="1361"/>
      <c r="D71" s="853">
        <v>643</v>
      </c>
      <c r="E71" s="853">
        <v>314</v>
      </c>
      <c r="F71" s="853" t="s">
        <v>32</v>
      </c>
      <c r="G71" s="853" t="s">
        <v>32</v>
      </c>
      <c r="H71" s="853" t="s">
        <v>32</v>
      </c>
      <c r="I71" s="853" t="s">
        <v>32</v>
      </c>
      <c r="J71" s="854" t="s">
        <v>32</v>
      </c>
      <c r="K71" s="854" t="s">
        <v>32</v>
      </c>
      <c r="L71" s="854">
        <v>980</v>
      </c>
      <c r="M71" s="855">
        <v>23700</v>
      </c>
      <c r="N71" s="856"/>
    </row>
    <row r="72" spans="1:14" ht="11.25" customHeight="1">
      <c r="B72" s="1362" t="s">
        <v>436</v>
      </c>
      <c r="C72" s="1361"/>
      <c r="D72" s="853">
        <v>553</v>
      </c>
      <c r="E72" s="853">
        <v>983</v>
      </c>
      <c r="F72" s="853">
        <v>530</v>
      </c>
      <c r="G72" s="853">
        <v>98</v>
      </c>
      <c r="H72" s="853" t="s">
        <v>32</v>
      </c>
      <c r="I72" s="853" t="s">
        <v>32</v>
      </c>
      <c r="J72" s="854" t="s">
        <v>32</v>
      </c>
      <c r="K72" s="854" t="s">
        <v>32</v>
      </c>
      <c r="L72" s="854">
        <v>2204</v>
      </c>
      <c r="M72" s="855">
        <v>27800</v>
      </c>
      <c r="N72" s="856"/>
    </row>
    <row r="73" spans="1:14" ht="11.25" customHeight="1">
      <c r="B73" s="1362" t="s">
        <v>437</v>
      </c>
      <c r="C73" s="1361"/>
      <c r="D73" s="853">
        <v>168</v>
      </c>
      <c r="E73" s="853">
        <v>289</v>
      </c>
      <c r="F73" s="853">
        <v>570</v>
      </c>
      <c r="G73" s="853">
        <v>452</v>
      </c>
      <c r="H73" s="853">
        <v>68</v>
      </c>
      <c r="I73" s="853" t="s">
        <v>32</v>
      </c>
      <c r="J73" s="854" t="s">
        <v>32</v>
      </c>
      <c r="K73" s="854" t="s">
        <v>32</v>
      </c>
      <c r="L73" s="854">
        <v>1571</v>
      </c>
      <c r="M73" s="855">
        <v>32400</v>
      </c>
      <c r="N73" s="856"/>
    </row>
    <row r="74" spans="1:14" ht="11.25" customHeight="1">
      <c r="B74" s="1362" t="s">
        <v>438</v>
      </c>
      <c r="C74" s="1361"/>
      <c r="D74" s="853">
        <v>79</v>
      </c>
      <c r="E74" s="853">
        <v>103</v>
      </c>
      <c r="F74" s="853">
        <v>269</v>
      </c>
      <c r="G74" s="853">
        <v>423</v>
      </c>
      <c r="H74" s="853">
        <v>62</v>
      </c>
      <c r="I74" s="853" t="s">
        <v>32</v>
      </c>
      <c r="J74" s="854" t="s">
        <v>32</v>
      </c>
      <c r="K74" s="854" t="s">
        <v>32</v>
      </c>
      <c r="L74" s="854">
        <v>955</v>
      </c>
      <c r="M74" s="855">
        <v>34000</v>
      </c>
      <c r="N74" s="856"/>
    </row>
    <row r="75" spans="1:14" ht="11.25" customHeight="1">
      <c r="B75" s="1362" t="s">
        <v>439</v>
      </c>
      <c r="C75" s="1361"/>
      <c r="D75" s="853">
        <v>81</v>
      </c>
      <c r="E75" s="853">
        <v>96</v>
      </c>
      <c r="F75" s="853">
        <v>194</v>
      </c>
      <c r="G75" s="853">
        <v>347</v>
      </c>
      <c r="H75" s="853">
        <v>53</v>
      </c>
      <c r="I75" s="853" t="s">
        <v>32</v>
      </c>
      <c r="J75" s="854" t="s">
        <v>32</v>
      </c>
      <c r="K75" s="854" t="s">
        <v>32</v>
      </c>
      <c r="L75" s="854">
        <v>790</v>
      </c>
      <c r="M75" s="855">
        <v>33700</v>
      </c>
      <c r="N75" s="856"/>
    </row>
    <row r="76" spans="1:14" ht="11.25" customHeight="1">
      <c r="B76" s="1362" t="s">
        <v>440</v>
      </c>
      <c r="C76" s="1361"/>
      <c r="D76" s="853">
        <v>63</v>
      </c>
      <c r="E76" s="853">
        <v>85</v>
      </c>
      <c r="F76" s="853">
        <v>180</v>
      </c>
      <c r="G76" s="853">
        <v>336</v>
      </c>
      <c r="H76" s="853" t="s">
        <v>32</v>
      </c>
      <c r="I76" s="853" t="s">
        <v>32</v>
      </c>
      <c r="J76" s="854" t="s">
        <v>32</v>
      </c>
      <c r="K76" s="854" t="s">
        <v>32</v>
      </c>
      <c r="L76" s="854">
        <v>728</v>
      </c>
      <c r="M76" s="855">
        <v>34200</v>
      </c>
      <c r="N76" s="856"/>
    </row>
    <row r="77" spans="1:14" ht="11.25" customHeight="1">
      <c r="B77" s="1362" t="s">
        <v>441</v>
      </c>
      <c r="C77" s="1361"/>
      <c r="D77" s="853" t="s">
        <v>32</v>
      </c>
      <c r="E77" s="853" t="s">
        <v>32</v>
      </c>
      <c r="F77" s="853">
        <v>113</v>
      </c>
      <c r="G77" s="853">
        <v>293</v>
      </c>
      <c r="H77" s="853" t="s">
        <v>32</v>
      </c>
      <c r="I77" s="853" t="s">
        <v>32</v>
      </c>
      <c r="J77" s="854" t="s">
        <v>32</v>
      </c>
      <c r="K77" s="854" t="s">
        <v>32</v>
      </c>
      <c r="L77" s="854">
        <v>510</v>
      </c>
      <c r="M77" s="855">
        <v>35300</v>
      </c>
      <c r="N77" s="856"/>
    </row>
    <row r="78" spans="1:14" ht="11.25" customHeight="1">
      <c r="B78" s="1362" t="s">
        <v>442</v>
      </c>
      <c r="C78" s="1361"/>
      <c r="D78" s="853" t="s">
        <v>32</v>
      </c>
      <c r="E78" s="853" t="s">
        <v>32</v>
      </c>
      <c r="F78" s="853">
        <v>60</v>
      </c>
      <c r="G78" s="853">
        <v>286</v>
      </c>
      <c r="H78" s="853">
        <v>55</v>
      </c>
      <c r="I78" s="853" t="s">
        <v>32</v>
      </c>
      <c r="J78" s="854" t="s">
        <v>32</v>
      </c>
      <c r="K78" s="854" t="s">
        <v>32</v>
      </c>
      <c r="L78" s="854">
        <v>434</v>
      </c>
      <c r="M78" s="855">
        <v>37000</v>
      </c>
      <c r="N78" s="856"/>
    </row>
    <row r="79" spans="1:14" ht="11.25" customHeight="1">
      <c r="B79" s="1362" t="s">
        <v>443</v>
      </c>
      <c r="C79" s="1361"/>
      <c r="D79" s="853" t="s">
        <v>32</v>
      </c>
      <c r="E79" s="853" t="s">
        <v>32</v>
      </c>
      <c r="F79" s="853" t="s">
        <v>32</v>
      </c>
      <c r="G79" s="853">
        <v>54</v>
      </c>
      <c r="H79" s="853" t="s">
        <v>32</v>
      </c>
      <c r="I79" s="853" t="s">
        <v>32</v>
      </c>
      <c r="J79" s="854" t="s">
        <v>32</v>
      </c>
      <c r="K79" s="854" t="s">
        <v>32</v>
      </c>
      <c r="L79" s="854">
        <v>86</v>
      </c>
      <c r="M79" s="855">
        <v>37100</v>
      </c>
      <c r="N79" s="856"/>
    </row>
    <row r="80" spans="1:14" s="857" customFormat="1" ht="12.75" customHeight="1">
      <c r="B80" s="1362" t="s">
        <v>508</v>
      </c>
      <c r="C80" s="1361"/>
      <c r="D80" s="853">
        <v>1613</v>
      </c>
      <c r="E80" s="853">
        <v>1920</v>
      </c>
      <c r="F80" s="853">
        <v>1934</v>
      </c>
      <c r="G80" s="853">
        <v>2292</v>
      </c>
      <c r="H80" s="853">
        <v>356</v>
      </c>
      <c r="I80" s="853">
        <v>62</v>
      </c>
      <c r="J80" s="854" t="s">
        <v>32</v>
      </c>
      <c r="K80" s="854">
        <v>60</v>
      </c>
      <c r="L80" s="854">
        <v>8258</v>
      </c>
      <c r="M80" s="855">
        <v>31100</v>
      </c>
      <c r="N80" s="856"/>
    </row>
    <row r="81" spans="1:14" ht="11.25" customHeight="1">
      <c r="A81" s="841"/>
      <c r="B81" s="842"/>
      <c r="C81" s="865"/>
      <c r="D81" s="866"/>
      <c r="E81" s="866"/>
      <c r="F81" s="866"/>
      <c r="G81" s="866"/>
      <c r="H81" s="866"/>
      <c r="I81" s="866"/>
      <c r="J81" s="866"/>
      <c r="K81" s="866"/>
      <c r="L81" s="852"/>
      <c r="M81" s="851"/>
    </row>
    <row r="82" spans="1:14" ht="11.25" customHeight="1">
      <c r="A82" s="1208"/>
      <c r="B82" s="1207"/>
      <c r="C82" s="1207"/>
      <c r="D82" s="867"/>
      <c r="E82" s="867"/>
      <c r="F82" s="867"/>
      <c r="G82" s="867"/>
      <c r="H82" s="867"/>
      <c r="I82" s="867"/>
      <c r="J82" s="867"/>
      <c r="K82" s="867"/>
      <c r="L82" s="1363" t="s">
        <v>48</v>
      </c>
      <c r="M82" s="1364"/>
    </row>
    <row r="83" spans="1:14" ht="11.25" customHeight="1">
      <c r="A83" s="1365" t="s">
        <v>511</v>
      </c>
      <c r="B83" s="1361"/>
      <c r="C83" s="1361"/>
      <c r="D83" s="867"/>
      <c r="E83" s="867"/>
      <c r="F83" s="867"/>
      <c r="G83" s="867"/>
      <c r="H83" s="867"/>
      <c r="I83" s="867"/>
      <c r="J83" s="867"/>
      <c r="K83" s="867"/>
      <c r="M83" s="851"/>
    </row>
    <row r="84" spans="1:14" s="839" customFormat="1" ht="12.75" customHeight="1">
      <c r="A84" s="1359" t="s">
        <v>496</v>
      </c>
      <c r="B84" s="1535"/>
    </row>
    <row r="85" spans="1:14" s="839" customFormat="1" ht="12.75" customHeight="1">
      <c r="A85" s="1355" t="s">
        <v>497</v>
      </c>
      <c r="B85" s="1356"/>
      <c r="C85" s="1356"/>
      <c r="D85" s="1356"/>
      <c r="E85" s="1356"/>
      <c r="F85" s="1356"/>
      <c r="G85" s="1356"/>
      <c r="H85" s="1356"/>
      <c r="I85" s="1356"/>
      <c r="J85" s="1356"/>
      <c r="K85" s="1356"/>
      <c r="L85" s="1356"/>
      <c r="M85" s="1356"/>
    </row>
    <row r="86" spans="1:14" s="839" customFormat="1" ht="12.75" customHeight="1">
      <c r="A86" s="1357" t="s">
        <v>156</v>
      </c>
      <c r="B86" s="1358"/>
      <c r="C86" s="1358"/>
      <c r="D86" s="1209"/>
      <c r="L86" s="840"/>
    </row>
    <row r="87" spans="1:14" s="839" customFormat="1" ht="12.75" customHeight="1">
      <c r="A87" s="1359" t="s">
        <v>59</v>
      </c>
      <c r="B87" s="1631"/>
      <c r="C87" s="1209"/>
      <c r="D87" s="1209"/>
      <c r="L87" s="840"/>
    </row>
    <row r="88" spans="1:14" ht="11.25" customHeight="1">
      <c r="A88" s="841"/>
      <c r="B88" s="841"/>
      <c r="C88" s="842"/>
      <c r="D88" s="841"/>
      <c r="E88" s="841"/>
      <c r="F88" s="841"/>
      <c r="G88" s="841"/>
      <c r="H88" s="841"/>
      <c r="I88" s="841"/>
      <c r="J88" s="841"/>
      <c r="K88" s="841"/>
      <c r="L88" s="843"/>
      <c r="M88" s="844" t="s">
        <v>46</v>
      </c>
    </row>
    <row r="89" spans="1:14" ht="34.700000000000003" customHeight="1">
      <c r="A89" s="841"/>
      <c r="B89" s="841"/>
      <c r="C89" s="841"/>
      <c r="D89" s="846" t="s">
        <v>498</v>
      </c>
      <c r="E89" s="846" t="s">
        <v>499</v>
      </c>
      <c r="F89" s="846" t="s">
        <v>500</v>
      </c>
      <c r="G89" s="846" t="s">
        <v>501</v>
      </c>
      <c r="H89" s="846" t="s">
        <v>502</v>
      </c>
      <c r="I89" s="846" t="s">
        <v>503</v>
      </c>
      <c r="J89" s="847" t="s">
        <v>504</v>
      </c>
      <c r="K89" s="847" t="s">
        <v>505</v>
      </c>
      <c r="L89" s="848" t="s">
        <v>506</v>
      </c>
      <c r="M89" s="849" t="s">
        <v>507</v>
      </c>
    </row>
    <row r="90" spans="1:14" ht="11.25" customHeight="1">
      <c r="D90" s="1206"/>
      <c r="E90" s="1206"/>
      <c r="F90" s="1206"/>
      <c r="G90" s="1206"/>
      <c r="H90" s="1206"/>
      <c r="I90" s="1206"/>
      <c r="J90" s="1206"/>
      <c r="K90" s="1206"/>
      <c r="M90" s="851"/>
    </row>
    <row r="91" spans="1:14" ht="11.25" customHeight="1">
      <c r="A91" s="1360" t="s">
        <v>55</v>
      </c>
      <c r="B91" s="1539"/>
      <c r="C91" s="1539"/>
      <c r="D91" s="1207"/>
      <c r="E91" s="868"/>
      <c r="F91" s="868"/>
      <c r="G91" s="868"/>
      <c r="H91" s="867"/>
      <c r="I91" s="867"/>
      <c r="J91" s="867"/>
      <c r="K91" s="867"/>
      <c r="M91" s="851"/>
    </row>
    <row r="92" spans="1:14" ht="11.25" customHeight="1">
      <c r="A92" s="1360" t="s">
        <v>481</v>
      </c>
      <c r="B92" s="1361"/>
      <c r="D92" s="868"/>
      <c r="E92" s="868"/>
      <c r="F92" s="868"/>
      <c r="G92" s="868"/>
      <c r="H92" s="867"/>
      <c r="I92" s="867"/>
      <c r="J92" s="867"/>
      <c r="K92" s="867"/>
      <c r="M92" s="851"/>
    </row>
    <row r="93" spans="1:14" ht="11.25" customHeight="1">
      <c r="A93" s="1206"/>
      <c r="B93" s="1362" t="s">
        <v>435</v>
      </c>
      <c r="C93" s="1361"/>
      <c r="D93" s="853">
        <v>727</v>
      </c>
      <c r="E93" s="853">
        <v>303</v>
      </c>
      <c r="F93" s="853" t="s">
        <v>32</v>
      </c>
      <c r="G93" s="853" t="s">
        <v>32</v>
      </c>
      <c r="H93" s="853" t="s">
        <v>32</v>
      </c>
      <c r="I93" s="853" t="s">
        <v>32</v>
      </c>
      <c r="J93" s="854" t="s">
        <v>32</v>
      </c>
      <c r="K93" s="854" t="s">
        <v>32</v>
      </c>
      <c r="L93" s="854">
        <v>1084</v>
      </c>
      <c r="M93" s="855">
        <v>23800</v>
      </c>
      <c r="N93" s="856"/>
    </row>
    <row r="94" spans="1:14" ht="11.25" customHeight="1">
      <c r="B94" s="1362" t="s">
        <v>436</v>
      </c>
      <c r="C94" s="1361"/>
      <c r="D94" s="853">
        <v>1144</v>
      </c>
      <c r="E94" s="853">
        <v>1990</v>
      </c>
      <c r="F94" s="853">
        <v>1153</v>
      </c>
      <c r="G94" s="853">
        <v>564</v>
      </c>
      <c r="H94" s="853">
        <v>152</v>
      </c>
      <c r="I94" s="853" t="s">
        <v>32</v>
      </c>
      <c r="J94" s="854" t="s">
        <v>32</v>
      </c>
      <c r="K94" s="854">
        <v>127</v>
      </c>
      <c r="L94" s="854">
        <v>5173</v>
      </c>
      <c r="M94" s="855">
        <v>29100</v>
      </c>
      <c r="N94" s="856"/>
    </row>
    <row r="95" spans="1:14" ht="11.25" customHeight="1">
      <c r="B95" s="1362" t="s">
        <v>437</v>
      </c>
      <c r="C95" s="1361"/>
      <c r="D95" s="853">
        <v>349</v>
      </c>
      <c r="E95" s="853">
        <v>830</v>
      </c>
      <c r="F95" s="853">
        <v>1529</v>
      </c>
      <c r="G95" s="853">
        <v>1818</v>
      </c>
      <c r="H95" s="853">
        <v>1173</v>
      </c>
      <c r="I95" s="853">
        <v>352</v>
      </c>
      <c r="J95" s="854">
        <v>117</v>
      </c>
      <c r="K95" s="854">
        <v>139</v>
      </c>
      <c r="L95" s="854">
        <v>6307</v>
      </c>
      <c r="M95" s="855">
        <v>35900</v>
      </c>
      <c r="N95" s="856"/>
    </row>
    <row r="96" spans="1:14" ht="11.25" customHeight="1">
      <c r="B96" s="1362" t="s">
        <v>438</v>
      </c>
      <c r="C96" s="1361"/>
      <c r="D96" s="853">
        <v>141</v>
      </c>
      <c r="E96" s="853">
        <v>327</v>
      </c>
      <c r="F96" s="853">
        <v>694</v>
      </c>
      <c r="G96" s="853">
        <v>1521</v>
      </c>
      <c r="H96" s="853">
        <v>1312</v>
      </c>
      <c r="I96" s="853">
        <v>701</v>
      </c>
      <c r="J96" s="854">
        <v>180</v>
      </c>
      <c r="K96" s="854">
        <v>78</v>
      </c>
      <c r="L96" s="854">
        <v>4954</v>
      </c>
      <c r="M96" s="855">
        <v>39000</v>
      </c>
      <c r="N96" s="856"/>
    </row>
    <row r="97" spans="1:14" ht="11.25" customHeight="1">
      <c r="B97" s="1362" t="s">
        <v>439</v>
      </c>
      <c r="C97" s="1361"/>
      <c r="D97" s="853">
        <v>94</v>
      </c>
      <c r="E97" s="853">
        <v>234</v>
      </c>
      <c r="F97" s="853">
        <v>493</v>
      </c>
      <c r="G97" s="853">
        <v>1328</v>
      </c>
      <c r="H97" s="853">
        <v>1128</v>
      </c>
      <c r="I97" s="853">
        <v>782</v>
      </c>
      <c r="J97" s="854">
        <v>231</v>
      </c>
      <c r="K97" s="854">
        <v>81</v>
      </c>
      <c r="L97" s="854">
        <v>4371</v>
      </c>
      <c r="M97" s="855">
        <v>39900</v>
      </c>
      <c r="N97" s="856"/>
    </row>
    <row r="98" spans="1:14" ht="11.25" customHeight="1">
      <c r="B98" s="1362" t="s">
        <v>440</v>
      </c>
      <c r="C98" s="1361"/>
      <c r="D98" s="853">
        <v>71</v>
      </c>
      <c r="E98" s="853">
        <v>128</v>
      </c>
      <c r="F98" s="853">
        <v>336</v>
      </c>
      <c r="G98" s="853">
        <v>1172</v>
      </c>
      <c r="H98" s="853">
        <v>926</v>
      </c>
      <c r="I98" s="853">
        <v>614</v>
      </c>
      <c r="J98" s="854">
        <v>189</v>
      </c>
      <c r="K98" s="854">
        <v>60</v>
      </c>
      <c r="L98" s="854">
        <v>3496</v>
      </c>
      <c r="M98" s="855">
        <v>40100</v>
      </c>
      <c r="N98" s="856"/>
    </row>
    <row r="99" spans="1:14" ht="11.25" customHeight="1">
      <c r="B99" s="1362" t="s">
        <v>441</v>
      </c>
      <c r="C99" s="1361"/>
      <c r="D99" s="853" t="s">
        <v>32</v>
      </c>
      <c r="E99" s="853">
        <v>91</v>
      </c>
      <c r="F99" s="853">
        <v>286</v>
      </c>
      <c r="G99" s="853">
        <v>1138</v>
      </c>
      <c r="H99" s="853">
        <v>867</v>
      </c>
      <c r="I99" s="853">
        <v>560</v>
      </c>
      <c r="J99" s="854">
        <v>167</v>
      </c>
      <c r="K99" s="854">
        <v>66</v>
      </c>
      <c r="L99" s="854">
        <v>3217</v>
      </c>
      <c r="M99" s="855">
        <v>40400</v>
      </c>
      <c r="N99" s="856"/>
    </row>
    <row r="100" spans="1:14" ht="11.25" customHeight="1">
      <c r="B100" s="1362" t="s">
        <v>442</v>
      </c>
      <c r="C100" s="1361"/>
      <c r="D100" s="853" t="s">
        <v>32</v>
      </c>
      <c r="E100" s="853" t="s">
        <v>32</v>
      </c>
      <c r="F100" s="853">
        <v>154</v>
      </c>
      <c r="G100" s="853">
        <v>769</v>
      </c>
      <c r="H100" s="853">
        <v>739</v>
      </c>
      <c r="I100" s="853">
        <v>475</v>
      </c>
      <c r="J100" s="854">
        <v>152</v>
      </c>
      <c r="K100" s="854" t="s">
        <v>32</v>
      </c>
      <c r="L100" s="854">
        <v>2385</v>
      </c>
      <c r="M100" s="855">
        <v>41500</v>
      </c>
      <c r="N100" s="856"/>
    </row>
    <row r="101" spans="1:14" ht="11.25" customHeight="1">
      <c r="B101" s="1362" t="s">
        <v>443</v>
      </c>
      <c r="C101" s="1361"/>
      <c r="D101" s="853" t="s">
        <v>32</v>
      </c>
      <c r="E101" s="853" t="s">
        <v>32</v>
      </c>
      <c r="F101" s="853" t="s">
        <v>32</v>
      </c>
      <c r="G101" s="853">
        <v>209</v>
      </c>
      <c r="H101" s="853">
        <v>134</v>
      </c>
      <c r="I101" s="853">
        <v>104</v>
      </c>
      <c r="J101" s="854" t="s">
        <v>32</v>
      </c>
      <c r="K101" s="854" t="s">
        <v>32</v>
      </c>
      <c r="L101" s="854">
        <v>573</v>
      </c>
      <c r="M101" s="855">
        <v>40900</v>
      </c>
      <c r="N101" s="856"/>
    </row>
    <row r="102" spans="1:14" s="857" customFormat="1" ht="12.75" customHeight="1">
      <c r="B102" s="1362" t="s">
        <v>508</v>
      </c>
      <c r="C102" s="1361"/>
      <c r="D102" s="853">
        <v>2587</v>
      </c>
      <c r="E102" s="853">
        <v>3945</v>
      </c>
      <c r="F102" s="853">
        <v>4714</v>
      </c>
      <c r="G102" s="853">
        <v>8523</v>
      </c>
      <c r="H102" s="853">
        <v>6431</v>
      </c>
      <c r="I102" s="853">
        <v>3618</v>
      </c>
      <c r="J102" s="854">
        <v>1092</v>
      </c>
      <c r="K102" s="854">
        <v>650</v>
      </c>
      <c r="L102" s="854">
        <v>31560</v>
      </c>
      <c r="M102" s="855">
        <v>36900</v>
      </c>
      <c r="N102" s="856"/>
    </row>
    <row r="103" spans="1:14" ht="11.25" customHeight="1">
      <c r="A103" s="857"/>
      <c r="B103" s="858"/>
      <c r="C103" s="1208"/>
      <c r="D103" s="853"/>
      <c r="E103" s="853"/>
      <c r="F103" s="853"/>
      <c r="G103" s="853"/>
      <c r="H103" s="853"/>
      <c r="I103" s="853"/>
      <c r="J103" s="854"/>
      <c r="K103" s="854"/>
      <c r="L103" s="854"/>
      <c r="M103" s="855"/>
    </row>
    <row r="104" spans="1:14" ht="11.25" customHeight="1">
      <c r="A104" s="1360" t="s">
        <v>483</v>
      </c>
      <c r="B104" s="1361"/>
      <c r="C104" s="862"/>
      <c r="D104" s="853"/>
      <c r="E104" s="853"/>
      <c r="F104" s="853"/>
      <c r="G104" s="853"/>
      <c r="H104" s="853"/>
      <c r="I104" s="853"/>
      <c r="J104" s="854"/>
      <c r="K104" s="854"/>
      <c r="L104" s="854"/>
      <c r="M104" s="855"/>
    </row>
    <row r="105" spans="1:14" ht="11.25" customHeight="1">
      <c r="B105" s="1362" t="s">
        <v>435</v>
      </c>
      <c r="C105" s="1361"/>
      <c r="D105" s="853">
        <v>1916</v>
      </c>
      <c r="E105" s="853">
        <v>889</v>
      </c>
      <c r="F105" s="853">
        <v>55</v>
      </c>
      <c r="G105" s="853" t="s">
        <v>32</v>
      </c>
      <c r="H105" s="853" t="s">
        <v>32</v>
      </c>
      <c r="I105" s="853" t="s">
        <v>32</v>
      </c>
      <c r="J105" s="854" t="s">
        <v>32</v>
      </c>
      <c r="K105" s="854">
        <v>100</v>
      </c>
      <c r="L105" s="854">
        <v>2972</v>
      </c>
      <c r="M105" s="855">
        <v>23900</v>
      </c>
      <c r="N105" s="856"/>
    </row>
    <row r="106" spans="1:14" ht="11.25" customHeight="1">
      <c r="B106" s="1362" t="s">
        <v>436</v>
      </c>
      <c r="C106" s="1361"/>
      <c r="D106" s="853">
        <v>2044</v>
      </c>
      <c r="E106" s="853">
        <v>4340</v>
      </c>
      <c r="F106" s="853">
        <v>2686</v>
      </c>
      <c r="G106" s="853">
        <v>1283</v>
      </c>
      <c r="H106" s="853">
        <v>350</v>
      </c>
      <c r="I106" s="853">
        <v>76</v>
      </c>
      <c r="J106" s="854" t="s">
        <v>32</v>
      </c>
      <c r="K106" s="854">
        <v>252</v>
      </c>
      <c r="L106" s="854">
        <v>11055</v>
      </c>
      <c r="M106" s="855">
        <v>29500</v>
      </c>
      <c r="N106" s="856"/>
    </row>
    <row r="107" spans="1:14" ht="11.25" customHeight="1">
      <c r="B107" s="1362" t="s">
        <v>437</v>
      </c>
      <c r="C107" s="1361"/>
      <c r="D107" s="853">
        <v>502</v>
      </c>
      <c r="E107" s="853">
        <v>1291</v>
      </c>
      <c r="F107" s="853">
        <v>2513</v>
      </c>
      <c r="G107" s="853">
        <v>3218</v>
      </c>
      <c r="H107" s="853">
        <v>1835</v>
      </c>
      <c r="I107" s="853">
        <v>626</v>
      </c>
      <c r="J107" s="854">
        <v>187</v>
      </c>
      <c r="K107" s="854">
        <v>233</v>
      </c>
      <c r="L107" s="854">
        <v>10405</v>
      </c>
      <c r="M107" s="855">
        <v>36000</v>
      </c>
      <c r="N107" s="856"/>
    </row>
    <row r="108" spans="1:14" ht="11.25" customHeight="1">
      <c r="B108" s="1362" t="s">
        <v>438</v>
      </c>
      <c r="C108" s="1361"/>
      <c r="D108" s="853">
        <v>212</v>
      </c>
      <c r="E108" s="853">
        <v>438</v>
      </c>
      <c r="F108" s="853">
        <v>905</v>
      </c>
      <c r="G108" s="853">
        <v>2104</v>
      </c>
      <c r="H108" s="853">
        <v>1626</v>
      </c>
      <c r="I108" s="853">
        <v>785</v>
      </c>
      <c r="J108" s="854">
        <v>241</v>
      </c>
      <c r="K108" s="854">
        <v>126</v>
      </c>
      <c r="L108" s="854">
        <v>6437</v>
      </c>
      <c r="M108" s="855">
        <v>38600</v>
      </c>
      <c r="N108" s="856"/>
    </row>
    <row r="109" spans="1:14" ht="11.25" customHeight="1">
      <c r="B109" s="1362" t="s">
        <v>439</v>
      </c>
      <c r="C109" s="1361"/>
      <c r="D109" s="853">
        <v>186</v>
      </c>
      <c r="E109" s="853">
        <v>358</v>
      </c>
      <c r="F109" s="853">
        <v>639</v>
      </c>
      <c r="G109" s="853">
        <v>1573</v>
      </c>
      <c r="H109" s="853">
        <v>1263</v>
      </c>
      <c r="I109" s="853">
        <v>657</v>
      </c>
      <c r="J109" s="854">
        <v>233</v>
      </c>
      <c r="K109" s="854">
        <v>102</v>
      </c>
      <c r="L109" s="854">
        <v>5011</v>
      </c>
      <c r="M109" s="855">
        <v>38800</v>
      </c>
      <c r="N109" s="856"/>
    </row>
    <row r="110" spans="1:14" ht="11.25" customHeight="1">
      <c r="B110" s="1362" t="s">
        <v>440</v>
      </c>
      <c r="C110" s="1361"/>
      <c r="D110" s="853">
        <v>122</v>
      </c>
      <c r="E110" s="853">
        <v>222</v>
      </c>
      <c r="F110" s="853">
        <v>573</v>
      </c>
      <c r="G110" s="853">
        <v>1456</v>
      </c>
      <c r="H110" s="853">
        <v>1020</v>
      </c>
      <c r="I110" s="853">
        <v>644</v>
      </c>
      <c r="J110" s="854">
        <v>215</v>
      </c>
      <c r="K110" s="854">
        <v>97</v>
      </c>
      <c r="L110" s="854">
        <v>4349</v>
      </c>
      <c r="M110" s="855">
        <v>39300</v>
      </c>
      <c r="N110" s="856"/>
    </row>
    <row r="111" spans="1:14" ht="11.25" customHeight="1">
      <c r="B111" s="1362" t="s">
        <v>441</v>
      </c>
      <c r="C111" s="1361"/>
      <c r="D111" s="853" t="s">
        <v>32</v>
      </c>
      <c r="E111" s="853">
        <v>125</v>
      </c>
      <c r="F111" s="853">
        <v>337</v>
      </c>
      <c r="G111" s="853">
        <v>1416</v>
      </c>
      <c r="H111" s="853">
        <v>1270</v>
      </c>
      <c r="I111" s="853">
        <v>750</v>
      </c>
      <c r="J111" s="854">
        <v>192</v>
      </c>
      <c r="K111" s="854">
        <v>88</v>
      </c>
      <c r="L111" s="854">
        <v>4212</v>
      </c>
      <c r="M111" s="855">
        <v>40600</v>
      </c>
      <c r="N111" s="856"/>
    </row>
    <row r="112" spans="1:14" ht="11.25" customHeight="1">
      <c r="B112" s="1362" t="s">
        <v>442</v>
      </c>
      <c r="C112" s="1361"/>
      <c r="D112" s="853" t="s">
        <v>32</v>
      </c>
      <c r="E112" s="853" t="s">
        <v>32</v>
      </c>
      <c r="F112" s="853">
        <v>174</v>
      </c>
      <c r="G112" s="853">
        <v>1113</v>
      </c>
      <c r="H112" s="853">
        <v>1018</v>
      </c>
      <c r="I112" s="853">
        <v>671</v>
      </c>
      <c r="J112" s="854">
        <v>176</v>
      </c>
      <c r="K112" s="854">
        <v>78</v>
      </c>
      <c r="L112" s="854">
        <v>3280</v>
      </c>
      <c r="M112" s="855">
        <v>41400</v>
      </c>
      <c r="N112" s="856"/>
    </row>
    <row r="113" spans="1:14" ht="11.25" customHeight="1">
      <c r="B113" s="1362" t="s">
        <v>443</v>
      </c>
      <c r="C113" s="1361"/>
      <c r="D113" s="853" t="s">
        <v>32</v>
      </c>
      <c r="E113" s="853" t="s">
        <v>32</v>
      </c>
      <c r="F113" s="853">
        <v>53</v>
      </c>
      <c r="G113" s="853">
        <v>221</v>
      </c>
      <c r="H113" s="853">
        <v>190</v>
      </c>
      <c r="I113" s="853">
        <v>137</v>
      </c>
      <c r="J113" s="854">
        <v>52</v>
      </c>
      <c r="K113" s="854" t="s">
        <v>32</v>
      </c>
      <c r="L113" s="854">
        <v>686</v>
      </c>
      <c r="M113" s="855">
        <v>41300</v>
      </c>
      <c r="N113" s="856"/>
    </row>
    <row r="114" spans="1:14" s="857" customFormat="1" ht="12.75" customHeight="1">
      <c r="B114" s="1362" t="s">
        <v>508</v>
      </c>
      <c r="C114" s="1361"/>
      <c r="D114" s="853">
        <v>5035</v>
      </c>
      <c r="E114" s="853">
        <v>7708</v>
      </c>
      <c r="F114" s="853">
        <v>7935</v>
      </c>
      <c r="G114" s="853">
        <v>12395</v>
      </c>
      <c r="H114" s="853">
        <v>8572</v>
      </c>
      <c r="I114" s="853">
        <v>4346</v>
      </c>
      <c r="J114" s="854">
        <v>1321</v>
      </c>
      <c r="K114" s="854">
        <v>1095</v>
      </c>
      <c r="L114" s="854">
        <v>48407</v>
      </c>
      <c r="M114" s="855">
        <v>35600</v>
      </c>
      <c r="N114" s="856"/>
    </row>
    <row r="115" spans="1:14" ht="11.25" customHeight="1">
      <c r="A115" s="857"/>
      <c r="B115" s="858"/>
      <c r="C115" s="1208"/>
      <c r="D115" s="859"/>
      <c r="E115" s="859"/>
      <c r="F115" s="859"/>
      <c r="G115" s="859"/>
      <c r="H115" s="859"/>
      <c r="I115" s="859"/>
      <c r="J115" s="860"/>
      <c r="K115" s="860"/>
      <c r="L115" s="860"/>
      <c r="M115" s="861"/>
    </row>
    <row r="116" spans="1:14" ht="12.75" customHeight="1">
      <c r="A116" s="1360" t="s">
        <v>509</v>
      </c>
      <c r="B116" s="1539"/>
      <c r="C116" s="1539"/>
      <c r="D116" s="853"/>
      <c r="E116" s="853"/>
      <c r="F116" s="853"/>
      <c r="G116" s="853"/>
      <c r="H116" s="853"/>
      <c r="I116" s="853"/>
      <c r="J116" s="854"/>
      <c r="K116" s="854"/>
      <c r="L116" s="854"/>
      <c r="M116" s="863"/>
    </row>
    <row r="117" spans="1:14" ht="11.25" customHeight="1">
      <c r="B117" s="1362" t="s">
        <v>435</v>
      </c>
      <c r="C117" s="1361"/>
      <c r="D117" s="853">
        <v>2651</v>
      </c>
      <c r="E117" s="853">
        <v>1195</v>
      </c>
      <c r="F117" s="853">
        <v>76</v>
      </c>
      <c r="G117" s="853" t="s">
        <v>32</v>
      </c>
      <c r="H117" s="853" t="s">
        <v>32</v>
      </c>
      <c r="I117" s="853" t="s">
        <v>32</v>
      </c>
      <c r="J117" s="854" t="s">
        <v>32</v>
      </c>
      <c r="K117" s="854">
        <v>136</v>
      </c>
      <c r="L117" s="854">
        <v>4074</v>
      </c>
      <c r="M117" s="855">
        <v>23900</v>
      </c>
      <c r="N117" s="856"/>
    </row>
    <row r="118" spans="1:14" ht="11.25" customHeight="1">
      <c r="B118" s="1362" t="s">
        <v>436</v>
      </c>
      <c r="C118" s="1361"/>
      <c r="D118" s="853">
        <v>3201</v>
      </c>
      <c r="E118" s="853">
        <v>6339</v>
      </c>
      <c r="F118" s="853">
        <v>3842</v>
      </c>
      <c r="G118" s="853">
        <v>1849</v>
      </c>
      <c r="H118" s="853">
        <v>502</v>
      </c>
      <c r="I118" s="853">
        <v>107</v>
      </c>
      <c r="J118" s="854" t="s">
        <v>32</v>
      </c>
      <c r="K118" s="854">
        <v>393</v>
      </c>
      <c r="L118" s="854">
        <v>16270</v>
      </c>
      <c r="M118" s="855">
        <v>29400</v>
      </c>
      <c r="N118" s="856"/>
    </row>
    <row r="119" spans="1:14" ht="11.25" customHeight="1">
      <c r="B119" s="1362" t="s">
        <v>437</v>
      </c>
      <c r="C119" s="1361"/>
      <c r="D119" s="853">
        <v>853</v>
      </c>
      <c r="E119" s="853">
        <v>2124</v>
      </c>
      <c r="F119" s="853">
        <v>4044</v>
      </c>
      <c r="G119" s="853">
        <v>5038</v>
      </c>
      <c r="H119" s="853">
        <v>3008</v>
      </c>
      <c r="I119" s="853">
        <v>980</v>
      </c>
      <c r="J119" s="854">
        <v>304</v>
      </c>
      <c r="K119" s="854">
        <v>374</v>
      </c>
      <c r="L119" s="854">
        <v>16725</v>
      </c>
      <c r="M119" s="855">
        <v>36000</v>
      </c>
      <c r="N119" s="856"/>
    </row>
    <row r="120" spans="1:14" ht="11.25" customHeight="1">
      <c r="B120" s="1362" t="s">
        <v>438</v>
      </c>
      <c r="C120" s="1361"/>
      <c r="D120" s="853">
        <v>354</v>
      </c>
      <c r="E120" s="853">
        <v>766</v>
      </c>
      <c r="F120" s="853">
        <v>1599</v>
      </c>
      <c r="G120" s="853">
        <v>3628</v>
      </c>
      <c r="H120" s="853">
        <v>2939</v>
      </c>
      <c r="I120" s="853">
        <v>1486</v>
      </c>
      <c r="J120" s="854">
        <v>421</v>
      </c>
      <c r="K120" s="854">
        <v>208</v>
      </c>
      <c r="L120" s="854">
        <v>11401</v>
      </c>
      <c r="M120" s="855">
        <v>38800</v>
      </c>
      <c r="N120" s="856"/>
    </row>
    <row r="121" spans="1:14" ht="11.25" customHeight="1">
      <c r="B121" s="1362" t="s">
        <v>439</v>
      </c>
      <c r="C121" s="1361"/>
      <c r="D121" s="853">
        <v>283</v>
      </c>
      <c r="E121" s="853">
        <v>593</v>
      </c>
      <c r="F121" s="853">
        <v>1132</v>
      </c>
      <c r="G121" s="853">
        <v>2902</v>
      </c>
      <c r="H121" s="853">
        <v>2392</v>
      </c>
      <c r="I121" s="853">
        <v>1439</v>
      </c>
      <c r="J121" s="854">
        <v>464</v>
      </c>
      <c r="K121" s="854">
        <v>185</v>
      </c>
      <c r="L121" s="854">
        <v>9390</v>
      </c>
      <c r="M121" s="855">
        <v>39300</v>
      </c>
      <c r="N121" s="856"/>
    </row>
    <row r="122" spans="1:14" ht="11.25" customHeight="1">
      <c r="B122" s="1362" t="s">
        <v>440</v>
      </c>
      <c r="C122" s="1361"/>
      <c r="D122" s="853">
        <v>193</v>
      </c>
      <c r="E122" s="853">
        <v>350</v>
      </c>
      <c r="F122" s="853">
        <v>911</v>
      </c>
      <c r="G122" s="853">
        <v>2630</v>
      </c>
      <c r="H122" s="853">
        <v>1946</v>
      </c>
      <c r="I122" s="853">
        <v>1258</v>
      </c>
      <c r="J122" s="854">
        <v>404</v>
      </c>
      <c r="K122" s="854">
        <v>160</v>
      </c>
      <c r="L122" s="854">
        <v>7852</v>
      </c>
      <c r="M122" s="855">
        <v>39700</v>
      </c>
      <c r="N122" s="856"/>
    </row>
    <row r="123" spans="1:14" ht="11.25" customHeight="1">
      <c r="B123" s="1362" t="s">
        <v>441</v>
      </c>
      <c r="C123" s="1361"/>
      <c r="D123" s="853">
        <v>76</v>
      </c>
      <c r="E123" s="853">
        <v>216</v>
      </c>
      <c r="F123" s="853">
        <v>623</v>
      </c>
      <c r="G123" s="853">
        <v>2555</v>
      </c>
      <c r="H123" s="853">
        <v>2137</v>
      </c>
      <c r="I123" s="853">
        <v>1311</v>
      </c>
      <c r="J123" s="854">
        <v>359</v>
      </c>
      <c r="K123" s="854">
        <v>156</v>
      </c>
      <c r="L123" s="854">
        <v>7433</v>
      </c>
      <c r="M123" s="855">
        <v>40500</v>
      </c>
      <c r="N123" s="856"/>
    </row>
    <row r="124" spans="1:14" ht="11.25" customHeight="1">
      <c r="B124" s="1362" t="s">
        <v>442</v>
      </c>
      <c r="C124" s="1361"/>
      <c r="D124" s="853" t="s">
        <v>32</v>
      </c>
      <c r="E124" s="853">
        <v>71</v>
      </c>
      <c r="F124" s="853">
        <v>328</v>
      </c>
      <c r="G124" s="853">
        <v>1882</v>
      </c>
      <c r="H124" s="853">
        <v>1757</v>
      </c>
      <c r="I124" s="853">
        <v>1147</v>
      </c>
      <c r="J124" s="854">
        <v>328</v>
      </c>
      <c r="K124" s="854">
        <v>126</v>
      </c>
      <c r="L124" s="854">
        <v>5666</v>
      </c>
      <c r="M124" s="855">
        <v>41400</v>
      </c>
      <c r="N124" s="856"/>
    </row>
    <row r="125" spans="1:14" ht="11.25" customHeight="1">
      <c r="B125" s="1362" t="s">
        <v>443</v>
      </c>
      <c r="C125" s="1361"/>
      <c r="D125" s="853" t="s">
        <v>32</v>
      </c>
      <c r="E125" s="853" t="s">
        <v>32</v>
      </c>
      <c r="F125" s="853">
        <v>101</v>
      </c>
      <c r="G125" s="853">
        <v>430</v>
      </c>
      <c r="H125" s="853">
        <v>324</v>
      </c>
      <c r="I125" s="853">
        <v>241</v>
      </c>
      <c r="J125" s="854">
        <v>95</v>
      </c>
      <c r="K125" s="854" t="s">
        <v>32</v>
      </c>
      <c r="L125" s="854">
        <v>1259</v>
      </c>
      <c r="M125" s="855">
        <v>41100</v>
      </c>
      <c r="N125" s="856"/>
    </row>
    <row r="126" spans="1:14" s="857" customFormat="1" ht="12.75" customHeight="1">
      <c r="B126" s="1362" t="s">
        <v>508</v>
      </c>
      <c r="C126" s="1361"/>
      <c r="D126" s="853">
        <v>7649</v>
      </c>
      <c r="E126" s="853">
        <v>11670</v>
      </c>
      <c r="F126" s="853">
        <v>12656</v>
      </c>
      <c r="G126" s="853">
        <v>20929</v>
      </c>
      <c r="H126" s="853">
        <v>15005</v>
      </c>
      <c r="I126" s="853">
        <v>7969</v>
      </c>
      <c r="J126" s="854">
        <v>2413</v>
      </c>
      <c r="K126" s="854">
        <v>1779</v>
      </c>
      <c r="L126" s="854">
        <v>80070</v>
      </c>
      <c r="M126" s="855">
        <v>36100</v>
      </c>
      <c r="N126" s="856"/>
    </row>
    <row r="127" spans="1:14" ht="11.25" customHeight="1">
      <c r="B127" s="1206"/>
      <c r="D127" s="869"/>
      <c r="E127" s="869"/>
      <c r="F127" s="869"/>
      <c r="G127" s="869"/>
      <c r="H127" s="869"/>
      <c r="I127" s="869"/>
      <c r="J127" s="854"/>
      <c r="K127" s="854"/>
      <c r="L127" s="854"/>
      <c r="M127" s="855"/>
    </row>
    <row r="128" spans="1:14" ht="12.75" customHeight="1">
      <c r="A128" s="1360" t="s">
        <v>512</v>
      </c>
      <c r="B128" s="1539"/>
      <c r="C128" s="1539"/>
      <c r="D128" s="1207"/>
      <c r="E128" s="868"/>
      <c r="F128" s="868"/>
      <c r="G128" s="868"/>
      <c r="H128" s="867"/>
      <c r="I128" s="867"/>
      <c r="J128" s="870"/>
      <c r="K128" s="870"/>
      <c r="L128" s="870"/>
      <c r="M128" s="863"/>
    </row>
    <row r="129" spans="1:15" ht="11.25" customHeight="1">
      <c r="A129" s="1360" t="s">
        <v>481</v>
      </c>
      <c r="B129" s="1361"/>
      <c r="D129" s="868"/>
      <c r="E129" s="868"/>
      <c r="F129" s="868"/>
      <c r="G129" s="868"/>
      <c r="H129" s="867"/>
      <c r="I129" s="867"/>
      <c r="J129" s="870"/>
      <c r="K129" s="870"/>
      <c r="L129" s="870"/>
      <c r="M129" s="863"/>
    </row>
    <row r="130" spans="1:15" ht="11.25" customHeight="1">
      <c r="A130" s="1206"/>
      <c r="B130" s="1362" t="s">
        <v>435</v>
      </c>
      <c r="C130" s="1361"/>
      <c r="D130" s="853">
        <v>907</v>
      </c>
      <c r="E130" s="853">
        <v>402</v>
      </c>
      <c r="F130" s="853" t="s">
        <v>32</v>
      </c>
      <c r="G130" s="853" t="s">
        <v>32</v>
      </c>
      <c r="H130" s="853" t="s">
        <v>32</v>
      </c>
      <c r="I130" s="853" t="s">
        <v>32</v>
      </c>
      <c r="J130" s="854" t="s">
        <v>32</v>
      </c>
      <c r="K130" s="854">
        <v>54</v>
      </c>
      <c r="L130" s="854">
        <v>1408</v>
      </c>
      <c r="M130" s="855">
        <v>23900</v>
      </c>
      <c r="N130" s="856"/>
    </row>
    <row r="131" spans="1:15" ht="11.25" customHeight="1">
      <c r="B131" s="1362" t="s">
        <v>436</v>
      </c>
      <c r="C131" s="1361"/>
      <c r="D131" s="853">
        <v>1412</v>
      </c>
      <c r="E131" s="853">
        <v>2407</v>
      </c>
      <c r="F131" s="853">
        <v>1324</v>
      </c>
      <c r="G131" s="853">
        <v>623</v>
      </c>
      <c r="H131" s="853">
        <v>210</v>
      </c>
      <c r="I131" s="853" t="s">
        <v>32</v>
      </c>
      <c r="J131" s="854" t="s">
        <v>32</v>
      </c>
      <c r="K131" s="854">
        <v>165</v>
      </c>
      <c r="L131" s="854">
        <v>6206</v>
      </c>
      <c r="M131" s="855">
        <v>29000</v>
      </c>
      <c r="N131" s="856"/>
    </row>
    <row r="132" spans="1:15" ht="11.25" customHeight="1">
      <c r="B132" s="1362" t="s">
        <v>437</v>
      </c>
      <c r="C132" s="1361"/>
      <c r="D132" s="853">
        <v>417</v>
      </c>
      <c r="E132" s="853">
        <v>915</v>
      </c>
      <c r="F132" s="853">
        <v>1514</v>
      </c>
      <c r="G132" s="853">
        <v>1884</v>
      </c>
      <c r="H132" s="853">
        <v>1103</v>
      </c>
      <c r="I132" s="853">
        <v>371</v>
      </c>
      <c r="J132" s="854">
        <v>132</v>
      </c>
      <c r="K132" s="854">
        <v>95</v>
      </c>
      <c r="L132" s="854">
        <v>6431</v>
      </c>
      <c r="M132" s="855">
        <v>35600</v>
      </c>
      <c r="N132" s="856"/>
    </row>
    <row r="133" spans="1:15" ht="11.25" customHeight="1">
      <c r="B133" s="1362" t="s">
        <v>438</v>
      </c>
      <c r="C133" s="1361"/>
      <c r="D133" s="853">
        <v>170</v>
      </c>
      <c r="E133" s="853">
        <v>369</v>
      </c>
      <c r="F133" s="853">
        <v>702</v>
      </c>
      <c r="G133" s="853">
        <v>1569</v>
      </c>
      <c r="H133" s="853">
        <v>1140</v>
      </c>
      <c r="I133" s="853">
        <v>566</v>
      </c>
      <c r="J133" s="854">
        <v>169</v>
      </c>
      <c r="K133" s="854">
        <v>55</v>
      </c>
      <c r="L133" s="854">
        <v>4740</v>
      </c>
      <c r="M133" s="855">
        <v>38400</v>
      </c>
      <c r="N133" s="856"/>
    </row>
    <row r="134" spans="1:15" ht="11.25" customHeight="1">
      <c r="B134" s="1362" t="s">
        <v>439</v>
      </c>
      <c r="C134" s="1361"/>
      <c r="D134" s="853">
        <v>133</v>
      </c>
      <c r="E134" s="853">
        <v>246</v>
      </c>
      <c r="F134" s="853">
        <v>512</v>
      </c>
      <c r="G134" s="853">
        <v>1414</v>
      </c>
      <c r="H134" s="853">
        <v>1048</v>
      </c>
      <c r="I134" s="853">
        <v>633</v>
      </c>
      <c r="J134" s="854">
        <v>176</v>
      </c>
      <c r="K134" s="854">
        <v>71</v>
      </c>
      <c r="L134" s="854">
        <v>4233</v>
      </c>
      <c r="M134" s="855">
        <v>39200</v>
      </c>
      <c r="N134" s="856"/>
    </row>
    <row r="135" spans="1:15" ht="11.25" customHeight="1">
      <c r="B135" s="1362" t="s">
        <v>440</v>
      </c>
      <c r="C135" s="1361"/>
      <c r="D135" s="853">
        <v>75</v>
      </c>
      <c r="E135" s="853">
        <v>155</v>
      </c>
      <c r="F135" s="853">
        <v>377</v>
      </c>
      <c r="G135" s="853">
        <v>1197</v>
      </c>
      <c r="H135" s="853">
        <v>855</v>
      </c>
      <c r="I135" s="853">
        <v>491</v>
      </c>
      <c r="J135" s="854">
        <v>126</v>
      </c>
      <c r="K135" s="854" t="s">
        <v>32</v>
      </c>
      <c r="L135" s="854">
        <v>3311</v>
      </c>
      <c r="M135" s="855">
        <v>39400</v>
      </c>
      <c r="N135" s="856"/>
    </row>
    <row r="136" spans="1:15" ht="11.25" customHeight="1">
      <c r="B136" s="1362" t="s">
        <v>441</v>
      </c>
      <c r="C136" s="1361"/>
      <c r="D136" s="853" t="s">
        <v>32</v>
      </c>
      <c r="E136" s="853">
        <v>97</v>
      </c>
      <c r="F136" s="853">
        <v>295</v>
      </c>
      <c r="G136" s="853">
        <v>1150</v>
      </c>
      <c r="H136" s="853">
        <v>855</v>
      </c>
      <c r="I136" s="853">
        <v>502</v>
      </c>
      <c r="J136" s="854">
        <v>137</v>
      </c>
      <c r="K136" s="854" t="s">
        <v>32</v>
      </c>
      <c r="L136" s="854">
        <v>3111</v>
      </c>
      <c r="M136" s="855">
        <v>40100</v>
      </c>
      <c r="N136" s="856"/>
    </row>
    <row r="137" spans="1:15" ht="11.25" customHeight="1">
      <c r="B137" s="1362" t="s">
        <v>442</v>
      </c>
      <c r="C137" s="1361"/>
      <c r="D137" s="853" t="s">
        <v>32</v>
      </c>
      <c r="E137" s="853" t="s">
        <v>32</v>
      </c>
      <c r="F137" s="853">
        <v>168</v>
      </c>
      <c r="G137" s="853">
        <v>826</v>
      </c>
      <c r="H137" s="853">
        <v>629</v>
      </c>
      <c r="I137" s="853">
        <v>392</v>
      </c>
      <c r="J137" s="854">
        <v>120</v>
      </c>
      <c r="K137" s="854" t="s">
        <v>32</v>
      </c>
      <c r="L137" s="854">
        <v>2213</v>
      </c>
      <c r="M137" s="855">
        <v>40800</v>
      </c>
      <c r="N137" s="856"/>
    </row>
    <row r="138" spans="1:15" ht="11.25" customHeight="1">
      <c r="B138" s="1362" t="s">
        <v>443</v>
      </c>
      <c r="C138" s="1361"/>
      <c r="D138" s="853" t="s">
        <v>32</v>
      </c>
      <c r="E138" s="853" t="s">
        <v>32</v>
      </c>
      <c r="F138" s="853">
        <v>75</v>
      </c>
      <c r="G138" s="853">
        <v>235</v>
      </c>
      <c r="H138" s="853">
        <v>144</v>
      </c>
      <c r="I138" s="853">
        <v>72</v>
      </c>
      <c r="J138" s="854" t="s">
        <v>32</v>
      </c>
      <c r="K138" s="854" t="s">
        <v>32</v>
      </c>
      <c r="L138" s="854">
        <v>594</v>
      </c>
      <c r="M138" s="855">
        <v>39700</v>
      </c>
      <c r="N138" s="856"/>
    </row>
    <row r="139" spans="1:15" s="857" customFormat="1" ht="12.75" customHeight="1">
      <c r="B139" s="1362" t="s">
        <v>508</v>
      </c>
      <c r="C139" s="1361"/>
      <c r="D139" s="853">
        <v>3165</v>
      </c>
      <c r="E139" s="853">
        <v>4645</v>
      </c>
      <c r="F139" s="853">
        <v>5003</v>
      </c>
      <c r="G139" s="853">
        <v>8910</v>
      </c>
      <c r="H139" s="853">
        <v>5987</v>
      </c>
      <c r="I139" s="853">
        <v>3074</v>
      </c>
      <c r="J139" s="854">
        <v>905</v>
      </c>
      <c r="K139" s="854">
        <v>574</v>
      </c>
      <c r="L139" s="854">
        <v>32263</v>
      </c>
      <c r="M139" s="855">
        <v>36000</v>
      </c>
      <c r="N139" s="856"/>
      <c r="O139" s="871"/>
    </row>
    <row r="140" spans="1:15" ht="11.25" customHeight="1">
      <c r="A140" s="857"/>
      <c r="B140" s="858"/>
      <c r="C140" s="1208"/>
      <c r="D140" s="872"/>
      <c r="E140" s="872"/>
      <c r="F140" s="872"/>
      <c r="G140" s="872"/>
      <c r="H140" s="872"/>
      <c r="I140" s="872"/>
      <c r="J140" s="873"/>
      <c r="K140" s="873"/>
      <c r="L140" s="873"/>
      <c r="M140" s="861"/>
    </row>
    <row r="141" spans="1:15" ht="11.25" customHeight="1">
      <c r="A141" s="1360" t="s">
        <v>483</v>
      </c>
      <c r="B141" s="1361"/>
      <c r="C141" s="862"/>
      <c r="D141" s="855"/>
      <c r="E141" s="855"/>
      <c r="F141" s="874"/>
      <c r="G141" s="874"/>
      <c r="H141" s="874"/>
      <c r="I141" s="874"/>
      <c r="J141" s="870"/>
      <c r="K141" s="870"/>
      <c r="L141" s="870"/>
      <c r="M141" s="863"/>
    </row>
    <row r="142" spans="1:15" ht="11.25" customHeight="1">
      <c r="B142" s="1362" t="s">
        <v>435</v>
      </c>
      <c r="C142" s="1361"/>
      <c r="D142" s="853">
        <v>2353</v>
      </c>
      <c r="E142" s="853">
        <v>1033</v>
      </c>
      <c r="F142" s="853">
        <v>64</v>
      </c>
      <c r="G142" s="853" t="s">
        <v>32</v>
      </c>
      <c r="H142" s="853" t="s">
        <v>32</v>
      </c>
      <c r="I142" s="853" t="s">
        <v>32</v>
      </c>
      <c r="J142" s="854" t="s">
        <v>32</v>
      </c>
      <c r="K142" s="854">
        <v>114</v>
      </c>
      <c r="L142" s="854">
        <v>3587</v>
      </c>
      <c r="M142" s="855">
        <v>23900</v>
      </c>
      <c r="N142" s="856"/>
    </row>
    <row r="143" spans="1:15" ht="11.25" customHeight="1">
      <c r="B143" s="1362" t="s">
        <v>436</v>
      </c>
      <c r="C143" s="1361"/>
      <c r="D143" s="853">
        <v>2554</v>
      </c>
      <c r="E143" s="853">
        <v>4738</v>
      </c>
      <c r="F143" s="853">
        <v>2837</v>
      </c>
      <c r="G143" s="853">
        <v>1419</v>
      </c>
      <c r="H143" s="853">
        <v>359</v>
      </c>
      <c r="I143" s="853">
        <v>76</v>
      </c>
      <c r="J143" s="854" t="s">
        <v>32</v>
      </c>
      <c r="K143" s="854">
        <v>274</v>
      </c>
      <c r="L143" s="854">
        <v>12289</v>
      </c>
      <c r="M143" s="855">
        <v>29300</v>
      </c>
      <c r="N143" s="856"/>
    </row>
    <row r="144" spans="1:15" ht="11.25" customHeight="1">
      <c r="B144" s="1362" t="s">
        <v>437</v>
      </c>
      <c r="C144" s="1361"/>
      <c r="D144" s="853">
        <v>556</v>
      </c>
      <c r="E144" s="853">
        <v>1369</v>
      </c>
      <c r="F144" s="853">
        <v>2328</v>
      </c>
      <c r="G144" s="853">
        <v>3340</v>
      </c>
      <c r="H144" s="853">
        <v>1677</v>
      </c>
      <c r="I144" s="853">
        <v>537</v>
      </c>
      <c r="J144" s="854">
        <v>153</v>
      </c>
      <c r="K144" s="854">
        <v>201</v>
      </c>
      <c r="L144" s="854">
        <v>10161</v>
      </c>
      <c r="M144" s="855">
        <v>35700</v>
      </c>
      <c r="N144" s="856"/>
    </row>
    <row r="145" spans="1:15" ht="11.25" customHeight="1">
      <c r="B145" s="1362" t="s">
        <v>438</v>
      </c>
      <c r="C145" s="1361"/>
      <c r="D145" s="853">
        <v>231</v>
      </c>
      <c r="E145" s="853">
        <v>478</v>
      </c>
      <c r="F145" s="853">
        <v>854</v>
      </c>
      <c r="G145" s="853">
        <v>2126</v>
      </c>
      <c r="H145" s="853">
        <v>1442</v>
      </c>
      <c r="I145" s="853">
        <v>646</v>
      </c>
      <c r="J145" s="854">
        <v>166</v>
      </c>
      <c r="K145" s="854">
        <v>104</v>
      </c>
      <c r="L145" s="854">
        <v>6047</v>
      </c>
      <c r="M145" s="855">
        <v>38100</v>
      </c>
      <c r="N145" s="856"/>
    </row>
    <row r="146" spans="1:15" ht="11.25" customHeight="1">
      <c r="B146" s="1362" t="s">
        <v>439</v>
      </c>
      <c r="C146" s="1361"/>
      <c r="D146" s="853">
        <v>235</v>
      </c>
      <c r="E146" s="853">
        <v>382</v>
      </c>
      <c r="F146" s="853">
        <v>644</v>
      </c>
      <c r="G146" s="853">
        <v>1634</v>
      </c>
      <c r="H146" s="853">
        <v>1074</v>
      </c>
      <c r="I146" s="853">
        <v>504</v>
      </c>
      <c r="J146" s="854">
        <v>163</v>
      </c>
      <c r="K146" s="854">
        <v>96</v>
      </c>
      <c r="L146" s="854">
        <v>4732</v>
      </c>
      <c r="M146" s="855">
        <v>37900</v>
      </c>
      <c r="N146" s="856"/>
    </row>
    <row r="147" spans="1:15" ht="11.25" customHeight="1">
      <c r="B147" s="1362" t="s">
        <v>440</v>
      </c>
      <c r="C147" s="1361"/>
      <c r="D147" s="853">
        <v>143</v>
      </c>
      <c r="E147" s="853">
        <v>301</v>
      </c>
      <c r="F147" s="853">
        <v>574</v>
      </c>
      <c r="G147" s="853">
        <v>1554</v>
      </c>
      <c r="H147" s="853">
        <v>982</v>
      </c>
      <c r="I147" s="853">
        <v>498</v>
      </c>
      <c r="J147" s="854">
        <v>132</v>
      </c>
      <c r="K147" s="854">
        <v>56</v>
      </c>
      <c r="L147" s="854">
        <v>4240</v>
      </c>
      <c r="M147" s="855">
        <v>38300</v>
      </c>
      <c r="N147" s="856"/>
    </row>
    <row r="148" spans="1:15" ht="11.25" customHeight="1">
      <c r="B148" s="1362" t="s">
        <v>441</v>
      </c>
      <c r="C148" s="1361"/>
      <c r="D148" s="853" t="s">
        <v>32</v>
      </c>
      <c r="E148" s="853">
        <v>114</v>
      </c>
      <c r="F148" s="853">
        <v>356</v>
      </c>
      <c r="G148" s="853">
        <v>1529</v>
      </c>
      <c r="H148" s="853">
        <v>1098</v>
      </c>
      <c r="I148" s="853">
        <v>552</v>
      </c>
      <c r="J148" s="854">
        <v>155</v>
      </c>
      <c r="K148" s="854">
        <v>70</v>
      </c>
      <c r="L148" s="854">
        <v>3918</v>
      </c>
      <c r="M148" s="855">
        <v>39900</v>
      </c>
      <c r="N148" s="856"/>
    </row>
    <row r="149" spans="1:15" ht="11.25" customHeight="1">
      <c r="B149" s="1362" t="s">
        <v>442</v>
      </c>
      <c r="C149" s="1361"/>
      <c r="D149" s="853" t="s">
        <v>32</v>
      </c>
      <c r="E149" s="853" t="s">
        <v>32</v>
      </c>
      <c r="F149" s="853">
        <v>189</v>
      </c>
      <c r="G149" s="853">
        <v>1228</v>
      </c>
      <c r="H149" s="853">
        <v>969</v>
      </c>
      <c r="I149" s="853">
        <v>525</v>
      </c>
      <c r="J149" s="854">
        <v>142</v>
      </c>
      <c r="K149" s="854" t="s">
        <v>32</v>
      </c>
      <c r="L149" s="854">
        <v>3144</v>
      </c>
      <c r="M149" s="855">
        <v>40800</v>
      </c>
      <c r="N149" s="856"/>
    </row>
    <row r="150" spans="1:15" ht="11.25" customHeight="1">
      <c r="B150" s="1362" t="s">
        <v>443</v>
      </c>
      <c r="C150" s="1361"/>
      <c r="D150" s="853" t="s">
        <v>32</v>
      </c>
      <c r="E150" s="853" t="s">
        <v>32</v>
      </c>
      <c r="F150" s="853" t="s">
        <v>32</v>
      </c>
      <c r="G150" s="853">
        <v>284</v>
      </c>
      <c r="H150" s="853">
        <v>196</v>
      </c>
      <c r="I150" s="853">
        <v>96</v>
      </c>
      <c r="J150" s="854" t="s">
        <v>32</v>
      </c>
      <c r="K150" s="854" t="s">
        <v>32</v>
      </c>
      <c r="L150" s="854">
        <v>677</v>
      </c>
      <c r="M150" s="855">
        <v>40700</v>
      </c>
      <c r="N150" s="856"/>
    </row>
    <row r="151" spans="1:15" s="857" customFormat="1" ht="12.75" customHeight="1">
      <c r="B151" s="1362" t="s">
        <v>508</v>
      </c>
      <c r="C151" s="1361"/>
      <c r="D151" s="853">
        <v>6136</v>
      </c>
      <c r="E151" s="853">
        <v>8476</v>
      </c>
      <c r="F151" s="853">
        <v>7890</v>
      </c>
      <c r="G151" s="853">
        <v>13144</v>
      </c>
      <c r="H151" s="853">
        <v>7802</v>
      </c>
      <c r="I151" s="853">
        <v>3437</v>
      </c>
      <c r="J151" s="854">
        <v>982</v>
      </c>
      <c r="K151" s="854">
        <v>958</v>
      </c>
      <c r="L151" s="854">
        <v>48825</v>
      </c>
      <c r="M151" s="855">
        <v>34700</v>
      </c>
      <c r="N151" s="856"/>
      <c r="O151" s="871"/>
    </row>
    <row r="152" spans="1:15" ht="11.25" customHeight="1">
      <c r="A152" s="857"/>
      <c r="B152" s="858"/>
      <c r="C152" s="1208"/>
      <c r="D152" s="872"/>
      <c r="E152" s="872"/>
      <c r="F152" s="872"/>
      <c r="G152" s="872"/>
      <c r="H152" s="872"/>
      <c r="I152" s="872"/>
      <c r="J152" s="873"/>
      <c r="K152" s="873"/>
      <c r="L152" s="873"/>
      <c r="M152" s="861"/>
    </row>
    <row r="153" spans="1:15" ht="12.75" customHeight="1">
      <c r="A153" s="1360" t="s">
        <v>509</v>
      </c>
      <c r="B153" s="1539"/>
      <c r="C153" s="1539"/>
      <c r="D153" s="855"/>
      <c r="E153" s="855"/>
      <c r="F153" s="874"/>
      <c r="G153" s="874"/>
      <c r="H153" s="874"/>
      <c r="I153" s="874"/>
      <c r="J153" s="870"/>
      <c r="K153" s="870"/>
      <c r="L153" s="870"/>
      <c r="M153" s="863"/>
    </row>
    <row r="154" spans="1:15" ht="11.25" customHeight="1">
      <c r="B154" s="1362" t="s">
        <v>435</v>
      </c>
      <c r="C154" s="1361"/>
      <c r="D154" s="853">
        <v>3274</v>
      </c>
      <c r="E154" s="853">
        <v>1442</v>
      </c>
      <c r="F154" s="853">
        <v>100</v>
      </c>
      <c r="G154" s="853" t="s">
        <v>32</v>
      </c>
      <c r="H154" s="853" t="s">
        <v>32</v>
      </c>
      <c r="I154" s="853" t="s">
        <v>32</v>
      </c>
      <c r="J154" s="854" t="s">
        <v>32</v>
      </c>
      <c r="K154" s="854">
        <v>169</v>
      </c>
      <c r="L154" s="854">
        <v>5017</v>
      </c>
      <c r="M154" s="855">
        <v>23900</v>
      </c>
      <c r="N154" s="856"/>
    </row>
    <row r="155" spans="1:15" ht="11.25" customHeight="1">
      <c r="B155" s="1362" t="s">
        <v>436</v>
      </c>
      <c r="C155" s="1361"/>
      <c r="D155" s="853">
        <v>3978</v>
      </c>
      <c r="E155" s="853">
        <v>7157</v>
      </c>
      <c r="F155" s="853">
        <v>4166</v>
      </c>
      <c r="G155" s="853">
        <v>2042</v>
      </c>
      <c r="H155" s="853">
        <v>569</v>
      </c>
      <c r="I155" s="853">
        <v>122</v>
      </c>
      <c r="J155" s="854">
        <v>51</v>
      </c>
      <c r="K155" s="854">
        <v>439</v>
      </c>
      <c r="L155" s="854">
        <v>18524</v>
      </c>
      <c r="M155" s="855">
        <v>29200</v>
      </c>
      <c r="N155" s="856"/>
    </row>
    <row r="156" spans="1:15" ht="11.25" customHeight="1">
      <c r="B156" s="1362" t="s">
        <v>437</v>
      </c>
      <c r="C156" s="1361"/>
      <c r="D156" s="853">
        <v>976</v>
      </c>
      <c r="E156" s="853">
        <v>2288</v>
      </c>
      <c r="F156" s="853">
        <v>3844</v>
      </c>
      <c r="G156" s="853">
        <v>5225</v>
      </c>
      <c r="H156" s="853">
        <v>2780</v>
      </c>
      <c r="I156" s="853">
        <v>908</v>
      </c>
      <c r="J156" s="854">
        <v>285</v>
      </c>
      <c r="K156" s="854">
        <v>296</v>
      </c>
      <c r="L156" s="854">
        <v>16602</v>
      </c>
      <c r="M156" s="855">
        <v>35600</v>
      </c>
      <c r="N156" s="856"/>
    </row>
    <row r="157" spans="1:15" ht="11.25" customHeight="1">
      <c r="B157" s="1362" t="s">
        <v>438</v>
      </c>
      <c r="C157" s="1361"/>
      <c r="D157" s="853">
        <v>403</v>
      </c>
      <c r="E157" s="853">
        <v>848</v>
      </c>
      <c r="F157" s="853">
        <v>1558</v>
      </c>
      <c r="G157" s="853">
        <v>3695</v>
      </c>
      <c r="H157" s="853">
        <v>2582</v>
      </c>
      <c r="I157" s="853">
        <v>1213</v>
      </c>
      <c r="J157" s="854">
        <v>335</v>
      </c>
      <c r="K157" s="854">
        <v>159</v>
      </c>
      <c r="L157" s="854">
        <v>10793</v>
      </c>
      <c r="M157" s="855">
        <v>38200</v>
      </c>
      <c r="N157" s="856"/>
    </row>
    <row r="158" spans="1:15" ht="11.25" customHeight="1">
      <c r="B158" s="1362" t="s">
        <v>439</v>
      </c>
      <c r="C158" s="1361"/>
      <c r="D158" s="853">
        <v>368</v>
      </c>
      <c r="E158" s="853">
        <v>628</v>
      </c>
      <c r="F158" s="853">
        <v>1156</v>
      </c>
      <c r="G158" s="853">
        <v>3050</v>
      </c>
      <c r="H158" s="853">
        <v>2124</v>
      </c>
      <c r="I158" s="853">
        <v>1137</v>
      </c>
      <c r="J158" s="854">
        <v>340</v>
      </c>
      <c r="K158" s="854">
        <v>167</v>
      </c>
      <c r="L158" s="854">
        <v>8970</v>
      </c>
      <c r="M158" s="855">
        <v>38500</v>
      </c>
      <c r="N158" s="856"/>
    </row>
    <row r="159" spans="1:15" ht="11.25" customHeight="1">
      <c r="B159" s="1362" t="s">
        <v>440</v>
      </c>
      <c r="C159" s="1361"/>
      <c r="D159" s="853">
        <v>219</v>
      </c>
      <c r="E159" s="853">
        <v>458</v>
      </c>
      <c r="F159" s="853">
        <v>951</v>
      </c>
      <c r="G159" s="853">
        <v>2751</v>
      </c>
      <c r="H159" s="853">
        <v>1838</v>
      </c>
      <c r="I159" s="853">
        <v>990</v>
      </c>
      <c r="J159" s="854">
        <v>258</v>
      </c>
      <c r="K159" s="854">
        <v>91</v>
      </c>
      <c r="L159" s="854">
        <v>7556</v>
      </c>
      <c r="M159" s="855">
        <v>38800</v>
      </c>
      <c r="N159" s="856"/>
    </row>
    <row r="160" spans="1:15" ht="11.25" customHeight="1">
      <c r="B160" s="1362" t="s">
        <v>441</v>
      </c>
      <c r="C160" s="1361"/>
      <c r="D160" s="853">
        <v>83</v>
      </c>
      <c r="E160" s="853">
        <v>212</v>
      </c>
      <c r="F160" s="853">
        <v>652</v>
      </c>
      <c r="G160" s="853">
        <v>2680</v>
      </c>
      <c r="H160" s="853">
        <v>1954</v>
      </c>
      <c r="I160" s="853">
        <v>1054</v>
      </c>
      <c r="J160" s="854">
        <v>292</v>
      </c>
      <c r="K160" s="854">
        <v>106</v>
      </c>
      <c r="L160" s="854">
        <v>7033</v>
      </c>
      <c r="M160" s="855">
        <v>40000</v>
      </c>
      <c r="N160" s="856"/>
    </row>
    <row r="161" spans="1:15" ht="11.25" customHeight="1">
      <c r="B161" s="1362" t="s">
        <v>442</v>
      </c>
      <c r="C161" s="1361"/>
      <c r="D161" s="853" t="s">
        <v>32</v>
      </c>
      <c r="E161" s="853">
        <v>84</v>
      </c>
      <c r="F161" s="853">
        <v>357</v>
      </c>
      <c r="G161" s="853">
        <v>2054</v>
      </c>
      <c r="H161" s="853">
        <v>1598</v>
      </c>
      <c r="I161" s="853">
        <v>918</v>
      </c>
      <c r="J161" s="854">
        <v>262</v>
      </c>
      <c r="K161" s="854">
        <v>66</v>
      </c>
      <c r="L161" s="854">
        <v>5362</v>
      </c>
      <c r="M161" s="855">
        <v>40800</v>
      </c>
      <c r="N161" s="856"/>
    </row>
    <row r="162" spans="1:15" ht="11.25" customHeight="1">
      <c r="B162" s="1362" t="s">
        <v>443</v>
      </c>
      <c r="C162" s="1361"/>
      <c r="D162" s="853" t="s">
        <v>32</v>
      </c>
      <c r="E162" s="853" t="s">
        <v>32</v>
      </c>
      <c r="F162" s="853">
        <v>114</v>
      </c>
      <c r="G162" s="853">
        <v>519</v>
      </c>
      <c r="H162" s="853">
        <v>340</v>
      </c>
      <c r="I162" s="853">
        <v>168</v>
      </c>
      <c r="J162" s="854">
        <v>61</v>
      </c>
      <c r="K162" s="854" t="s">
        <v>32</v>
      </c>
      <c r="L162" s="854">
        <v>1271</v>
      </c>
      <c r="M162" s="855">
        <v>40200</v>
      </c>
      <c r="N162" s="856"/>
    </row>
    <row r="163" spans="1:15" s="857" customFormat="1" ht="12.75" customHeight="1">
      <c r="B163" s="1362" t="s">
        <v>508</v>
      </c>
      <c r="C163" s="1361"/>
      <c r="D163" s="853">
        <v>9334</v>
      </c>
      <c r="E163" s="853">
        <v>13149</v>
      </c>
      <c r="F163" s="853">
        <v>12903</v>
      </c>
      <c r="G163" s="853">
        <v>22058</v>
      </c>
      <c r="H163" s="853">
        <v>13793</v>
      </c>
      <c r="I163" s="853">
        <v>6514</v>
      </c>
      <c r="J163" s="854">
        <v>1889</v>
      </c>
      <c r="K163" s="854">
        <v>1535</v>
      </c>
      <c r="L163" s="854">
        <v>81175</v>
      </c>
      <c r="M163" s="855">
        <v>35200</v>
      </c>
      <c r="N163" s="856"/>
      <c r="O163" s="871"/>
    </row>
    <row r="164" spans="1:15" ht="11.25" customHeight="1">
      <c r="A164" s="875"/>
      <c r="B164" s="865"/>
      <c r="C164" s="865"/>
      <c r="D164" s="866"/>
      <c r="E164" s="866"/>
      <c r="F164" s="866"/>
      <c r="G164" s="866"/>
      <c r="H164" s="866"/>
      <c r="I164" s="866"/>
      <c r="J164" s="866"/>
      <c r="K164" s="866"/>
      <c r="L164" s="843"/>
      <c r="M164" s="841"/>
      <c r="O164" s="871"/>
    </row>
    <row r="165" spans="1:15" ht="11.25" customHeight="1">
      <c r="A165" s="1208"/>
      <c r="B165" s="1207"/>
      <c r="C165" s="1207"/>
      <c r="D165" s="867"/>
      <c r="E165" s="867"/>
      <c r="F165" s="867"/>
      <c r="G165" s="867"/>
      <c r="H165" s="867"/>
      <c r="I165" s="867"/>
      <c r="J165" s="867"/>
      <c r="K165" s="867"/>
      <c r="L165" s="1363" t="s">
        <v>48</v>
      </c>
      <c r="M165" s="1364"/>
    </row>
    <row r="166" spans="1:15" ht="11.25" customHeight="1">
      <c r="A166" s="1365" t="s">
        <v>511</v>
      </c>
      <c r="B166" s="1361"/>
      <c r="C166" s="1361"/>
      <c r="D166" s="867"/>
      <c r="E166" s="867"/>
      <c r="F166" s="867"/>
      <c r="G166" s="867"/>
      <c r="H166" s="867"/>
      <c r="I166" s="867"/>
      <c r="J166" s="867"/>
      <c r="K166" s="867"/>
      <c r="M166" s="851"/>
    </row>
    <row r="167" spans="1:15" s="839" customFormat="1" ht="12.75" customHeight="1">
      <c r="A167" s="1359" t="s">
        <v>496</v>
      </c>
      <c r="B167" s="1535"/>
    </row>
    <row r="168" spans="1:15" s="839" customFormat="1" ht="12.75" customHeight="1">
      <c r="A168" s="1355" t="s">
        <v>497</v>
      </c>
      <c r="B168" s="1356"/>
      <c r="C168" s="1356"/>
      <c r="D168" s="1356"/>
      <c r="E168" s="1356"/>
      <c r="F168" s="1356"/>
      <c r="G168" s="1356"/>
      <c r="H168" s="1356"/>
      <c r="I168" s="1356"/>
      <c r="J168" s="1356"/>
      <c r="K168" s="1356"/>
      <c r="L168" s="1356"/>
      <c r="M168" s="1356"/>
    </row>
    <row r="169" spans="1:15" s="839" customFormat="1" ht="12.75" customHeight="1">
      <c r="A169" s="1357" t="s">
        <v>156</v>
      </c>
      <c r="B169" s="1358"/>
      <c r="C169" s="1358"/>
      <c r="D169" s="1209"/>
      <c r="L169" s="840"/>
    </row>
    <row r="170" spans="1:15" s="839" customFormat="1" ht="12.75" customHeight="1">
      <c r="A170" s="1359" t="s">
        <v>59</v>
      </c>
      <c r="B170" s="1631"/>
      <c r="C170" s="1209"/>
      <c r="D170" s="1209"/>
      <c r="L170" s="840"/>
    </row>
    <row r="171" spans="1:15" ht="11.25" customHeight="1">
      <c r="A171" s="841"/>
      <c r="B171" s="841"/>
      <c r="C171" s="842"/>
      <c r="D171" s="841"/>
      <c r="E171" s="841"/>
      <c r="F171" s="841"/>
      <c r="G171" s="841"/>
      <c r="H171" s="841"/>
      <c r="I171" s="841"/>
      <c r="J171" s="841"/>
      <c r="K171" s="841"/>
      <c r="L171" s="843"/>
      <c r="M171" s="844" t="s">
        <v>46</v>
      </c>
    </row>
    <row r="172" spans="1:15" ht="34.700000000000003" customHeight="1">
      <c r="A172" s="841"/>
      <c r="B172" s="841"/>
      <c r="C172" s="841"/>
      <c r="D172" s="846" t="s">
        <v>498</v>
      </c>
      <c r="E172" s="846" t="s">
        <v>499</v>
      </c>
      <c r="F172" s="846" t="s">
        <v>500</v>
      </c>
      <c r="G172" s="846" t="s">
        <v>501</v>
      </c>
      <c r="H172" s="846" t="s">
        <v>502</v>
      </c>
      <c r="I172" s="846" t="s">
        <v>503</v>
      </c>
      <c r="J172" s="847" t="s">
        <v>504</v>
      </c>
      <c r="K172" s="847" t="s">
        <v>505</v>
      </c>
      <c r="L172" s="848" t="s">
        <v>506</v>
      </c>
      <c r="M172" s="849" t="s">
        <v>507</v>
      </c>
    </row>
    <row r="173" spans="1:15" ht="11.25" customHeight="1">
      <c r="A173" s="851"/>
      <c r="B173" s="851"/>
      <c r="C173" s="851"/>
      <c r="D173" s="876"/>
      <c r="E173" s="876"/>
      <c r="F173" s="876"/>
      <c r="G173" s="876"/>
      <c r="H173" s="876"/>
      <c r="I173" s="876"/>
      <c r="J173" s="876"/>
      <c r="K173" s="876"/>
      <c r="L173" s="877"/>
      <c r="M173" s="878"/>
    </row>
    <row r="174" spans="1:15" ht="12.75" customHeight="1">
      <c r="A174" s="1360" t="s">
        <v>513</v>
      </c>
      <c r="B174" s="1539"/>
      <c r="C174" s="1539"/>
      <c r="D174" s="868"/>
      <c r="E174" s="868"/>
      <c r="F174" s="868"/>
      <c r="G174" s="868"/>
      <c r="H174" s="867"/>
      <c r="I174" s="867"/>
      <c r="J174" s="867"/>
      <c r="K174" s="867"/>
      <c r="M174" s="851"/>
    </row>
    <row r="175" spans="1:15" ht="11.1" customHeight="1">
      <c r="A175" s="1360" t="s">
        <v>481</v>
      </c>
      <c r="B175" s="1361"/>
      <c r="D175" s="868"/>
      <c r="E175" s="868"/>
      <c r="F175" s="868"/>
      <c r="G175" s="868"/>
      <c r="H175" s="867"/>
      <c r="I175" s="867"/>
      <c r="J175" s="867"/>
      <c r="K175" s="867"/>
      <c r="M175" s="851"/>
    </row>
    <row r="176" spans="1:15" ht="11.25" customHeight="1">
      <c r="A176" s="1206"/>
      <c r="B176" s="1362" t="s">
        <v>435</v>
      </c>
      <c r="C176" s="1361"/>
      <c r="D176" s="853" t="s">
        <v>32</v>
      </c>
      <c r="E176" s="853" t="s">
        <v>32</v>
      </c>
      <c r="F176" s="853" t="s">
        <v>32</v>
      </c>
      <c r="G176" s="853" t="s">
        <v>32</v>
      </c>
      <c r="H176" s="853" t="s">
        <v>32</v>
      </c>
      <c r="I176" s="853" t="s">
        <v>32</v>
      </c>
      <c r="J176" s="854" t="s">
        <v>32</v>
      </c>
      <c r="K176" s="854" t="s">
        <v>32</v>
      </c>
      <c r="L176" s="854">
        <v>57</v>
      </c>
      <c r="M176" s="855">
        <v>24200</v>
      </c>
      <c r="N176" s="856"/>
    </row>
    <row r="177" spans="1:14" ht="11.25" customHeight="1">
      <c r="B177" s="1362" t="s">
        <v>436</v>
      </c>
      <c r="C177" s="1361"/>
      <c r="D177" s="853">
        <v>72</v>
      </c>
      <c r="E177" s="853">
        <v>122</v>
      </c>
      <c r="F177" s="853">
        <v>79</v>
      </c>
      <c r="G177" s="853" t="s">
        <v>32</v>
      </c>
      <c r="H177" s="853" t="s">
        <v>32</v>
      </c>
      <c r="I177" s="853" t="s">
        <v>32</v>
      </c>
      <c r="J177" s="854" t="s">
        <v>32</v>
      </c>
      <c r="K177" s="854" t="s">
        <v>32</v>
      </c>
      <c r="L177" s="854">
        <v>310</v>
      </c>
      <c r="M177" s="855">
        <v>28500</v>
      </c>
      <c r="N177" s="856"/>
    </row>
    <row r="178" spans="1:14" ht="11.25" customHeight="1">
      <c r="B178" s="1362" t="s">
        <v>437</v>
      </c>
      <c r="C178" s="1361"/>
      <c r="D178" s="853" t="s">
        <v>32</v>
      </c>
      <c r="E178" s="853">
        <v>66</v>
      </c>
      <c r="F178" s="853">
        <v>113</v>
      </c>
      <c r="G178" s="853">
        <v>100</v>
      </c>
      <c r="H178" s="853" t="s">
        <v>32</v>
      </c>
      <c r="I178" s="853" t="s">
        <v>32</v>
      </c>
      <c r="J178" s="854" t="s">
        <v>32</v>
      </c>
      <c r="K178" s="854" t="s">
        <v>32</v>
      </c>
      <c r="L178" s="854">
        <v>376</v>
      </c>
      <c r="M178" s="855">
        <v>33700</v>
      </c>
      <c r="N178" s="856"/>
    </row>
    <row r="179" spans="1:14" ht="11.25" customHeight="1">
      <c r="B179" s="1362" t="s">
        <v>438</v>
      </c>
      <c r="C179" s="1361"/>
      <c r="D179" s="853" t="s">
        <v>32</v>
      </c>
      <c r="E179" s="853" t="s">
        <v>32</v>
      </c>
      <c r="F179" s="853">
        <v>60</v>
      </c>
      <c r="G179" s="853">
        <v>150</v>
      </c>
      <c r="H179" s="853">
        <v>91</v>
      </c>
      <c r="I179" s="853" t="s">
        <v>32</v>
      </c>
      <c r="J179" s="854" t="s">
        <v>32</v>
      </c>
      <c r="K179" s="854" t="s">
        <v>32</v>
      </c>
      <c r="L179" s="854">
        <v>387</v>
      </c>
      <c r="M179" s="855">
        <v>37100</v>
      </c>
      <c r="N179" s="856"/>
    </row>
    <row r="180" spans="1:14" ht="11.25" customHeight="1">
      <c r="B180" s="1362" t="s">
        <v>439</v>
      </c>
      <c r="C180" s="1361"/>
      <c r="D180" s="853" t="s">
        <v>32</v>
      </c>
      <c r="E180" s="853" t="s">
        <v>32</v>
      </c>
      <c r="F180" s="853" t="s">
        <v>32</v>
      </c>
      <c r="G180" s="853">
        <v>126</v>
      </c>
      <c r="H180" s="853">
        <v>103</v>
      </c>
      <c r="I180" s="853" t="s">
        <v>32</v>
      </c>
      <c r="J180" s="854" t="s">
        <v>32</v>
      </c>
      <c r="K180" s="854" t="s">
        <v>32</v>
      </c>
      <c r="L180" s="854">
        <v>339</v>
      </c>
      <c r="M180" s="855">
        <v>38100</v>
      </c>
      <c r="N180" s="856"/>
    </row>
    <row r="181" spans="1:14" ht="11.25" customHeight="1">
      <c r="B181" s="1362" t="s">
        <v>440</v>
      </c>
      <c r="C181" s="1361"/>
      <c r="D181" s="853" t="s">
        <v>32</v>
      </c>
      <c r="E181" s="853" t="s">
        <v>32</v>
      </c>
      <c r="F181" s="853" t="s">
        <v>32</v>
      </c>
      <c r="G181" s="853">
        <v>130</v>
      </c>
      <c r="H181" s="853">
        <v>108</v>
      </c>
      <c r="I181" s="853" t="s">
        <v>32</v>
      </c>
      <c r="J181" s="854" t="s">
        <v>32</v>
      </c>
      <c r="K181" s="854" t="s">
        <v>32</v>
      </c>
      <c r="L181" s="854">
        <v>339</v>
      </c>
      <c r="M181" s="855">
        <v>38600</v>
      </c>
      <c r="N181" s="856"/>
    </row>
    <row r="182" spans="1:14" ht="11.25" customHeight="1">
      <c r="B182" s="1362" t="s">
        <v>441</v>
      </c>
      <c r="C182" s="1361"/>
      <c r="D182" s="853" t="s">
        <v>32</v>
      </c>
      <c r="E182" s="853" t="s">
        <v>32</v>
      </c>
      <c r="F182" s="853" t="s">
        <v>32</v>
      </c>
      <c r="G182" s="853">
        <v>124</v>
      </c>
      <c r="H182" s="853">
        <v>132</v>
      </c>
      <c r="I182" s="853" t="s">
        <v>32</v>
      </c>
      <c r="J182" s="854" t="s">
        <v>32</v>
      </c>
      <c r="K182" s="854" t="s">
        <v>32</v>
      </c>
      <c r="L182" s="854">
        <v>339</v>
      </c>
      <c r="M182" s="855">
        <v>40000</v>
      </c>
      <c r="N182" s="856"/>
    </row>
    <row r="183" spans="1:14" ht="11.25" customHeight="1">
      <c r="B183" s="1362" t="s">
        <v>442</v>
      </c>
      <c r="C183" s="1361"/>
      <c r="D183" s="853" t="s">
        <v>32</v>
      </c>
      <c r="E183" s="853" t="s">
        <v>32</v>
      </c>
      <c r="F183" s="853" t="s">
        <v>32</v>
      </c>
      <c r="G183" s="853">
        <v>110</v>
      </c>
      <c r="H183" s="853">
        <v>144</v>
      </c>
      <c r="I183" s="853" t="s">
        <v>32</v>
      </c>
      <c r="J183" s="854" t="s">
        <v>32</v>
      </c>
      <c r="K183" s="854" t="s">
        <v>32</v>
      </c>
      <c r="L183" s="854">
        <v>331</v>
      </c>
      <c r="M183" s="855">
        <v>40400</v>
      </c>
      <c r="N183" s="856"/>
    </row>
    <row r="184" spans="1:14" ht="11.25" customHeight="1">
      <c r="B184" s="1362" t="s">
        <v>443</v>
      </c>
      <c r="C184" s="1361"/>
      <c r="D184" s="853" t="s">
        <v>32</v>
      </c>
      <c r="E184" s="853" t="s">
        <v>32</v>
      </c>
      <c r="F184" s="853" t="s">
        <v>32</v>
      </c>
      <c r="G184" s="853" t="s">
        <v>32</v>
      </c>
      <c r="H184" s="853" t="s">
        <v>32</v>
      </c>
      <c r="I184" s="853" t="s">
        <v>32</v>
      </c>
      <c r="J184" s="854" t="s">
        <v>32</v>
      </c>
      <c r="K184" s="854" t="s">
        <v>32</v>
      </c>
      <c r="L184" s="854">
        <v>88</v>
      </c>
      <c r="M184" s="855">
        <v>40100</v>
      </c>
      <c r="N184" s="856"/>
    </row>
    <row r="185" spans="1:14" s="857" customFormat="1" ht="12.75" customHeight="1">
      <c r="B185" s="1362" t="s">
        <v>508</v>
      </c>
      <c r="C185" s="1361"/>
      <c r="D185" s="853">
        <v>175</v>
      </c>
      <c r="E185" s="853">
        <v>294</v>
      </c>
      <c r="F185" s="853">
        <v>400</v>
      </c>
      <c r="G185" s="853">
        <v>794</v>
      </c>
      <c r="H185" s="853">
        <v>654</v>
      </c>
      <c r="I185" s="853">
        <v>151</v>
      </c>
      <c r="J185" s="854" t="s">
        <v>32</v>
      </c>
      <c r="K185" s="854">
        <v>60</v>
      </c>
      <c r="L185" s="854">
        <v>2566</v>
      </c>
      <c r="M185" s="855">
        <v>36600</v>
      </c>
      <c r="N185" s="856"/>
    </row>
    <row r="186" spans="1:14" ht="11.25" customHeight="1">
      <c r="A186" s="857"/>
      <c r="B186" s="858"/>
      <c r="C186" s="1208"/>
      <c r="D186" s="872"/>
      <c r="E186" s="872"/>
      <c r="F186" s="872"/>
      <c r="G186" s="872"/>
      <c r="H186" s="872"/>
      <c r="I186" s="872"/>
      <c r="J186" s="873"/>
      <c r="K186" s="873"/>
      <c r="L186" s="873"/>
      <c r="M186" s="861"/>
    </row>
    <row r="187" spans="1:14" ht="11.25" customHeight="1">
      <c r="A187" s="1360" t="s">
        <v>483</v>
      </c>
      <c r="B187" s="1361"/>
      <c r="C187" s="862"/>
      <c r="D187" s="855"/>
      <c r="E187" s="855"/>
      <c r="F187" s="874"/>
      <c r="G187" s="874"/>
      <c r="H187" s="874"/>
      <c r="I187" s="874"/>
      <c r="J187" s="870"/>
      <c r="K187" s="870"/>
      <c r="L187" s="870"/>
      <c r="M187" s="863"/>
    </row>
    <row r="188" spans="1:14" ht="11.25" customHeight="1">
      <c r="B188" s="1362" t="s">
        <v>435</v>
      </c>
      <c r="C188" s="1361"/>
      <c r="D188" s="853">
        <v>151</v>
      </c>
      <c r="E188" s="853">
        <v>87</v>
      </c>
      <c r="F188" s="853" t="s">
        <v>32</v>
      </c>
      <c r="G188" s="853" t="s">
        <v>32</v>
      </c>
      <c r="H188" s="853" t="s">
        <v>32</v>
      </c>
      <c r="I188" s="853" t="s">
        <v>32</v>
      </c>
      <c r="J188" s="854" t="s">
        <v>32</v>
      </c>
      <c r="K188" s="854" t="s">
        <v>32</v>
      </c>
      <c r="L188" s="854">
        <v>259</v>
      </c>
      <c r="M188" s="855">
        <v>24700</v>
      </c>
      <c r="N188" s="856"/>
    </row>
    <row r="189" spans="1:14" ht="11.25" customHeight="1">
      <c r="B189" s="1362" t="s">
        <v>436</v>
      </c>
      <c r="C189" s="1361"/>
      <c r="D189" s="853">
        <v>176</v>
      </c>
      <c r="E189" s="853">
        <v>412</v>
      </c>
      <c r="F189" s="853">
        <v>358</v>
      </c>
      <c r="G189" s="853">
        <v>137</v>
      </c>
      <c r="H189" s="853" t="s">
        <v>32</v>
      </c>
      <c r="I189" s="853" t="s">
        <v>32</v>
      </c>
      <c r="J189" s="854" t="s">
        <v>32</v>
      </c>
      <c r="K189" s="854" t="s">
        <v>32</v>
      </c>
      <c r="L189" s="854">
        <v>1139</v>
      </c>
      <c r="M189" s="855">
        <v>29900</v>
      </c>
      <c r="N189" s="856"/>
    </row>
    <row r="190" spans="1:14" ht="11.25" customHeight="1">
      <c r="B190" s="1362" t="s">
        <v>437</v>
      </c>
      <c r="C190" s="1361"/>
      <c r="D190" s="853">
        <v>52</v>
      </c>
      <c r="E190" s="853">
        <v>150</v>
      </c>
      <c r="F190" s="853">
        <v>344</v>
      </c>
      <c r="G190" s="853">
        <v>391</v>
      </c>
      <c r="H190" s="853">
        <v>128</v>
      </c>
      <c r="I190" s="853" t="s">
        <v>32</v>
      </c>
      <c r="J190" s="854" t="s">
        <v>32</v>
      </c>
      <c r="K190" s="854" t="s">
        <v>32</v>
      </c>
      <c r="L190" s="854">
        <v>1141</v>
      </c>
      <c r="M190" s="855">
        <v>34800</v>
      </c>
      <c r="N190" s="856"/>
    </row>
    <row r="191" spans="1:14" ht="11.25" customHeight="1">
      <c r="B191" s="1362" t="s">
        <v>438</v>
      </c>
      <c r="C191" s="1361"/>
      <c r="D191" s="853" t="s">
        <v>32</v>
      </c>
      <c r="E191" s="853">
        <v>68</v>
      </c>
      <c r="F191" s="853">
        <v>165</v>
      </c>
      <c r="G191" s="853">
        <v>325</v>
      </c>
      <c r="H191" s="853">
        <v>186</v>
      </c>
      <c r="I191" s="853" t="s">
        <v>32</v>
      </c>
      <c r="J191" s="854" t="s">
        <v>32</v>
      </c>
      <c r="K191" s="854" t="s">
        <v>32</v>
      </c>
      <c r="L191" s="854">
        <v>848</v>
      </c>
      <c r="M191" s="855">
        <v>37000</v>
      </c>
      <c r="N191" s="856"/>
    </row>
    <row r="192" spans="1:14" ht="11.25" customHeight="1">
      <c r="B192" s="1362" t="s">
        <v>439</v>
      </c>
      <c r="C192" s="1361"/>
      <c r="D192" s="853" t="s">
        <v>32</v>
      </c>
      <c r="E192" s="853">
        <v>59</v>
      </c>
      <c r="F192" s="853">
        <v>120</v>
      </c>
      <c r="G192" s="853">
        <v>313</v>
      </c>
      <c r="H192" s="853">
        <v>192</v>
      </c>
      <c r="I192" s="853">
        <v>50</v>
      </c>
      <c r="J192" s="854" t="s">
        <v>32</v>
      </c>
      <c r="K192" s="854" t="s">
        <v>32</v>
      </c>
      <c r="L192" s="854">
        <v>792</v>
      </c>
      <c r="M192" s="855">
        <v>37600</v>
      </c>
      <c r="N192" s="856"/>
    </row>
    <row r="193" spans="1:14" ht="11.25" customHeight="1">
      <c r="B193" s="1362" t="s">
        <v>440</v>
      </c>
      <c r="C193" s="1361"/>
      <c r="D193" s="853" t="s">
        <v>32</v>
      </c>
      <c r="E193" s="853">
        <v>68</v>
      </c>
      <c r="F193" s="853">
        <v>127</v>
      </c>
      <c r="G193" s="853">
        <v>300</v>
      </c>
      <c r="H193" s="853">
        <v>278</v>
      </c>
      <c r="I193" s="853">
        <v>58</v>
      </c>
      <c r="J193" s="854" t="s">
        <v>32</v>
      </c>
      <c r="K193" s="854" t="s">
        <v>32</v>
      </c>
      <c r="L193" s="854">
        <v>900</v>
      </c>
      <c r="M193" s="855">
        <v>37900</v>
      </c>
      <c r="N193" s="856"/>
    </row>
    <row r="194" spans="1:14" ht="11.25" customHeight="1">
      <c r="B194" s="1362" t="s">
        <v>441</v>
      </c>
      <c r="C194" s="1361"/>
      <c r="D194" s="853" t="s">
        <v>32</v>
      </c>
      <c r="E194" s="853" t="s">
        <v>32</v>
      </c>
      <c r="F194" s="853">
        <v>91</v>
      </c>
      <c r="G194" s="853">
        <v>299</v>
      </c>
      <c r="H194" s="853">
        <v>321</v>
      </c>
      <c r="I194" s="853">
        <v>73</v>
      </c>
      <c r="J194" s="854" t="s">
        <v>32</v>
      </c>
      <c r="K194" s="854" t="s">
        <v>32</v>
      </c>
      <c r="L194" s="854">
        <v>870</v>
      </c>
      <c r="M194" s="855">
        <v>39400</v>
      </c>
      <c r="N194" s="856"/>
    </row>
    <row r="195" spans="1:14" ht="11.25" customHeight="1">
      <c r="B195" s="1362" t="s">
        <v>442</v>
      </c>
      <c r="C195" s="1361"/>
      <c r="D195" s="853" t="s">
        <v>32</v>
      </c>
      <c r="E195" s="853" t="s">
        <v>32</v>
      </c>
      <c r="F195" s="853">
        <v>62</v>
      </c>
      <c r="G195" s="853">
        <v>303</v>
      </c>
      <c r="H195" s="853">
        <v>457</v>
      </c>
      <c r="I195" s="853">
        <v>89</v>
      </c>
      <c r="J195" s="854" t="s">
        <v>32</v>
      </c>
      <c r="K195" s="854" t="s">
        <v>32</v>
      </c>
      <c r="L195" s="854">
        <v>980</v>
      </c>
      <c r="M195" s="855">
        <v>40600</v>
      </c>
      <c r="N195" s="856"/>
    </row>
    <row r="196" spans="1:14" ht="11.25" customHeight="1">
      <c r="B196" s="1362" t="s">
        <v>443</v>
      </c>
      <c r="C196" s="1361"/>
      <c r="D196" s="853" t="s">
        <v>32</v>
      </c>
      <c r="E196" s="853" t="s">
        <v>32</v>
      </c>
      <c r="F196" s="853" t="s">
        <v>32</v>
      </c>
      <c r="G196" s="853">
        <v>76</v>
      </c>
      <c r="H196" s="853">
        <v>90</v>
      </c>
      <c r="I196" s="853" t="s">
        <v>32</v>
      </c>
      <c r="J196" s="854" t="s">
        <v>32</v>
      </c>
      <c r="K196" s="854" t="s">
        <v>32</v>
      </c>
      <c r="L196" s="854">
        <v>213</v>
      </c>
      <c r="M196" s="855">
        <v>40200</v>
      </c>
      <c r="N196" s="856"/>
    </row>
    <row r="197" spans="1:14" s="857" customFormat="1" ht="12.75" customHeight="1">
      <c r="B197" s="1362" t="s">
        <v>508</v>
      </c>
      <c r="C197" s="1361"/>
      <c r="D197" s="853">
        <v>475</v>
      </c>
      <c r="E197" s="853">
        <v>889</v>
      </c>
      <c r="F197" s="853">
        <v>1294</v>
      </c>
      <c r="G197" s="853">
        <v>2146</v>
      </c>
      <c r="H197" s="853">
        <v>1676</v>
      </c>
      <c r="I197" s="853">
        <v>367</v>
      </c>
      <c r="J197" s="854">
        <v>94</v>
      </c>
      <c r="K197" s="854">
        <v>201</v>
      </c>
      <c r="L197" s="854">
        <v>7142</v>
      </c>
      <c r="M197" s="855">
        <v>36100</v>
      </c>
      <c r="N197" s="856"/>
    </row>
    <row r="198" spans="1:14" ht="11.25" customHeight="1">
      <c r="A198" s="857"/>
      <c r="B198" s="858"/>
      <c r="C198" s="1208"/>
      <c r="D198" s="872"/>
      <c r="E198" s="872"/>
      <c r="F198" s="872"/>
      <c r="G198" s="872"/>
      <c r="H198" s="872"/>
      <c r="I198" s="872"/>
      <c r="J198" s="854"/>
      <c r="K198" s="854"/>
      <c r="L198" s="854"/>
      <c r="M198" s="861"/>
    </row>
    <row r="199" spans="1:14" ht="12.75" customHeight="1">
      <c r="A199" s="1360" t="s">
        <v>509</v>
      </c>
      <c r="B199" s="1539"/>
      <c r="C199" s="1539"/>
      <c r="D199" s="855"/>
      <c r="E199" s="855"/>
      <c r="F199" s="874"/>
      <c r="G199" s="874"/>
      <c r="H199" s="874"/>
      <c r="I199" s="874"/>
      <c r="J199" s="870"/>
      <c r="K199" s="870"/>
      <c r="L199" s="870"/>
      <c r="M199" s="863"/>
    </row>
    <row r="200" spans="1:14" ht="11.25" customHeight="1">
      <c r="B200" s="1362" t="s">
        <v>435</v>
      </c>
      <c r="C200" s="1361"/>
      <c r="D200" s="853">
        <v>188</v>
      </c>
      <c r="E200" s="853">
        <v>103</v>
      </c>
      <c r="F200" s="853" t="s">
        <v>32</v>
      </c>
      <c r="G200" s="853" t="s">
        <v>32</v>
      </c>
      <c r="H200" s="853" t="s">
        <v>32</v>
      </c>
      <c r="I200" s="853" t="s">
        <v>32</v>
      </c>
      <c r="J200" s="854" t="s">
        <v>32</v>
      </c>
      <c r="K200" s="854" t="s">
        <v>32</v>
      </c>
      <c r="L200" s="854">
        <v>319</v>
      </c>
      <c r="M200" s="855">
        <v>24600</v>
      </c>
      <c r="N200" s="856"/>
    </row>
    <row r="201" spans="1:14" ht="11.25" customHeight="1">
      <c r="B201" s="1362" t="s">
        <v>436</v>
      </c>
      <c r="C201" s="1361"/>
      <c r="D201" s="853">
        <v>250</v>
      </c>
      <c r="E201" s="853">
        <v>535</v>
      </c>
      <c r="F201" s="853">
        <v>437</v>
      </c>
      <c r="G201" s="853">
        <v>160</v>
      </c>
      <c r="H201" s="853" t="s">
        <v>32</v>
      </c>
      <c r="I201" s="853" t="s">
        <v>32</v>
      </c>
      <c r="J201" s="854" t="s">
        <v>32</v>
      </c>
      <c r="K201" s="854" t="s">
        <v>32</v>
      </c>
      <c r="L201" s="854">
        <v>1452</v>
      </c>
      <c r="M201" s="855">
        <v>29600</v>
      </c>
      <c r="N201" s="856"/>
    </row>
    <row r="202" spans="1:14" ht="11.25" customHeight="1">
      <c r="B202" s="1362" t="s">
        <v>437</v>
      </c>
      <c r="C202" s="1361"/>
      <c r="D202" s="853">
        <v>83</v>
      </c>
      <c r="E202" s="853">
        <v>216</v>
      </c>
      <c r="F202" s="853">
        <v>457</v>
      </c>
      <c r="G202" s="853">
        <v>491</v>
      </c>
      <c r="H202" s="853">
        <v>171</v>
      </c>
      <c r="I202" s="853" t="s">
        <v>32</v>
      </c>
      <c r="J202" s="854" t="s">
        <v>32</v>
      </c>
      <c r="K202" s="854">
        <v>55</v>
      </c>
      <c r="L202" s="854">
        <v>1517</v>
      </c>
      <c r="M202" s="855">
        <v>34600</v>
      </c>
      <c r="N202" s="856"/>
    </row>
    <row r="203" spans="1:14" ht="11.25" customHeight="1">
      <c r="B203" s="1362" t="s">
        <v>438</v>
      </c>
      <c r="C203" s="1361"/>
      <c r="D203" s="853" t="s">
        <v>32</v>
      </c>
      <c r="E203" s="853">
        <v>108</v>
      </c>
      <c r="F203" s="853">
        <v>225</v>
      </c>
      <c r="G203" s="853">
        <v>475</v>
      </c>
      <c r="H203" s="853">
        <v>278</v>
      </c>
      <c r="I203" s="853">
        <v>71</v>
      </c>
      <c r="J203" s="854" t="s">
        <v>32</v>
      </c>
      <c r="K203" s="854" t="s">
        <v>32</v>
      </c>
      <c r="L203" s="854">
        <v>1236</v>
      </c>
      <c r="M203" s="855">
        <v>37100</v>
      </c>
      <c r="N203" s="856"/>
    </row>
    <row r="204" spans="1:14" ht="11.25" customHeight="1">
      <c r="B204" s="1362" t="s">
        <v>439</v>
      </c>
      <c r="C204" s="1361"/>
      <c r="D204" s="853" t="s">
        <v>32</v>
      </c>
      <c r="E204" s="853">
        <v>80</v>
      </c>
      <c r="F204" s="853">
        <v>166</v>
      </c>
      <c r="G204" s="853">
        <v>440</v>
      </c>
      <c r="H204" s="853">
        <v>295</v>
      </c>
      <c r="I204" s="853">
        <v>72</v>
      </c>
      <c r="J204" s="854" t="s">
        <v>32</v>
      </c>
      <c r="K204" s="854" t="s">
        <v>32</v>
      </c>
      <c r="L204" s="854">
        <v>1134</v>
      </c>
      <c r="M204" s="855">
        <v>37700</v>
      </c>
      <c r="N204" s="856"/>
    </row>
    <row r="205" spans="1:14" ht="11.25" customHeight="1">
      <c r="B205" s="1362" t="s">
        <v>440</v>
      </c>
      <c r="C205" s="1361"/>
      <c r="D205" s="853" t="s">
        <v>32</v>
      </c>
      <c r="E205" s="853">
        <v>85</v>
      </c>
      <c r="F205" s="853">
        <v>162</v>
      </c>
      <c r="G205" s="853">
        <v>430</v>
      </c>
      <c r="H205" s="853">
        <v>386</v>
      </c>
      <c r="I205" s="853">
        <v>86</v>
      </c>
      <c r="J205" s="854" t="s">
        <v>32</v>
      </c>
      <c r="K205" s="854" t="s">
        <v>32</v>
      </c>
      <c r="L205" s="854">
        <v>1241</v>
      </c>
      <c r="M205" s="855">
        <v>38100</v>
      </c>
      <c r="N205" s="856"/>
    </row>
    <row r="206" spans="1:14" ht="11.25" customHeight="1">
      <c r="B206" s="1362" t="s">
        <v>441</v>
      </c>
      <c r="C206" s="1361"/>
      <c r="D206" s="853" t="s">
        <v>32</v>
      </c>
      <c r="E206" s="853" t="s">
        <v>32</v>
      </c>
      <c r="F206" s="853">
        <v>120</v>
      </c>
      <c r="G206" s="853">
        <v>423</v>
      </c>
      <c r="H206" s="853">
        <v>453</v>
      </c>
      <c r="I206" s="853">
        <v>100</v>
      </c>
      <c r="J206" s="854" t="s">
        <v>32</v>
      </c>
      <c r="K206" s="854" t="s">
        <v>32</v>
      </c>
      <c r="L206" s="854">
        <v>1209</v>
      </c>
      <c r="M206" s="855">
        <v>39600</v>
      </c>
      <c r="N206" s="856"/>
    </row>
    <row r="207" spans="1:14" ht="11.25" customHeight="1">
      <c r="B207" s="1362" t="s">
        <v>442</v>
      </c>
      <c r="C207" s="1361"/>
      <c r="D207" s="853" t="s">
        <v>32</v>
      </c>
      <c r="E207" s="853" t="s">
        <v>32</v>
      </c>
      <c r="F207" s="853">
        <v>89</v>
      </c>
      <c r="G207" s="853">
        <v>414</v>
      </c>
      <c r="H207" s="853">
        <v>601</v>
      </c>
      <c r="I207" s="853">
        <v>121</v>
      </c>
      <c r="J207" s="854" t="s">
        <v>32</v>
      </c>
      <c r="K207" s="854" t="s">
        <v>32</v>
      </c>
      <c r="L207" s="854">
        <v>1312</v>
      </c>
      <c r="M207" s="855">
        <v>40600</v>
      </c>
      <c r="N207" s="856"/>
    </row>
    <row r="208" spans="1:14" ht="11.25" customHeight="1">
      <c r="B208" s="1362" t="s">
        <v>443</v>
      </c>
      <c r="C208" s="1361"/>
      <c r="D208" s="853" t="s">
        <v>32</v>
      </c>
      <c r="E208" s="853" t="s">
        <v>32</v>
      </c>
      <c r="F208" s="853" t="s">
        <v>32</v>
      </c>
      <c r="G208" s="853">
        <v>107</v>
      </c>
      <c r="H208" s="853">
        <v>121</v>
      </c>
      <c r="I208" s="853" t="s">
        <v>32</v>
      </c>
      <c r="J208" s="854" t="s">
        <v>32</v>
      </c>
      <c r="K208" s="854" t="s">
        <v>32</v>
      </c>
      <c r="L208" s="854">
        <v>301</v>
      </c>
      <c r="M208" s="855">
        <v>40200</v>
      </c>
      <c r="N208" s="856"/>
    </row>
    <row r="209" spans="1:14" s="857" customFormat="1" ht="12.75" customHeight="1">
      <c r="B209" s="1362" t="s">
        <v>508</v>
      </c>
      <c r="C209" s="1361"/>
      <c r="D209" s="853">
        <v>655</v>
      </c>
      <c r="E209" s="853">
        <v>1187</v>
      </c>
      <c r="F209" s="853">
        <v>1694</v>
      </c>
      <c r="G209" s="853">
        <v>2942</v>
      </c>
      <c r="H209" s="853">
        <v>2331</v>
      </c>
      <c r="I209" s="853">
        <v>518</v>
      </c>
      <c r="J209" s="854">
        <v>132</v>
      </c>
      <c r="K209" s="854">
        <v>262</v>
      </c>
      <c r="L209" s="854">
        <v>9721</v>
      </c>
      <c r="M209" s="855">
        <v>36200</v>
      </c>
      <c r="N209" s="856"/>
    </row>
    <row r="210" spans="1:14" ht="11.25" customHeight="1">
      <c r="A210" s="851"/>
      <c r="B210" s="851"/>
      <c r="C210" s="851"/>
      <c r="D210" s="876"/>
      <c r="E210" s="876"/>
      <c r="F210" s="876"/>
      <c r="G210" s="876"/>
      <c r="H210" s="876"/>
      <c r="I210" s="876"/>
      <c r="J210" s="879"/>
      <c r="K210" s="879"/>
      <c r="L210" s="879"/>
      <c r="M210" s="880"/>
    </row>
    <row r="211" spans="1:14" ht="11.25" customHeight="1">
      <c r="A211" s="1366" t="s">
        <v>162</v>
      </c>
      <c r="B211" s="1539"/>
      <c r="C211" s="1539"/>
      <c r="D211" s="1207"/>
      <c r="E211" s="881"/>
      <c r="F211" s="881"/>
      <c r="G211" s="881"/>
      <c r="H211" s="881"/>
      <c r="I211" s="881"/>
      <c r="J211" s="882"/>
      <c r="K211" s="882"/>
      <c r="L211" s="882"/>
      <c r="M211" s="863"/>
    </row>
    <row r="212" spans="1:14" ht="11.25" customHeight="1">
      <c r="A212" s="1360" t="s">
        <v>481</v>
      </c>
      <c r="B212" s="1361"/>
      <c r="D212" s="1207"/>
      <c r="E212" s="881"/>
      <c r="F212" s="881"/>
      <c r="G212" s="881"/>
      <c r="H212" s="881"/>
      <c r="I212" s="881"/>
      <c r="J212" s="882"/>
      <c r="K212" s="882"/>
      <c r="L212" s="882"/>
      <c r="M212" s="863"/>
    </row>
    <row r="213" spans="1:14" ht="11.25" customHeight="1">
      <c r="A213" s="1206"/>
      <c r="B213" s="1362" t="s">
        <v>435</v>
      </c>
      <c r="C213" s="1361"/>
      <c r="D213" s="853" t="s">
        <v>32</v>
      </c>
      <c r="E213" s="853" t="s">
        <v>32</v>
      </c>
      <c r="F213" s="853" t="s">
        <v>32</v>
      </c>
      <c r="G213" s="853" t="s">
        <v>32</v>
      </c>
      <c r="H213" s="853" t="s">
        <v>32</v>
      </c>
      <c r="I213" s="853" t="s">
        <v>32</v>
      </c>
      <c r="J213" s="854" t="s">
        <v>32</v>
      </c>
      <c r="K213" s="854" t="s">
        <v>32</v>
      </c>
      <c r="L213" s="854" t="s">
        <v>32</v>
      </c>
      <c r="M213" s="855">
        <v>23800</v>
      </c>
      <c r="N213" s="856"/>
    </row>
    <row r="214" spans="1:14" ht="11.25" customHeight="1">
      <c r="B214" s="1362" t="s">
        <v>436</v>
      </c>
      <c r="C214" s="1361"/>
      <c r="D214" s="853" t="s">
        <v>32</v>
      </c>
      <c r="E214" s="853" t="s">
        <v>32</v>
      </c>
      <c r="F214" s="853" t="s">
        <v>32</v>
      </c>
      <c r="G214" s="853" t="s">
        <v>32</v>
      </c>
      <c r="H214" s="853" t="s">
        <v>32</v>
      </c>
      <c r="I214" s="853" t="s">
        <v>32</v>
      </c>
      <c r="J214" s="854" t="s">
        <v>32</v>
      </c>
      <c r="K214" s="854" t="s">
        <v>32</v>
      </c>
      <c r="L214" s="854">
        <v>106</v>
      </c>
      <c r="M214" s="855">
        <v>29900</v>
      </c>
      <c r="N214" s="856"/>
    </row>
    <row r="215" spans="1:14" ht="11.25" customHeight="1">
      <c r="B215" s="1362" t="s">
        <v>437</v>
      </c>
      <c r="C215" s="1361"/>
      <c r="D215" s="853" t="s">
        <v>32</v>
      </c>
      <c r="E215" s="853" t="s">
        <v>32</v>
      </c>
      <c r="F215" s="853" t="s">
        <v>32</v>
      </c>
      <c r="G215" s="853" t="s">
        <v>32</v>
      </c>
      <c r="H215" s="853" t="s">
        <v>32</v>
      </c>
      <c r="I215" s="853" t="s">
        <v>32</v>
      </c>
      <c r="J215" s="854" t="s">
        <v>32</v>
      </c>
      <c r="K215" s="854" t="s">
        <v>32</v>
      </c>
      <c r="L215" s="854">
        <v>133</v>
      </c>
      <c r="M215" s="855">
        <v>33700</v>
      </c>
      <c r="N215" s="856"/>
    </row>
    <row r="216" spans="1:14" ht="11.25" customHeight="1">
      <c r="B216" s="1362" t="s">
        <v>438</v>
      </c>
      <c r="C216" s="1361"/>
      <c r="D216" s="853" t="s">
        <v>32</v>
      </c>
      <c r="E216" s="853" t="s">
        <v>32</v>
      </c>
      <c r="F216" s="853" t="s">
        <v>32</v>
      </c>
      <c r="G216" s="853">
        <v>55</v>
      </c>
      <c r="H216" s="853" t="s">
        <v>32</v>
      </c>
      <c r="I216" s="853" t="s">
        <v>32</v>
      </c>
      <c r="J216" s="854" t="s">
        <v>32</v>
      </c>
      <c r="K216" s="854" t="s">
        <v>32</v>
      </c>
      <c r="L216" s="854">
        <v>162</v>
      </c>
      <c r="M216" s="855">
        <v>37500</v>
      </c>
      <c r="N216" s="856"/>
    </row>
    <row r="217" spans="1:14" ht="11.25" customHeight="1">
      <c r="B217" s="1362" t="s">
        <v>439</v>
      </c>
      <c r="C217" s="1361"/>
      <c r="D217" s="853" t="s">
        <v>32</v>
      </c>
      <c r="E217" s="853" t="s">
        <v>32</v>
      </c>
      <c r="F217" s="853" t="s">
        <v>32</v>
      </c>
      <c r="G217" s="853">
        <v>72</v>
      </c>
      <c r="H217" s="853" t="s">
        <v>32</v>
      </c>
      <c r="I217" s="853" t="s">
        <v>32</v>
      </c>
      <c r="J217" s="854" t="s">
        <v>32</v>
      </c>
      <c r="K217" s="854" t="s">
        <v>32</v>
      </c>
      <c r="L217" s="854">
        <v>180</v>
      </c>
      <c r="M217" s="855">
        <v>38500</v>
      </c>
      <c r="N217" s="856"/>
    </row>
    <row r="218" spans="1:14" ht="11.25" customHeight="1">
      <c r="B218" s="1362" t="s">
        <v>440</v>
      </c>
      <c r="C218" s="1361"/>
      <c r="D218" s="853" t="s">
        <v>32</v>
      </c>
      <c r="E218" s="853" t="s">
        <v>32</v>
      </c>
      <c r="F218" s="853" t="s">
        <v>32</v>
      </c>
      <c r="G218" s="853">
        <v>83</v>
      </c>
      <c r="H218" s="853" t="s">
        <v>32</v>
      </c>
      <c r="I218" s="853" t="s">
        <v>32</v>
      </c>
      <c r="J218" s="854" t="s">
        <v>32</v>
      </c>
      <c r="K218" s="854" t="s">
        <v>32</v>
      </c>
      <c r="L218" s="854">
        <v>192</v>
      </c>
      <c r="M218" s="855">
        <v>37900</v>
      </c>
      <c r="N218" s="856"/>
    </row>
    <row r="219" spans="1:14" ht="11.25" customHeight="1">
      <c r="B219" s="1362" t="s">
        <v>441</v>
      </c>
      <c r="C219" s="1361"/>
      <c r="D219" s="853" t="s">
        <v>32</v>
      </c>
      <c r="E219" s="853" t="s">
        <v>32</v>
      </c>
      <c r="F219" s="853" t="s">
        <v>32</v>
      </c>
      <c r="G219" s="853">
        <v>85</v>
      </c>
      <c r="H219" s="853" t="s">
        <v>32</v>
      </c>
      <c r="I219" s="853" t="s">
        <v>32</v>
      </c>
      <c r="J219" s="854" t="s">
        <v>32</v>
      </c>
      <c r="K219" s="854" t="s">
        <v>32</v>
      </c>
      <c r="L219" s="854">
        <v>187</v>
      </c>
      <c r="M219" s="855">
        <v>39000</v>
      </c>
      <c r="N219" s="856"/>
    </row>
    <row r="220" spans="1:14" ht="11.25" customHeight="1">
      <c r="B220" s="1362" t="s">
        <v>442</v>
      </c>
      <c r="C220" s="1361"/>
      <c r="D220" s="853" t="s">
        <v>32</v>
      </c>
      <c r="E220" s="853" t="s">
        <v>32</v>
      </c>
      <c r="F220" s="853" t="s">
        <v>32</v>
      </c>
      <c r="G220" s="853">
        <v>110</v>
      </c>
      <c r="H220" s="853" t="s">
        <v>32</v>
      </c>
      <c r="I220" s="853" t="s">
        <v>32</v>
      </c>
      <c r="J220" s="854" t="s">
        <v>32</v>
      </c>
      <c r="K220" s="854" t="s">
        <v>32</v>
      </c>
      <c r="L220" s="854">
        <v>237</v>
      </c>
      <c r="M220" s="855">
        <v>40000</v>
      </c>
      <c r="N220" s="856"/>
    </row>
    <row r="221" spans="1:14" ht="11.25" customHeight="1">
      <c r="B221" s="1362" t="s">
        <v>443</v>
      </c>
      <c r="C221" s="1361"/>
      <c r="D221" s="853" t="s">
        <v>32</v>
      </c>
      <c r="E221" s="853" t="s">
        <v>32</v>
      </c>
      <c r="F221" s="853" t="s">
        <v>32</v>
      </c>
      <c r="G221" s="853" t="s">
        <v>32</v>
      </c>
      <c r="H221" s="853" t="s">
        <v>32</v>
      </c>
      <c r="I221" s="853" t="s">
        <v>32</v>
      </c>
      <c r="J221" s="854" t="s">
        <v>32</v>
      </c>
      <c r="K221" s="854" t="s">
        <v>32</v>
      </c>
      <c r="L221" s="854">
        <v>94</v>
      </c>
      <c r="M221" s="855">
        <v>38800</v>
      </c>
      <c r="N221" s="856"/>
    </row>
    <row r="222" spans="1:14" s="857" customFormat="1" ht="12.75" customHeight="1">
      <c r="B222" s="1362" t="s">
        <v>508</v>
      </c>
      <c r="C222" s="1361"/>
      <c r="D222" s="853" t="s">
        <v>32</v>
      </c>
      <c r="E222" s="853">
        <v>151</v>
      </c>
      <c r="F222" s="853">
        <v>194</v>
      </c>
      <c r="G222" s="853">
        <v>490</v>
      </c>
      <c r="H222" s="853">
        <v>245</v>
      </c>
      <c r="I222" s="853">
        <v>90</v>
      </c>
      <c r="J222" s="854">
        <v>62</v>
      </c>
      <c r="K222" s="854" t="s">
        <v>32</v>
      </c>
      <c r="L222" s="854">
        <v>1310</v>
      </c>
      <c r="M222" s="855">
        <v>37300</v>
      </c>
      <c r="N222" s="856"/>
    </row>
    <row r="223" spans="1:14" ht="11.25" customHeight="1">
      <c r="A223" s="857"/>
      <c r="B223" s="858"/>
      <c r="C223" s="1208"/>
      <c r="D223" s="872"/>
      <c r="E223" s="872"/>
      <c r="F223" s="872"/>
      <c r="G223" s="872"/>
      <c r="H223" s="872"/>
      <c r="I223" s="872"/>
      <c r="J223" s="873"/>
      <c r="K223" s="873"/>
      <c r="L223" s="873"/>
      <c r="M223" s="861"/>
    </row>
    <row r="224" spans="1:14" ht="11.25" customHeight="1">
      <c r="A224" s="1360" t="s">
        <v>483</v>
      </c>
      <c r="B224" s="1361"/>
      <c r="C224" s="862"/>
      <c r="D224" s="855"/>
      <c r="E224" s="855"/>
      <c r="F224" s="874"/>
      <c r="G224" s="874"/>
      <c r="H224" s="874"/>
      <c r="I224" s="874"/>
      <c r="J224" s="870"/>
      <c r="K224" s="870"/>
      <c r="L224" s="870"/>
      <c r="M224" s="863"/>
    </row>
    <row r="225" spans="1:14" ht="11.25" customHeight="1">
      <c r="B225" s="1362" t="s">
        <v>435</v>
      </c>
      <c r="C225" s="1361"/>
      <c r="D225" s="853" t="s">
        <v>32</v>
      </c>
      <c r="E225" s="853" t="s">
        <v>32</v>
      </c>
      <c r="F225" s="853" t="s">
        <v>32</v>
      </c>
      <c r="G225" s="853" t="s">
        <v>32</v>
      </c>
      <c r="H225" s="853" t="s">
        <v>32</v>
      </c>
      <c r="I225" s="853" t="s">
        <v>32</v>
      </c>
      <c r="J225" s="854" t="s">
        <v>32</v>
      </c>
      <c r="K225" s="854" t="s">
        <v>32</v>
      </c>
      <c r="L225" s="854">
        <v>67</v>
      </c>
      <c r="M225" s="855">
        <v>24300</v>
      </c>
      <c r="N225" s="856"/>
    </row>
    <row r="226" spans="1:14" ht="11.25" customHeight="1">
      <c r="B226" s="1362" t="s">
        <v>436</v>
      </c>
      <c r="C226" s="1361"/>
      <c r="D226" s="853" t="s">
        <v>32</v>
      </c>
      <c r="E226" s="853">
        <v>94</v>
      </c>
      <c r="F226" s="853">
        <v>62</v>
      </c>
      <c r="G226" s="853" t="s">
        <v>32</v>
      </c>
      <c r="H226" s="853" t="s">
        <v>32</v>
      </c>
      <c r="I226" s="853" t="s">
        <v>32</v>
      </c>
      <c r="J226" s="854" t="s">
        <v>32</v>
      </c>
      <c r="K226" s="854" t="s">
        <v>32</v>
      </c>
      <c r="L226" s="854">
        <v>242</v>
      </c>
      <c r="M226" s="855">
        <v>29700</v>
      </c>
      <c r="N226" s="856"/>
    </row>
    <row r="227" spans="1:14" ht="11.25" customHeight="1">
      <c r="B227" s="1362" t="s">
        <v>437</v>
      </c>
      <c r="C227" s="1361"/>
      <c r="D227" s="853" t="s">
        <v>32</v>
      </c>
      <c r="E227" s="853" t="s">
        <v>32</v>
      </c>
      <c r="F227" s="853">
        <v>81</v>
      </c>
      <c r="G227" s="853">
        <v>106</v>
      </c>
      <c r="H227" s="853" t="s">
        <v>32</v>
      </c>
      <c r="I227" s="853" t="s">
        <v>32</v>
      </c>
      <c r="J227" s="854" t="s">
        <v>32</v>
      </c>
      <c r="K227" s="854" t="s">
        <v>32</v>
      </c>
      <c r="L227" s="854">
        <v>307</v>
      </c>
      <c r="M227" s="855">
        <v>35400</v>
      </c>
      <c r="N227" s="856"/>
    </row>
    <row r="228" spans="1:14" ht="11.25" customHeight="1">
      <c r="B228" s="1362" t="s">
        <v>438</v>
      </c>
      <c r="C228" s="1361"/>
      <c r="D228" s="853" t="s">
        <v>32</v>
      </c>
      <c r="E228" s="853" t="s">
        <v>32</v>
      </c>
      <c r="F228" s="853" t="s">
        <v>32</v>
      </c>
      <c r="G228" s="853">
        <v>126</v>
      </c>
      <c r="H228" s="853">
        <v>80</v>
      </c>
      <c r="I228" s="853" t="s">
        <v>32</v>
      </c>
      <c r="J228" s="854" t="s">
        <v>32</v>
      </c>
      <c r="K228" s="854" t="s">
        <v>32</v>
      </c>
      <c r="L228" s="854">
        <v>313</v>
      </c>
      <c r="M228" s="855">
        <v>38300</v>
      </c>
      <c r="N228" s="856"/>
    </row>
    <row r="229" spans="1:14" ht="11.25" customHeight="1">
      <c r="B229" s="1362" t="s">
        <v>439</v>
      </c>
      <c r="C229" s="1361"/>
      <c r="D229" s="853" t="s">
        <v>32</v>
      </c>
      <c r="E229" s="853" t="s">
        <v>32</v>
      </c>
      <c r="F229" s="853" t="s">
        <v>32</v>
      </c>
      <c r="G229" s="853">
        <v>157</v>
      </c>
      <c r="H229" s="853">
        <v>109</v>
      </c>
      <c r="I229" s="853" t="s">
        <v>32</v>
      </c>
      <c r="J229" s="854" t="s">
        <v>32</v>
      </c>
      <c r="K229" s="854" t="s">
        <v>32</v>
      </c>
      <c r="L229" s="854">
        <v>383</v>
      </c>
      <c r="M229" s="855">
        <v>39100</v>
      </c>
      <c r="N229" s="856"/>
    </row>
    <row r="230" spans="1:14" ht="11.25" customHeight="1">
      <c r="B230" s="1362" t="s">
        <v>440</v>
      </c>
      <c r="C230" s="1361"/>
      <c r="D230" s="853" t="s">
        <v>32</v>
      </c>
      <c r="E230" s="853" t="s">
        <v>32</v>
      </c>
      <c r="F230" s="853" t="s">
        <v>32</v>
      </c>
      <c r="G230" s="853">
        <v>216</v>
      </c>
      <c r="H230" s="853">
        <v>140</v>
      </c>
      <c r="I230" s="853">
        <v>51</v>
      </c>
      <c r="J230" s="854" t="s">
        <v>32</v>
      </c>
      <c r="K230" s="854" t="s">
        <v>32</v>
      </c>
      <c r="L230" s="854">
        <v>502</v>
      </c>
      <c r="M230" s="855">
        <v>39700</v>
      </c>
      <c r="N230" s="856"/>
    </row>
    <row r="231" spans="1:14" ht="11.25" customHeight="1">
      <c r="B231" s="1362" t="s">
        <v>441</v>
      </c>
      <c r="C231" s="1361"/>
      <c r="D231" s="853" t="s">
        <v>32</v>
      </c>
      <c r="E231" s="853" t="s">
        <v>32</v>
      </c>
      <c r="F231" s="853" t="s">
        <v>32</v>
      </c>
      <c r="G231" s="853">
        <v>208</v>
      </c>
      <c r="H231" s="853">
        <v>179</v>
      </c>
      <c r="I231" s="853" t="s">
        <v>32</v>
      </c>
      <c r="J231" s="854" t="s">
        <v>32</v>
      </c>
      <c r="K231" s="854" t="s">
        <v>32</v>
      </c>
      <c r="L231" s="854">
        <v>518</v>
      </c>
      <c r="M231" s="855">
        <v>40000</v>
      </c>
      <c r="N231" s="856"/>
    </row>
    <row r="232" spans="1:14" ht="11.25" customHeight="1">
      <c r="B232" s="1362" t="s">
        <v>442</v>
      </c>
      <c r="C232" s="1361"/>
      <c r="D232" s="853" t="s">
        <v>32</v>
      </c>
      <c r="E232" s="853" t="s">
        <v>32</v>
      </c>
      <c r="F232" s="853" t="s">
        <v>32</v>
      </c>
      <c r="G232" s="853">
        <v>250</v>
      </c>
      <c r="H232" s="853">
        <v>237</v>
      </c>
      <c r="I232" s="853">
        <v>75</v>
      </c>
      <c r="J232" s="854" t="s">
        <v>32</v>
      </c>
      <c r="K232" s="854" t="s">
        <v>32</v>
      </c>
      <c r="L232" s="854">
        <v>642</v>
      </c>
      <c r="M232" s="855">
        <v>41100</v>
      </c>
      <c r="N232" s="856"/>
    </row>
    <row r="233" spans="1:14" ht="11.25" customHeight="1">
      <c r="B233" s="1362" t="s">
        <v>443</v>
      </c>
      <c r="C233" s="1361"/>
      <c r="D233" s="853" t="s">
        <v>32</v>
      </c>
      <c r="E233" s="853" t="s">
        <v>32</v>
      </c>
      <c r="F233" s="853" t="s">
        <v>32</v>
      </c>
      <c r="G233" s="853">
        <v>81</v>
      </c>
      <c r="H233" s="853">
        <v>65</v>
      </c>
      <c r="I233" s="853" t="s">
        <v>32</v>
      </c>
      <c r="J233" s="854" t="s">
        <v>32</v>
      </c>
      <c r="K233" s="854" t="s">
        <v>32</v>
      </c>
      <c r="L233" s="854">
        <v>207</v>
      </c>
      <c r="M233" s="855">
        <v>40700</v>
      </c>
      <c r="N233" s="856"/>
    </row>
    <row r="234" spans="1:14" s="857" customFormat="1" ht="12.75" customHeight="1">
      <c r="B234" s="1362" t="s">
        <v>508</v>
      </c>
      <c r="C234" s="1361"/>
      <c r="D234" s="853">
        <v>101</v>
      </c>
      <c r="E234" s="853">
        <v>255</v>
      </c>
      <c r="F234" s="853">
        <v>343</v>
      </c>
      <c r="G234" s="853">
        <v>1172</v>
      </c>
      <c r="H234" s="853">
        <v>862</v>
      </c>
      <c r="I234" s="853">
        <v>261</v>
      </c>
      <c r="J234" s="854">
        <v>137</v>
      </c>
      <c r="K234" s="854">
        <v>50</v>
      </c>
      <c r="L234" s="854">
        <v>3181</v>
      </c>
      <c r="M234" s="855">
        <v>38400</v>
      </c>
      <c r="N234" s="856"/>
    </row>
    <row r="235" spans="1:14" ht="11.25" customHeight="1">
      <c r="A235" s="857"/>
      <c r="B235" s="858"/>
      <c r="C235" s="1208"/>
      <c r="D235" s="872"/>
      <c r="E235" s="872"/>
      <c r="F235" s="872"/>
      <c r="G235" s="872"/>
      <c r="H235" s="872"/>
      <c r="I235" s="872"/>
      <c r="J235" s="873"/>
      <c r="K235" s="873"/>
      <c r="L235" s="873"/>
      <c r="M235" s="861"/>
    </row>
    <row r="236" spans="1:14" ht="12.75" customHeight="1">
      <c r="A236" s="1360" t="s">
        <v>509</v>
      </c>
      <c r="B236" s="1539"/>
      <c r="C236" s="1539"/>
      <c r="D236" s="855"/>
      <c r="E236" s="855"/>
      <c r="F236" s="874"/>
      <c r="G236" s="874"/>
      <c r="H236" s="874"/>
      <c r="I236" s="874"/>
      <c r="J236" s="870"/>
      <c r="K236" s="870"/>
      <c r="L236" s="870"/>
      <c r="M236" s="863"/>
    </row>
    <row r="237" spans="1:14" ht="11.25" customHeight="1">
      <c r="B237" s="1362" t="s">
        <v>435</v>
      </c>
      <c r="C237" s="1361"/>
      <c r="D237" s="853" t="s">
        <v>32</v>
      </c>
      <c r="E237" s="853" t="s">
        <v>32</v>
      </c>
      <c r="F237" s="853" t="s">
        <v>32</v>
      </c>
      <c r="G237" s="853" t="s">
        <v>32</v>
      </c>
      <c r="H237" s="853" t="s">
        <v>32</v>
      </c>
      <c r="I237" s="853" t="s">
        <v>32</v>
      </c>
      <c r="J237" s="854" t="s">
        <v>32</v>
      </c>
      <c r="K237" s="854" t="s">
        <v>32</v>
      </c>
      <c r="L237" s="854">
        <v>86</v>
      </c>
      <c r="M237" s="855">
        <v>24200</v>
      </c>
      <c r="N237" s="856"/>
    </row>
    <row r="238" spans="1:14" ht="11.25" customHeight="1">
      <c r="B238" s="1362" t="s">
        <v>436</v>
      </c>
      <c r="C238" s="1361"/>
      <c r="D238" s="853">
        <v>60</v>
      </c>
      <c r="E238" s="853">
        <v>136</v>
      </c>
      <c r="F238" s="853">
        <v>86</v>
      </c>
      <c r="G238" s="853" t="s">
        <v>32</v>
      </c>
      <c r="H238" s="853" t="s">
        <v>32</v>
      </c>
      <c r="I238" s="853" t="s">
        <v>32</v>
      </c>
      <c r="J238" s="854" t="s">
        <v>32</v>
      </c>
      <c r="K238" s="854" t="s">
        <v>32</v>
      </c>
      <c r="L238" s="854">
        <v>349</v>
      </c>
      <c r="M238" s="855">
        <v>29700</v>
      </c>
      <c r="N238" s="856"/>
    </row>
    <row r="239" spans="1:14" ht="11.25" customHeight="1">
      <c r="B239" s="1362" t="s">
        <v>437</v>
      </c>
      <c r="C239" s="1361"/>
      <c r="D239" s="853" t="s">
        <v>32</v>
      </c>
      <c r="E239" s="853">
        <v>75</v>
      </c>
      <c r="F239" s="853">
        <v>105</v>
      </c>
      <c r="G239" s="853">
        <v>147</v>
      </c>
      <c r="H239" s="853">
        <v>53</v>
      </c>
      <c r="I239" s="853" t="s">
        <v>32</v>
      </c>
      <c r="J239" s="854" t="s">
        <v>32</v>
      </c>
      <c r="K239" s="854" t="s">
        <v>32</v>
      </c>
      <c r="L239" s="854">
        <v>440</v>
      </c>
      <c r="M239" s="855">
        <v>34900</v>
      </c>
      <c r="N239" s="856"/>
    </row>
    <row r="240" spans="1:14" ht="11.25" customHeight="1">
      <c r="B240" s="1362" t="s">
        <v>438</v>
      </c>
      <c r="C240" s="1361"/>
      <c r="D240" s="853" t="s">
        <v>32</v>
      </c>
      <c r="E240" s="853" t="s">
        <v>32</v>
      </c>
      <c r="F240" s="853">
        <v>77</v>
      </c>
      <c r="G240" s="853">
        <v>181</v>
      </c>
      <c r="H240" s="853">
        <v>114</v>
      </c>
      <c r="I240" s="853" t="s">
        <v>32</v>
      </c>
      <c r="J240" s="854" t="s">
        <v>32</v>
      </c>
      <c r="K240" s="854" t="s">
        <v>32</v>
      </c>
      <c r="L240" s="854">
        <v>475</v>
      </c>
      <c r="M240" s="855">
        <v>38000</v>
      </c>
      <c r="N240" s="856"/>
    </row>
    <row r="241" spans="1:14" ht="11.25" customHeight="1">
      <c r="B241" s="1362" t="s">
        <v>439</v>
      </c>
      <c r="C241" s="1361"/>
      <c r="D241" s="853" t="s">
        <v>32</v>
      </c>
      <c r="E241" s="853" t="s">
        <v>32</v>
      </c>
      <c r="F241" s="853">
        <v>71</v>
      </c>
      <c r="G241" s="853">
        <v>229</v>
      </c>
      <c r="H241" s="853">
        <v>151</v>
      </c>
      <c r="I241" s="853" t="s">
        <v>32</v>
      </c>
      <c r="J241" s="854" t="s">
        <v>32</v>
      </c>
      <c r="K241" s="854" t="s">
        <v>32</v>
      </c>
      <c r="L241" s="854">
        <v>563</v>
      </c>
      <c r="M241" s="855">
        <v>38900</v>
      </c>
      <c r="N241" s="856"/>
    </row>
    <row r="242" spans="1:14" ht="11.25" customHeight="1">
      <c r="B242" s="1362" t="s">
        <v>440</v>
      </c>
      <c r="C242" s="1361"/>
      <c r="D242" s="853" t="s">
        <v>32</v>
      </c>
      <c r="E242" s="853" t="s">
        <v>32</v>
      </c>
      <c r="F242" s="853">
        <v>67</v>
      </c>
      <c r="G242" s="853">
        <v>299</v>
      </c>
      <c r="H242" s="853">
        <v>179</v>
      </c>
      <c r="I242" s="853">
        <v>65</v>
      </c>
      <c r="J242" s="854" t="s">
        <v>32</v>
      </c>
      <c r="K242" s="854" t="s">
        <v>32</v>
      </c>
      <c r="L242" s="854">
        <v>694</v>
      </c>
      <c r="M242" s="855">
        <v>39200</v>
      </c>
      <c r="N242" s="856"/>
    </row>
    <row r="243" spans="1:14" ht="11.25" customHeight="1">
      <c r="B243" s="1362" t="s">
        <v>441</v>
      </c>
      <c r="C243" s="1361"/>
      <c r="D243" s="853" t="s">
        <v>32</v>
      </c>
      <c r="E243" s="853" t="s">
        <v>32</v>
      </c>
      <c r="F243" s="853">
        <v>52</v>
      </c>
      <c r="G243" s="853">
        <v>293</v>
      </c>
      <c r="H243" s="853">
        <v>224</v>
      </c>
      <c r="I243" s="853">
        <v>62</v>
      </c>
      <c r="J243" s="854" t="s">
        <v>32</v>
      </c>
      <c r="K243" s="854" t="s">
        <v>32</v>
      </c>
      <c r="L243" s="854">
        <v>706</v>
      </c>
      <c r="M243" s="855">
        <v>39700</v>
      </c>
      <c r="N243" s="856"/>
    </row>
    <row r="244" spans="1:14" ht="11.25" customHeight="1">
      <c r="B244" s="1362" t="s">
        <v>442</v>
      </c>
      <c r="C244" s="1361"/>
      <c r="D244" s="853" t="s">
        <v>32</v>
      </c>
      <c r="E244" s="853" t="s">
        <v>32</v>
      </c>
      <c r="F244" s="853">
        <v>55</v>
      </c>
      <c r="G244" s="853">
        <v>360</v>
      </c>
      <c r="H244" s="853">
        <v>281</v>
      </c>
      <c r="I244" s="853">
        <v>95</v>
      </c>
      <c r="J244" s="854">
        <v>63</v>
      </c>
      <c r="K244" s="854" t="s">
        <v>32</v>
      </c>
      <c r="L244" s="854">
        <v>879</v>
      </c>
      <c r="M244" s="855">
        <v>40800</v>
      </c>
      <c r="N244" s="856"/>
    </row>
    <row r="245" spans="1:14" ht="11.25" customHeight="1">
      <c r="B245" s="1362" t="s">
        <v>443</v>
      </c>
      <c r="C245" s="1361"/>
      <c r="D245" s="853" t="s">
        <v>32</v>
      </c>
      <c r="E245" s="853" t="s">
        <v>32</v>
      </c>
      <c r="F245" s="853" t="s">
        <v>32</v>
      </c>
      <c r="G245" s="853">
        <v>116</v>
      </c>
      <c r="H245" s="853">
        <v>88</v>
      </c>
      <c r="I245" s="853" t="s">
        <v>32</v>
      </c>
      <c r="J245" s="854" t="s">
        <v>32</v>
      </c>
      <c r="K245" s="854" t="s">
        <v>32</v>
      </c>
      <c r="L245" s="854">
        <v>301</v>
      </c>
      <c r="M245" s="855">
        <v>40100</v>
      </c>
      <c r="N245" s="856"/>
    </row>
    <row r="246" spans="1:14" s="857" customFormat="1" ht="12.75" customHeight="1">
      <c r="B246" s="1362" t="s">
        <v>508</v>
      </c>
      <c r="C246" s="1361"/>
      <c r="D246" s="853">
        <v>149</v>
      </c>
      <c r="E246" s="853">
        <v>407</v>
      </c>
      <c r="F246" s="853">
        <v>537</v>
      </c>
      <c r="G246" s="853">
        <v>1662</v>
      </c>
      <c r="H246" s="853">
        <v>1107</v>
      </c>
      <c r="I246" s="853">
        <v>351</v>
      </c>
      <c r="J246" s="854">
        <v>199</v>
      </c>
      <c r="K246" s="854">
        <v>81</v>
      </c>
      <c r="L246" s="854">
        <v>4493</v>
      </c>
      <c r="M246" s="855">
        <v>38100</v>
      </c>
      <c r="N246" s="856"/>
    </row>
    <row r="247" spans="1:14" ht="11.25" customHeight="1">
      <c r="A247" s="883"/>
      <c r="B247" s="883"/>
      <c r="C247" s="884"/>
      <c r="D247" s="884"/>
      <c r="E247" s="884"/>
      <c r="F247" s="884"/>
      <c r="G247" s="884"/>
      <c r="H247" s="884"/>
      <c r="I247" s="884"/>
      <c r="J247" s="884"/>
      <c r="K247" s="884"/>
      <c r="L247" s="843"/>
      <c r="M247" s="841"/>
      <c r="N247" s="857"/>
    </row>
    <row r="248" spans="1:14" ht="11.25" customHeight="1">
      <c r="B248" s="885"/>
      <c r="J248" s="886"/>
      <c r="K248" s="886"/>
      <c r="L248" s="1363" t="s">
        <v>48</v>
      </c>
      <c r="M248" s="1549"/>
      <c r="N248" s="857"/>
    </row>
    <row r="249" spans="1:14" ht="11.25" customHeight="1">
      <c r="B249" s="885"/>
      <c r="L249" s="887"/>
      <c r="M249" s="887"/>
      <c r="N249" s="857"/>
    </row>
    <row r="250" spans="1:14" ht="11.25" customHeight="1">
      <c r="A250" s="1365" t="s">
        <v>511</v>
      </c>
      <c r="B250" s="1361"/>
      <c r="C250" s="1361"/>
      <c r="D250" s="867"/>
      <c r="E250" s="867"/>
      <c r="F250" s="867"/>
      <c r="G250" s="867"/>
      <c r="H250" s="867"/>
      <c r="I250" s="867"/>
      <c r="J250" s="867"/>
      <c r="K250" s="867"/>
      <c r="M250" s="851"/>
    </row>
    <row r="251" spans="1:14" s="839" customFormat="1" ht="12.75" customHeight="1">
      <c r="A251" s="1359" t="s">
        <v>496</v>
      </c>
      <c r="B251" s="1535"/>
    </row>
    <row r="252" spans="1:14" s="839" customFormat="1" ht="12.75" customHeight="1">
      <c r="A252" s="1355" t="s">
        <v>497</v>
      </c>
      <c r="B252" s="1356"/>
      <c r="C252" s="1356"/>
      <c r="D252" s="1356"/>
      <c r="E252" s="1356"/>
      <c r="F252" s="1356"/>
      <c r="G252" s="1356"/>
      <c r="H252" s="1356"/>
      <c r="I252" s="1356"/>
      <c r="J252" s="1356"/>
      <c r="K252" s="1356"/>
      <c r="L252" s="1356"/>
      <c r="M252" s="1356"/>
    </row>
    <row r="253" spans="1:14" s="839" customFormat="1" ht="12.75" customHeight="1">
      <c r="A253" s="1357" t="s">
        <v>156</v>
      </c>
      <c r="B253" s="1358"/>
      <c r="C253" s="1358"/>
      <c r="D253" s="1209"/>
      <c r="L253" s="840"/>
    </row>
    <row r="254" spans="1:14" s="839" customFormat="1" ht="12.75" customHeight="1">
      <c r="A254" s="1359" t="s">
        <v>59</v>
      </c>
      <c r="B254" s="1631"/>
      <c r="C254" s="1209"/>
      <c r="D254" s="1209"/>
      <c r="L254" s="840"/>
    </row>
    <row r="255" spans="1:14" ht="11.25" customHeight="1">
      <c r="A255" s="841"/>
      <c r="B255" s="841"/>
      <c r="C255" s="842"/>
      <c r="D255" s="841"/>
      <c r="E255" s="841"/>
      <c r="F255" s="841"/>
      <c r="G255" s="841"/>
      <c r="H255" s="841"/>
      <c r="I255" s="841"/>
      <c r="J255" s="841"/>
      <c r="K255" s="841"/>
      <c r="L255" s="843"/>
      <c r="M255" s="844" t="s">
        <v>46</v>
      </c>
    </row>
    <row r="256" spans="1:14" ht="34.700000000000003" customHeight="1">
      <c r="A256" s="841"/>
      <c r="B256" s="841"/>
      <c r="C256" s="841"/>
      <c r="D256" s="846" t="s">
        <v>498</v>
      </c>
      <c r="E256" s="846" t="s">
        <v>499</v>
      </c>
      <c r="F256" s="846" t="s">
        <v>500</v>
      </c>
      <c r="G256" s="846" t="s">
        <v>501</v>
      </c>
      <c r="H256" s="846" t="s">
        <v>502</v>
      </c>
      <c r="I256" s="846" t="s">
        <v>503</v>
      </c>
      <c r="J256" s="847" t="s">
        <v>504</v>
      </c>
      <c r="K256" s="847" t="s">
        <v>505</v>
      </c>
      <c r="L256" s="848" t="s">
        <v>506</v>
      </c>
      <c r="M256" s="849" t="s">
        <v>507</v>
      </c>
    </row>
    <row r="257" spans="1:15" ht="3" customHeight="1">
      <c r="A257" s="851"/>
      <c r="B257" s="851"/>
      <c r="C257" s="851"/>
      <c r="D257" s="876"/>
      <c r="E257" s="876"/>
      <c r="F257" s="876"/>
      <c r="G257" s="876"/>
      <c r="H257" s="876"/>
      <c r="I257" s="876"/>
      <c r="J257" s="876"/>
      <c r="K257" s="876"/>
      <c r="L257" s="877"/>
      <c r="M257" s="878"/>
    </row>
    <row r="258" spans="1:15" ht="11.25" customHeight="1">
      <c r="A258" s="1360" t="s">
        <v>98</v>
      </c>
      <c r="B258" s="1539"/>
      <c r="C258" s="1539"/>
      <c r="D258" s="1539"/>
      <c r="E258" s="868"/>
      <c r="F258" s="868"/>
      <c r="G258" s="868"/>
      <c r="H258" s="867"/>
      <c r="I258" s="867"/>
      <c r="J258" s="867"/>
      <c r="K258" s="867"/>
      <c r="M258" s="851"/>
    </row>
    <row r="259" spans="1:15" ht="11.25" customHeight="1">
      <c r="A259" s="1360" t="s">
        <v>481</v>
      </c>
      <c r="B259" s="1361"/>
      <c r="D259" s="868"/>
      <c r="E259" s="868"/>
      <c r="F259" s="868"/>
      <c r="G259" s="868"/>
      <c r="H259" s="867"/>
      <c r="I259" s="867"/>
      <c r="J259" s="867"/>
      <c r="K259" s="867"/>
      <c r="M259" s="851"/>
    </row>
    <row r="260" spans="1:15" ht="11.25" customHeight="1">
      <c r="A260" s="1206"/>
      <c r="B260" s="1362" t="s">
        <v>435</v>
      </c>
      <c r="C260" s="1361"/>
      <c r="D260" s="853">
        <v>2666</v>
      </c>
      <c r="E260" s="853">
        <v>1138</v>
      </c>
      <c r="F260" s="853">
        <v>81</v>
      </c>
      <c r="G260" s="853" t="s">
        <v>32</v>
      </c>
      <c r="H260" s="853" t="s">
        <v>32</v>
      </c>
      <c r="I260" s="853" t="s">
        <v>32</v>
      </c>
      <c r="J260" s="854" t="s">
        <v>32</v>
      </c>
      <c r="K260" s="854">
        <v>125</v>
      </c>
      <c r="L260" s="854">
        <v>4031</v>
      </c>
      <c r="M260" s="855">
        <v>23800</v>
      </c>
      <c r="N260" s="856"/>
    </row>
    <row r="261" spans="1:15" ht="11.25" customHeight="1">
      <c r="B261" s="1362" t="s">
        <v>436</v>
      </c>
      <c r="C261" s="1361"/>
      <c r="D261" s="853">
        <v>4045</v>
      </c>
      <c r="E261" s="853">
        <v>6569</v>
      </c>
      <c r="F261" s="853">
        <v>3406</v>
      </c>
      <c r="G261" s="853">
        <v>1422</v>
      </c>
      <c r="H261" s="853">
        <v>402</v>
      </c>
      <c r="I261" s="853">
        <v>83</v>
      </c>
      <c r="J261" s="854" t="s">
        <v>32</v>
      </c>
      <c r="K261" s="854">
        <v>397</v>
      </c>
      <c r="L261" s="854">
        <v>16360</v>
      </c>
      <c r="M261" s="855">
        <v>28500</v>
      </c>
      <c r="N261" s="856"/>
    </row>
    <row r="262" spans="1:15" ht="11.25" customHeight="1">
      <c r="B262" s="1362" t="s">
        <v>437</v>
      </c>
      <c r="C262" s="1361"/>
      <c r="D262" s="853">
        <v>1338</v>
      </c>
      <c r="E262" s="853">
        <v>2743</v>
      </c>
      <c r="F262" s="853">
        <v>4443</v>
      </c>
      <c r="G262" s="853">
        <v>4822</v>
      </c>
      <c r="H262" s="853">
        <v>2549</v>
      </c>
      <c r="I262" s="853">
        <v>782</v>
      </c>
      <c r="J262" s="854">
        <v>259</v>
      </c>
      <c r="K262" s="854">
        <v>301</v>
      </c>
      <c r="L262" s="854">
        <v>17237</v>
      </c>
      <c r="M262" s="855">
        <v>34800</v>
      </c>
      <c r="N262" s="856"/>
    </row>
    <row r="263" spans="1:15" ht="11.25" customHeight="1">
      <c r="B263" s="1362" t="s">
        <v>438</v>
      </c>
      <c r="C263" s="1361"/>
      <c r="D263" s="853">
        <v>562</v>
      </c>
      <c r="E263" s="853">
        <v>1103</v>
      </c>
      <c r="F263" s="853">
        <v>2246</v>
      </c>
      <c r="G263" s="853">
        <v>4393</v>
      </c>
      <c r="H263" s="853">
        <v>2826</v>
      </c>
      <c r="I263" s="853">
        <v>1378</v>
      </c>
      <c r="J263" s="854">
        <v>370</v>
      </c>
      <c r="K263" s="854">
        <v>193</v>
      </c>
      <c r="L263" s="854">
        <v>13071</v>
      </c>
      <c r="M263" s="855">
        <v>37600</v>
      </c>
      <c r="N263" s="856"/>
    </row>
    <row r="264" spans="1:15" ht="11.25" customHeight="1">
      <c r="B264" s="1362" t="s">
        <v>439</v>
      </c>
      <c r="C264" s="1361"/>
      <c r="D264" s="853">
        <v>375</v>
      </c>
      <c r="E264" s="853">
        <v>746</v>
      </c>
      <c r="F264" s="853">
        <v>1581</v>
      </c>
      <c r="G264" s="853">
        <v>3880</v>
      </c>
      <c r="H264" s="853">
        <v>2534</v>
      </c>
      <c r="I264" s="853">
        <v>1509</v>
      </c>
      <c r="J264" s="854">
        <v>433</v>
      </c>
      <c r="K264" s="854">
        <v>192</v>
      </c>
      <c r="L264" s="854">
        <v>11250</v>
      </c>
      <c r="M264" s="855">
        <v>38600</v>
      </c>
      <c r="N264" s="856"/>
    </row>
    <row r="265" spans="1:15" ht="11.25" customHeight="1">
      <c r="B265" s="1362" t="s">
        <v>440</v>
      </c>
      <c r="C265" s="1361"/>
      <c r="D265" s="853">
        <v>235</v>
      </c>
      <c r="E265" s="853">
        <v>464</v>
      </c>
      <c r="F265" s="853">
        <v>1072</v>
      </c>
      <c r="G265" s="853">
        <v>3414</v>
      </c>
      <c r="H265" s="853">
        <v>2133</v>
      </c>
      <c r="I265" s="853">
        <v>1209</v>
      </c>
      <c r="J265" s="854">
        <v>348</v>
      </c>
      <c r="K265" s="854">
        <v>122</v>
      </c>
      <c r="L265" s="854">
        <v>8997</v>
      </c>
      <c r="M265" s="855">
        <v>39000</v>
      </c>
      <c r="N265" s="856"/>
    </row>
    <row r="266" spans="1:15" ht="11.25" customHeight="1">
      <c r="B266" s="1362" t="s">
        <v>441</v>
      </c>
      <c r="C266" s="1361"/>
      <c r="D266" s="853">
        <v>121</v>
      </c>
      <c r="E266" s="853">
        <v>259</v>
      </c>
      <c r="F266" s="853">
        <v>831</v>
      </c>
      <c r="G266" s="853">
        <v>3075</v>
      </c>
      <c r="H266" s="853">
        <v>2047</v>
      </c>
      <c r="I266" s="853">
        <v>1156</v>
      </c>
      <c r="J266" s="854">
        <v>338</v>
      </c>
      <c r="K266" s="854">
        <v>126</v>
      </c>
      <c r="L266" s="854">
        <v>7953</v>
      </c>
      <c r="M266" s="855">
        <v>39700</v>
      </c>
      <c r="N266" s="856"/>
    </row>
    <row r="267" spans="1:15" ht="11.25" customHeight="1">
      <c r="B267" s="1362" t="s">
        <v>442</v>
      </c>
      <c r="C267" s="1361"/>
      <c r="D267" s="853" t="s">
        <v>32</v>
      </c>
      <c r="E267" s="853">
        <v>106</v>
      </c>
      <c r="F267" s="853">
        <v>509</v>
      </c>
      <c r="G267" s="853">
        <v>2219</v>
      </c>
      <c r="H267" s="853">
        <v>1664</v>
      </c>
      <c r="I267" s="853">
        <v>961</v>
      </c>
      <c r="J267" s="854">
        <v>318</v>
      </c>
      <c r="K267" s="854">
        <v>105</v>
      </c>
      <c r="L267" s="854">
        <v>5913</v>
      </c>
      <c r="M267" s="855">
        <v>40600</v>
      </c>
      <c r="N267" s="856"/>
    </row>
    <row r="268" spans="1:15" ht="11.25" customHeight="1">
      <c r="B268" s="1362" t="s">
        <v>443</v>
      </c>
      <c r="C268" s="1361"/>
      <c r="D268" s="853" t="s">
        <v>32</v>
      </c>
      <c r="E268" s="853" t="s">
        <v>32</v>
      </c>
      <c r="F268" s="853">
        <v>178</v>
      </c>
      <c r="G268" s="853">
        <v>614</v>
      </c>
      <c r="H268" s="853">
        <v>353</v>
      </c>
      <c r="I268" s="853">
        <v>206</v>
      </c>
      <c r="J268" s="854">
        <v>78</v>
      </c>
      <c r="K268" s="854">
        <v>71</v>
      </c>
      <c r="L268" s="854">
        <v>1548</v>
      </c>
      <c r="M268" s="855">
        <v>39700</v>
      </c>
      <c r="N268" s="856"/>
    </row>
    <row r="269" spans="1:15" s="857" customFormat="1" ht="12.75" customHeight="1">
      <c r="B269" s="1362" t="s">
        <v>508</v>
      </c>
      <c r="C269" s="1361"/>
      <c r="D269" s="853">
        <v>9385</v>
      </c>
      <c r="E269" s="853">
        <v>13171</v>
      </c>
      <c r="F269" s="853">
        <v>14347</v>
      </c>
      <c r="G269" s="853">
        <v>23860</v>
      </c>
      <c r="H269" s="853">
        <v>14513</v>
      </c>
      <c r="I269" s="853">
        <v>7286</v>
      </c>
      <c r="J269" s="854">
        <v>2182</v>
      </c>
      <c r="K269" s="854">
        <v>1632</v>
      </c>
      <c r="L269" s="854">
        <v>86376</v>
      </c>
      <c r="M269" s="855">
        <v>35400</v>
      </c>
      <c r="N269" s="856"/>
      <c r="O269" s="871"/>
    </row>
    <row r="270" spans="1:15" ht="11.25" customHeight="1">
      <c r="A270" s="857"/>
      <c r="B270" s="858"/>
      <c r="C270" s="1208"/>
      <c r="D270" s="872"/>
      <c r="E270" s="872"/>
      <c r="F270" s="872"/>
      <c r="G270" s="872"/>
      <c r="H270" s="872"/>
      <c r="I270" s="872"/>
      <c r="J270" s="873"/>
      <c r="K270" s="873"/>
      <c r="L270" s="873"/>
      <c r="M270" s="861"/>
    </row>
    <row r="271" spans="1:15" ht="11.25" customHeight="1">
      <c r="A271" s="1360" t="s">
        <v>483</v>
      </c>
      <c r="B271" s="1361"/>
      <c r="C271" s="862"/>
      <c r="D271" s="855"/>
      <c r="E271" s="855"/>
      <c r="F271" s="874"/>
      <c r="G271" s="874"/>
      <c r="H271" s="874"/>
      <c r="I271" s="874"/>
      <c r="J271" s="870"/>
      <c r="K271" s="870"/>
      <c r="L271" s="870"/>
      <c r="M271" s="863"/>
    </row>
    <row r="272" spans="1:15" ht="11.25" customHeight="1">
      <c r="B272" s="1362" t="s">
        <v>435</v>
      </c>
      <c r="C272" s="1361"/>
      <c r="D272" s="853">
        <v>12007</v>
      </c>
      <c r="E272" s="853">
        <v>6125</v>
      </c>
      <c r="F272" s="853">
        <v>288</v>
      </c>
      <c r="G272" s="853">
        <v>53</v>
      </c>
      <c r="H272" s="853" t="s">
        <v>32</v>
      </c>
      <c r="I272" s="853" t="s">
        <v>32</v>
      </c>
      <c r="J272" s="854" t="s">
        <v>32</v>
      </c>
      <c r="K272" s="854">
        <v>467</v>
      </c>
      <c r="L272" s="854">
        <v>18951</v>
      </c>
      <c r="M272" s="855">
        <v>23900</v>
      </c>
      <c r="N272" s="856"/>
    </row>
    <row r="273" spans="1:15" ht="11.25" customHeight="1">
      <c r="B273" s="1362" t="s">
        <v>436</v>
      </c>
      <c r="C273" s="1361"/>
      <c r="D273" s="853">
        <v>10485</v>
      </c>
      <c r="E273" s="853">
        <v>22626</v>
      </c>
      <c r="F273" s="853">
        <v>13538</v>
      </c>
      <c r="G273" s="853">
        <v>4786</v>
      </c>
      <c r="H273" s="853">
        <v>1080</v>
      </c>
      <c r="I273" s="853">
        <v>210</v>
      </c>
      <c r="J273" s="854">
        <v>64</v>
      </c>
      <c r="K273" s="854">
        <v>933</v>
      </c>
      <c r="L273" s="854">
        <v>53722</v>
      </c>
      <c r="M273" s="855">
        <v>28900</v>
      </c>
      <c r="N273" s="856"/>
    </row>
    <row r="274" spans="1:15" ht="11.25" customHeight="1">
      <c r="B274" s="1362" t="s">
        <v>437</v>
      </c>
      <c r="C274" s="1361"/>
      <c r="D274" s="853">
        <v>2621</v>
      </c>
      <c r="E274" s="853">
        <v>6053</v>
      </c>
      <c r="F274" s="853">
        <v>12354</v>
      </c>
      <c r="G274" s="853">
        <v>13621</v>
      </c>
      <c r="H274" s="853">
        <v>4993</v>
      </c>
      <c r="I274" s="853">
        <v>1593</v>
      </c>
      <c r="J274" s="854">
        <v>392</v>
      </c>
      <c r="K274" s="854">
        <v>725</v>
      </c>
      <c r="L274" s="854">
        <v>42352</v>
      </c>
      <c r="M274" s="855">
        <v>34700</v>
      </c>
      <c r="N274" s="856"/>
    </row>
    <row r="275" spans="1:15" ht="11.25" customHeight="1">
      <c r="B275" s="1362" t="s">
        <v>438</v>
      </c>
      <c r="C275" s="1361"/>
      <c r="D275" s="853">
        <v>1295</v>
      </c>
      <c r="E275" s="853">
        <v>2253</v>
      </c>
      <c r="F275" s="853">
        <v>5047</v>
      </c>
      <c r="G275" s="853">
        <v>10281</v>
      </c>
      <c r="H275" s="853">
        <v>4611</v>
      </c>
      <c r="I275" s="853">
        <v>1872</v>
      </c>
      <c r="J275" s="854">
        <v>500</v>
      </c>
      <c r="K275" s="854">
        <v>393</v>
      </c>
      <c r="L275" s="854">
        <v>26252</v>
      </c>
      <c r="M275" s="855">
        <v>36700</v>
      </c>
      <c r="N275" s="856"/>
    </row>
    <row r="276" spans="1:15" ht="11.25" customHeight="1">
      <c r="B276" s="1362" t="s">
        <v>439</v>
      </c>
      <c r="C276" s="1361"/>
      <c r="D276" s="853">
        <v>1326</v>
      </c>
      <c r="E276" s="853">
        <v>2134</v>
      </c>
      <c r="F276" s="853">
        <v>3975</v>
      </c>
      <c r="G276" s="853">
        <v>8566</v>
      </c>
      <c r="H276" s="853">
        <v>3729</v>
      </c>
      <c r="I276" s="853">
        <v>1566</v>
      </c>
      <c r="J276" s="854">
        <v>488</v>
      </c>
      <c r="K276" s="854">
        <v>351</v>
      </c>
      <c r="L276" s="854">
        <v>22135</v>
      </c>
      <c r="M276" s="855">
        <v>36400</v>
      </c>
      <c r="N276" s="856"/>
    </row>
    <row r="277" spans="1:15" ht="11.25" customHeight="1">
      <c r="B277" s="1362" t="s">
        <v>440</v>
      </c>
      <c r="C277" s="1361"/>
      <c r="D277" s="853">
        <v>883</v>
      </c>
      <c r="E277" s="853">
        <v>1721</v>
      </c>
      <c r="F277" s="853">
        <v>3860</v>
      </c>
      <c r="G277" s="853">
        <v>8593</v>
      </c>
      <c r="H277" s="853">
        <v>3586</v>
      </c>
      <c r="I277" s="853">
        <v>1565</v>
      </c>
      <c r="J277" s="854">
        <v>447</v>
      </c>
      <c r="K277" s="854">
        <v>292</v>
      </c>
      <c r="L277" s="854">
        <v>20947</v>
      </c>
      <c r="M277" s="855">
        <v>36900</v>
      </c>
      <c r="N277" s="856"/>
    </row>
    <row r="278" spans="1:15" ht="11.25" customHeight="1">
      <c r="B278" s="1362" t="s">
        <v>441</v>
      </c>
      <c r="C278" s="1361"/>
      <c r="D278" s="853">
        <v>305</v>
      </c>
      <c r="E278" s="853">
        <v>767</v>
      </c>
      <c r="F278" s="853">
        <v>2496</v>
      </c>
      <c r="G278" s="853">
        <v>8129</v>
      </c>
      <c r="H278" s="853">
        <v>4037</v>
      </c>
      <c r="I278" s="853">
        <v>1777</v>
      </c>
      <c r="J278" s="854">
        <v>463</v>
      </c>
      <c r="K278" s="854">
        <v>269</v>
      </c>
      <c r="L278" s="854">
        <v>18243</v>
      </c>
      <c r="M278" s="855">
        <v>38400</v>
      </c>
      <c r="N278" s="856"/>
    </row>
    <row r="279" spans="1:15" ht="11.25" customHeight="1">
      <c r="B279" s="1362" t="s">
        <v>442</v>
      </c>
      <c r="C279" s="1361"/>
      <c r="D279" s="853">
        <v>72</v>
      </c>
      <c r="E279" s="853">
        <v>216</v>
      </c>
      <c r="F279" s="853">
        <v>1257</v>
      </c>
      <c r="G279" s="853">
        <v>7457</v>
      </c>
      <c r="H279" s="853">
        <v>3974</v>
      </c>
      <c r="I279" s="853">
        <v>1707</v>
      </c>
      <c r="J279" s="854">
        <v>453</v>
      </c>
      <c r="K279" s="854">
        <v>209</v>
      </c>
      <c r="L279" s="854">
        <v>15345</v>
      </c>
      <c r="M279" s="855">
        <v>39500</v>
      </c>
      <c r="N279" s="856"/>
    </row>
    <row r="280" spans="1:15" ht="11.25" customHeight="1">
      <c r="B280" s="1362" t="s">
        <v>443</v>
      </c>
      <c r="C280" s="1361"/>
      <c r="D280" s="853" t="s">
        <v>32</v>
      </c>
      <c r="E280" s="853">
        <v>58</v>
      </c>
      <c r="F280" s="853">
        <v>303</v>
      </c>
      <c r="G280" s="853">
        <v>1632</v>
      </c>
      <c r="H280" s="853">
        <v>799</v>
      </c>
      <c r="I280" s="853">
        <v>397</v>
      </c>
      <c r="J280" s="854">
        <v>129</v>
      </c>
      <c r="K280" s="854">
        <v>71</v>
      </c>
      <c r="L280" s="854">
        <v>3425</v>
      </c>
      <c r="M280" s="855">
        <v>39400</v>
      </c>
      <c r="N280" s="856"/>
    </row>
    <row r="281" spans="1:15" s="857" customFormat="1" ht="13.5" customHeight="1">
      <c r="B281" s="1362" t="s">
        <v>508</v>
      </c>
      <c r="C281" s="1361"/>
      <c r="D281" s="853">
        <v>29036</v>
      </c>
      <c r="E281" s="853">
        <v>41955</v>
      </c>
      <c r="F281" s="853">
        <v>43123</v>
      </c>
      <c r="G281" s="853">
        <v>63129</v>
      </c>
      <c r="H281" s="853">
        <v>26818</v>
      </c>
      <c r="I281" s="853">
        <v>10692</v>
      </c>
      <c r="J281" s="854">
        <v>2939</v>
      </c>
      <c r="K281" s="854">
        <v>3710</v>
      </c>
      <c r="L281" s="854">
        <v>221402</v>
      </c>
      <c r="M281" s="855">
        <v>33700</v>
      </c>
      <c r="N281" s="856"/>
      <c r="O281" s="871"/>
    </row>
    <row r="282" spans="1:15" ht="11.25" customHeight="1">
      <c r="A282" s="857"/>
      <c r="B282" s="858"/>
      <c r="C282" s="1208"/>
      <c r="D282" s="853" t="s">
        <v>32</v>
      </c>
      <c r="E282" s="853" t="s">
        <v>32</v>
      </c>
      <c r="F282" s="853" t="s">
        <v>32</v>
      </c>
      <c r="G282" s="853" t="s">
        <v>32</v>
      </c>
      <c r="H282" s="853" t="s">
        <v>32</v>
      </c>
      <c r="I282" s="853" t="s">
        <v>32</v>
      </c>
      <c r="J282" s="854" t="s">
        <v>32</v>
      </c>
      <c r="K282" s="854" t="s">
        <v>32</v>
      </c>
      <c r="L282" s="854" t="s">
        <v>32</v>
      </c>
      <c r="M282" s="861"/>
    </row>
    <row r="283" spans="1:15" ht="12.75" customHeight="1">
      <c r="A283" s="1360" t="s">
        <v>509</v>
      </c>
      <c r="B283" s="1539"/>
      <c r="C283" s="1539"/>
      <c r="D283" s="855"/>
      <c r="E283" s="855"/>
      <c r="F283" s="874"/>
      <c r="G283" s="874"/>
      <c r="H283" s="874"/>
      <c r="I283" s="874"/>
      <c r="J283" s="870"/>
      <c r="K283" s="870"/>
      <c r="L283" s="870"/>
      <c r="M283" s="863"/>
    </row>
    <row r="284" spans="1:15" ht="11.25" customHeight="1">
      <c r="B284" s="1362" t="s">
        <v>435</v>
      </c>
      <c r="C284" s="1361"/>
      <c r="D284" s="853">
        <v>14727</v>
      </c>
      <c r="E284" s="853">
        <v>7277</v>
      </c>
      <c r="F284" s="853">
        <v>369</v>
      </c>
      <c r="G284" s="853">
        <v>68</v>
      </c>
      <c r="H284" s="853" t="s">
        <v>32</v>
      </c>
      <c r="I284" s="853" t="s">
        <v>32</v>
      </c>
      <c r="J284" s="854" t="s">
        <v>32</v>
      </c>
      <c r="K284" s="854">
        <v>606</v>
      </c>
      <c r="L284" s="854">
        <v>23064</v>
      </c>
      <c r="M284" s="855">
        <v>23800</v>
      </c>
      <c r="N284" s="856"/>
    </row>
    <row r="285" spans="1:15" ht="11.25" customHeight="1">
      <c r="B285" s="1362" t="s">
        <v>436</v>
      </c>
      <c r="C285" s="1361"/>
      <c r="D285" s="853">
        <v>14586</v>
      </c>
      <c r="E285" s="853">
        <v>29238</v>
      </c>
      <c r="F285" s="853">
        <v>16960</v>
      </c>
      <c r="G285" s="853">
        <v>6213</v>
      </c>
      <c r="H285" s="853">
        <v>1482</v>
      </c>
      <c r="I285" s="853">
        <v>294</v>
      </c>
      <c r="J285" s="854">
        <v>100</v>
      </c>
      <c r="K285" s="854">
        <v>1358</v>
      </c>
      <c r="L285" s="854">
        <v>70231</v>
      </c>
      <c r="M285" s="855">
        <v>28800</v>
      </c>
      <c r="N285" s="856"/>
    </row>
    <row r="286" spans="1:15" ht="11.25" customHeight="1">
      <c r="B286" s="1362" t="s">
        <v>437</v>
      </c>
      <c r="C286" s="1361"/>
      <c r="D286" s="853">
        <v>3969</v>
      </c>
      <c r="E286" s="853">
        <v>8808</v>
      </c>
      <c r="F286" s="853">
        <v>16808</v>
      </c>
      <c r="G286" s="853">
        <v>18449</v>
      </c>
      <c r="H286" s="853">
        <v>7543</v>
      </c>
      <c r="I286" s="853">
        <v>2377</v>
      </c>
      <c r="J286" s="854">
        <v>651</v>
      </c>
      <c r="K286" s="854">
        <v>1031</v>
      </c>
      <c r="L286" s="854">
        <v>59636</v>
      </c>
      <c r="M286" s="855">
        <v>34700</v>
      </c>
      <c r="N286" s="856"/>
    </row>
    <row r="287" spans="1:15" ht="11.25" customHeight="1">
      <c r="B287" s="1362" t="s">
        <v>438</v>
      </c>
      <c r="C287" s="1361"/>
      <c r="D287" s="853">
        <v>1867</v>
      </c>
      <c r="E287" s="853">
        <v>3358</v>
      </c>
      <c r="F287" s="853">
        <v>7300</v>
      </c>
      <c r="G287" s="853">
        <v>14680</v>
      </c>
      <c r="H287" s="853">
        <v>7441</v>
      </c>
      <c r="I287" s="853">
        <v>3252</v>
      </c>
      <c r="J287" s="854">
        <v>870</v>
      </c>
      <c r="K287" s="854">
        <v>593</v>
      </c>
      <c r="L287" s="854">
        <v>39361</v>
      </c>
      <c r="M287" s="855">
        <v>37000</v>
      </c>
      <c r="N287" s="856"/>
    </row>
    <row r="288" spans="1:15" ht="11.25" customHeight="1">
      <c r="B288" s="1362" t="s">
        <v>439</v>
      </c>
      <c r="C288" s="1361"/>
      <c r="D288" s="853">
        <v>1705</v>
      </c>
      <c r="E288" s="853">
        <v>2884</v>
      </c>
      <c r="F288" s="853">
        <v>5557</v>
      </c>
      <c r="G288" s="853">
        <v>12451</v>
      </c>
      <c r="H288" s="853">
        <v>6268</v>
      </c>
      <c r="I288" s="853">
        <v>3075</v>
      </c>
      <c r="J288" s="854">
        <v>922</v>
      </c>
      <c r="K288" s="854">
        <v>548</v>
      </c>
      <c r="L288" s="854">
        <v>33410</v>
      </c>
      <c r="M288" s="855">
        <v>37200</v>
      </c>
      <c r="N288" s="856"/>
    </row>
    <row r="289" spans="1:15" ht="11.25" customHeight="1">
      <c r="B289" s="1362" t="s">
        <v>440</v>
      </c>
      <c r="C289" s="1361"/>
      <c r="D289" s="853">
        <v>1121</v>
      </c>
      <c r="E289" s="853">
        <v>2190</v>
      </c>
      <c r="F289" s="853">
        <v>4938</v>
      </c>
      <c r="G289" s="853">
        <v>12013</v>
      </c>
      <c r="H289" s="853">
        <v>5721</v>
      </c>
      <c r="I289" s="853">
        <v>2775</v>
      </c>
      <c r="J289" s="854">
        <v>795</v>
      </c>
      <c r="K289" s="854">
        <v>417</v>
      </c>
      <c r="L289" s="854">
        <v>29970</v>
      </c>
      <c r="M289" s="855">
        <v>37500</v>
      </c>
      <c r="N289" s="856"/>
    </row>
    <row r="290" spans="1:15" ht="11.25" customHeight="1">
      <c r="B290" s="1362" t="s">
        <v>441</v>
      </c>
      <c r="C290" s="1361"/>
      <c r="D290" s="853">
        <v>426</v>
      </c>
      <c r="E290" s="853">
        <v>1028</v>
      </c>
      <c r="F290" s="853">
        <v>3328</v>
      </c>
      <c r="G290" s="853">
        <v>11207</v>
      </c>
      <c r="H290" s="853">
        <v>6086</v>
      </c>
      <c r="I290" s="853">
        <v>2935</v>
      </c>
      <c r="J290" s="854">
        <v>801</v>
      </c>
      <c r="K290" s="854">
        <v>397</v>
      </c>
      <c r="L290" s="854">
        <v>26208</v>
      </c>
      <c r="M290" s="855">
        <v>38800</v>
      </c>
      <c r="N290" s="856"/>
    </row>
    <row r="291" spans="1:15" ht="11.25" customHeight="1">
      <c r="B291" s="1362" t="s">
        <v>442</v>
      </c>
      <c r="C291" s="1361"/>
      <c r="D291" s="853">
        <v>104</v>
      </c>
      <c r="E291" s="853">
        <v>323</v>
      </c>
      <c r="F291" s="853">
        <v>1766</v>
      </c>
      <c r="G291" s="853">
        <v>9679</v>
      </c>
      <c r="H291" s="853">
        <v>5639</v>
      </c>
      <c r="I291" s="853">
        <v>2671</v>
      </c>
      <c r="J291" s="854">
        <v>771</v>
      </c>
      <c r="K291" s="854">
        <v>316</v>
      </c>
      <c r="L291" s="854">
        <v>21269</v>
      </c>
      <c r="M291" s="855">
        <v>39800</v>
      </c>
      <c r="N291" s="856"/>
    </row>
    <row r="292" spans="1:15" ht="11.25" customHeight="1">
      <c r="B292" s="1362" t="s">
        <v>443</v>
      </c>
      <c r="C292" s="1361"/>
      <c r="D292" s="853" t="s">
        <v>32</v>
      </c>
      <c r="E292" s="853">
        <v>95</v>
      </c>
      <c r="F292" s="853">
        <v>481</v>
      </c>
      <c r="G292" s="853">
        <v>2247</v>
      </c>
      <c r="H292" s="853">
        <v>1152</v>
      </c>
      <c r="I292" s="853">
        <v>603</v>
      </c>
      <c r="J292" s="854">
        <v>207</v>
      </c>
      <c r="K292" s="854">
        <v>142</v>
      </c>
      <c r="L292" s="854">
        <v>4974</v>
      </c>
      <c r="M292" s="855">
        <v>39500</v>
      </c>
      <c r="N292" s="856"/>
    </row>
    <row r="293" spans="1:15" s="857" customFormat="1" ht="12.75" customHeight="1">
      <c r="B293" s="1362" t="s">
        <v>508</v>
      </c>
      <c r="C293" s="1361"/>
      <c r="D293" s="853">
        <v>38559</v>
      </c>
      <c r="E293" s="853">
        <v>55209</v>
      </c>
      <c r="F293" s="853">
        <v>57512</v>
      </c>
      <c r="G293" s="853">
        <v>87024</v>
      </c>
      <c r="H293" s="853">
        <v>41346</v>
      </c>
      <c r="I293" s="853">
        <v>17989</v>
      </c>
      <c r="J293" s="854">
        <v>5123</v>
      </c>
      <c r="K293" s="854">
        <v>5408</v>
      </c>
      <c r="L293" s="854">
        <v>308170</v>
      </c>
      <c r="M293" s="855">
        <v>34200</v>
      </c>
      <c r="N293" s="856"/>
      <c r="O293" s="871"/>
    </row>
    <row r="294" spans="1:15" s="857" customFormat="1" ht="11.25" customHeight="1">
      <c r="A294" s="843"/>
      <c r="B294" s="842"/>
      <c r="C294" s="865"/>
      <c r="D294" s="888"/>
      <c r="E294" s="888"/>
      <c r="F294" s="888"/>
      <c r="G294" s="888"/>
      <c r="H294" s="888"/>
      <c r="I294" s="888"/>
      <c r="J294" s="889"/>
      <c r="K294" s="889"/>
      <c r="L294" s="889"/>
      <c r="M294" s="890"/>
      <c r="O294" s="871"/>
    </row>
    <row r="295" spans="1:15" ht="11.25" customHeight="1">
      <c r="A295" s="851"/>
      <c r="B295" s="851"/>
      <c r="C295" s="851"/>
      <c r="D295" s="876"/>
      <c r="E295" s="876"/>
      <c r="F295" s="876"/>
      <c r="G295" s="876"/>
      <c r="H295" s="876"/>
      <c r="I295" s="876"/>
      <c r="J295" s="879"/>
      <c r="K295" s="1363" t="s">
        <v>120</v>
      </c>
      <c r="L295" s="1573"/>
      <c r="M295" s="1573"/>
    </row>
    <row r="296" spans="1:15" ht="11.25" customHeight="1">
      <c r="A296" s="1369" t="s">
        <v>514</v>
      </c>
      <c r="B296" s="1539"/>
      <c r="C296" s="1539"/>
      <c r="D296" s="1539"/>
      <c r="E296" s="1539"/>
      <c r="F296" s="1539"/>
      <c r="G296" s="1539"/>
      <c r="H296" s="1539"/>
      <c r="I296" s="1539"/>
      <c r="J296" s="1594"/>
      <c r="K296" s="1594"/>
      <c r="L296" s="1594"/>
      <c r="M296" s="313"/>
    </row>
    <row r="297" spans="1:15" ht="22.5" customHeight="1">
      <c r="A297" s="1367" t="s">
        <v>515</v>
      </c>
      <c r="B297" s="1367"/>
      <c r="C297" s="1367"/>
      <c r="D297" s="1367"/>
      <c r="E297" s="1367"/>
      <c r="F297" s="1367"/>
      <c r="G297" s="1367"/>
      <c r="H297" s="1367"/>
      <c r="I297" s="1367"/>
      <c r="J297" s="1367"/>
      <c r="K297" s="1367"/>
      <c r="L297" s="1367"/>
      <c r="M297" s="1367"/>
    </row>
    <row r="298" spans="1:15" ht="22.5" customHeight="1">
      <c r="A298" s="1372" t="s">
        <v>516</v>
      </c>
      <c r="B298" s="1367"/>
      <c r="C298" s="1367"/>
      <c r="D298" s="1367"/>
      <c r="E298" s="1367"/>
      <c r="F298" s="1367"/>
      <c r="G298" s="1367"/>
      <c r="H298" s="1367"/>
      <c r="I298" s="1367"/>
      <c r="J298" s="1367"/>
      <c r="K298" s="1367"/>
      <c r="L298" s="1367"/>
      <c r="M298" s="1367"/>
      <c r="O298" s="891"/>
    </row>
    <row r="299" spans="1:15" ht="11.25" customHeight="1">
      <c r="A299" s="1569" t="s">
        <v>517</v>
      </c>
      <c r="B299" s="1576"/>
      <c r="C299" s="1576"/>
      <c r="D299" s="1576"/>
      <c r="E299" s="1576"/>
      <c r="F299" s="1576"/>
      <c r="G299" s="1576"/>
      <c r="H299" s="374"/>
      <c r="I299" s="374"/>
      <c r="J299" s="374"/>
      <c r="K299" s="374"/>
      <c r="L299" s="374"/>
      <c r="M299" s="374"/>
      <c r="O299" s="891"/>
    </row>
    <row r="300" spans="1:15" ht="22.5" customHeight="1">
      <c r="A300" s="1263" t="s">
        <v>617</v>
      </c>
      <c r="B300" s="1263"/>
      <c r="C300" s="1263"/>
      <c r="D300" s="1263"/>
      <c r="E300" s="1263"/>
      <c r="F300" s="1263"/>
      <c r="G300" s="1263"/>
      <c r="H300" s="1263"/>
      <c r="I300" s="1263"/>
      <c r="J300" s="1263"/>
      <c r="K300" s="1263"/>
      <c r="L300" s="1263"/>
      <c r="M300" s="1263"/>
      <c r="O300" s="891"/>
    </row>
    <row r="301" spans="1:15" ht="11.25" customHeight="1">
      <c r="A301" s="1369" t="s">
        <v>518</v>
      </c>
      <c r="B301" s="1539"/>
      <c r="C301" s="1539"/>
      <c r="D301" s="1539"/>
      <c r="E301" s="1539"/>
      <c r="F301" s="1539"/>
      <c r="G301" s="1539"/>
      <c r="H301" s="1539"/>
      <c r="I301" s="1539"/>
      <c r="J301" s="1539"/>
      <c r="K301" s="1539"/>
      <c r="L301" s="1205"/>
      <c r="M301" s="1205"/>
    </row>
    <row r="302" spans="1:15" ht="11.25" customHeight="1">
      <c r="A302" s="1369" t="s">
        <v>519</v>
      </c>
      <c r="B302" s="1539"/>
      <c r="C302" s="1539"/>
      <c r="D302" s="1539"/>
      <c r="E302" s="1539"/>
      <c r="F302" s="1539"/>
      <c r="G302" s="1539"/>
      <c r="H302" s="1539"/>
      <c r="I302" s="1539"/>
      <c r="J302" s="1539"/>
      <c r="K302" s="1539"/>
      <c r="L302" s="1539"/>
      <c r="M302" s="313"/>
    </row>
    <row r="303" spans="1:15" ht="33.75" customHeight="1">
      <c r="A303" s="1367" t="s">
        <v>615</v>
      </c>
      <c r="B303" s="1367"/>
      <c r="C303" s="1367"/>
      <c r="D303" s="1367"/>
      <c r="E303" s="1367"/>
      <c r="F303" s="1367"/>
      <c r="G303" s="1367"/>
      <c r="H303" s="1367"/>
      <c r="I303" s="1367"/>
      <c r="J303" s="1367"/>
      <c r="K303" s="1367"/>
      <c r="L303" s="1367"/>
      <c r="M303" s="1367"/>
    </row>
    <row r="304" spans="1:15" ht="11.25" customHeight="1">
      <c r="A304" s="1569" t="s">
        <v>520</v>
      </c>
      <c r="B304" s="1576"/>
      <c r="C304" s="1576"/>
      <c r="D304" s="1576"/>
      <c r="E304" s="1576"/>
      <c r="F304" s="1576"/>
      <c r="G304" s="1576"/>
      <c r="H304" s="1576"/>
      <c r="I304" s="1576"/>
      <c r="J304" s="1576"/>
      <c r="K304" s="1576"/>
      <c r="L304" s="374"/>
      <c r="M304" s="374"/>
    </row>
    <row r="305" spans="1:13" ht="11.25" customHeight="1">
      <c r="A305" s="1626" t="s">
        <v>119</v>
      </c>
      <c r="B305" s="1539"/>
      <c r="C305" s="1539"/>
      <c r="D305" s="313"/>
      <c r="E305" s="313"/>
      <c r="F305" s="313"/>
      <c r="G305" s="313"/>
      <c r="H305" s="313"/>
      <c r="I305" s="313"/>
      <c r="J305" s="313"/>
      <c r="K305" s="313"/>
      <c r="L305" s="429"/>
      <c r="M305" s="313"/>
    </row>
    <row r="306" spans="1:13" ht="11.25" customHeight="1">
      <c r="A306" s="1368" t="s">
        <v>562</v>
      </c>
      <c r="B306" s="1369"/>
      <c r="C306" s="1369"/>
      <c r="D306" s="1369"/>
      <c r="E306" s="1369"/>
      <c r="F306" s="1369"/>
      <c r="G306" s="1369"/>
      <c r="H306" s="1369"/>
      <c r="I306" s="313"/>
      <c r="J306" s="313"/>
      <c r="K306" s="313"/>
      <c r="L306" s="429"/>
      <c r="M306" s="313"/>
    </row>
    <row r="307" spans="1:13" ht="11.25" customHeight="1">
      <c r="A307" s="1370"/>
      <c r="B307" s="1371"/>
    </row>
  </sheetData>
  <mergeCells count="274">
    <mergeCell ref="A300:M300"/>
    <mergeCell ref="A303:M303"/>
    <mergeCell ref="A306:H306"/>
    <mergeCell ref="A307:B307"/>
    <mergeCell ref="B291:C291"/>
    <mergeCell ref="B292:C292"/>
    <mergeCell ref="B293:C293"/>
    <mergeCell ref="A297:M297"/>
    <mergeCell ref="A298:M298"/>
    <mergeCell ref="K295:M295"/>
    <mergeCell ref="A296:I296"/>
    <mergeCell ref="A299:G299"/>
    <mergeCell ref="A301:K301"/>
    <mergeCell ref="A302:L302"/>
    <mergeCell ref="A304:K304"/>
    <mergeCell ref="A305:C305"/>
    <mergeCell ref="B285:C285"/>
    <mergeCell ref="B286:C286"/>
    <mergeCell ref="B287:C287"/>
    <mergeCell ref="B288:C288"/>
    <mergeCell ref="B289:C289"/>
    <mergeCell ref="B290:C290"/>
    <mergeCell ref="B277:C277"/>
    <mergeCell ref="B278:C278"/>
    <mergeCell ref="B279:C279"/>
    <mergeCell ref="B280:C280"/>
    <mergeCell ref="B281:C281"/>
    <mergeCell ref="B284:C284"/>
    <mergeCell ref="A283:C283"/>
    <mergeCell ref="A271:B271"/>
    <mergeCell ref="B272:C272"/>
    <mergeCell ref="B273:C273"/>
    <mergeCell ref="B274:C274"/>
    <mergeCell ref="B275:C275"/>
    <mergeCell ref="B276:C276"/>
    <mergeCell ref="B264:C264"/>
    <mergeCell ref="B265:C265"/>
    <mergeCell ref="B266:C266"/>
    <mergeCell ref="B267:C267"/>
    <mergeCell ref="B268:C268"/>
    <mergeCell ref="B269:C269"/>
    <mergeCell ref="A259:B259"/>
    <mergeCell ref="B260:C260"/>
    <mergeCell ref="B261:C261"/>
    <mergeCell ref="B262:C262"/>
    <mergeCell ref="B263:C263"/>
    <mergeCell ref="B245:C245"/>
    <mergeCell ref="B246:C246"/>
    <mergeCell ref="A250:C250"/>
    <mergeCell ref="A252:M252"/>
    <mergeCell ref="A253:C253"/>
    <mergeCell ref="L248:M248"/>
    <mergeCell ref="A251:B251"/>
    <mergeCell ref="A254:B254"/>
    <mergeCell ref="A258:D258"/>
    <mergeCell ref="B239:C239"/>
    <mergeCell ref="B240:C240"/>
    <mergeCell ref="B241:C241"/>
    <mergeCell ref="B242:C242"/>
    <mergeCell ref="B243:C243"/>
    <mergeCell ref="B244:C244"/>
    <mergeCell ref="B231:C231"/>
    <mergeCell ref="B232:C232"/>
    <mergeCell ref="B233:C233"/>
    <mergeCell ref="B234:C234"/>
    <mergeCell ref="B237:C237"/>
    <mergeCell ref="B238:C238"/>
    <mergeCell ref="A236:C236"/>
    <mergeCell ref="B225:C225"/>
    <mergeCell ref="B226:C226"/>
    <mergeCell ref="B227:C227"/>
    <mergeCell ref="B228:C228"/>
    <mergeCell ref="B229:C229"/>
    <mergeCell ref="B230:C230"/>
    <mergeCell ref="B218:C218"/>
    <mergeCell ref="B219:C219"/>
    <mergeCell ref="B220:C220"/>
    <mergeCell ref="B221:C221"/>
    <mergeCell ref="B222:C222"/>
    <mergeCell ref="A224:B224"/>
    <mergeCell ref="A212:B212"/>
    <mergeCell ref="B213:C213"/>
    <mergeCell ref="B214:C214"/>
    <mergeCell ref="B215:C215"/>
    <mergeCell ref="B216:C216"/>
    <mergeCell ref="B217:C217"/>
    <mergeCell ref="B205:C205"/>
    <mergeCell ref="B206:C206"/>
    <mergeCell ref="B207:C207"/>
    <mergeCell ref="B208:C208"/>
    <mergeCell ref="B209:C209"/>
    <mergeCell ref="A211:C211"/>
    <mergeCell ref="B197:C197"/>
    <mergeCell ref="B200:C200"/>
    <mergeCell ref="B201:C201"/>
    <mergeCell ref="B202:C202"/>
    <mergeCell ref="B203:C203"/>
    <mergeCell ref="B204:C204"/>
    <mergeCell ref="B191:C191"/>
    <mergeCell ref="B192:C192"/>
    <mergeCell ref="B193:C193"/>
    <mergeCell ref="B194:C194"/>
    <mergeCell ref="B195:C195"/>
    <mergeCell ref="B196:C196"/>
    <mergeCell ref="A199:C199"/>
    <mergeCell ref="B184:C184"/>
    <mergeCell ref="B185:C185"/>
    <mergeCell ref="A187:B187"/>
    <mergeCell ref="B188:C188"/>
    <mergeCell ref="B189:C189"/>
    <mergeCell ref="B190:C190"/>
    <mergeCell ref="B178:C178"/>
    <mergeCell ref="B179:C179"/>
    <mergeCell ref="B180:C180"/>
    <mergeCell ref="B181:C181"/>
    <mergeCell ref="B182:C182"/>
    <mergeCell ref="B183:C183"/>
    <mergeCell ref="A168:M168"/>
    <mergeCell ref="A169:C169"/>
    <mergeCell ref="A175:B175"/>
    <mergeCell ref="B176:C176"/>
    <mergeCell ref="B177:C177"/>
    <mergeCell ref="B161:C161"/>
    <mergeCell ref="B162:C162"/>
    <mergeCell ref="B163:C163"/>
    <mergeCell ref="L165:M165"/>
    <mergeCell ref="A166:C166"/>
    <mergeCell ref="A167:B167"/>
    <mergeCell ref="A170:B170"/>
    <mergeCell ref="A174:C174"/>
    <mergeCell ref="B155:C155"/>
    <mergeCell ref="B156:C156"/>
    <mergeCell ref="B157:C157"/>
    <mergeCell ref="B158:C158"/>
    <mergeCell ref="B159:C159"/>
    <mergeCell ref="B160:C160"/>
    <mergeCell ref="B147:C147"/>
    <mergeCell ref="B148:C148"/>
    <mergeCell ref="B149:C149"/>
    <mergeCell ref="B150:C150"/>
    <mergeCell ref="B151:C151"/>
    <mergeCell ref="B154:C154"/>
    <mergeCell ref="A153:C153"/>
    <mergeCell ref="A141:B141"/>
    <mergeCell ref="B142:C142"/>
    <mergeCell ref="B143:C143"/>
    <mergeCell ref="B144:C144"/>
    <mergeCell ref="B145:C145"/>
    <mergeCell ref="B146:C146"/>
    <mergeCell ref="B134:C134"/>
    <mergeCell ref="B135:C135"/>
    <mergeCell ref="B136:C136"/>
    <mergeCell ref="B137:C137"/>
    <mergeCell ref="B138:C138"/>
    <mergeCell ref="B139:C139"/>
    <mergeCell ref="A129:B129"/>
    <mergeCell ref="B130:C130"/>
    <mergeCell ref="B131:C131"/>
    <mergeCell ref="B132:C132"/>
    <mergeCell ref="B133:C133"/>
    <mergeCell ref="B121:C121"/>
    <mergeCell ref="B122:C122"/>
    <mergeCell ref="B123:C123"/>
    <mergeCell ref="B124:C124"/>
    <mergeCell ref="B125:C125"/>
    <mergeCell ref="B126:C126"/>
    <mergeCell ref="A128:C128"/>
    <mergeCell ref="B113:C113"/>
    <mergeCell ref="B114:C114"/>
    <mergeCell ref="B117:C117"/>
    <mergeCell ref="B118:C118"/>
    <mergeCell ref="B119:C119"/>
    <mergeCell ref="B120:C120"/>
    <mergeCell ref="B107:C107"/>
    <mergeCell ref="B108:C108"/>
    <mergeCell ref="B109:C109"/>
    <mergeCell ref="B110:C110"/>
    <mergeCell ref="B111:C111"/>
    <mergeCell ref="B112:C112"/>
    <mergeCell ref="A116:C116"/>
    <mergeCell ref="B100:C100"/>
    <mergeCell ref="B101:C101"/>
    <mergeCell ref="B102:C102"/>
    <mergeCell ref="A104:B104"/>
    <mergeCell ref="B105:C105"/>
    <mergeCell ref="B106:C106"/>
    <mergeCell ref="B94:C94"/>
    <mergeCell ref="B95:C95"/>
    <mergeCell ref="B96:C96"/>
    <mergeCell ref="B97:C97"/>
    <mergeCell ref="B98:C98"/>
    <mergeCell ref="B99:C99"/>
    <mergeCell ref="A85:M85"/>
    <mergeCell ref="A86:C86"/>
    <mergeCell ref="A92:B92"/>
    <mergeCell ref="B93:C93"/>
    <mergeCell ref="B78:C78"/>
    <mergeCell ref="B79:C79"/>
    <mergeCell ref="B80:C80"/>
    <mergeCell ref="L82:M82"/>
    <mergeCell ref="A83:C83"/>
    <mergeCell ref="A84:B84"/>
    <mergeCell ref="A87:B87"/>
    <mergeCell ref="A91:C91"/>
    <mergeCell ref="B72:C72"/>
    <mergeCell ref="B73:C73"/>
    <mergeCell ref="B74:C74"/>
    <mergeCell ref="B75:C75"/>
    <mergeCell ref="B76:C76"/>
    <mergeCell ref="B77:C77"/>
    <mergeCell ref="B64:C64"/>
    <mergeCell ref="B65:C65"/>
    <mergeCell ref="B66:C66"/>
    <mergeCell ref="B67:C67"/>
    <mergeCell ref="B68:C68"/>
    <mergeCell ref="B71:C71"/>
    <mergeCell ref="A70:C70"/>
    <mergeCell ref="A58:B58"/>
    <mergeCell ref="B59:C59"/>
    <mergeCell ref="B60:C60"/>
    <mergeCell ref="B61:C61"/>
    <mergeCell ref="B62:C62"/>
    <mergeCell ref="B63:C63"/>
    <mergeCell ref="B51:C51"/>
    <mergeCell ref="B52:C52"/>
    <mergeCell ref="B53:C53"/>
    <mergeCell ref="B54:C54"/>
    <mergeCell ref="B55:C55"/>
    <mergeCell ref="B56:C56"/>
    <mergeCell ref="A45:C45"/>
    <mergeCell ref="A46:B46"/>
    <mergeCell ref="B47:C47"/>
    <mergeCell ref="B48:C48"/>
    <mergeCell ref="B49:C49"/>
    <mergeCell ref="B50:C50"/>
    <mergeCell ref="B38:C38"/>
    <mergeCell ref="B39:C39"/>
    <mergeCell ref="B40:C40"/>
    <mergeCell ref="B41:C41"/>
    <mergeCell ref="B42:C42"/>
    <mergeCell ref="B43:C43"/>
    <mergeCell ref="B30:C30"/>
    <mergeCell ref="B31:C31"/>
    <mergeCell ref="B34:C34"/>
    <mergeCell ref="B35:C35"/>
    <mergeCell ref="B36:C36"/>
    <mergeCell ref="B37:C37"/>
    <mergeCell ref="B24:C24"/>
    <mergeCell ref="B25:C25"/>
    <mergeCell ref="B26:C26"/>
    <mergeCell ref="B27:C27"/>
    <mergeCell ref="B28:C28"/>
    <mergeCell ref="B29:C29"/>
    <mergeCell ref="A33:C33"/>
    <mergeCell ref="A21:B21"/>
    <mergeCell ref="B22:C22"/>
    <mergeCell ref="B23:C23"/>
    <mergeCell ref="B11:C11"/>
    <mergeCell ref="B12:C12"/>
    <mergeCell ref="B13:C13"/>
    <mergeCell ref="B14:C14"/>
    <mergeCell ref="B15:C15"/>
    <mergeCell ref="B16:C16"/>
    <mergeCell ref="A2:M2"/>
    <mergeCell ref="A3:C3"/>
    <mergeCell ref="A9:B9"/>
    <mergeCell ref="B10:C10"/>
    <mergeCell ref="B17:C17"/>
    <mergeCell ref="B18:C18"/>
    <mergeCell ref="B19:C19"/>
    <mergeCell ref="A1:B1"/>
    <mergeCell ref="A4:B4"/>
    <mergeCell ref="L5:M5"/>
    <mergeCell ref="A8:D8"/>
  </mergeCells>
  <printOptions horizontalCentered="1"/>
  <pageMargins left="0.15748031496062992" right="0.15748031496062992" top="0.39370078740157483" bottom="0.27559055118110237" header="0.19685039370078741" footer="0.15748031496062992"/>
  <pageSetup paperSize="9" scale="84" fitToHeight="3" orientation="portrait" r:id="rId1"/>
  <headerFooter alignWithMargins="0"/>
  <rowBreaks count="3" manualBreakCount="3">
    <brk id="82" max="11" man="1"/>
    <brk id="165" max="11" man="1"/>
    <brk id="24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showGridLines="0" zoomScaleNormal="100" workbookViewId="0">
      <selection sqref="A1:B1"/>
    </sheetView>
  </sheetViews>
  <sheetFormatPr defaultColWidth="9.140625" defaultRowHeight="11.25"/>
  <cols>
    <col min="1" max="2" width="4.42578125" style="1021" customWidth="1"/>
    <col min="3" max="3" width="9.42578125" style="1021" customWidth="1"/>
    <col min="4" max="11" width="7.7109375" style="1021" customWidth="1"/>
    <col min="12" max="12" width="8.7109375" style="1032" customWidth="1"/>
    <col min="13" max="13" width="10" style="1032" customWidth="1"/>
    <col min="14" max="14" width="5.7109375" style="1021" customWidth="1"/>
    <col min="15" max="15" width="10.42578125" style="1021" customWidth="1"/>
    <col min="16" max="16" width="9.140625" style="1019"/>
    <col min="17" max="17" width="9.140625" style="1020"/>
    <col min="18" max="256" width="9.140625" style="1021"/>
    <col min="257" max="258" width="4.42578125" style="1021" customWidth="1"/>
    <col min="259" max="259" width="9.42578125" style="1021" customWidth="1"/>
    <col min="260" max="267" width="7.7109375" style="1021" customWidth="1"/>
    <col min="268" max="268" width="8.7109375" style="1021" customWidth="1"/>
    <col min="269" max="269" width="10" style="1021" customWidth="1"/>
    <col min="270" max="270" width="5.7109375" style="1021" customWidth="1"/>
    <col min="271" max="271" width="10.42578125" style="1021" customWidth="1"/>
    <col min="272" max="512" width="9.140625" style="1021"/>
    <col min="513" max="514" width="4.42578125" style="1021" customWidth="1"/>
    <col min="515" max="515" width="9.42578125" style="1021" customWidth="1"/>
    <col min="516" max="523" width="7.7109375" style="1021" customWidth="1"/>
    <col min="524" max="524" width="8.7109375" style="1021" customWidth="1"/>
    <col min="525" max="525" width="10" style="1021" customWidth="1"/>
    <col min="526" max="526" width="5.7109375" style="1021" customWidth="1"/>
    <col min="527" max="527" width="10.42578125" style="1021" customWidth="1"/>
    <col min="528" max="768" width="9.140625" style="1021"/>
    <col min="769" max="770" width="4.42578125" style="1021" customWidth="1"/>
    <col min="771" max="771" width="9.42578125" style="1021" customWidth="1"/>
    <col min="772" max="779" width="7.7109375" style="1021" customWidth="1"/>
    <col min="780" max="780" width="8.7109375" style="1021" customWidth="1"/>
    <col min="781" max="781" width="10" style="1021" customWidth="1"/>
    <col min="782" max="782" width="5.7109375" style="1021" customWidth="1"/>
    <col min="783" max="783" width="10.42578125" style="1021" customWidth="1"/>
    <col min="784" max="1024" width="9.140625" style="1021"/>
    <col min="1025" max="1026" width="4.42578125" style="1021" customWidth="1"/>
    <col min="1027" max="1027" width="9.42578125" style="1021" customWidth="1"/>
    <col min="1028" max="1035" width="7.7109375" style="1021" customWidth="1"/>
    <col min="1036" max="1036" width="8.7109375" style="1021" customWidth="1"/>
    <col min="1037" max="1037" width="10" style="1021" customWidth="1"/>
    <col min="1038" max="1038" width="5.7109375" style="1021" customWidth="1"/>
    <col min="1039" max="1039" width="10.42578125" style="1021" customWidth="1"/>
    <col min="1040" max="1280" width="9.140625" style="1021"/>
    <col min="1281" max="1282" width="4.42578125" style="1021" customWidth="1"/>
    <col min="1283" max="1283" width="9.42578125" style="1021" customWidth="1"/>
    <col min="1284" max="1291" width="7.7109375" style="1021" customWidth="1"/>
    <col min="1292" max="1292" width="8.7109375" style="1021" customWidth="1"/>
    <col min="1293" max="1293" width="10" style="1021" customWidth="1"/>
    <col min="1294" max="1294" width="5.7109375" style="1021" customWidth="1"/>
    <col min="1295" max="1295" width="10.42578125" style="1021" customWidth="1"/>
    <col min="1296" max="1536" width="9.140625" style="1021"/>
    <col min="1537" max="1538" width="4.42578125" style="1021" customWidth="1"/>
    <col min="1539" max="1539" width="9.42578125" style="1021" customWidth="1"/>
    <col min="1540" max="1547" width="7.7109375" style="1021" customWidth="1"/>
    <col min="1548" max="1548" width="8.7109375" style="1021" customWidth="1"/>
    <col min="1549" max="1549" width="10" style="1021" customWidth="1"/>
    <col min="1550" max="1550" width="5.7109375" style="1021" customWidth="1"/>
    <col min="1551" max="1551" width="10.42578125" style="1021" customWidth="1"/>
    <col min="1552" max="1792" width="9.140625" style="1021"/>
    <col min="1793" max="1794" width="4.42578125" style="1021" customWidth="1"/>
    <col min="1795" max="1795" width="9.42578125" style="1021" customWidth="1"/>
    <col min="1796" max="1803" width="7.7109375" style="1021" customWidth="1"/>
    <col min="1804" max="1804" width="8.7109375" style="1021" customWidth="1"/>
    <col min="1805" max="1805" width="10" style="1021" customWidth="1"/>
    <col min="1806" max="1806" width="5.7109375" style="1021" customWidth="1"/>
    <col min="1807" max="1807" width="10.42578125" style="1021" customWidth="1"/>
    <col min="1808" max="2048" width="9.140625" style="1021"/>
    <col min="2049" max="2050" width="4.42578125" style="1021" customWidth="1"/>
    <col min="2051" max="2051" width="9.42578125" style="1021" customWidth="1"/>
    <col min="2052" max="2059" width="7.7109375" style="1021" customWidth="1"/>
    <col min="2060" max="2060" width="8.7109375" style="1021" customWidth="1"/>
    <col min="2061" max="2061" width="10" style="1021" customWidth="1"/>
    <col min="2062" max="2062" width="5.7109375" style="1021" customWidth="1"/>
    <col min="2063" max="2063" width="10.42578125" style="1021" customWidth="1"/>
    <col min="2064" max="2304" width="9.140625" style="1021"/>
    <col min="2305" max="2306" width="4.42578125" style="1021" customWidth="1"/>
    <col min="2307" max="2307" width="9.42578125" style="1021" customWidth="1"/>
    <col min="2308" max="2315" width="7.7109375" style="1021" customWidth="1"/>
    <col min="2316" max="2316" width="8.7109375" style="1021" customWidth="1"/>
    <col min="2317" max="2317" width="10" style="1021" customWidth="1"/>
    <col min="2318" max="2318" width="5.7109375" style="1021" customWidth="1"/>
    <col min="2319" max="2319" width="10.42578125" style="1021" customWidth="1"/>
    <col min="2320" max="2560" width="9.140625" style="1021"/>
    <col min="2561" max="2562" width="4.42578125" style="1021" customWidth="1"/>
    <col min="2563" max="2563" width="9.42578125" style="1021" customWidth="1"/>
    <col min="2564" max="2571" width="7.7109375" style="1021" customWidth="1"/>
    <col min="2572" max="2572" width="8.7109375" style="1021" customWidth="1"/>
    <col min="2573" max="2573" width="10" style="1021" customWidth="1"/>
    <col min="2574" max="2574" width="5.7109375" style="1021" customWidth="1"/>
    <col min="2575" max="2575" width="10.42578125" style="1021" customWidth="1"/>
    <col min="2576" max="2816" width="9.140625" style="1021"/>
    <col min="2817" max="2818" width="4.42578125" style="1021" customWidth="1"/>
    <col min="2819" max="2819" width="9.42578125" style="1021" customWidth="1"/>
    <col min="2820" max="2827" width="7.7109375" style="1021" customWidth="1"/>
    <col min="2828" max="2828" width="8.7109375" style="1021" customWidth="1"/>
    <col min="2829" max="2829" width="10" style="1021" customWidth="1"/>
    <col min="2830" max="2830" width="5.7109375" style="1021" customWidth="1"/>
    <col min="2831" max="2831" width="10.42578125" style="1021" customWidth="1"/>
    <col min="2832" max="3072" width="9.140625" style="1021"/>
    <col min="3073" max="3074" width="4.42578125" style="1021" customWidth="1"/>
    <col min="3075" max="3075" width="9.42578125" style="1021" customWidth="1"/>
    <col min="3076" max="3083" width="7.7109375" style="1021" customWidth="1"/>
    <col min="3084" max="3084" width="8.7109375" style="1021" customWidth="1"/>
    <col min="3085" max="3085" width="10" style="1021" customWidth="1"/>
    <col min="3086" max="3086" width="5.7109375" style="1021" customWidth="1"/>
    <col min="3087" max="3087" width="10.42578125" style="1021" customWidth="1"/>
    <col min="3088" max="3328" width="9.140625" style="1021"/>
    <col min="3329" max="3330" width="4.42578125" style="1021" customWidth="1"/>
    <col min="3331" max="3331" width="9.42578125" style="1021" customWidth="1"/>
    <col min="3332" max="3339" width="7.7109375" style="1021" customWidth="1"/>
    <col min="3340" max="3340" width="8.7109375" style="1021" customWidth="1"/>
    <col min="3341" max="3341" width="10" style="1021" customWidth="1"/>
    <col min="3342" max="3342" width="5.7109375" style="1021" customWidth="1"/>
    <col min="3343" max="3343" width="10.42578125" style="1021" customWidth="1"/>
    <col min="3344" max="3584" width="9.140625" style="1021"/>
    <col min="3585" max="3586" width="4.42578125" style="1021" customWidth="1"/>
    <col min="3587" max="3587" width="9.42578125" style="1021" customWidth="1"/>
    <col min="3588" max="3595" width="7.7109375" style="1021" customWidth="1"/>
    <col min="3596" max="3596" width="8.7109375" style="1021" customWidth="1"/>
    <col min="3597" max="3597" width="10" style="1021" customWidth="1"/>
    <col min="3598" max="3598" width="5.7109375" style="1021" customWidth="1"/>
    <col min="3599" max="3599" width="10.42578125" style="1021" customWidth="1"/>
    <col min="3600" max="3840" width="9.140625" style="1021"/>
    <col min="3841" max="3842" width="4.42578125" style="1021" customWidth="1"/>
    <col min="3843" max="3843" width="9.42578125" style="1021" customWidth="1"/>
    <col min="3844" max="3851" width="7.7109375" style="1021" customWidth="1"/>
    <col min="3852" max="3852" width="8.7109375" style="1021" customWidth="1"/>
    <col min="3853" max="3853" width="10" style="1021" customWidth="1"/>
    <col min="3854" max="3854" width="5.7109375" style="1021" customWidth="1"/>
    <col min="3855" max="3855" width="10.42578125" style="1021" customWidth="1"/>
    <col min="3856" max="4096" width="9.140625" style="1021"/>
    <col min="4097" max="4098" width="4.42578125" style="1021" customWidth="1"/>
    <col min="4099" max="4099" width="9.42578125" style="1021" customWidth="1"/>
    <col min="4100" max="4107" width="7.7109375" style="1021" customWidth="1"/>
    <col min="4108" max="4108" width="8.7109375" style="1021" customWidth="1"/>
    <col min="4109" max="4109" width="10" style="1021" customWidth="1"/>
    <col min="4110" max="4110" width="5.7109375" style="1021" customWidth="1"/>
    <col min="4111" max="4111" width="10.42578125" style="1021" customWidth="1"/>
    <col min="4112" max="4352" width="9.140625" style="1021"/>
    <col min="4353" max="4354" width="4.42578125" style="1021" customWidth="1"/>
    <col min="4355" max="4355" width="9.42578125" style="1021" customWidth="1"/>
    <col min="4356" max="4363" width="7.7109375" style="1021" customWidth="1"/>
    <col min="4364" max="4364" width="8.7109375" style="1021" customWidth="1"/>
    <col min="4365" max="4365" width="10" style="1021" customWidth="1"/>
    <col min="4366" max="4366" width="5.7109375" style="1021" customWidth="1"/>
    <col min="4367" max="4367" width="10.42578125" style="1021" customWidth="1"/>
    <col min="4368" max="4608" width="9.140625" style="1021"/>
    <col min="4609" max="4610" width="4.42578125" style="1021" customWidth="1"/>
    <col min="4611" max="4611" width="9.42578125" style="1021" customWidth="1"/>
    <col min="4612" max="4619" width="7.7109375" style="1021" customWidth="1"/>
    <col min="4620" max="4620" width="8.7109375" style="1021" customWidth="1"/>
    <col min="4621" max="4621" width="10" style="1021" customWidth="1"/>
    <col min="4622" max="4622" width="5.7109375" style="1021" customWidth="1"/>
    <col min="4623" max="4623" width="10.42578125" style="1021" customWidth="1"/>
    <col min="4624" max="4864" width="9.140625" style="1021"/>
    <col min="4865" max="4866" width="4.42578125" style="1021" customWidth="1"/>
    <col min="4867" max="4867" width="9.42578125" style="1021" customWidth="1"/>
    <col min="4868" max="4875" width="7.7109375" style="1021" customWidth="1"/>
    <col min="4876" max="4876" width="8.7109375" style="1021" customWidth="1"/>
    <col min="4877" max="4877" width="10" style="1021" customWidth="1"/>
    <col min="4878" max="4878" width="5.7109375" style="1021" customWidth="1"/>
    <col min="4879" max="4879" width="10.42578125" style="1021" customWidth="1"/>
    <col min="4880" max="5120" width="9.140625" style="1021"/>
    <col min="5121" max="5122" width="4.42578125" style="1021" customWidth="1"/>
    <col min="5123" max="5123" width="9.42578125" style="1021" customWidth="1"/>
    <col min="5124" max="5131" width="7.7109375" style="1021" customWidth="1"/>
    <col min="5132" max="5132" width="8.7109375" style="1021" customWidth="1"/>
    <col min="5133" max="5133" width="10" style="1021" customWidth="1"/>
    <col min="5134" max="5134" width="5.7109375" style="1021" customWidth="1"/>
    <col min="5135" max="5135" width="10.42578125" style="1021" customWidth="1"/>
    <col min="5136" max="5376" width="9.140625" style="1021"/>
    <col min="5377" max="5378" width="4.42578125" style="1021" customWidth="1"/>
    <col min="5379" max="5379" width="9.42578125" style="1021" customWidth="1"/>
    <col min="5380" max="5387" width="7.7109375" style="1021" customWidth="1"/>
    <col min="5388" max="5388" width="8.7109375" style="1021" customWidth="1"/>
    <col min="5389" max="5389" width="10" style="1021" customWidth="1"/>
    <col min="5390" max="5390" width="5.7109375" style="1021" customWidth="1"/>
    <col min="5391" max="5391" width="10.42578125" style="1021" customWidth="1"/>
    <col min="5392" max="5632" width="9.140625" style="1021"/>
    <col min="5633" max="5634" width="4.42578125" style="1021" customWidth="1"/>
    <col min="5635" max="5635" width="9.42578125" style="1021" customWidth="1"/>
    <col min="5636" max="5643" width="7.7109375" style="1021" customWidth="1"/>
    <col min="5644" max="5644" width="8.7109375" style="1021" customWidth="1"/>
    <col min="5645" max="5645" width="10" style="1021" customWidth="1"/>
    <col min="5646" max="5646" width="5.7109375" style="1021" customWidth="1"/>
    <col min="5647" max="5647" width="10.42578125" style="1021" customWidth="1"/>
    <col min="5648" max="5888" width="9.140625" style="1021"/>
    <col min="5889" max="5890" width="4.42578125" style="1021" customWidth="1"/>
    <col min="5891" max="5891" width="9.42578125" style="1021" customWidth="1"/>
    <col min="5892" max="5899" width="7.7109375" style="1021" customWidth="1"/>
    <col min="5900" max="5900" width="8.7109375" style="1021" customWidth="1"/>
    <col min="5901" max="5901" width="10" style="1021" customWidth="1"/>
    <col min="5902" max="5902" width="5.7109375" style="1021" customWidth="1"/>
    <col min="5903" max="5903" width="10.42578125" style="1021" customWidth="1"/>
    <col min="5904" max="6144" width="9.140625" style="1021"/>
    <col min="6145" max="6146" width="4.42578125" style="1021" customWidth="1"/>
    <col min="6147" max="6147" width="9.42578125" style="1021" customWidth="1"/>
    <col min="6148" max="6155" width="7.7109375" style="1021" customWidth="1"/>
    <col min="6156" max="6156" width="8.7109375" style="1021" customWidth="1"/>
    <col min="6157" max="6157" width="10" style="1021" customWidth="1"/>
    <col min="6158" max="6158" width="5.7109375" style="1021" customWidth="1"/>
    <col min="6159" max="6159" width="10.42578125" style="1021" customWidth="1"/>
    <col min="6160" max="6400" width="9.140625" style="1021"/>
    <col min="6401" max="6402" width="4.42578125" style="1021" customWidth="1"/>
    <col min="6403" max="6403" width="9.42578125" style="1021" customWidth="1"/>
    <col min="6404" max="6411" width="7.7109375" style="1021" customWidth="1"/>
    <col min="6412" max="6412" width="8.7109375" style="1021" customWidth="1"/>
    <col min="6413" max="6413" width="10" style="1021" customWidth="1"/>
    <col min="6414" max="6414" width="5.7109375" style="1021" customWidth="1"/>
    <col min="6415" max="6415" width="10.42578125" style="1021" customWidth="1"/>
    <col min="6416" max="6656" width="9.140625" style="1021"/>
    <col min="6657" max="6658" width="4.42578125" style="1021" customWidth="1"/>
    <col min="6659" max="6659" width="9.42578125" style="1021" customWidth="1"/>
    <col min="6660" max="6667" width="7.7109375" style="1021" customWidth="1"/>
    <col min="6668" max="6668" width="8.7109375" style="1021" customWidth="1"/>
    <col min="6669" max="6669" width="10" style="1021" customWidth="1"/>
    <col min="6670" max="6670" width="5.7109375" style="1021" customWidth="1"/>
    <col min="6671" max="6671" width="10.42578125" style="1021" customWidth="1"/>
    <col min="6672" max="6912" width="9.140625" style="1021"/>
    <col min="6913" max="6914" width="4.42578125" style="1021" customWidth="1"/>
    <col min="6915" max="6915" width="9.42578125" style="1021" customWidth="1"/>
    <col min="6916" max="6923" width="7.7109375" style="1021" customWidth="1"/>
    <col min="6924" max="6924" width="8.7109375" style="1021" customWidth="1"/>
    <col min="6925" max="6925" width="10" style="1021" customWidth="1"/>
    <col min="6926" max="6926" width="5.7109375" style="1021" customWidth="1"/>
    <col min="6927" max="6927" width="10.42578125" style="1021" customWidth="1"/>
    <col min="6928" max="7168" width="9.140625" style="1021"/>
    <col min="7169" max="7170" width="4.42578125" style="1021" customWidth="1"/>
    <col min="7171" max="7171" width="9.42578125" style="1021" customWidth="1"/>
    <col min="7172" max="7179" width="7.7109375" style="1021" customWidth="1"/>
    <col min="7180" max="7180" width="8.7109375" style="1021" customWidth="1"/>
    <col min="7181" max="7181" width="10" style="1021" customWidth="1"/>
    <col min="7182" max="7182" width="5.7109375" style="1021" customWidth="1"/>
    <col min="7183" max="7183" width="10.42578125" style="1021" customWidth="1"/>
    <col min="7184" max="7424" width="9.140625" style="1021"/>
    <col min="7425" max="7426" width="4.42578125" style="1021" customWidth="1"/>
    <col min="7427" max="7427" width="9.42578125" style="1021" customWidth="1"/>
    <col min="7428" max="7435" width="7.7109375" style="1021" customWidth="1"/>
    <col min="7436" max="7436" width="8.7109375" style="1021" customWidth="1"/>
    <col min="7437" max="7437" width="10" style="1021" customWidth="1"/>
    <col min="7438" max="7438" width="5.7109375" style="1021" customWidth="1"/>
    <col min="7439" max="7439" width="10.42578125" style="1021" customWidth="1"/>
    <col min="7440" max="7680" width="9.140625" style="1021"/>
    <col min="7681" max="7682" width="4.42578125" style="1021" customWidth="1"/>
    <col min="7683" max="7683" width="9.42578125" style="1021" customWidth="1"/>
    <col min="7684" max="7691" width="7.7109375" style="1021" customWidth="1"/>
    <col min="7692" max="7692" width="8.7109375" style="1021" customWidth="1"/>
    <col min="7693" max="7693" width="10" style="1021" customWidth="1"/>
    <col min="7694" max="7694" width="5.7109375" style="1021" customWidth="1"/>
    <col min="7695" max="7695" width="10.42578125" style="1021" customWidth="1"/>
    <col min="7696" max="7936" width="9.140625" style="1021"/>
    <col min="7937" max="7938" width="4.42578125" style="1021" customWidth="1"/>
    <col min="7939" max="7939" width="9.42578125" style="1021" customWidth="1"/>
    <col min="7940" max="7947" width="7.7109375" style="1021" customWidth="1"/>
    <col min="7948" max="7948" width="8.7109375" style="1021" customWidth="1"/>
    <col min="7949" max="7949" width="10" style="1021" customWidth="1"/>
    <col min="7950" max="7950" width="5.7109375" style="1021" customWidth="1"/>
    <col min="7951" max="7951" width="10.42578125" style="1021" customWidth="1"/>
    <col min="7952" max="8192" width="9.140625" style="1021"/>
    <col min="8193" max="8194" width="4.42578125" style="1021" customWidth="1"/>
    <col min="8195" max="8195" width="9.42578125" style="1021" customWidth="1"/>
    <col min="8196" max="8203" width="7.7109375" style="1021" customWidth="1"/>
    <col min="8204" max="8204" width="8.7109375" style="1021" customWidth="1"/>
    <col min="8205" max="8205" width="10" style="1021" customWidth="1"/>
    <col min="8206" max="8206" width="5.7109375" style="1021" customWidth="1"/>
    <col min="8207" max="8207" width="10.42578125" style="1021" customWidth="1"/>
    <col min="8208" max="8448" width="9.140625" style="1021"/>
    <col min="8449" max="8450" width="4.42578125" style="1021" customWidth="1"/>
    <col min="8451" max="8451" width="9.42578125" style="1021" customWidth="1"/>
    <col min="8452" max="8459" width="7.7109375" style="1021" customWidth="1"/>
    <col min="8460" max="8460" width="8.7109375" style="1021" customWidth="1"/>
    <col min="8461" max="8461" width="10" style="1021" customWidth="1"/>
    <col min="8462" max="8462" width="5.7109375" style="1021" customWidth="1"/>
    <col min="8463" max="8463" width="10.42578125" style="1021" customWidth="1"/>
    <col min="8464" max="8704" width="9.140625" style="1021"/>
    <col min="8705" max="8706" width="4.42578125" style="1021" customWidth="1"/>
    <col min="8707" max="8707" width="9.42578125" style="1021" customWidth="1"/>
    <col min="8708" max="8715" width="7.7109375" style="1021" customWidth="1"/>
    <col min="8716" max="8716" width="8.7109375" style="1021" customWidth="1"/>
    <col min="8717" max="8717" width="10" style="1021" customWidth="1"/>
    <col min="8718" max="8718" width="5.7109375" style="1021" customWidth="1"/>
    <col min="8719" max="8719" width="10.42578125" style="1021" customWidth="1"/>
    <col min="8720" max="8960" width="9.140625" style="1021"/>
    <col min="8961" max="8962" width="4.42578125" style="1021" customWidth="1"/>
    <col min="8963" max="8963" width="9.42578125" style="1021" customWidth="1"/>
    <col min="8964" max="8971" width="7.7109375" style="1021" customWidth="1"/>
    <col min="8972" max="8972" width="8.7109375" style="1021" customWidth="1"/>
    <col min="8973" max="8973" width="10" style="1021" customWidth="1"/>
    <col min="8974" max="8974" width="5.7109375" style="1021" customWidth="1"/>
    <col min="8975" max="8975" width="10.42578125" style="1021" customWidth="1"/>
    <col min="8976" max="9216" width="9.140625" style="1021"/>
    <col min="9217" max="9218" width="4.42578125" style="1021" customWidth="1"/>
    <col min="9219" max="9219" width="9.42578125" style="1021" customWidth="1"/>
    <col min="9220" max="9227" width="7.7109375" style="1021" customWidth="1"/>
    <col min="9228" max="9228" width="8.7109375" style="1021" customWidth="1"/>
    <col min="9229" max="9229" width="10" style="1021" customWidth="1"/>
    <col min="9230" max="9230" width="5.7109375" style="1021" customWidth="1"/>
    <col min="9231" max="9231" width="10.42578125" style="1021" customWidth="1"/>
    <col min="9232" max="9472" width="9.140625" style="1021"/>
    <col min="9473" max="9474" width="4.42578125" style="1021" customWidth="1"/>
    <col min="9475" max="9475" width="9.42578125" style="1021" customWidth="1"/>
    <col min="9476" max="9483" width="7.7109375" style="1021" customWidth="1"/>
    <col min="9484" max="9484" width="8.7109375" style="1021" customWidth="1"/>
    <col min="9485" max="9485" width="10" style="1021" customWidth="1"/>
    <col min="9486" max="9486" width="5.7109375" style="1021" customWidth="1"/>
    <col min="9487" max="9487" width="10.42578125" style="1021" customWidth="1"/>
    <col min="9488" max="9728" width="9.140625" style="1021"/>
    <col min="9729" max="9730" width="4.42578125" style="1021" customWidth="1"/>
    <col min="9731" max="9731" width="9.42578125" style="1021" customWidth="1"/>
    <col min="9732" max="9739" width="7.7109375" style="1021" customWidth="1"/>
    <col min="9740" max="9740" width="8.7109375" style="1021" customWidth="1"/>
    <col min="9741" max="9741" width="10" style="1021" customWidth="1"/>
    <col min="9742" max="9742" width="5.7109375" style="1021" customWidth="1"/>
    <col min="9743" max="9743" width="10.42578125" style="1021" customWidth="1"/>
    <col min="9744" max="9984" width="9.140625" style="1021"/>
    <col min="9985" max="9986" width="4.42578125" style="1021" customWidth="1"/>
    <col min="9987" max="9987" width="9.42578125" style="1021" customWidth="1"/>
    <col min="9988" max="9995" width="7.7109375" style="1021" customWidth="1"/>
    <col min="9996" max="9996" width="8.7109375" style="1021" customWidth="1"/>
    <col min="9997" max="9997" width="10" style="1021" customWidth="1"/>
    <col min="9998" max="9998" width="5.7109375" style="1021" customWidth="1"/>
    <col min="9999" max="9999" width="10.42578125" style="1021" customWidth="1"/>
    <col min="10000" max="10240" width="9.140625" style="1021"/>
    <col min="10241" max="10242" width="4.42578125" style="1021" customWidth="1"/>
    <col min="10243" max="10243" width="9.42578125" style="1021" customWidth="1"/>
    <col min="10244" max="10251" width="7.7109375" style="1021" customWidth="1"/>
    <col min="10252" max="10252" width="8.7109375" style="1021" customWidth="1"/>
    <col min="10253" max="10253" width="10" style="1021" customWidth="1"/>
    <col min="10254" max="10254" width="5.7109375" style="1021" customWidth="1"/>
    <col min="10255" max="10255" width="10.42578125" style="1021" customWidth="1"/>
    <col min="10256" max="10496" width="9.140625" style="1021"/>
    <col min="10497" max="10498" width="4.42578125" style="1021" customWidth="1"/>
    <col min="10499" max="10499" width="9.42578125" style="1021" customWidth="1"/>
    <col min="10500" max="10507" width="7.7109375" style="1021" customWidth="1"/>
    <col min="10508" max="10508" width="8.7109375" style="1021" customWidth="1"/>
    <col min="10509" max="10509" width="10" style="1021" customWidth="1"/>
    <col min="10510" max="10510" width="5.7109375" style="1021" customWidth="1"/>
    <col min="10511" max="10511" width="10.42578125" style="1021" customWidth="1"/>
    <col min="10512" max="10752" width="9.140625" style="1021"/>
    <col min="10753" max="10754" width="4.42578125" style="1021" customWidth="1"/>
    <col min="10755" max="10755" width="9.42578125" style="1021" customWidth="1"/>
    <col min="10756" max="10763" width="7.7109375" style="1021" customWidth="1"/>
    <col min="10764" max="10764" width="8.7109375" style="1021" customWidth="1"/>
    <col min="10765" max="10765" width="10" style="1021" customWidth="1"/>
    <col min="10766" max="10766" width="5.7109375" style="1021" customWidth="1"/>
    <col min="10767" max="10767" width="10.42578125" style="1021" customWidth="1"/>
    <col min="10768" max="11008" width="9.140625" style="1021"/>
    <col min="11009" max="11010" width="4.42578125" style="1021" customWidth="1"/>
    <col min="11011" max="11011" width="9.42578125" style="1021" customWidth="1"/>
    <col min="11012" max="11019" width="7.7109375" style="1021" customWidth="1"/>
    <col min="11020" max="11020" width="8.7109375" style="1021" customWidth="1"/>
    <col min="11021" max="11021" width="10" style="1021" customWidth="1"/>
    <col min="11022" max="11022" width="5.7109375" style="1021" customWidth="1"/>
    <col min="11023" max="11023" width="10.42578125" style="1021" customWidth="1"/>
    <col min="11024" max="11264" width="9.140625" style="1021"/>
    <col min="11265" max="11266" width="4.42578125" style="1021" customWidth="1"/>
    <col min="11267" max="11267" width="9.42578125" style="1021" customWidth="1"/>
    <col min="11268" max="11275" width="7.7109375" style="1021" customWidth="1"/>
    <col min="11276" max="11276" width="8.7109375" style="1021" customWidth="1"/>
    <col min="11277" max="11277" width="10" style="1021" customWidth="1"/>
    <col min="11278" max="11278" width="5.7109375" style="1021" customWidth="1"/>
    <col min="11279" max="11279" width="10.42578125" style="1021" customWidth="1"/>
    <col min="11280" max="11520" width="9.140625" style="1021"/>
    <col min="11521" max="11522" width="4.42578125" style="1021" customWidth="1"/>
    <col min="11523" max="11523" width="9.42578125" style="1021" customWidth="1"/>
    <col min="11524" max="11531" width="7.7109375" style="1021" customWidth="1"/>
    <col min="11532" max="11532" width="8.7109375" style="1021" customWidth="1"/>
    <col min="11533" max="11533" width="10" style="1021" customWidth="1"/>
    <col min="11534" max="11534" width="5.7109375" style="1021" customWidth="1"/>
    <col min="11535" max="11535" width="10.42578125" style="1021" customWidth="1"/>
    <col min="11536" max="11776" width="9.140625" style="1021"/>
    <col min="11777" max="11778" width="4.42578125" style="1021" customWidth="1"/>
    <col min="11779" max="11779" width="9.42578125" style="1021" customWidth="1"/>
    <col min="11780" max="11787" width="7.7109375" style="1021" customWidth="1"/>
    <col min="11788" max="11788" width="8.7109375" style="1021" customWidth="1"/>
    <col min="11789" max="11789" width="10" style="1021" customWidth="1"/>
    <col min="11790" max="11790" width="5.7109375" style="1021" customWidth="1"/>
    <col min="11791" max="11791" width="10.42578125" style="1021" customWidth="1"/>
    <col min="11792" max="12032" width="9.140625" style="1021"/>
    <col min="12033" max="12034" width="4.42578125" style="1021" customWidth="1"/>
    <col min="12035" max="12035" width="9.42578125" style="1021" customWidth="1"/>
    <col min="12036" max="12043" width="7.7109375" style="1021" customWidth="1"/>
    <col min="12044" max="12044" width="8.7109375" style="1021" customWidth="1"/>
    <col min="12045" max="12045" width="10" style="1021" customWidth="1"/>
    <col min="12046" max="12046" width="5.7109375" style="1021" customWidth="1"/>
    <col min="12047" max="12047" width="10.42578125" style="1021" customWidth="1"/>
    <col min="12048" max="12288" width="9.140625" style="1021"/>
    <col min="12289" max="12290" width="4.42578125" style="1021" customWidth="1"/>
    <col min="12291" max="12291" width="9.42578125" style="1021" customWidth="1"/>
    <col min="12292" max="12299" width="7.7109375" style="1021" customWidth="1"/>
    <col min="12300" max="12300" width="8.7109375" style="1021" customWidth="1"/>
    <col min="12301" max="12301" width="10" style="1021" customWidth="1"/>
    <col min="12302" max="12302" width="5.7109375" style="1021" customWidth="1"/>
    <col min="12303" max="12303" width="10.42578125" style="1021" customWidth="1"/>
    <col min="12304" max="12544" width="9.140625" style="1021"/>
    <col min="12545" max="12546" width="4.42578125" style="1021" customWidth="1"/>
    <col min="12547" max="12547" width="9.42578125" style="1021" customWidth="1"/>
    <col min="12548" max="12555" width="7.7109375" style="1021" customWidth="1"/>
    <col min="12556" max="12556" width="8.7109375" style="1021" customWidth="1"/>
    <col min="12557" max="12557" width="10" style="1021" customWidth="1"/>
    <col min="12558" max="12558" width="5.7109375" style="1021" customWidth="1"/>
    <col min="12559" max="12559" width="10.42578125" style="1021" customWidth="1"/>
    <col min="12560" max="12800" width="9.140625" style="1021"/>
    <col min="12801" max="12802" width="4.42578125" style="1021" customWidth="1"/>
    <col min="12803" max="12803" width="9.42578125" style="1021" customWidth="1"/>
    <col min="12804" max="12811" width="7.7109375" style="1021" customWidth="1"/>
    <col min="12812" max="12812" width="8.7109375" style="1021" customWidth="1"/>
    <col min="12813" max="12813" width="10" style="1021" customWidth="1"/>
    <col min="12814" max="12814" width="5.7109375" style="1021" customWidth="1"/>
    <col min="12815" max="12815" width="10.42578125" style="1021" customWidth="1"/>
    <col min="12816" max="13056" width="9.140625" style="1021"/>
    <col min="13057" max="13058" width="4.42578125" style="1021" customWidth="1"/>
    <col min="13059" max="13059" width="9.42578125" style="1021" customWidth="1"/>
    <col min="13060" max="13067" width="7.7109375" style="1021" customWidth="1"/>
    <col min="13068" max="13068" width="8.7109375" style="1021" customWidth="1"/>
    <col min="13069" max="13069" width="10" style="1021" customWidth="1"/>
    <col min="13070" max="13070" width="5.7109375" style="1021" customWidth="1"/>
    <col min="13071" max="13071" width="10.42578125" style="1021" customWidth="1"/>
    <col min="13072" max="13312" width="9.140625" style="1021"/>
    <col min="13313" max="13314" width="4.42578125" style="1021" customWidth="1"/>
    <col min="13315" max="13315" width="9.42578125" style="1021" customWidth="1"/>
    <col min="13316" max="13323" width="7.7109375" style="1021" customWidth="1"/>
    <col min="13324" max="13324" width="8.7109375" style="1021" customWidth="1"/>
    <col min="13325" max="13325" width="10" style="1021" customWidth="1"/>
    <col min="13326" max="13326" width="5.7109375" style="1021" customWidth="1"/>
    <col min="13327" max="13327" width="10.42578125" style="1021" customWidth="1"/>
    <col min="13328" max="13568" width="9.140625" style="1021"/>
    <col min="13569" max="13570" width="4.42578125" style="1021" customWidth="1"/>
    <col min="13571" max="13571" width="9.42578125" style="1021" customWidth="1"/>
    <col min="13572" max="13579" width="7.7109375" style="1021" customWidth="1"/>
    <col min="13580" max="13580" width="8.7109375" style="1021" customWidth="1"/>
    <col min="13581" max="13581" width="10" style="1021" customWidth="1"/>
    <col min="13582" max="13582" width="5.7109375" style="1021" customWidth="1"/>
    <col min="13583" max="13583" width="10.42578125" style="1021" customWidth="1"/>
    <col min="13584" max="13824" width="9.140625" style="1021"/>
    <col min="13825" max="13826" width="4.42578125" style="1021" customWidth="1"/>
    <col min="13827" max="13827" width="9.42578125" style="1021" customWidth="1"/>
    <col min="13828" max="13835" width="7.7109375" style="1021" customWidth="1"/>
    <col min="13836" max="13836" width="8.7109375" style="1021" customWidth="1"/>
    <col min="13837" max="13837" width="10" style="1021" customWidth="1"/>
    <col min="13838" max="13838" width="5.7109375" style="1021" customWidth="1"/>
    <col min="13839" max="13839" width="10.42578125" style="1021" customWidth="1"/>
    <col min="13840" max="14080" width="9.140625" style="1021"/>
    <col min="14081" max="14082" width="4.42578125" style="1021" customWidth="1"/>
    <col min="14083" max="14083" width="9.42578125" style="1021" customWidth="1"/>
    <col min="14084" max="14091" width="7.7109375" style="1021" customWidth="1"/>
    <col min="14092" max="14092" width="8.7109375" style="1021" customWidth="1"/>
    <col min="14093" max="14093" width="10" style="1021" customWidth="1"/>
    <col min="14094" max="14094" width="5.7109375" style="1021" customWidth="1"/>
    <col min="14095" max="14095" width="10.42578125" style="1021" customWidth="1"/>
    <col min="14096" max="14336" width="9.140625" style="1021"/>
    <col min="14337" max="14338" width="4.42578125" style="1021" customWidth="1"/>
    <col min="14339" max="14339" width="9.42578125" style="1021" customWidth="1"/>
    <col min="14340" max="14347" width="7.7109375" style="1021" customWidth="1"/>
    <col min="14348" max="14348" width="8.7109375" style="1021" customWidth="1"/>
    <col min="14349" max="14349" width="10" style="1021" customWidth="1"/>
    <col min="14350" max="14350" width="5.7109375" style="1021" customWidth="1"/>
    <col min="14351" max="14351" width="10.42578125" style="1021" customWidth="1"/>
    <col min="14352" max="14592" width="9.140625" style="1021"/>
    <col min="14593" max="14594" width="4.42578125" style="1021" customWidth="1"/>
    <col min="14595" max="14595" width="9.42578125" style="1021" customWidth="1"/>
    <col min="14596" max="14603" width="7.7109375" style="1021" customWidth="1"/>
    <col min="14604" max="14604" width="8.7109375" style="1021" customWidth="1"/>
    <col min="14605" max="14605" width="10" style="1021" customWidth="1"/>
    <col min="14606" max="14606" width="5.7109375" style="1021" customWidth="1"/>
    <col min="14607" max="14607" width="10.42578125" style="1021" customWidth="1"/>
    <col min="14608" max="14848" width="9.140625" style="1021"/>
    <col min="14849" max="14850" width="4.42578125" style="1021" customWidth="1"/>
    <col min="14851" max="14851" width="9.42578125" style="1021" customWidth="1"/>
    <col min="14852" max="14859" width="7.7109375" style="1021" customWidth="1"/>
    <col min="14860" max="14860" width="8.7109375" style="1021" customWidth="1"/>
    <col min="14861" max="14861" width="10" style="1021" customWidth="1"/>
    <col min="14862" max="14862" width="5.7109375" style="1021" customWidth="1"/>
    <col min="14863" max="14863" width="10.42578125" style="1021" customWidth="1"/>
    <col min="14864" max="15104" width="9.140625" style="1021"/>
    <col min="15105" max="15106" width="4.42578125" style="1021" customWidth="1"/>
    <col min="15107" max="15107" width="9.42578125" style="1021" customWidth="1"/>
    <col min="15108" max="15115" width="7.7109375" style="1021" customWidth="1"/>
    <col min="15116" max="15116" width="8.7109375" style="1021" customWidth="1"/>
    <col min="15117" max="15117" width="10" style="1021" customWidth="1"/>
    <col min="15118" max="15118" width="5.7109375" style="1021" customWidth="1"/>
    <col min="15119" max="15119" width="10.42578125" style="1021" customWidth="1"/>
    <col min="15120" max="15360" width="9.140625" style="1021"/>
    <col min="15361" max="15362" width="4.42578125" style="1021" customWidth="1"/>
    <col min="15363" max="15363" width="9.42578125" style="1021" customWidth="1"/>
    <col min="15364" max="15371" width="7.7109375" style="1021" customWidth="1"/>
    <col min="15372" max="15372" width="8.7109375" style="1021" customWidth="1"/>
    <col min="15373" max="15373" width="10" style="1021" customWidth="1"/>
    <col min="15374" max="15374" width="5.7109375" style="1021" customWidth="1"/>
    <col min="15375" max="15375" width="10.42578125" style="1021" customWidth="1"/>
    <col min="15376" max="15616" width="9.140625" style="1021"/>
    <col min="15617" max="15618" width="4.42578125" style="1021" customWidth="1"/>
    <col min="15619" max="15619" width="9.42578125" style="1021" customWidth="1"/>
    <col min="15620" max="15627" width="7.7109375" style="1021" customWidth="1"/>
    <col min="15628" max="15628" width="8.7109375" style="1021" customWidth="1"/>
    <col min="15629" max="15629" width="10" style="1021" customWidth="1"/>
    <col min="15630" max="15630" width="5.7109375" style="1021" customWidth="1"/>
    <col min="15631" max="15631" width="10.42578125" style="1021" customWidth="1"/>
    <col min="15632" max="15872" width="9.140625" style="1021"/>
    <col min="15873" max="15874" width="4.42578125" style="1021" customWidth="1"/>
    <col min="15875" max="15875" width="9.42578125" style="1021" customWidth="1"/>
    <col min="15876" max="15883" width="7.7109375" style="1021" customWidth="1"/>
    <col min="15884" max="15884" width="8.7109375" style="1021" customWidth="1"/>
    <col min="15885" max="15885" width="10" style="1021" customWidth="1"/>
    <col min="15886" max="15886" width="5.7109375" style="1021" customWidth="1"/>
    <col min="15887" max="15887" width="10.42578125" style="1021" customWidth="1"/>
    <col min="15888" max="16128" width="9.140625" style="1021"/>
    <col min="16129" max="16130" width="4.42578125" style="1021" customWidth="1"/>
    <col min="16131" max="16131" width="9.42578125" style="1021" customWidth="1"/>
    <col min="16132" max="16139" width="7.7109375" style="1021" customWidth="1"/>
    <col min="16140" max="16140" width="8.7109375" style="1021" customWidth="1"/>
    <col min="16141" max="16141" width="10" style="1021" customWidth="1"/>
    <col min="16142" max="16142" width="5.7109375" style="1021" customWidth="1"/>
    <col min="16143" max="16143" width="10.42578125" style="1021" customWidth="1"/>
    <col min="16144" max="16384" width="9.140625" style="1021"/>
  </cols>
  <sheetData>
    <row r="1" spans="1:17" s="1013" customFormat="1" ht="12.75" customHeight="1">
      <c r="A1" s="1375" t="s">
        <v>467</v>
      </c>
      <c r="B1" s="1535"/>
      <c r="P1" s="1011"/>
      <c r="Q1" s="1012"/>
    </row>
    <row r="2" spans="1:17" s="1013" customFormat="1" ht="12.75" customHeight="1">
      <c r="A2" s="1375" t="s">
        <v>468</v>
      </c>
      <c r="B2" s="1632"/>
      <c r="C2" s="1632"/>
      <c r="D2" s="1632"/>
      <c r="E2" s="1632"/>
      <c r="F2" s="1632"/>
      <c r="G2" s="1632"/>
      <c r="H2" s="1632"/>
      <c r="I2" s="1632"/>
      <c r="J2" s="1632"/>
      <c r="K2" s="1632"/>
      <c r="L2" s="1632"/>
      <c r="M2" s="1632"/>
      <c r="N2" s="1632"/>
      <c r="O2" s="1632"/>
      <c r="P2" s="1011"/>
      <c r="Q2" s="1012"/>
    </row>
    <row r="3" spans="1:17" s="1013" customFormat="1" ht="12.75" customHeight="1">
      <c r="A3" s="1627" t="str">
        <f>"November 2012"</f>
        <v>November 2012</v>
      </c>
      <c r="B3" s="1535"/>
      <c r="C3" s="1535"/>
      <c r="N3" s="1014"/>
      <c r="P3" s="1011"/>
      <c r="Q3" s="1012"/>
    </row>
    <row r="4" spans="1:17" s="1013" customFormat="1" ht="12.75" customHeight="1">
      <c r="A4" s="1628" t="s">
        <v>59</v>
      </c>
      <c r="B4" s="1535"/>
      <c r="N4" s="1014"/>
      <c r="P4" s="1011"/>
      <c r="Q4" s="1012"/>
    </row>
    <row r="5" spans="1:17" ht="11.25" customHeight="1">
      <c r="A5" s="1015"/>
      <c r="B5" s="1015"/>
      <c r="C5" s="1016"/>
      <c r="D5" s="1015"/>
      <c r="E5" s="1015"/>
      <c r="F5" s="1015"/>
      <c r="G5" s="1015"/>
      <c r="H5" s="1015"/>
      <c r="I5" s="1015"/>
      <c r="J5" s="1015"/>
      <c r="K5" s="1015"/>
      <c r="L5" s="1017"/>
      <c r="M5" s="1017"/>
      <c r="N5" s="1015"/>
      <c r="O5" s="1018" t="s">
        <v>46</v>
      </c>
    </row>
    <row r="6" spans="1:17" ht="35.25" customHeight="1">
      <c r="A6" s="1015"/>
      <c r="B6" s="1015"/>
      <c r="C6" s="1015"/>
      <c r="D6" s="1022" t="s">
        <v>469</v>
      </c>
      <c r="E6" s="1022" t="s">
        <v>470</v>
      </c>
      <c r="F6" s="1022" t="s">
        <v>471</v>
      </c>
      <c r="G6" s="1022" t="s">
        <v>472</v>
      </c>
      <c r="H6" s="1022" t="s">
        <v>473</v>
      </c>
      <c r="I6" s="1022" t="s">
        <v>474</v>
      </c>
      <c r="J6" s="1022" t="s">
        <v>475</v>
      </c>
      <c r="K6" s="1022" t="s">
        <v>476</v>
      </c>
      <c r="L6" s="1022" t="s">
        <v>477</v>
      </c>
      <c r="M6" s="1022" t="s">
        <v>478</v>
      </c>
      <c r="N6" s="1023" t="s">
        <v>479</v>
      </c>
      <c r="O6" s="1022" t="s">
        <v>480</v>
      </c>
    </row>
    <row r="7" spans="1:17" ht="11.25" customHeight="1">
      <c r="D7" s="1212"/>
      <c r="E7" s="1212"/>
      <c r="F7" s="1212"/>
      <c r="G7" s="1212"/>
      <c r="H7" s="1212"/>
      <c r="I7" s="1212"/>
      <c r="J7" s="1212"/>
      <c r="K7" s="1212"/>
      <c r="L7" s="1024"/>
      <c r="M7" s="1025"/>
    </row>
    <row r="8" spans="1:17" ht="11.25" customHeight="1">
      <c r="A8" s="1376" t="s">
        <v>58</v>
      </c>
      <c r="B8" s="1539"/>
      <c r="C8" s="1539"/>
      <c r="D8" s="1539"/>
      <c r="E8" s="1539"/>
      <c r="F8" s="1212"/>
      <c r="G8" s="1212"/>
      <c r="H8" s="1212"/>
      <c r="I8" s="1212"/>
      <c r="J8" s="1212"/>
      <c r="K8" s="1212"/>
      <c r="L8" s="1025"/>
      <c r="M8" s="1025"/>
    </row>
    <row r="9" spans="1:17" ht="11.25" customHeight="1">
      <c r="A9" s="1214"/>
      <c r="B9" s="1213"/>
      <c r="C9" s="1213"/>
      <c r="D9" s="1212"/>
      <c r="E9" s="1212"/>
      <c r="F9" s="1212"/>
      <c r="G9" s="1212"/>
      <c r="H9" s="1212"/>
      <c r="I9" s="1212"/>
      <c r="J9" s="1212"/>
      <c r="K9" s="1212"/>
      <c r="L9" s="1025"/>
      <c r="M9" s="1025"/>
    </row>
    <row r="10" spans="1:17" ht="11.25" customHeight="1">
      <c r="A10" s="1376" t="s">
        <v>481</v>
      </c>
      <c r="B10" s="1374"/>
      <c r="D10" s="1212"/>
      <c r="E10" s="1212"/>
      <c r="F10" s="1212"/>
      <c r="G10" s="1212"/>
      <c r="H10" s="1212"/>
      <c r="I10" s="1212"/>
      <c r="J10" s="1212"/>
      <c r="K10" s="1212"/>
      <c r="L10" s="1025"/>
      <c r="M10" s="1025"/>
      <c r="P10" s="1026"/>
    </row>
    <row r="11" spans="1:17" ht="11.25" customHeight="1">
      <c r="A11" s="1212"/>
      <c r="B11" s="1373" t="s">
        <v>435</v>
      </c>
      <c r="C11" s="1374"/>
      <c r="D11" s="1027" t="s">
        <v>32</v>
      </c>
      <c r="E11" s="1027" t="s">
        <v>32</v>
      </c>
      <c r="F11" s="1027" t="s">
        <v>32</v>
      </c>
      <c r="G11" s="1027" t="s">
        <v>32</v>
      </c>
      <c r="H11" s="1027" t="s">
        <v>32</v>
      </c>
      <c r="I11" s="1027" t="s">
        <v>32</v>
      </c>
      <c r="J11" s="1027" t="s">
        <v>32</v>
      </c>
      <c r="K11" s="1027" t="s">
        <v>32</v>
      </c>
      <c r="L11" s="1027" t="s">
        <v>32</v>
      </c>
      <c r="M11" s="1027" t="s">
        <v>32</v>
      </c>
      <c r="N11" s="1028" t="s">
        <v>32</v>
      </c>
      <c r="O11" s="1029" t="s">
        <v>32</v>
      </c>
      <c r="P11" s="1030"/>
    </row>
    <row r="12" spans="1:17" ht="11.25" customHeight="1">
      <c r="B12" s="1373" t="s">
        <v>436</v>
      </c>
      <c r="C12" s="1374"/>
      <c r="D12" s="1027" t="s">
        <v>32</v>
      </c>
      <c r="E12" s="1027">
        <v>76</v>
      </c>
      <c r="F12" s="1027" t="s">
        <v>32</v>
      </c>
      <c r="G12" s="1027" t="s">
        <v>32</v>
      </c>
      <c r="H12" s="1027" t="s">
        <v>32</v>
      </c>
      <c r="I12" s="1027" t="s">
        <v>32</v>
      </c>
      <c r="J12" s="1027" t="s">
        <v>32</v>
      </c>
      <c r="K12" s="1027" t="s">
        <v>32</v>
      </c>
      <c r="L12" s="1027" t="s">
        <v>32</v>
      </c>
      <c r="M12" s="1027" t="s">
        <v>32</v>
      </c>
      <c r="N12" s="1028">
        <v>131</v>
      </c>
      <c r="O12" s="1029">
        <v>43800</v>
      </c>
      <c r="P12" s="1030"/>
      <c r="Q12" s="1031"/>
    </row>
    <row r="13" spans="1:17" ht="11.25" customHeight="1">
      <c r="B13" s="1373" t="s">
        <v>437</v>
      </c>
      <c r="C13" s="1374"/>
      <c r="D13" s="1027">
        <v>93</v>
      </c>
      <c r="E13" s="1027">
        <v>567</v>
      </c>
      <c r="F13" s="1027">
        <v>154</v>
      </c>
      <c r="G13" s="1027" t="s">
        <v>32</v>
      </c>
      <c r="H13" s="1027" t="s">
        <v>32</v>
      </c>
      <c r="I13" s="1027" t="s">
        <v>32</v>
      </c>
      <c r="J13" s="1027" t="s">
        <v>32</v>
      </c>
      <c r="K13" s="1027" t="s">
        <v>32</v>
      </c>
      <c r="L13" s="1027" t="s">
        <v>32</v>
      </c>
      <c r="M13" s="1027" t="s">
        <v>32</v>
      </c>
      <c r="N13" s="1028">
        <v>835</v>
      </c>
      <c r="O13" s="1029">
        <v>45600</v>
      </c>
      <c r="P13" s="1030"/>
      <c r="Q13" s="1031"/>
    </row>
    <row r="14" spans="1:17" ht="11.25" customHeight="1">
      <c r="B14" s="1373" t="s">
        <v>438</v>
      </c>
      <c r="C14" s="1374"/>
      <c r="D14" s="1027">
        <v>51</v>
      </c>
      <c r="E14" s="1027">
        <v>722</v>
      </c>
      <c r="F14" s="1027">
        <v>501</v>
      </c>
      <c r="G14" s="1027">
        <v>104</v>
      </c>
      <c r="H14" s="1027" t="s">
        <v>32</v>
      </c>
      <c r="I14" s="1027" t="s">
        <v>32</v>
      </c>
      <c r="J14" s="1027" t="s">
        <v>32</v>
      </c>
      <c r="K14" s="1027" t="s">
        <v>32</v>
      </c>
      <c r="L14" s="1027" t="s">
        <v>32</v>
      </c>
      <c r="M14" s="1027" t="s">
        <v>32</v>
      </c>
      <c r="N14" s="1028">
        <v>1426</v>
      </c>
      <c r="O14" s="1029">
        <v>50300</v>
      </c>
      <c r="P14" s="1030"/>
      <c r="Q14" s="1031"/>
    </row>
    <row r="15" spans="1:17" ht="11.25" customHeight="1">
      <c r="B15" s="1373" t="s">
        <v>439</v>
      </c>
      <c r="C15" s="1374"/>
      <c r="D15" s="1027" t="s">
        <v>32</v>
      </c>
      <c r="E15" s="1027">
        <v>620</v>
      </c>
      <c r="F15" s="1027">
        <v>663</v>
      </c>
      <c r="G15" s="1027">
        <v>193</v>
      </c>
      <c r="H15" s="1027" t="s">
        <v>32</v>
      </c>
      <c r="I15" s="1027" t="s">
        <v>32</v>
      </c>
      <c r="J15" s="1027" t="s">
        <v>32</v>
      </c>
      <c r="K15" s="1027" t="s">
        <v>32</v>
      </c>
      <c r="L15" s="1027" t="s">
        <v>32</v>
      </c>
      <c r="M15" s="1027" t="s">
        <v>32</v>
      </c>
      <c r="N15" s="1028">
        <v>1604</v>
      </c>
      <c r="O15" s="1029">
        <v>52900</v>
      </c>
      <c r="P15" s="1030"/>
      <c r="Q15" s="1031"/>
    </row>
    <row r="16" spans="1:17" ht="11.25" customHeight="1">
      <c r="B16" s="1373" t="s">
        <v>440</v>
      </c>
      <c r="C16" s="1374"/>
      <c r="D16" s="1027" t="s">
        <v>32</v>
      </c>
      <c r="E16" s="1027">
        <v>369</v>
      </c>
      <c r="F16" s="1027">
        <v>577</v>
      </c>
      <c r="G16" s="1027">
        <v>297</v>
      </c>
      <c r="H16" s="1027">
        <v>80</v>
      </c>
      <c r="I16" s="1027" t="s">
        <v>32</v>
      </c>
      <c r="J16" s="1027" t="s">
        <v>32</v>
      </c>
      <c r="K16" s="1027" t="s">
        <v>32</v>
      </c>
      <c r="L16" s="1027" t="s">
        <v>32</v>
      </c>
      <c r="M16" s="1027" t="s">
        <v>32</v>
      </c>
      <c r="N16" s="1028">
        <v>1388</v>
      </c>
      <c r="O16" s="1029">
        <v>56200</v>
      </c>
      <c r="P16" s="1030"/>
      <c r="Q16" s="1031"/>
    </row>
    <row r="17" spans="1:17" ht="11.25" customHeight="1">
      <c r="B17" s="1373" t="s">
        <v>441</v>
      </c>
      <c r="C17" s="1374"/>
      <c r="D17" s="1027" t="s">
        <v>32</v>
      </c>
      <c r="E17" s="1027">
        <v>214</v>
      </c>
      <c r="F17" s="1027">
        <v>380</v>
      </c>
      <c r="G17" s="1027">
        <v>259</v>
      </c>
      <c r="H17" s="1027">
        <v>85</v>
      </c>
      <c r="I17" s="1027" t="s">
        <v>32</v>
      </c>
      <c r="J17" s="1027" t="s">
        <v>32</v>
      </c>
      <c r="K17" s="1027" t="s">
        <v>32</v>
      </c>
      <c r="L17" s="1027" t="s">
        <v>32</v>
      </c>
      <c r="M17" s="1027" t="s">
        <v>32</v>
      </c>
      <c r="N17" s="1028">
        <v>994</v>
      </c>
      <c r="O17" s="1029">
        <v>57900</v>
      </c>
      <c r="P17" s="1030"/>
      <c r="Q17" s="1031"/>
    </row>
    <row r="18" spans="1:17" ht="11.25" customHeight="1">
      <c r="B18" s="1373" t="s">
        <v>442</v>
      </c>
      <c r="C18" s="1374"/>
      <c r="D18" s="1027" t="s">
        <v>32</v>
      </c>
      <c r="E18" s="1027">
        <v>160</v>
      </c>
      <c r="F18" s="1027">
        <v>347</v>
      </c>
      <c r="G18" s="1027">
        <v>307</v>
      </c>
      <c r="H18" s="1027">
        <v>110</v>
      </c>
      <c r="I18" s="1027" t="s">
        <v>32</v>
      </c>
      <c r="J18" s="1027" t="s">
        <v>32</v>
      </c>
      <c r="K18" s="1027" t="s">
        <v>32</v>
      </c>
      <c r="L18" s="1027" t="s">
        <v>32</v>
      </c>
      <c r="M18" s="1027" t="s">
        <v>32</v>
      </c>
      <c r="N18" s="1028">
        <v>969</v>
      </c>
      <c r="O18" s="1029">
        <v>59800</v>
      </c>
      <c r="P18" s="1030"/>
      <c r="Q18" s="1031"/>
    </row>
    <row r="19" spans="1:17" ht="11.25" customHeight="1">
      <c r="B19" s="1373" t="s">
        <v>443</v>
      </c>
      <c r="C19" s="1374"/>
      <c r="D19" s="1027" t="s">
        <v>32</v>
      </c>
      <c r="E19" s="1027" t="s">
        <v>32</v>
      </c>
      <c r="F19" s="1027">
        <v>76</v>
      </c>
      <c r="G19" s="1027">
        <v>72</v>
      </c>
      <c r="H19" s="1027" t="s">
        <v>32</v>
      </c>
      <c r="I19" s="1027" t="s">
        <v>32</v>
      </c>
      <c r="J19" s="1027" t="s">
        <v>32</v>
      </c>
      <c r="K19" s="1027" t="s">
        <v>32</v>
      </c>
      <c r="L19" s="1027" t="s">
        <v>32</v>
      </c>
      <c r="M19" s="1027" t="s">
        <v>32</v>
      </c>
      <c r="N19" s="1028">
        <v>247</v>
      </c>
      <c r="O19" s="1029">
        <v>63300</v>
      </c>
      <c r="P19" s="1030"/>
      <c r="Q19" s="1031"/>
    </row>
    <row r="20" spans="1:17" s="1032" customFormat="1" ht="12.75" customHeight="1">
      <c r="B20" s="1373" t="s">
        <v>482</v>
      </c>
      <c r="C20" s="1539"/>
      <c r="D20" s="1027">
        <v>263</v>
      </c>
      <c r="E20" s="1027">
        <v>2762</v>
      </c>
      <c r="F20" s="1027">
        <v>2714</v>
      </c>
      <c r="G20" s="1027">
        <v>1244</v>
      </c>
      <c r="H20" s="1027">
        <v>386</v>
      </c>
      <c r="I20" s="1027">
        <v>121</v>
      </c>
      <c r="J20" s="1027" t="s">
        <v>32</v>
      </c>
      <c r="K20" s="1027" t="s">
        <v>32</v>
      </c>
      <c r="L20" s="1027" t="s">
        <v>32</v>
      </c>
      <c r="M20" s="1027">
        <v>62</v>
      </c>
      <c r="N20" s="1028">
        <v>7597</v>
      </c>
      <c r="O20" s="1029">
        <v>53900</v>
      </c>
      <c r="P20" s="1030"/>
      <c r="Q20" s="1031"/>
    </row>
    <row r="21" spans="1:17" s="1032" customFormat="1" ht="11.25" customHeight="1">
      <c r="B21" s="1033"/>
      <c r="C21" s="1214"/>
      <c r="D21" s="1034"/>
      <c r="E21" s="1034"/>
      <c r="F21" s="1034"/>
      <c r="G21" s="1034"/>
      <c r="H21" s="1034"/>
      <c r="I21" s="1034"/>
      <c r="J21" s="1034"/>
      <c r="K21" s="1034"/>
      <c r="L21" s="1027"/>
      <c r="M21" s="1027"/>
      <c r="N21" s="1028"/>
      <c r="O21" s="1035"/>
      <c r="P21" s="1036"/>
      <c r="Q21" s="1037"/>
    </row>
    <row r="22" spans="1:17" ht="11.25" customHeight="1">
      <c r="A22" s="1376" t="s">
        <v>483</v>
      </c>
      <c r="B22" s="1374"/>
      <c r="C22" s="1038"/>
      <c r="D22" s="1027"/>
      <c r="E22" s="1027"/>
      <c r="F22" s="1027"/>
      <c r="G22" s="1027"/>
      <c r="H22" s="1027"/>
      <c r="I22" s="1027"/>
      <c r="J22" s="1027"/>
      <c r="K22" s="1027"/>
      <c r="L22" s="1039"/>
      <c r="M22" s="1039"/>
      <c r="N22" s="1040"/>
      <c r="O22" s="1029"/>
      <c r="P22" s="1026"/>
    </row>
    <row r="23" spans="1:17" ht="11.25" customHeight="1">
      <c r="B23" s="1373" t="s">
        <v>435</v>
      </c>
      <c r="C23" s="1374"/>
      <c r="D23" s="1027" t="s">
        <v>32</v>
      </c>
      <c r="E23" s="1027" t="s">
        <v>32</v>
      </c>
      <c r="F23" s="1027" t="s">
        <v>32</v>
      </c>
      <c r="G23" s="1027" t="s">
        <v>32</v>
      </c>
      <c r="H23" s="1027" t="s">
        <v>32</v>
      </c>
      <c r="I23" s="1027" t="s">
        <v>32</v>
      </c>
      <c r="J23" s="1027" t="s">
        <v>32</v>
      </c>
      <c r="K23" s="1027" t="s">
        <v>32</v>
      </c>
      <c r="L23" s="1027" t="s">
        <v>32</v>
      </c>
      <c r="M23" s="1027" t="s">
        <v>32</v>
      </c>
      <c r="N23" s="1028" t="s">
        <v>32</v>
      </c>
      <c r="O23" s="1029" t="s">
        <v>32</v>
      </c>
      <c r="P23" s="1030"/>
      <c r="Q23" s="1031"/>
    </row>
    <row r="24" spans="1:17" ht="11.25" customHeight="1">
      <c r="B24" s="1373" t="s">
        <v>436</v>
      </c>
      <c r="C24" s="1374"/>
      <c r="D24" s="1027">
        <v>143</v>
      </c>
      <c r="E24" s="1027">
        <v>277</v>
      </c>
      <c r="F24" s="1027" t="s">
        <v>32</v>
      </c>
      <c r="G24" s="1027" t="s">
        <v>32</v>
      </c>
      <c r="H24" s="1027" t="s">
        <v>32</v>
      </c>
      <c r="I24" s="1027" t="s">
        <v>32</v>
      </c>
      <c r="J24" s="1027" t="s">
        <v>32</v>
      </c>
      <c r="K24" s="1027" t="s">
        <v>32</v>
      </c>
      <c r="L24" s="1027" t="s">
        <v>32</v>
      </c>
      <c r="M24" s="1027" t="s">
        <v>32</v>
      </c>
      <c r="N24" s="1028">
        <v>448</v>
      </c>
      <c r="O24" s="1029">
        <v>42600</v>
      </c>
      <c r="P24" s="1030"/>
      <c r="Q24" s="1031"/>
    </row>
    <row r="25" spans="1:17" ht="11.25" customHeight="1">
      <c r="B25" s="1373" t="s">
        <v>437</v>
      </c>
      <c r="C25" s="1374"/>
      <c r="D25" s="1027">
        <v>314</v>
      </c>
      <c r="E25" s="1027">
        <v>1711</v>
      </c>
      <c r="F25" s="1027">
        <v>340</v>
      </c>
      <c r="G25" s="1027" t="s">
        <v>32</v>
      </c>
      <c r="H25" s="1027" t="s">
        <v>32</v>
      </c>
      <c r="I25" s="1027" t="s">
        <v>32</v>
      </c>
      <c r="J25" s="1027" t="s">
        <v>32</v>
      </c>
      <c r="K25" s="1027" t="s">
        <v>32</v>
      </c>
      <c r="L25" s="1027" t="s">
        <v>32</v>
      </c>
      <c r="M25" s="1027" t="s">
        <v>32</v>
      </c>
      <c r="N25" s="1028">
        <v>2406</v>
      </c>
      <c r="O25" s="1029">
        <v>44900</v>
      </c>
      <c r="P25" s="1030"/>
      <c r="Q25" s="1031"/>
    </row>
    <row r="26" spans="1:17" ht="11.25" customHeight="1">
      <c r="B26" s="1373" t="s">
        <v>438</v>
      </c>
      <c r="C26" s="1374"/>
      <c r="D26" s="1027">
        <v>199</v>
      </c>
      <c r="E26" s="1027">
        <v>2085</v>
      </c>
      <c r="F26" s="1027">
        <v>949</v>
      </c>
      <c r="G26" s="1027">
        <v>134</v>
      </c>
      <c r="H26" s="1027" t="s">
        <v>32</v>
      </c>
      <c r="I26" s="1027" t="s">
        <v>32</v>
      </c>
      <c r="J26" s="1027" t="s">
        <v>32</v>
      </c>
      <c r="K26" s="1027" t="s">
        <v>32</v>
      </c>
      <c r="L26" s="1027" t="s">
        <v>32</v>
      </c>
      <c r="M26" s="1027" t="s">
        <v>32</v>
      </c>
      <c r="N26" s="1028">
        <v>3429</v>
      </c>
      <c r="O26" s="1029">
        <v>47900</v>
      </c>
      <c r="P26" s="1030"/>
      <c r="Q26" s="1031"/>
    </row>
    <row r="27" spans="1:17" ht="11.25" customHeight="1">
      <c r="B27" s="1373" t="s">
        <v>439</v>
      </c>
      <c r="C27" s="1374"/>
      <c r="D27" s="1027">
        <v>171</v>
      </c>
      <c r="E27" s="1027">
        <v>2086</v>
      </c>
      <c r="F27" s="1027">
        <v>1404</v>
      </c>
      <c r="G27" s="1027">
        <v>364</v>
      </c>
      <c r="H27" s="1027">
        <v>66</v>
      </c>
      <c r="I27" s="1027" t="s">
        <v>32</v>
      </c>
      <c r="J27" s="1027" t="s">
        <v>32</v>
      </c>
      <c r="K27" s="1027" t="s">
        <v>32</v>
      </c>
      <c r="L27" s="1027" t="s">
        <v>32</v>
      </c>
      <c r="M27" s="1027" t="s">
        <v>32</v>
      </c>
      <c r="N27" s="1028">
        <v>4148</v>
      </c>
      <c r="O27" s="1029">
        <v>50400</v>
      </c>
      <c r="P27" s="1030"/>
      <c r="Q27" s="1031"/>
    </row>
    <row r="28" spans="1:17" ht="11.25" customHeight="1">
      <c r="B28" s="1373" t="s">
        <v>440</v>
      </c>
      <c r="C28" s="1374"/>
      <c r="D28" s="1027">
        <v>126</v>
      </c>
      <c r="E28" s="1027">
        <v>1897</v>
      </c>
      <c r="F28" s="1027">
        <v>1651</v>
      </c>
      <c r="G28" s="1027">
        <v>578</v>
      </c>
      <c r="H28" s="1027">
        <v>127</v>
      </c>
      <c r="I28" s="1027" t="s">
        <v>32</v>
      </c>
      <c r="J28" s="1027" t="s">
        <v>32</v>
      </c>
      <c r="K28" s="1027" t="s">
        <v>32</v>
      </c>
      <c r="L28" s="1027" t="s">
        <v>32</v>
      </c>
      <c r="M28" s="1027" t="s">
        <v>32</v>
      </c>
      <c r="N28" s="1028">
        <v>4465</v>
      </c>
      <c r="O28" s="1029">
        <v>52200</v>
      </c>
      <c r="P28" s="1030"/>
      <c r="Q28" s="1031"/>
    </row>
    <row r="29" spans="1:17" ht="11.25" customHeight="1">
      <c r="B29" s="1373" t="s">
        <v>441</v>
      </c>
      <c r="C29" s="1374"/>
      <c r="D29" s="1027">
        <v>95</v>
      </c>
      <c r="E29" s="1027">
        <v>1560</v>
      </c>
      <c r="F29" s="1027">
        <v>1598</v>
      </c>
      <c r="G29" s="1027">
        <v>559</v>
      </c>
      <c r="H29" s="1027">
        <v>162</v>
      </c>
      <c r="I29" s="1027" t="s">
        <v>32</v>
      </c>
      <c r="J29" s="1027" t="s">
        <v>32</v>
      </c>
      <c r="K29" s="1027" t="s">
        <v>32</v>
      </c>
      <c r="L29" s="1027" t="s">
        <v>32</v>
      </c>
      <c r="M29" s="1027" t="s">
        <v>32</v>
      </c>
      <c r="N29" s="1028">
        <v>4041</v>
      </c>
      <c r="O29" s="1029">
        <v>53100</v>
      </c>
      <c r="P29" s="1030"/>
      <c r="Q29" s="1031"/>
    </row>
    <row r="30" spans="1:17" ht="11.25" customHeight="1">
      <c r="B30" s="1373" t="s">
        <v>442</v>
      </c>
      <c r="C30" s="1374"/>
      <c r="D30" s="1027" t="s">
        <v>32</v>
      </c>
      <c r="E30" s="1027">
        <v>1340</v>
      </c>
      <c r="F30" s="1027">
        <v>1638</v>
      </c>
      <c r="G30" s="1027">
        <v>805</v>
      </c>
      <c r="H30" s="1027">
        <v>247</v>
      </c>
      <c r="I30" s="1027">
        <v>73</v>
      </c>
      <c r="J30" s="1027" t="s">
        <v>32</v>
      </c>
      <c r="K30" s="1027" t="s">
        <v>32</v>
      </c>
      <c r="L30" s="1027" t="s">
        <v>32</v>
      </c>
      <c r="M30" s="1027" t="s">
        <v>32</v>
      </c>
      <c r="N30" s="1028">
        <v>4201</v>
      </c>
      <c r="O30" s="1029">
        <v>55400</v>
      </c>
      <c r="P30" s="1030"/>
      <c r="Q30" s="1031"/>
    </row>
    <row r="31" spans="1:17" ht="11.25" customHeight="1">
      <c r="B31" s="1373" t="s">
        <v>443</v>
      </c>
      <c r="C31" s="1374"/>
      <c r="D31" s="1027" t="s">
        <v>32</v>
      </c>
      <c r="E31" s="1027">
        <v>240</v>
      </c>
      <c r="F31" s="1027">
        <v>333</v>
      </c>
      <c r="G31" s="1027">
        <v>229</v>
      </c>
      <c r="H31" s="1027">
        <v>81</v>
      </c>
      <c r="I31" s="1027" t="s">
        <v>32</v>
      </c>
      <c r="J31" s="1027" t="s">
        <v>32</v>
      </c>
      <c r="K31" s="1027" t="s">
        <v>32</v>
      </c>
      <c r="L31" s="1027" t="s">
        <v>32</v>
      </c>
      <c r="M31" s="1027" t="s">
        <v>32</v>
      </c>
      <c r="N31" s="1028">
        <v>944</v>
      </c>
      <c r="O31" s="1029">
        <v>58100</v>
      </c>
      <c r="P31" s="1030"/>
      <c r="Q31" s="1031"/>
    </row>
    <row r="32" spans="1:17" s="1032" customFormat="1" ht="12.75" customHeight="1">
      <c r="B32" s="1373" t="s">
        <v>482</v>
      </c>
      <c r="C32" s="1539"/>
      <c r="D32" s="1027">
        <v>1103</v>
      </c>
      <c r="E32" s="1027">
        <v>11199</v>
      </c>
      <c r="F32" s="1027">
        <v>7936</v>
      </c>
      <c r="G32" s="1027">
        <v>2688</v>
      </c>
      <c r="H32" s="1027">
        <v>705</v>
      </c>
      <c r="I32" s="1027">
        <v>190</v>
      </c>
      <c r="J32" s="1027" t="s">
        <v>32</v>
      </c>
      <c r="K32" s="1027" t="s">
        <v>32</v>
      </c>
      <c r="L32" s="1027" t="s">
        <v>32</v>
      </c>
      <c r="M32" s="1027">
        <v>200</v>
      </c>
      <c r="N32" s="1028">
        <v>24087</v>
      </c>
      <c r="O32" s="1029">
        <v>51300</v>
      </c>
      <c r="P32" s="1030"/>
      <c r="Q32" s="1031"/>
    </row>
    <row r="33" spans="1:17" s="1032" customFormat="1" ht="11.25" customHeight="1">
      <c r="B33" s="1033"/>
      <c r="C33" s="1214"/>
      <c r="D33" s="1034"/>
      <c r="E33" s="1034"/>
      <c r="F33" s="1034"/>
      <c r="G33" s="1034"/>
      <c r="H33" s="1034"/>
      <c r="I33" s="1034"/>
      <c r="J33" s="1034"/>
      <c r="K33" s="1034"/>
      <c r="L33" s="1027"/>
      <c r="M33" s="1027"/>
      <c r="N33" s="1028"/>
      <c r="O33" s="1035"/>
      <c r="P33" s="1036"/>
      <c r="Q33" s="1037"/>
    </row>
    <row r="34" spans="1:17" ht="12.75" customHeight="1">
      <c r="A34" s="1376" t="s">
        <v>484</v>
      </c>
      <c r="B34" s="1539"/>
      <c r="C34" s="1539"/>
      <c r="D34" s="1027"/>
      <c r="E34" s="1027"/>
      <c r="F34" s="1027"/>
      <c r="G34" s="1027"/>
      <c r="H34" s="1027"/>
      <c r="I34" s="1027"/>
      <c r="J34" s="1027"/>
      <c r="K34" s="1027"/>
      <c r="L34" s="1039"/>
      <c r="M34" s="1039"/>
      <c r="N34" s="1040"/>
      <c r="O34" s="1029"/>
      <c r="P34" s="1026"/>
    </row>
    <row r="35" spans="1:17" ht="11.25" customHeight="1">
      <c r="B35" s="1373" t="s">
        <v>435</v>
      </c>
      <c r="C35" s="1374"/>
      <c r="D35" s="1027" t="s">
        <v>32</v>
      </c>
      <c r="E35" s="1027" t="s">
        <v>32</v>
      </c>
      <c r="F35" s="1027" t="s">
        <v>32</v>
      </c>
      <c r="G35" s="1027" t="s">
        <v>32</v>
      </c>
      <c r="H35" s="1027" t="s">
        <v>32</v>
      </c>
      <c r="I35" s="1027" t="s">
        <v>32</v>
      </c>
      <c r="J35" s="1027" t="s">
        <v>32</v>
      </c>
      <c r="K35" s="1027" t="s">
        <v>32</v>
      </c>
      <c r="L35" s="1027" t="s">
        <v>32</v>
      </c>
      <c r="M35" s="1027" t="s">
        <v>32</v>
      </c>
      <c r="N35" s="1028" t="s">
        <v>32</v>
      </c>
      <c r="O35" s="1029" t="s">
        <v>32</v>
      </c>
      <c r="P35" s="1030"/>
      <c r="Q35" s="1031"/>
    </row>
    <row r="36" spans="1:17" ht="11.25" customHeight="1">
      <c r="B36" s="1373" t="s">
        <v>436</v>
      </c>
      <c r="C36" s="1374"/>
      <c r="D36" s="1027">
        <v>178</v>
      </c>
      <c r="E36" s="1027">
        <v>353</v>
      </c>
      <c r="F36" s="1027" t="s">
        <v>32</v>
      </c>
      <c r="G36" s="1027" t="s">
        <v>32</v>
      </c>
      <c r="H36" s="1027" t="s">
        <v>32</v>
      </c>
      <c r="I36" s="1027" t="s">
        <v>32</v>
      </c>
      <c r="J36" s="1027" t="s">
        <v>32</v>
      </c>
      <c r="K36" s="1027" t="s">
        <v>32</v>
      </c>
      <c r="L36" s="1027" t="s">
        <v>32</v>
      </c>
      <c r="M36" s="1027" t="s">
        <v>32</v>
      </c>
      <c r="N36" s="1028">
        <v>579</v>
      </c>
      <c r="O36" s="1029">
        <v>42800</v>
      </c>
      <c r="P36" s="1030"/>
      <c r="Q36" s="1031"/>
    </row>
    <row r="37" spans="1:17" ht="11.25" customHeight="1">
      <c r="B37" s="1373" t="s">
        <v>437</v>
      </c>
      <c r="C37" s="1374"/>
      <c r="D37" s="1027">
        <v>407</v>
      </c>
      <c r="E37" s="1027">
        <v>2278</v>
      </c>
      <c r="F37" s="1027">
        <v>494</v>
      </c>
      <c r="G37" s="1027" t="s">
        <v>32</v>
      </c>
      <c r="H37" s="1027" t="s">
        <v>32</v>
      </c>
      <c r="I37" s="1027" t="s">
        <v>32</v>
      </c>
      <c r="J37" s="1027" t="s">
        <v>32</v>
      </c>
      <c r="K37" s="1027" t="s">
        <v>32</v>
      </c>
      <c r="L37" s="1027" t="s">
        <v>32</v>
      </c>
      <c r="M37" s="1027" t="s">
        <v>32</v>
      </c>
      <c r="N37" s="1028">
        <v>3241</v>
      </c>
      <c r="O37" s="1029">
        <v>45100</v>
      </c>
      <c r="P37" s="1030"/>
      <c r="Q37" s="1031"/>
    </row>
    <row r="38" spans="1:17" ht="11.25" customHeight="1">
      <c r="B38" s="1373" t="s">
        <v>438</v>
      </c>
      <c r="C38" s="1374"/>
      <c r="D38" s="1027">
        <v>250</v>
      </c>
      <c r="E38" s="1027">
        <v>2809</v>
      </c>
      <c r="F38" s="1027">
        <v>1453</v>
      </c>
      <c r="G38" s="1027">
        <v>238</v>
      </c>
      <c r="H38" s="1027" t="s">
        <v>32</v>
      </c>
      <c r="I38" s="1027" t="s">
        <v>32</v>
      </c>
      <c r="J38" s="1027" t="s">
        <v>32</v>
      </c>
      <c r="K38" s="1027" t="s">
        <v>32</v>
      </c>
      <c r="L38" s="1027" t="s">
        <v>32</v>
      </c>
      <c r="M38" s="1027">
        <v>59</v>
      </c>
      <c r="N38" s="1028">
        <v>4860</v>
      </c>
      <c r="O38" s="1029">
        <v>48600</v>
      </c>
      <c r="P38" s="1030"/>
      <c r="Q38" s="1031"/>
    </row>
    <row r="39" spans="1:17" ht="11.25" customHeight="1">
      <c r="B39" s="1373" t="s">
        <v>439</v>
      </c>
      <c r="C39" s="1374"/>
      <c r="D39" s="1027">
        <v>212</v>
      </c>
      <c r="E39" s="1027">
        <v>2706</v>
      </c>
      <c r="F39" s="1027">
        <v>2069</v>
      </c>
      <c r="G39" s="1027">
        <v>557</v>
      </c>
      <c r="H39" s="1027">
        <v>115</v>
      </c>
      <c r="I39" s="1027" t="s">
        <v>32</v>
      </c>
      <c r="J39" s="1027" t="s">
        <v>32</v>
      </c>
      <c r="K39" s="1027" t="s">
        <v>32</v>
      </c>
      <c r="L39" s="1027" t="s">
        <v>32</v>
      </c>
      <c r="M39" s="1027" t="s">
        <v>32</v>
      </c>
      <c r="N39" s="1028">
        <v>5756</v>
      </c>
      <c r="O39" s="1029">
        <v>51100</v>
      </c>
      <c r="P39" s="1030"/>
      <c r="Q39" s="1031"/>
    </row>
    <row r="40" spans="1:17" ht="11.25" customHeight="1">
      <c r="B40" s="1373" t="s">
        <v>440</v>
      </c>
      <c r="C40" s="1374"/>
      <c r="D40" s="1027">
        <v>143</v>
      </c>
      <c r="E40" s="1027">
        <v>2266</v>
      </c>
      <c r="F40" s="1027">
        <v>2233</v>
      </c>
      <c r="G40" s="1027">
        <v>875</v>
      </c>
      <c r="H40" s="1027">
        <v>207</v>
      </c>
      <c r="I40" s="1027">
        <v>57</v>
      </c>
      <c r="J40" s="1027" t="s">
        <v>32</v>
      </c>
      <c r="K40" s="1027" t="s">
        <v>32</v>
      </c>
      <c r="L40" s="1027" t="s">
        <v>32</v>
      </c>
      <c r="M40" s="1027">
        <v>58</v>
      </c>
      <c r="N40" s="1028">
        <v>5859</v>
      </c>
      <c r="O40" s="1029">
        <v>53100</v>
      </c>
      <c r="P40" s="1030"/>
      <c r="Q40" s="1031"/>
    </row>
    <row r="41" spans="1:17" ht="11.25" customHeight="1">
      <c r="B41" s="1373" t="s">
        <v>441</v>
      </c>
      <c r="C41" s="1374"/>
      <c r="D41" s="1027">
        <v>115</v>
      </c>
      <c r="E41" s="1027">
        <v>1777</v>
      </c>
      <c r="F41" s="1027">
        <v>1978</v>
      </c>
      <c r="G41" s="1027">
        <v>818</v>
      </c>
      <c r="H41" s="1027">
        <v>247</v>
      </c>
      <c r="I41" s="1027">
        <v>65</v>
      </c>
      <c r="J41" s="1027" t="s">
        <v>32</v>
      </c>
      <c r="K41" s="1027" t="s">
        <v>32</v>
      </c>
      <c r="L41" s="1027" t="s">
        <v>32</v>
      </c>
      <c r="M41" s="1027" t="s">
        <v>32</v>
      </c>
      <c r="N41" s="1028">
        <v>5038</v>
      </c>
      <c r="O41" s="1029">
        <v>54100</v>
      </c>
      <c r="P41" s="1030"/>
      <c r="Q41" s="1031"/>
    </row>
    <row r="42" spans="1:17" ht="11.25" customHeight="1">
      <c r="B42" s="1373" t="s">
        <v>442</v>
      </c>
      <c r="C42" s="1374"/>
      <c r="D42" s="1027">
        <v>51</v>
      </c>
      <c r="E42" s="1027">
        <v>1500</v>
      </c>
      <c r="F42" s="1027">
        <v>1986</v>
      </c>
      <c r="G42" s="1027">
        <v>1112</v>
      </c>
      <c r="H42" s="1027">
        <v>357</v>
      </c>
      <c r="I42" s="1027">
        <v>94</v>
      </c>
      <c r="J42" s="1027" t="s">
        <v>32</v>
      </c>
      <c r="K42" s="1027" t="s">
        <v>32</v>
      </c>
      <c r="L42" s="1027" t="s">
        <v>32</v>
      </c>
      <c r="M42" s="1027" t="s">
        <v>32</v>
      </c>
      <c r="N42" s="1028">
        <v>5172</v>
      </c>
      <c r="O42" s="1029">
        <v>56300</v>
      </c>
      <c r="P42" s="1030"/>
      <c r="Q42" s="1031"/>
    </row>
    <row r="43" spans="1:17" ht="11.25" customHeight="1">
      <c r="B43" s="1373" t="s">
        <v>443</v>
      </c>
      <c r="C43" s="1374"/>
      <c r="D43" s="1027" t="s">
        <v>32</v>
      </c>
      <c r="E43" s="1027">
        <v>272</v>
      </c>
      <c r="F43" s="1027">
        <v>409</v>
      </c>
      <c r="G43" s="1027">
        <v>301</v>
      </c>
      <c r="H43" s="1027">
        <v>123</v>
      </c>
      <c r="I43" s="1027" t="s">
        <v>32</v>
      </c>
      <c r="J43" s="1027" t="s">
        <v>32</v>
      </c>
      <c r="K43" s="1027" t="s">
        <v>32</v>
      </c>
      <c r="L43" s="1027" t="s">
        <v>32</v>
      </c>
      <c r="M43" s="1027" t="s">
        <v>32</v>
      </c>
      <c r="N43" s="1028">
        <v>1191</v>
      </c>
      <c r="O43" s="1029">
        <v>59100</v>
      </c>
      <c r="P43" s="1030"/>
      <c r="Q43" s="1031"/>
    </row>
    <row r="44" spans="1:17" s="1032" customFormat="1" ht="12.75" customHeight="1">
      <c r="B44" s="1373" t="s">
        <v>482</v>
      </c>
      <c r="C44" s="1539"/>
      <c r="D44" s="1027">
        <v>1368</v>
      </c>
      <c r="E44" s="1027">
        <v>13966</v>
      </c>
      <c r="F44" s="1027">
        <v>10661</v>
      </c>
      <c r="G44" s="1027">
        <v>3932</v>
      </c>
      <c r="H44" s="1027">
        <v>1091</v>
      </c>
      <c r="I44" s="1027">
        <v>311</v>
      </c>
      <c r="J44" s="1027">
        <v>59</v>
      </c>
      <c r="K44" s="1027" t="s">
        <v>32</v>
      </c>
      <c r="L44" s="1027" t="s">
        <v>32</v>
      </c>
      <c r="M44" s="1027">
        <v>264</v>
      </c>
      <c r="N44" s="1028">
        <v>31704</v>
      </c>
      <c r="O44" s="1029">
        <v>51900</v>
      </c>
      <c r="P44" s="1030"/>
      <c r="Q44" s="1031"/>
    </row>
    <row r="45" spans="1:17" ht="11.25" customHeight="1">
      <c r="B45" s="1212"/>
      <c r="C45" s="1213"/>
      <c r="D45" s="1027"/>
      <c r="E45" s="1027"/>
      <c r="F45" s="1027"/>
      <c r="G45" s="1027"/>
      <c r="H45" s="1027"/>
      <c r="I45" s="1027"/>
      <c r="J45" s="1027"/>
      <c r="K45" s="1027"/>
      <c r="L45" s="1039"/>
      <c r="M45" s="1039"/>
      <c r="N45" s="1040"/>
      <c r="O45" s="1029"/>
      <c r="P45" s="1026"/>
    </row>
    <row r="46" spans="1:17" ht="12.75" customHeight="1">
      <c r="A46" s="1376" t="s">
        <v>485</v>
      </c>
      <c r="B46" s="1374"/>
      <c r="C46" s="1374"/>
      <c r="D46" s="1027"/>
      <c r="E46" s="1027"/>
      <c r="F46" s="1027"/>
      <c r="G46" s="1027"/>
      <c r="H46" s="1027"/>
      <c r="I46" s="1027"/>
      <c r="J46" s="1027"/>
      <c r="K46" s="1027"/>
      <c r="L46" s="1039"/>
      <c r="M46" s="1039"/>
      <c r="N46" s="1040"/>
      <c r="O46" s="1029"/>
      <c r="P46" s="1026"/>
    </row>
    <row r="47" spans="1:17" ht="11.25" customHeight="1">
      <c r="A47" s="1214"/>
      <c r="B47" s="1213"/>
      <c r="C47" s="1213"/>
      <c r="D47" s="1027"/>
      <c r="E47" s="1027"/>
      <c r="F47" s="1027"/>
      <c r="G47" s="1027"/>
      <c r="H47" s="1027"/>
      <c r="I47" s="1027"/>
      <c r="J47" s="1027"/>
      <c r="K47" s="1027"/>
      <c r="L47" s="1039"/>
      <c r="M47" s="1039"/>
      <c r="N47" s="1040"/>
      <c r="O47" s="1029"/>
      <c r="P47" s="1026"/>
    </row>
    <row r="48" spans="1:17" ht="11.25" customHeight="1">
      <c r="A48" s="1376" t="s">
        <v>481</v>
      </c>
      <c r="B48" s="1374"/>
      <c r="D48" s="1027"/>
      <c r="E48" s="1027"/>
      <c r="F48" s="1027"/>
      <c r="G48" s="1027"/>
      <c r="H48" s="1027"/>
      <c r="I48" s="1027"/>
      <c r="J48" s="1027"/>
      <c r="K48" s="1027"/>
      <c r="L48" s="1039"/>
      <c r="M48" s="1039"/>
      <c r="N48" s="1040"/>
      <c r="O48" s="1029"/>
      <c r="P48" s="1026"/>
    </row>
    <row r="49" spans="1:17" ht="11.25" customHeight="1">
      <c r="A49" s="1212"/>
      <c r="B49" s="1373" t="s">
        <v>435</v>
      </c>
      <c r="C49" s="1374"/>
      <c r="D49" s="1027" t="s">
        <v>32</v>
      </c>
      <c r="E49" s="1027" t="s">
        <v>32</v>
      </c>
      <c r="F49" s="1027" t="s">
        <v>32</v>
      </c>
      <c r="G49" s="1027" t="s">
        <v>32</v>
      </c>
      <c r="H49" s="1027" t="s">
        <v>32</v>
      </c>
      <c r="I49" s="1027" t="s">
        <v>32</v>
      </c>
      <c r="J49" s="1027" t="s">
        <v>32</v>
      </c>
      <c r="K49" s="1027" t="s">
        <v>32</v>
      </c>
      <c r="L49" s="1027" t="s">
        <v>32</v>
      </c>
      <c r="M49" s="1027" t="s">
        <v>32</v>
      </c>
      <c r="N49" s="1028" t="s">
        <v>32</v>
      </c>
      <c r="O49" s="1029" t="s">
        <v>32</v>
      </c>
      <c r="P49" s="1030"/>
      <c r="Q49" s="1031"/>
    </row>
    <row r="50" spans="1:17" ht="11.25" customHeight="1">
      <c r="B50" s="1373" t="s">
        <v>436</v>
      </c>
      <c r="C50" s="1374"/>
      <c r="D50" s="1027" t="s">
        <v>32</v>
      </c>
      <c r="E50" s="1027" t="s">
        <v>32</v>
      </c>
      <c r="F50" s="1027" t="s">
        <v>32</v>
      </c>
      <c r="G50" s="1027" t="s">
        <v>32</v>
      </c>
      <c r="H50" s="1027" t="s">
        <v>32</v>
      </c>
      <c r="I50" s="1027" t="s">
        <v>32</v>
      </c>
      <c r="J50" s="1027" t="s">
        <v>32</v>
      </c>
      <c r="K50" s="1027" t="s">
        <v>32</v>
      </c>
      <c r="L50" s="1027" t="s">
        <v>32</v>
      </c>
      <c r="M50" s="1027" t="s">
        <v>32</v>
      </c>
      <c r="N50" s="1028" t="s">
        <v>32</v>
      </c>
      <c r="O50" s="1029" t="s">
        <v>32</v>
      </c>
      <c r="P50" s="1030"/>
      <c r="Q50" s="1031"/>
    </row>
    <row r="51" spans="1:17" ht="11.25" customHeight="1">
      <c r="B51" s="1373" t="s">
        <v>437</v>
      </c>
      <c r="C51" s="1374"/>
      <c r="D51" s="1027" t="s">
        <v>32</v>
      </c>
      <c r="E51" s="1027" t="s">
        <v>32</v>
      </c>
      <c r="F51" s="1027" t="s">
        <v>32</v>
      </c>
      <c r="G51" s="1027" t="s">
        <v>32</v>
      </c>
      <c r="H51" s="1027" t="s">
        <v>32</v>
      </c>
      <c r="I51" s="1027" t="s">
        <v>32</v>
      </c>
      <c r="J51" s="1027" t="s">
        <v>32</v>
      </c>
      <c r="K51" s="1027" t="s">
        <v>32</v>
      </c>
      <c r="L51" s="1027" t="s">
        <v>32</v>
      </c>
      <c r="M51" s="1027" t="s">
        <v>32</v>
      </c>
      <c r="N51" s="1028">
        <v>73</v>
      </c>
      <c r="O51" s="1029">
        <v>48100</v>
      </c>
      <c r="P51" s="1030"/>
      <c r="Q51" s="1031"/>
    </row>
    <row r="52" spans="1:17" ht="11.25" customHeight="1">
      <c r="B52" s="1373" t="s">
        <v>438</v>
      </c>
      <c r="C52" s="1374"/>
      <c r="D52" s="1027" t="s">
        <v>32</v>
      </c>
      <c r="E52" s="1027" t="s">
        <v>32</v>
      </c>
      <c r="F52" s="1027" t="s">
        <v>32</v>
      </c>
      <c r="G52" s="1027" t="s">
        <v>32</v>
      </c>
      <c r="H52" s="1027" t="s">
        <v>32</v>
      </c>
      <c r="I52" s="1027" t="s">
        <v>32</v>
      </c>
      <c r="J52" s="1027" t="s">
        <v>32</v>
      </c>
      <c r="K52" s="1027" t="s">
        <v>32</v>
      </c>
      <c r="L52" s="1027" t="s">
        <v>32</v>
      </c>
      <c r="M52" s="1027" t="s">
        <v>32</v>
      </c>
      <c r="N52" s="1028">
        <v>105</v>
      </c>
      <c r="O52" s="1029">
        <v>51300</v>
      </c>
      <c r="P52" s="1030"/>
      <c r="Q52" s="1031"/>
    </row>
    <row r="53" spans="1:17" ht="11.25" customHeight="1">
      <c r="B53" s="1373" t="s">
        <v>439</v>
      </c>
      <c r="C53" s="1374"/>
      <c r="D53" s="1027" t="s">
        <v>32</v>
      </c>
      <c r="E53" s="1027" t="s">
        <v>32</v>
      </c>
      <c r="F53" s="1027" t="s">
        <v>32</v>
      </c>
      <c r="G53" s="1027" t="s">
        <v>32</v>
      </c>
      <c r="H53" s="1027" t="s">
        <v>32</v>
      </c>
      <c r="I53" s="1027" t="s">
        <v>32</v>
      </c>
      <c r="J53" s="1027" t="s">
        <v>32</v>
      </c>
      <c r="K53" s="1027" t="s">
        <v>32</v>
      </c>
      <c r="L53" s="1027" t="s">
        <v>32</v>
      </c>
      <c r="M53" s="1027" t="s">
        <v>32</v>
      </c>
      <c r="N53" s="1028">
        <v>127</v>
      </c>
      <c r="O53" s="1029">
        <v>54600</v>
      </c>
      <c r="P53" s="1030"/>
      <c r="Q53" s="1031"/>
    </row>
    <row r="54" spans="1:17" ht="11.25" customHeight="1">
      <c r="B54" s="1373" t="s">
        <v>440</v>
      </c>
      <c r="C54" s="1374"/>
      <c r="D54" s="1027" t="s">
        <v>32</v>
      </c>
      <c r="E54" s="1027" t="s">
        <v>32</v>
      </c>
      <c r="F54" s="1027" t="s">
        <v>32</v>
      </c>
      <c r="G54" s="1027" t="s">
        <v>32</v>
      </c>
      <c r="H54" s="1027" t="s">
        <v>32</v>
      </c>
      <c r="I54" s="1027" t="s">
        <v>32</v>
      </c>
      <c r="J54" s="1027" t="s">
        <v>32</v>
      </c>
      <c r="K54" s="1027" t="s">
        <v>32</v>
      </c>
      <c r="L54" s="1027" t="s">
        <v>32</v>
      </c>
      <c r="M54" s="1027" t="s">
        <v>32</v>
      </c>
      <c r="N54" s="1028">
        <v>81</v>
      </c>
      <c r="O54" s="1029">
        <v>59400</v>
      </c>
      <c r="P54" s="1030"/>
      <c r="Q54" s="1031"/>
    </row>
    <row r="55" spans="1:17" ht="11.25" customHeight="1">
      <c r="B55" s="1373" t="s">
        <v>441</v>
      </c>
      <c r="C55" s="1374"/>
      <c r="D55" s="1027" t="s">
        <v>32</v>
      </c>
      <c r="E55" s="1027" t="s">
        <v>32</v>
      </c>
      <c r="F55" s="1027" t="s">
        <v>32</v>
      </c>
      <c r="G55" s="1027" t="s">
        <v>32</v>
      </c>
      <c r="H55" s="1027" t="s">
        <v>32</v>
      </c>
      <c r="I55" s="1027" t="s">
        <v>32</v>
      </c>
      <c r="J55" s="1027" t="s">
        <v>32</v>
      </c>
      <c r="K55" s="1027" t="s">
        <v>32</v>
      </c>
      <c r="L55" s="1027" t="s">
        <v>32</v>
      </c>
      <c r="M55" s="1027" t="s">
        <v>32</v>
      </c>
      <c r="N55" s="1028">
        <v>73</v>
      </c>
      <c r="O55" s="1029">
        <v>63300</v>
      </c>
      <c r="P55" s="1030"/>
      <c r="Q55" s="1031"/>
    </row>
    <row r="56" spans="1:17" ht="11.25" customHeight="1">
      <c r="B56" s="1373" t="s">
        <v>442</v>
      </c>
      <c r="C56" s="1374"/>
      <c r="D56" s="1027" t="s">
        <v>32</v>
      </c>
      <c r="E56" s="1027" t="s">
        <v>32</v>
      </c>
      <c r="F56" s="1027" t="s">
        <v>32</v>
      </c>
      <c r="G56" s="1027" t="s">
        <v>32</v>
      </c>
      <c r="H56" s="1027" t="s">
        <v>32</v>
      </c>
      <c r="I56" s="1027" t="s">
        <v>32</v>
      </c>
      <c r="J56" s="1027" t="s">
        <v>32</v>
      </c>
      <c r="K56" s="1027" t="s">
        <v>32</v>
      </c>
      <c r="L56" s="1027" t="s">
        <v>32</v>
      </c>
      <c r="M56" s="1027" t="s">
        <v>32</v>
      </c>
      <c r="N56" s="1028">
        <v>70</v>
      </c>
      <c r="O56" s="1029">
        <v>68600</v>
      </c>
      <c r="P56" s="1030"/>
      <c r="Q56" s="1031"/>
    </row>
    <row r="57" spans="1:17" ht="11.25" customHeight="1">
      <c r="B57" s="1373" t="s">
        <v>443</v>
      </c>
      <c r="C57" s="1374"/>
      <c r="D57" s="1027" t="s">
        <v>32</v>
      </c>
      <c r="E57" s="1027" t="s">
        <v>32</v>
      </c>
      <c r="F57" s="1027" t="s">
        <v>32</v>
      </c>
      <c r="G57" s="1027" t="s">
        <v>32</v>
      </c>
      <c r="H57" s="1027" t="s">
        <v>32</v>
      </c>
      <c r="I57" s="1027" t="s">
        <v>32</v>
      </c>
      <c r="J57" s="1027" t="s">
        <v>32</v>
      </c>
      <c r="K57" s="1027" t="s">
        <v>32</v>
      </c>
      <c r="L57" s="1027" t="s">
        <v>32</v>
      </c>
      <c r="M57" s="1027" t="s">
        <v>32</v>
      </c>
      <c r="N57" s="1028" t="s">
        <v>32</v>
      </c>
      <c r="O57" s="1029" t="s">
        <v>32</v>
      </c>
      <c r="P57" s="1030"/>
      <c r="Q57" s="1031"/>
    </row>
    <row r="58" spans="1:17" s="1032" customFormat="1" ht="12.75" customHeight="1">
      <c r="B58" s="1373" t="s">
        <v>482</v>
      </c>
      <c r="C58" s="1539"/>
      <c r="D58" s="1027" t="s">
        <v>32</v>
      </c>
      <c r="E58" s="1027">
        <v>170</v>
      </c>
      <c r="F58" s="1027">
        <v>168</v>
      </c>
      <c r="G58" s="1027">
        <v>109</v>
      </c>
      <c r="H58" s="1027" t="s">
        <v>32</v>
      </c>
      <c r="I58" s="1027" t="s">
        <v>32</v>
      </c>
      <c r="J58" s="1027" t="s">
        <v>32</v>
      </c>
      <c r="K58" s="1027" t="s">
        <v>32</v>
      </c>
      <c r="L58" s="1027" t="s">
        <v>32</v>
      </c>
      <c r="M58" s="1027" t="s">
        <v>32</v>
      </c>
      <c r="N58" s="1028">
        <v>563</v>
      </c>
      <c r="O58" s="1029">
        <v>57300</v>
      </c>
      <c r="P58" s="1030"/>
      <c r="Q58" s="1037"/>
    </row>
    <row r="59" spans="1:17" ht="11.25" customHeight="1">
      <c r="A59" s="1032"/>
      <c r="B59" s="1033"/>
      <c r="C59" s="1214"/>
      <c r="D59" s="1034"/>
      <c r="E59" s="1034"/>
      <c r="F59" s="1034"/>
      <c r="G59" s="1034"/>
      <c r="H59" s="1034"/>
      <c r="I59" s="1034"/>
      <c r="J59" s="1034"/>
      <c r="K59" s="1034"/>
      <c r="L59" s="1027"/>
      <c r="M59" s="1027"/>
      <c r="N59" s="1028"/>
      <c r="O59" s="1029"/>
      <c r="P59" s="1026"/>
    </row>
    <row r="60" spans="1:17" ht="11.25" customHeight="1">
      <c r="A60" s="1376" t="s">
        <v>483</v>
      </c>
      <c r="B60" s="1374"/>
      <c r="C60" s="1038"/>
      <c r="D60" s="1027"/>
      <c r="E60" s="1027"/>
      <c r="F60" s="1027"/>
      <c r="G60" s="1027"/>
      <c r="H60" s="1027"/>
      <c r="I60" s="1027"/>
      <c r="J60" s="1027"/>
      <c r="K60" s="1027"/>
      <c r="L60" s="1039"/>
      <c r="M60" s="1039"/>
      <c r="N60" s="1040"/>
      <c r="O60" s="1029"/>
      <c r="P60" s="1026"/>
    </row>
    <row r="61" spans="1:17" ht="11.25" customHeight="1">
      <c r="B61" s="1373" t="s">
        <v>435</v>
      </c>
      <c r="C61" s="1374"/>
      <c r="D61" s="1027" t="s">
        <v>32</v>
      </c>
      <c r="E61" s="1027" t="s">
        <v>32</v>
      </c>
      <c r="F61" s="1027" t="s">
        <v>32</v>
      </c>
      <c r="G61" s="1027" t="s">
        <v>32</v>
      </c>
      <c r="H61" s="1027" t="s">
        <v>32</v>
      </c>
      <c r="I61" s="1027" t="s">
        <v>32</v>
      </c>
      <c r="J61" s="1027" t="s">
        <v>32</v>
      </c>
      <c r="K61" s="1027" t="s">
        <v>32</v>
      </c>
      <c r="L61" s="1027" t="s">
        <v>32</v>
      </c>
      <c r="M61" s="1027" t="s">
        <v>32</v>
      </c>
      <c r="N61" s="1028" t="s">
        <v>32</v>
      </c>
      <c r="O61" s="1029" t="s">
        <v>32</v>
      </c>
      <c r="P61" s="1030"/>
      <c r="Q61" s="1031"/>
    </row>
    <row r="62" spans="1:17" ht="11.25" customHeight="1">
      <c r="B62" s="1373" t="s">
        <v>436</v>
      </c>
      <c r="C62" s="1374"/>
      <c r="D62" s="1027" t="s">
        <v>32</v>
      </c>
      <c r="E62" s="1027" t="s">
        <v>32</v>
      </c>
      <c r="F62" s="1027" t="s">
        <v>32</v>
      </c>
      <c r="G62" s="1027" t="s">
        <v>32</v>
      </c>
      <c r="H62" s="1027" t="s">
        <v>32</v>
      </c>
      <c r="I62" s="1027" t="s">
        <v>32</v>
      </c>
      <c r="J62" s="1027" t="s">
        <v>32</v>
      </c>
      <c r="K62" s="1027" t="s">
        <v>32</v>
      </c>
      <c r="L62" s="1027" t="s">
        <v>32</v>
      </c>
      <c r="M62" s="1027" t="s">
        <v>32</v>
      </c>
      <c r="N62" s="1028">
        <v>52</v>
      </c>
      <c r="O62" s="1029">
        <v>42500</v>
      </c>
      <c r="P62" s="1030"/>
      <c r="Q62" s="1031"/>
    </row>
    <row r="63" spans="1:17" ht="11.25" customHeight="1">
      <c r="B63" s="1373" t="s">
        <v>437</v>
      </c>
      <c r="C63" s="1374"/>
      <c r="D63" s="1027" t="s">
        <v>32</v>
      </c>
      <c r="E63" s="1027">
        <v>128</v>
      </c>
      <c r="F63" s="1027" t="s">
        <v>32</v>
      </c>
      <c r="G63" s="1027" t="s">
        <v>32</v>
      </c>
      <c r="H63" s="1027" t="s">
        <v>32</v>
      </c>
      <c r="I63" s="1027" t="s">
        <v>32</v>
      </c>
      <c r="J63" s="1027" t="s">
        <v>32</v>
      </c>
      <c r="K63" s="1027" t="s">
        <v>32</v>
      </c>
      <c r="L63" s="1027" t="s">
        <v>32</v>
      </c>
      <c r="M63" s="1027" t="s">
        <v>32</v>
      </c>
      <c r="N63" s="1028">
        <v>187</v>
      </c>
      <c r="O63" s="1029">
        <v>45100</v>
      </c>
      <c r="P63" s="1030"/>
      <c r="Q63" s="1031"/>
    </row>
    <row r="64" spans="1:17" ht="11.25" customHeight="1">
      <c r="B64" s="1373" t="s">
        <v>438</v>
      </c>
      <c r="C64" s="1374"/>
      <c r="D64" s="1027" t="s">
        <v>32</v>
      </c>
      <c r="E64" s="1027">
        <v>137</v>
      </c>
      <c r="F64" s="1027" t="s">
        <v>32</v>
      </c>
      <c r="G64" s="1027" t="s">
        <v>32</v>
      </c>
      <c r="H64" s="1027" t="s">
        <v>32</v>
      </c>
      <c r="I64" s="1027" t="s">
        <v>32</v>
      </c>
      <c r="J64" s="1027" t="s">
        <v>32</v>
      </c>
      <c r="K64" s="1027" t="s">
        <v>32</v>
      </c>
      <c r="L64" s="1027" t="s">
        <v>32</v>
      </c>
      <c r="M64" s="1027" t="s">
        <v>32</v>
      </c>
      <c r="N64" s="1028">
        <v>206</v>
      </c>
      <c r="O64" s="1029">
        <v>48400</v>
      </c>
      <c r="P64" s="1030"/>
      <c r="Q64" s="1031"/>
    </row>
    <row r="65" spans="1:17" ht="11.25" customHeight="1">
      <c r="B65" s="1373" t="s">
        <v>439</v>
      </c>
      <c r="C65" s="1374"/>
      <c r="D65" s="1027" t="s">
        <v>32</v>
      </c>
      <c r="E65" s="1027">
        <v>102</v>
      </c>
      <c r="F65" s="1027">
        <v>69</v>
      </c>
      <c r="G65" s="1027" t="s">
        <v>32</v>
      </c>
      <c r="H65" s="1027" t="s">
        <v>32</v>
      </c>
      <c r="I65" s="1027" t="s">
        <v>32</v>
      </c>
      <c r="J65" s="1027" t="s">
        <v>32</v>
      </c>
      <c r="K65" s="1027" t="s">
        <v>32</v>
      </c>
      <c r="L65" s="1027" t="s">
        <v>32</v>
      </c>
      <c r="M65" s="1027" t="s">
        <v>32</v>
      </c>
      <c r="N65" s="1028">
        <v>205</v>
      </c>
      <c r="O65" s="1029">
        <v>49900</v>
      </c>
      <c r="P65" s="1030"/>
      <c r="Q65" s="1031"/>
    </row>
    <row r="66" spans="1:17" ht="11.25" customHeight="1">
      <c r="B66" s="1373" t="s">
        <v>440</v>
      </c>
      <c r="C66" s="1374"/>
      <c r="D66" s="1027" t="s">
        <v>32</v>
      </c>
      <c r="E66" s="1027">
        <v>87</v>
      </c>
      <c r="F66" s="1027">
        <v>75</v>
      </c>
      <c r="G66" s="1027">
        <v>52</v>
      </c>
      <c r="H66" s="1027" t="s">
        <v>32</v>
      </c>
      <c r="I66" s="1027" t="s">
        <v>32</v>
      </c>
      <c r="J66" s="1027" t="s">
        <v>32</v>
      </c>
      <c r="K66" s="1027" t="s">
        <v>32</v>
      </c>
      <c r="L66" s="1027" t="s">
        <v>32</v>
      </c>
      <c r="M66" s="1027" t="s">
        <v>32</v>
      </c>
      <c r="N66" s="1028">
        <v>242</v>
      </c>
      <c r="O66" s="1029">
        <v>55000</v>
      </c>
      <c r="P66" s="1030"/>
      <c r="Q66" s="1031"/>
    </row>
    <row r="67" spans="1:17" ht="11.25" customHeight="1">
      <c r="B67" s="1373" t="s">
        <v>441</v>
      </c>
      <c r="C67" s="1374"/>
      <c r="D67" s="1027" t="s">
        <v>32</v>
      </c>
      <c r="E67" s="1027">
        <v>75</v>
      </c>
      <c r="F67" s="1027">
        <v>64</v>
      </c>
      <c r="G67" s="1027" t="s">
        <v>32</v>
      </c>
      <c r="H67" s="1027" t="s">
        <v>32</v>
      </c>
      <c r="I67" s="1027" t="s">
        <v>32</v>
      </c>
      <c r="J67" s="1027" t="s">
        <v>32</v>
      </c>
      <c r="K67" s="1027" t="s">
        <v>32</v>
      </c>
      <c r="L67" s="1027" t="s">
        <v>32</v>
      </c>
      <c r="M67" s="1027" t="s">
        <v>32</v>
      </c>
      <c r="N67" s="1028">
        <v>204</v>
      </c>
      <c r="O67" s="1029">
        <v>54600</v>
      </c>
      <c r="P67" s="1030"/>
      <c r="Q67" s="1031"/>
    </row>
    <row r="68" spans="1:17" ht="11.25" customHeight="1">
      <c r="B68" s="1373" t="s">
        <v>442</v>
      </c>
      <c r="C68" s="1374"/>
      <c r="D68" s="1027" t="s">
        <v>32</v>
      </c>
      <c r="E68" s="1027">
        <v>80</v>
      </c>
      <c r="F68" s="1027">
        <v>64</v>
      </c>
      <c r="G68" s="1027">
        <v>64</v>
      </c>
      <c r="H68" s="1027" t="s">
        <v>32</v>
      </c>
      <c r="I68" s="1027" t="s">
        <v>32</v>
      </c>
      <c r="J68" s="1027" t="s">
        <v>32</v>
      </c>
      <c r="K68" s="1027" t="s">
        <v>32</v>
      </c>
      <c r="L68" s="1027" t="s">
        <v>32</v>
      </c>
      <c r="M68" s="1027" t="s">
        <v>32</v>
      </c>
      <c r="N68" s="1028">
        <v>245</v>
      </c>
      <c r="O68" s="1029">
        <v>57400</v>
      </c>
      <c r="P68" s="1030"/>
      <c r="Q68" s="1031"/>
    </row>
    <row r="69" spans="1:17" ht="11.25" customHeight="1">
      <c r="B69" s="1373" t="s">
        <v>443</v>
      </c>
      <c r="C69" s="1374"/>
      <c r="D69" s="1027" t="s">
        <v>32</v>
      </c>
      <c r="E69" s="1027" t="s">
        <v>32</v>
      </c>
      <c r="F69" s="1027" t="s">
        <v>32</v>
      </c>
      <c r="G69" s="1027" t="s">
        <v>32</v>
      </c>
      <c r="H69" s="1027" t="s">
        <v>32</v>
      </c>
      <c r="I69" s="1027" t="s">
        <v>32</v>
      </c>
      <c r="J69" s="1027" t="s">
        <v>32</v>
      </c>
      <c r="K69" s="1027" t="s">
        <v>32</v>
      </c>
      <c r="L69" s="1027" t="s">
        <v>32</v>
      </c>
      <c r="M69" s="1027" t="s">
        <v>32</v>
      </c>
      <c r="N69" s="1028">
        <v>53</v>
      </c>
      <c r="O69" s="1029">
        <v>63500</v>
      </c>
      <c r="P69" s="1030"/>
      <c r="Q69" s="1031"/>
    </row>
    <row r="70" spans="1:17" s="1032" customFormat="1" ht="12.75" customHeight="1">
      <c r="B70" s="1373" t="s">
        <v>482</v>
      </c>
      <c r="C70" s="1539"/>
      <c r="D70" s="1027">
        <v>82</v>
      </c>
      <c r="E70" s="1027">
        <v>650</v>
      </c>
      <c r="F70" s="1027">
        <v>352</v>
      </c>
      <c r="G70" s="1027">
        <v>199</v>
      </c>
      <c r="H70" s="1027">
        <v>61</v>
      </c>
      <c r="I70" s="1027" t="s">
        <v>32</v>
      </c>
      <c r="J70" s="1027" t="s">
        <v>32</v>
      </c>
      <c r="K70" s="1027" t="s">
        <v>32</v>
      </c>
      <c r="L70" s="1027" t="s">
        <v>32</v>
      </c>
      <c r="M70" s="1027" t="s">
        <v>32</v>
      </c>
      <c r="N70" s="1028">
        <v>1394</v>
      </c>
      <c r="O70" s="1029">
        <v>52100</v>
      </c>
      <c r="P70" s="1030"/>
      <c r="Q70" s="1031"/>
    </row>
    <row r="71" spans="1:17" ht="11.25" customHeight="1">
      <c r="A71" s="1032"/>
      <c r="B71" s="1033"/>
      <c r="C71" s="1214"/>
      <c r="D71" s="1034"/>
      <c r="E71" s="1034"/>
      <c r="F71" s="1034"/>
      <c r="G71" s="1034"/>
      <c r="H71" s="1034"/>
      <c r="I71" s="1034"/>
      <c r="J71" s="1034"/>
      <c r="K71" s="1034"/>
      <c r="L71" s="1027"/>
      <c r="M71" s="1027"/>
      <c r="N71" s="1028"/>
      <c r="O71" s="1029"/>
      <c r="P71" s="1026"/>
    </row>
    <row r="72" spans="1:17" ht="12.75" customHeight="1">
      <c r="A72" s="1376" t="s">
        <v>484</v>
      </c>
      <c r="B72" s="1539"/>
      <c r="C72" s="1539"/>
      <c r="D72" s="1027"/>
      <c r="E72" s="1027"/>
      <c r="F72" s="1027"/>
      <c r="G72" s="1027"/>
      <c r="H72" s="1027"/>
      <c r="I72" s="1027"/>
      <c r="J72" s="1027"/>
      <c r="K72" s="1027"/>
      <c r="L72" s="1039"/>
      <c r="M72" s="1039"/>
      <c r="N72" s="1040"/>
      <c r="O72" s="1029"/>
      <c r="P72" s="1026"/>
    </row>
    <row r="73" spans="1:17" ht="11.25" customHeight="1">
      <c r="B73" s="1373" t="s">
        <v>435</v>
      </c>
      <c r="C73" s="1374"/>
      <c r="D73" s="1027" t="s">
        <v>32</v>
      </c>
      <c r="E73" s="1027" t="s">
        <v>32</v>
      </c>
      <c r="F73" s="1027" t="s">
        <v>32</v>
      </c>
      <c r="G73" s="1027" t="s">
        <v>32</v>
      </c>
      <c r="H73" s="1027" t="s">
        <v>32</v>
      </c>
      <c r="I73" s="1027" t="s">
        <v>32</v>
      </c>
      <c r="J73" s="1027" t="s">
        <v>32</v>
      </c>
      <c r="K73" s="1027" t="s">
        <v>32</v>
      </c>
      <c r="L73" s="1027" t="s">
        <v>32</v>
      </c>
      <c r="M73" s="1027" t="s">
        <v>32</v>
      </c>
      <c r="N73" s="1028" t="s">
        <v>32</v>
      </c>
      <c r="O73" s="1029" t="s">
        <v>32</v>
      </c>
      <c r="P73" s="1030"/>
      <c r="Q73" s="1031"/>
    </row>
    <row r="74" spans="1:17" ht="11.25" customHeight="1">
      <c r="B74" s="1373" t="s">
        <v>436</v>
      </c>
      <c r="C74" s="1374"/>
      <c r="D74" s="1027" t="s">
        <v>32</v>
      </c>
      <c r="E74" s="1027" t="s">
        <v>32</v>
      </c>
      <c r="F74" s="1027" t="s">
        <v>32</v>
      </c>
      <c r="G74" s="1027" t="s">
        <v>32</v>
      </c>
      <c r="H74" s="1027" t="s">
        <v>32</v>
      </c>
      <c r="I74" s="1027" t="s">
        <v>32</v>
      </c>
      <c r="J74" s="1027" t="s">
        <v>32</v>
      </c>
      <c r="K74" s="1027" t="s">
        <v>32</v>
      </c>
      <c r="L74" s="1027" t="s">
        <v>32</v>
      </c>
      <c r="M74" s="1027" t="s">
        <v>32</v>
      </c>
      <c r="N74" s="1028">
        <v>61</v>
      </c>
      <c r="O74" s="1029">
        <v>42300</v>
      </c>
      <c r="P74" s="1030"/>
      <c r="Q74" s="1031"/>
    </row>
    <row r="75" spans="1:17" ht="11.25" customHeight="1">
      <c r="B75" s="1373" t="s">
        <v>437</v>
      </c>
      <c r="C75" s="1374"/>
      <c r="D75" s="1027" t="s">
        <v>32</v>
      </c>
      <c r="E75" s="1027">
        <v>165</v>
      </c>
      <c r="F75" s="1027" t="s">
        <v>32</v>
      </c>
      <c r="G75" s="1027" t="s">
        <v>32</v>
      </c>
      <c r="H75" s="1027" t="s">
        <v>32</v>
      </c>
      <c r="I75" s="1027" t="s">
        <v>32</v>
      </c>
      <c r="J75" s="1027" t="s">
        <v>32</v>
      </c>
      <c r="K75" s="1027" t="s">
        <v>32</v>
      </c>
      <c r="L75" s="1027" t="s">
        <v>32</v>
      </c>
      <c r="M75" s="1027" t="s">
        <v>32</v>
      </c>
      <c r="N75" s="1028">
        <v>261</v>
      </c>
      <c r="O75" s="1029">
        <v>45900</v>
      </c>
      <c r="P75" s="1030"/>
      <c r="Q75" s="1031"/>
    </row>
    <row r="76" spans="1:17" ht="11.25" customHeight="1">
      <c r="B76" s="1373" t="s">
        <v>438</v>
      </c>
      <c r="C76" s="1374"/>
      <c r="D76" s="1027" t="s">
        <v>32</v>
      </c>
      <c r="E76" s="1027">
        <v>186</v>
      </c>
      <c r="F76" s="1027">
        <v>76</v>
      </c>
      <c r="G76" s="1027" t="s">
        <v>32</v>
      </c>
      <c r="H76" s="1027" t="s">
        <v>32</v>
      </c>
      <c r="I76" s="1027" t="s">
        <v>32</v>
      </c>
      <c r="J76" s="1027" t="s">
        <v>32</v>
      </c>
      <c r="K76" s="1027" t="s">
        <v>32</v>
      </c>
      <c r="L76" s="1027" t="s">
        <v>32</v>
      </c>
      <c r="M76" s="1027" t="s">
        <v>32</v>
      </c>
      <c r="N76" s="1028">
        <v>313</v>
      </c>
      <c r="O76" s="1029">
        <v>49400</v>
      </c>
      <c r="P76" s="1030"/>
      <c r="Q76" s="1031"/>
    </row>
    <row r="77" spans="1:17" ht="11.25" customHeight="1">
      <c r="B77" s="1373" t="s">
        <v>439</v>
      </c>
      <c r="C77" s="1374"/>
      <c r="D77" s="1027" t="s">
        <v>32</v>
      </c>
      <c r="E77" s="1027">
        <v>149</v>
      </c>
      <c r="F77" s="1027">
        <v>114</v>
      </c>
      <c r="G77" s="1027" t="s">
        <v>32</v>
      </c>
      <c r="H77" s="1027" t="s">
        <v>32</v>
      </c>
      <c r="I77" s="1027" t="s">
        <v>32</v>
      </c>
      <c r="J77" s="1027" t="s">
        <v>32</v>
      </c>
      <c r="K77" s="1027" t="s">
        <v>32</v>
      </c>
      <c r="L77" s="1027" t="s">
        <v>32</v>
      </c>
      <c r="M77" s="1027" t="s">
        <v>32</v>
      </c>
      <c r="N77" s="1028">
        <v>334</v>
      </c>
      <c r="O77" s="1029">
        <v>51700</v>
      </c>
      <c r="P77" s="1030"/>
      <c r="Q77" s="1031"/>
    </row>
    <row r="78" spans="1:17" ht="11.25" customHeight="1">
      <c r="B78" s="1373" t="s">
        <v>440</v>
      </c>
      <c r="C78" s="1374"/>
      <c r="D78" s="1027" t="s">
        <v>32</v>
      </c>
      <c r="E78" s="1027">
        <v>107</v>
      </c>
      <c r="F78" s="1027">
        <v>102</v>
      </c>
      <c r="G78" s="1027">
        <v>69</v>
      </c>
      <c r="H78" s="1027" t="s">
        <v>32</v>
      </c>
      <c r="I78" s="1027" t="s">
        <v>32</v>
      </c>
      <c r="J78" s="1027" t="s">
        <v>32</v>
      </c>
      <c r="K78" s="1027" t="s">
        <v>32</v>
      </c>
      <c r="L78" s="1027" t="s">
        <v>32</v>
      </c>
      <c r="M78" s="1027" t="s">
        <v>32</v>
      </c>
      <c r="N78" s="1028">
        <v>323</v>
      </c>
      <c r="O78" s="1029">
        <v>56100</v>
      </c>
      <c r="P78" s="1030"/>
      <c r="Q78" s="1031"/>
    </row>
    <row r="79" spans="1:17" ht="11.25" customHeight="1">
      <c r="B79" s="1373" t="s">
        <v>441</v>
      </c>
      <c r="C79" s="1374"/>
      <c r="D79" s="1027" t="s">
        <v>32</v>
      </c>
      <c r="E79" s="1027">
        <v>87</v>
      </c>
      <c r="F79" s="1027">
        <v>84</v>
      </c>
      <c r="G79" s="1027">
        <v>59</v>
      </c>
      <c r="H79" s="1027" t="s">
        <v>32</v>
      </c>
      <c r="I79" s="1027" t="s">
        <v>32</v>
      </c>
      <c r="J79" s="1027" t="s">
        <v>32</v>
      </c>
      <c r="K79" s="1027" t="s">
        <v>32</v>
      </c>
      <c r="L79" s="1027" t="s">
        <v>32</v>
      </c>
      <c r="M79" s="1027" t="s">
        <v>32</v>
      </c>
      <c r="N79" s="1028">
        <v>277</v>
      </c>
      <c r="O79" s="1029">
        <v>56900</v>
      </c>
      <c r="P79" s="1030"/>
      <c r="Q79" s="1031"/>
    </row>
    <row r="80" spans="1:17" ht="11.25" customHeight="1">
      <c r="B80" s="1373" t="s">
        <v>442</v>
      </c>
      <c r="C80" s="1374"/>
      <c r="D80" s="1027" t="s">
        <v>32</v>
      </c>
      <c r="E80" s="1027">
        <v>83</v>
      </c>
      <c r="F80" s="1027">
        <v>79</v>
      </c>
      <c r="G80" s="1027">
        <v>85</v>
      </c>
      <c r="H80" s="1027" t="s">
        <v>32</v>
      </c>
      <c r="I80" s="1027" t="s">
        <v>32</v>
      </c>
      <c r="J80" s="1027" t="s">
        <v>32</v>
      </c>
      <c r="K80" s="1027" t="s">
        <v>32</v>
      </c>
      <c r="L80" s="1027" t="s">
        <v>32</v>
      </c>
      <c r="M80" s="1027" t="s">
        <v>32</v>
      </c>
      <c r="N80" s="1028">
        <v>316</v>
      </c>
      <c r="O80" s="1029">
        <v>59800</v>
      </c>
      <c r="P80" s="1030"/>
      <c r="Q80" s="1031"/>
    </row>
    <row r="81" spans="1:17" ht="11.25" customHeight="1">
      <c r="B81" s="1373" t="s">
        <v>443</v>
      </c>
      <c r="C81" s="1374"/>
      <c r="D81" s="1027" t="s">
        <v>32</v>
      </c>
      <c r="E81" s="1027" t="s">
        <v>32</v>
      </c>
      <c r="F81" s="1027" t="s">
        <v>32</v>
      </c>
      <c r="G81" s="1027" t="s">
        <v>32</v>
      </c>
      <c r="H81" s="1027" t="s">
        <v>32</v>
      </c>
      <c r="I81" s="1027" t="s">
        <v>32</v>
      </c>
      <c r="J81" s="1027" t="s">
        <v>32</v>
      </c>
      <c r="K81" s="1027" t="s">
        <v>32</v>
      </c>
      <c r="L81" s="1027" t="s">
        <v>32</v>
      </c>
      <c r="M81" s="1027" t="s">
        <v>32</v>
      </c>
      <c r="N81" s="1028">
        <v>78</v>
      </c>
      <c r="O81" s="1029">
        <v>66700</v>
      </c>
      <c r="P81" s="1030"/>
      <c r="Q81" s="1031"/>
    </row>
    <row r="82" spans="1:17" s="1032" customFormat="1" ht="12.75" customHeight="1">
      <c r="B82" s="1373" t="s">
        <v>482</v>
      </c>
      <c r="C82" s="1539"/>
      <c r="D82" s="1027">
        <v>109</v>
      </c>
      <c r="E82" s="1027">
        <v>823</v>
      </c>
      <c r="F82" s="1027">
        <v>522</v>
      </c>
      <c r="G82" s="1027">
        <v>308</v>
      </c>
      <c r="H82" s="1027">
        <v>102</v>
      </c>
      <c r="I82" s="1027" t="s">
        <v>32</v>
      </c>
      <c r="J82" s="1027" t="s">
        <v>32</v>
      </c>
      <c r="K82" s="1027" t="s">
        <v>32</v>
      </c>
      <c r="L82" s="1027" t="s">
        <v>32</v>
      </c>
      <c r="M82" s="1027" t="s">
        <v>32</v>
      </c>
      <c r="N82" s="1028">
        <v>1963</v>
      </c>
      <c r="O82" s="1029">
        <v>53600</v>
      </c>
      <c r="P82" s="1030"/>
      <c r="Q82" s="1031"/>
    </row>
    <row r="83" spans="1:17" ht="11.25" customHeight="1">
      <c r="A83" s="1015"/>
      <c r="B83" s="1016"/>
      <c r="C83" s="1041"/>
      <c r="D83" s="1042"/>
      <c r="E83" s="1042"/>
      <c r="F83" s="1042"/>
      <c r="G83" s="1042"/>
      <c r="H83" s="1042"/>
      <c r="I83" s="1042"/>
      <c r="J83" s="1042"/>
      <c r="K83" s="1042"/>
      <c r="L83" s="1017"/>
      <c r="M83" s="1017"/>
      <c r="N83" s="1017"/>
      <c r="O83" s="1043"/>
      <c r="Q83" s="1031"/>
    </row>
    <row r="84" spans="1:17" ht="11.25" customHeight="1">
      <c r="A84" s="1214"/>
      <c r="B84" s="1213"/>
      <c r="C84" s="1213"/>
      <c r="D84" s="1044"/>
      <c r="E84" s="1044"/>
      <c r="F84" s="1044"/>
      <c r="G84" s="1044"/>
      <c r="H84" s="1044"/>
      <c r="I84" s="1044"/>
      <c r="J84" s="1044"/>
      <c r="K84" s="1044"/>
      <c r="N84" s="1377" t="s">
        <v>48</v>
      </c>
      <c r="O84" s="1378"/>
    </row>
    <row r="85" spans="1:17" ht="11.25" customHeight="1">
      <c r="A85" s="1379" t="s">
        <v>486</v>
      </c>
      <c r="B85" s="1374"/>
      <c r="C85" s="1374"/>
      <c r="D85" s="1044"/>
      <c r="E85" s="1044"/>
      <c r="F85" s="1044"/>
      <c r="G85" s="1044"/>
      <c r="H85" s="1044"/>
      <c r="I85" s="1044"/>
      <c r="J85" s="1044"/>
      <c r="K85" s="1044"/>
    </row>
    <row r="86" spans="1:17" s="1013" customFormat="1" ht="12.75" customHeight="1">
      <c r="A86" s="1375" t="s">
        <v>467</v>
      </c>
      <c r="B86" s="1535"/>
      <c r="P86" s="1011"/>
      <c r="Q86" s="1012"/>
    </row>
    <row r="87" spans="1:17" s="1013" customFormat="1" ht="12.75" customHeight="1">
      <c r="A87" s="1375" t="s">
        <v>468</v>
      </c>
      <c r="B87" s="1632"/>
      <c r="C87" s="1632"/>
      <c r="D87" s="1632"/>
      <c r="E87" s="1632"/>
      <c r="F87" s="1632"/>
      <c r="G87" s="1632"/>
      <c r="H87" s="1632"/>
      <c r="I87" s="1632"/>
      <c r="J87" s="1632"/>
      <c r="K87" s="1632"/>
      <c r="L87" s="1632"/>
      <c r="M87" s="1632"/>
      <c r="N87" s="1632"/>
      <c r="O87" s="1632"/>
      <c r="P87" s="1011"/>
      <c r="Q87" s="1012"/>
    </row>
    <row r="88" spans="1:17" s="1013" customFormat="1" ht="12.75" customHeight="1">
      <c r="A88" s="1627" t="str">
        <f>"November 2012"</f>
        <v>November 2012</v>
      </c>
      <c r="B88" s="1535"/>
      <c r="C88" s="1535"/>
      <c r="N88" s="1014"/>
      <c r="P88" s="1011"/>
      <c r="Q88" s="1012"/>
    </row>
    <row r="89" spans="1:17" s="1013" customFormat="1" ht="12.75" customHeight="1">
      <c r="A89" s="1628" t="s">
        <v>59</v>
      </c>
      <c r="B89" s="1535"/>
      <c r="N89" s="1014"/>
      <c r="P89" s="1011"/>
      <c r="Q89" s="1012"/>
    </row>
    <row r="90" spans="1:17" ht="11.25" customHeight="1">
      <c r="A90" s="1015"/>
      <c r="B90" s="1015"/>
      <c r="C90" s="1016"/>
      <c r="D90" s="1015"/>
      <c r="E90" s="1015"/>
      <c r="F90" s="1015"/>
      <c r="G90" s="1015"/>
      <c r="H90" s="1015"/>
      <c r="I90" s="1015"/>
      <c r="J90" s="1015"/>
      <c r="K90" s="1015"/>
      <c r="L90" s="1017"/>
      <c r="M90" s="1017"/>
      <c r="N90" s="1015"/>
      <c r="O90" s="1018" t="s">
        <v>46</v>
      </c>
    </row>
    <row r="91" spans="1:17" ht="35.25" customHeight="1">
      <c r="A91" s="1015"/>
      <c r="B91" s="1015"/>
      <c r="C91" s="1015"/>
      <c r="D91" s="1022" t="s">
        <v>469</v>
      </c>
      <c r="E91" s="1022" t="s">
        <v>470</v>
      </c>
      <c r="F91" s="1022" t="s">
        <v>471</v>
      </c>
      <c r="G91" s="1022" t="s">
        <v>472</v>
      </c>
      <c r="H91" s="1022" t="s">
        <v>473</v>
      </c>
      <c r="I91" s="1022" t="s">
        <v>474</v>
      </c>
      <c r="J91" s="1022" t="s">
        <v>475</v>
      </c>
      <c r="K91" s="1022" t="s">
        <v>476</v>
      </c>
      <c r="L91" s="1022" t="s">
        <v>477</v>
      </c>
      <c r="M91" s="1022" t="s">
        <v>478</v>
      </c>
      <c r="N91" s="1023" t="s">
        <v>479</v>
      </c>
      <c r="O91" s="1022" t="s">
        <v>480</v>
      </c>
    </row>
    <row r="92" spans="1:17" ht="11.25" customHeight="1">
      <c r="D92" s="1212"/>
      <c r="E92" s="1212"/>
      <c r="F92" s="1212"/>
      <c r="G92" s="1212"/>
      <c r="H92" s="1212"/>
      <c r="I92" s="1212"/>
      <c r="J92" s="1212"/>
      <c r="K92" s="1212"/>
    </row>
    <row r="93" spans="1:17" ht="11.25" customHeight="1">
      <c r="A93" s="1376" t="s">
        <v>55</v>
      </c>
      <c r="B93" s="1539"/>
      <c r="C93" s="1539"/>
      <c r="D93" s="1539"/>
      <c r="E93" s="1045"/>
      <c r="F93" s="1045"/>
      <c r="G93" s="1045"/>
      <c r="H93" s="1044"/>
      <c r="I93" s="1044"/>
      <c r="J93" s="1044"/>
      <c r="K93" s="1044"/>
    </row>
    <row r="94" spans="1:17" ht="11.25" customHeight="1">
      <c r="A94" s="1214"/>
      <c r="B94" s="1213"/>
      <c r="C94" s="1213"/>
      <c r="D94" s="1213"/>
      <c r="E94" s="1045"/>
      <c r="F94" s="1045"/>
      <c r="G94" s="1045"/>
      <c r="H94" s="1044"/>
      <c r="I94" s="1044"/>
      <c r="J94" s="1044"/>
      <c r="K94" s="1044"/>
    </row>
    <row r="95" spans="1:17" ht="11.25" customHeight="1">
      <c r="A95" s="1376" t="s">
        <v>481</v>
      </c>
      <c r="B95" s="1374"/>
      <c r="D95" s="1045"/>
      <c r="E95" s="1045"/>
      <c r="F95" s="1045"/>
      <c r="G95" s="1045"/>
      <c r="H95" s="1044"/>
      <c r="I95" s="1044"/>
      <c r="J95" s="1044"/>
      <c r="K95" s="1044"/>
      <c r="L95" s="1046"/>
      <c r="M95" s="1046"/>
    </row>
    <row r="96" spans="1:17" ht="11.25" customHeight="1">
      <c r="A96" s="1212"/>
      <c r="B96" s="1373" t="s">
        <v>435</v>
      </c>
      <c r="C96" s="1374"/>
      <c r="D96" s="1027" t="s">
        <v>32</v>
      </c>
      <c r="E96" s="1027" t="s">
        <v>32</v>
      </c>
      <c r="F96" s="1027" t="s">
        <v>32</v>
      </c>
      <c r="G96" s="1027" t="s">
        <v>32</v>
      </c>
      <c r="H96" s="1027" t="s">
        <v>32</v>
      </c>
      <c r="I96" s="1027" t="s">
        <v>32</v>
      </c>
      <c r="J96" s="1027" t="s">
        <v>32</v>
      </c>
      <c r="K96" s="1027" t="s">
        <v>32</v>
      </c>
      <c r="L96" s="1027" t="s">
        <v>32</v>
      </c>
      <c r="M96" s="1027" t="s">
        <v>32</v>
      </c>
      <c r="N96" s="1028" t="s">
        <v>32</v>
      </c>
      <c r="O96" s="1029" t="s">
        <v>32</v>
      </c>
      <c r="P96" s="1030"/>
    </row>
    <row r="97" spans="1:17" ht="11.25" customHeight="1">
      <c r="B97" s="1373" t="s">
        <v>436</v>
      </c>
      <c r="C97" s="1374"/>
      <c r="D97" s="1027" t="s">
        <v>32</v>
      </c>
      <c r="E97" s="1027" t="s">
        <v>32</v>
      </c>
      <c r="F97" s="1027" t="s">
        <v>32</v>
      </c>
      <c r="G97" s="1027" t="s">
        <v>32</v>
      </c>
      <c r="H97" s="1027" t="s">
        <v>32</v>
      </c>
      <c r="I97" s="1027" t="s">
        <v>32</v>
      </c>
      <c r="J97" s="1027" t="s">
        <v>32</v>
      </c>
      <c r="K97" s="1027" t="s">
        <v>32</v>
      </c>
      <c r="L97" s="1027" t="s">
        <v>32</v>
      </c>
      <c r="M97" s="1027" t="s">
        <v>32</v>
      </c>
      <c r="N97" s="1028" t="s">
        <v>32</v>
      </c>
      <c r="O97" s="1029" t="s">
        <v>32</v>
      </c>
      <c r="P97" s="1030"/>
      <c r="Q97" s="1031"/>
    </row>
    <row r="98" spans="1:17" ht="11.25" customHeight="1">
      <c r="B98" s="1373" t="s">
        <v>437</v>
      </c>
      <c r="C98" s="1374"/>
      <c r="D98" s="1027" t="s">
        <v>32</v>
      </c>
      <c r="E98" s="1027">
        <v>144</v>
      </c>
      <c r="F98" s="1027">
        <v>196</v>
      </c>
      <c r="G98" s="1027" t="s">
        <v>32</v>
      </c>
      <c r="H98" s="1027" t="s">
        <v>32</v>
      </c>
      <c r="I98" s="1027" t="s">
        <v>32</v>
      </c>
      <c r="J98" s="1027" t="s">
        <v>32</v>
      </c>
      <c r="K98" s="1027" t="s">
        <v>32</v>
      </c>
      <c r="L98" s="1027" t="s">
        <v>32</v>
      </c>
      <c r="M98" s="1027" t="s">
        <v>32</v>
      </c>
      <c r="N98" s="1028">
        <v>390</v>
      </c>
      <c r="O98" s="1029">
        <v>52500</v>
      </c>
      <c r="P98" s="1030"/>
      <c r="Q98" s="1031"/>
    </row>
    <row r="99" spans="1:17" ht="11.25" customHeight="1">
      <c r="B99" s="1373" t="s">
        <v>438</v>
      </c>
      <c r="C99" s="1374"/>
      <c r="D99" s="1027" t="s">
        <v>32</v>
      </c>
      <c r="E99" s="1027">
        <v>195</v>
      </c>
      <c r="F99" s="1027">
        <v>471</v>
      </c>
      <c r="G99" s="1027">
        <v>127</v>
      </c>
      <c r="H99" s="1027" t="s">
        <v>32</v>
      </c>
      <c r="I99" s="1027" t="s">
        <v>32</v>
      </c>
      <c r="J99" s="1027" t="s">
        <v>32</v>
      </c>
      <c r="K99" s="1027" t="s">
        <v>32</v>
      </c>
      <c r="L99" s="1027" t="s">
        <v>32</v>
      </c>
      <c r="M99" s="1027" t="s">
        <v>32</v>
      </c>
      <c r="N99" s="1028">
        <v>870</v>
      </c>
      <c r="O99" s="1029">
        <v>55800</v>
      </c>
      <c r="P99" s="1030"/>
      <c r="Q99" s="1031"/>
    </row>
    <row r="100" spans="1:17" ht="11.25" customHeight="1">
      <c r="B100" s="1373" t="s">
        <v>439</v>
      </c>
      <c r="C100" s="1374"/>
      <c r="D100" s="1027" t="s">
        <v>32</v>
      </c>
      <c r="E100" s="1027">
        <v>147</v>
      </c>
      <c r="F100" s="1027">
        <v>590</v>
      </c>
      <c r="G100" s="1027">
        <v>246</v>
      </c>
      <c r="H100" s="1027">
        <v>110</v>
      </c>
      <c r="I100" s="1027" t="s">
        <v>32</v>
      </c>
      <c r="J100" s="1027" t="s">
        <v>32</v>
      </c>
      <c r="K100" s="1027" t="s">
        <v>32</v>
      </c>
      <c r="L100" s="1027" t="s">
        <v>32</v>
      </c>
      <c r="M100" s="1027" t="s">
        <v>32</v>
      </c>
      <c r="N100" s="1028">
        <v>1192</v>
      </c>
      <c r="O100" s="1029">
        <v>59800</v>
      </c>
      <c r="P100" s="1030"/>
      <c r="Q100" s="1031"/>
    </row>
    <row r="101" spans="1:17" ht="11.25" customHeight="1">
      <c r="B101" s="1373" t="s">
        <v>440</v>
      </c>
      <c r="C101" s="1374"/>
      <c r="D101" s="1027" t="s">
        <v>32</v>
      </c>
      <c r="E101" s="1027">
        <v>79</v>
      </c>
      <c r="F101" s="1027">
        <v>406</v>
      </c>
      <c r="G101" s="1027">
        <v>200</v>
      </c>
      <c r="H101" s="1027">
        <v>98</v>
      </c>
      <c r="I101" s="1027">
        <v>85</v>
      </c>
      <c r="J101" s="1027" t="s">
        <v>32</v>
      </c>
      <c r="K101" s="1027" t="s">
        <v>32</v>
      </c>
      <c r="L101" s="1027" t="s">
        <v>32</v>
      </c>
      <c r="M101" s="1027" t="s">
        <v>32</v>
      </c>
      <c r="N101" s="1028">
        <v>945</v>
      </c>
      <c r="O101" s="1029">
        <v>63900</v>
      </c>
      <c r="P101" s="1030"/>
      <c r="Q101" s="1031"/>
    </row>
    <row r="102" spans="1:17" ht="11.25" customHeight="1">
      <c r="B102" s="1373" t="s">
        <v>441</v>
      </c>
      <c r="C102" s="1374"/>
      <c r="D102" s="1027" t="s">
        <v>32</v>
      </c>
      <c r="E102" s="1027">
        <v>60</v>
      </c>
      <c r="F102" s="1027">
        <v>377</v>
      </c>
      <c r="G102" s="1027">
        <v>208</v>
      </c>
      <c r="H102" s="1027">
        <v>116</v>
      </c>
      <c r="I102" s="1027">
        <v>95</v>
      </c>
      <c r="J102" s="1027">
        <v>55</v>
      </c>
      <c r="K102" s="1027" t="s">
        <v>32</v>
      </c>
      <c r="L102" s="1027" t="s">
        <v>32</v>
      </c>
      <c r="M102" s="1027" t="s">
        <v>32</v>
      </c>
      <c r="N102" s="1028">
        <v>961</v>
      </c>
      <c r="O102" s="1029">
        <v>66400</v>
      </c>
      <c r="P102" s="1030"/>
      <c r="Q102" s="1031"/>
    </row>
    <row r="103" spans="1:17" ht="11.25" customHeight="1">
      <c r="B103" s="1373" t="s">
        <v>442</v>
      </c>
      <c r="C103" s="1374"/>
      <c r="D103" s="1027" t="s">
        <v>32</v>
      </c>
      <c r="E103" s="1027" t="s">
        <v>32</v>
      </c>
      <c r="F103" s="1027">
        <v>296</v>
      </c>
      <c r="G103" s="1027">
        <v>155</v>
      </c>
      <c r="H103" s="1027">
        <v>91</v>
      </c>
      <c r="I103" s="1027">
        <v>75</v>
      </c>
      <c r="J103" s="1027" t="s">
        <v>32</v>
      </c>
      <c r="K103" s="1027" t="s">
        <v>32</v>
      </c>
      <c r="L103" s="1027" t="s">
        <v>32</v>
      </c>
      <c r="M103" s="1027" t="s">
        <v>32</v>
      </c>
      <c r="N103" s="1028">
        <v>781</v>
      </c>
      <c r="O103" s="1029">
        <v>68200</v>
      </c>
      <c r="P103" s="1030"/>
      <c r="Q103" s="1031"/>
    </row>
    <row r="104" spans="1:17" ht="11.25" customHeight="1">
      <c r="B104" s="1373" t="s">
        <v>443</v>
      </c>
      <c r="C104" s="1374"/>
      <c r="D104" s="1027" t="s">
        <v>32</v>
      </c>
      <c r="E104" s="1027" t="s">
        <v>32</v>
      </c>
      <c r="F104" s="1027" t="s">
        <v>32</v>
      </c>
      <c r="G104" s="1027" t="s">
        <v>32</v>
      </c>
      <c r="H104" s="1027" t="s">
        <v>32</v>
      </c>
      <c r="I104" s="1027" t="s">
        <v>32</v>
      </c>
      <c r="J104" s="1027" t="s">
        <v>32</v>
      </c>
      <c r="K104" s="1027" t="s">
        <v>32</v>
      </c>
      <c r="L104" s="1027" t="s">
        <v>32</v>
      </c>
      <c r="M104" s="1027" t="s">
        <v>32</v>
      </c>
      <c r="N104" s="1028">
        <v>154</v>
      </c>
      <c r="O104" s="1029">
        <v>75100</v>
      </c>
      <c r="P104" s="1030"/>
      <c r="Q104" s="1031"/>
    </row>
    <row r="105" spans="1:17" s="1032" customFormat="1" ht="12.75" customHeight="1">
      <c r="B105" s="1373" t="s">
        <v>482</v>
      </c>
      <c r="C105" s="1576"/>
      <c r="D105" s="1027" t="s">
        <v>32</v>
      </c>
      <c r="E105" s="1027">
        <v>696</v>
      </c>
      <c r="F105" s="1027">
        <v>2387</v>
      </c>
      <c r="G105" s="1027">
        <v>1002</v>
      </c>
      <c r="H105" s="1027">
        <v>476</v>
      </c>
      <c r="I105" s="1027">
        <v>337</v>
      </c>
      <c r="J105" s="1027">
        <v>178</v>
      </c>
      <c r="K105" s="1027">
        <v>104</v>
      </c>
      <c r="L105" s="1027" t="s">
        <v>32</v>
      </c>
      <c r="M105" s="1027">
        <v>90</v>
      </c>
      <c r="N105" s="1028">
        <v>5328</v>
      </c>
      <c r="O105" s="1029">
        <v>62200</v>
      </c>
      <c r="P105" s="1030"/>
      <c r="Q105" s="1031"/>
    </row>
    <row r="106" spans="1:17" ht="11.25" customHeight="1">
      <c r="A106" s="1032"/>
      <c r="B106" s="1033"/>
      <c r="C106" s="1214"/>
      <c r="D106" s="1214"/>
      <c r="E106" s="1214"/>
      <c r="F106" s="1214"/>
      <c r="G106" s="1214"/>
      <c r="H106" s="1214"/>
      <c r="I106" s="1214"/>
      <c r="J106" s="1214"/>
      <c r="K106" s="1214"/>
      <c r="L106" s="1214"/>
      <c r="M106" s="1214"/>
      <c r="N106" s="1214"/>
      <c r="O106" s="1214"/>
      <c r="P106" s="1047"/>
    </row>
    <row r="107" spans="1:17" ht="11.25" customHeight="1">
      <c r="A107" s="1376" t="s">
        <v>483</v>
      </c>
      <c r="B107" s="1374"/>
      <c r="C107" s="1038"/>
      <c r="D107" s="1027"/>
      <c r="E107" s="1027"/>
      <c r="F107" s="1027"/>
      <c r="G107" s="1027"/>
      <c r="H107" s="1027"/>
      <c r="I107" s="1027"/>
      <c r="J107" s="1027"/>
      <c r="K107" s="1027"/>
      <c r="L107" s="1027"/>
      <c r="M107" s="1027"/>
      <c r="N107" s="1048"/>
      <c r="O107" s="1029"/>
      <c r="P107" s="1026"/>
    </row>
    <row r="108" spans="1:17" ht="11.25" customHeight="1">
      <c r="B108" s="1373" t="s">
        <v>435</v>
      </c>
      <c r="C108" s="1374"/>
      <c r="D108" s="1027" t="s">
        <v>32</v>
      </c>
      <c r="E108" s="1027" t="s">
        <v>32</v>
      </c>
      <c r="F108" s="1027" t="s">
        <v>32</v>
      </c>
      <c r="G108" s="1027" t="s">
        <v>32</v>
      </c>
      <c r="H108" s="1027" t="s">
        <v>32</v>
      </c>
      <c r="I108" s="1027" t="s">
        <v>32</v>
      </c>
      <c r="J108" s="1027" t="s">
        <v>32</v>
      </c>
      <c r="K108" s="1027" t="s">
        <v>32</v>
      </c>
      <c r="L108" s="1027" t="s">
        <v>32</v>
      </c>
      <c r="M108" s="1027" t="s">
        <v>32</v>
      </c>
      <c r="N108" s="1028" t="s">
        <v>32</v>
      </c>
      <c r="O108" s="1029" t="s">
        <v>32</v>
      </c>
      <c r="P108" s="1030"/>
    </row>
    <row r="109" spans="1:17" ht="11.25" customHeight="1">
      <c r="B109" s="1373" t="s">
        <v>436</v>
      </c>
      <c r="C109" s="1374"/>
      <c r="D109" s="1027" t="s">
        <v>32</v>
      </c>
      <c r="E109" s="1027" t="s">
        <v>32</v>
      </c>
      <c r="F109" s="1027" t="s">
        <v>32</v>
      </c>
      <c r="G109" s="1027" t="s">
        <v>32</v>
      </c>
      <c r="H109" s="1027" t="s">
        <v>32</v>
      </c>
      <c r="I109" s="1027" t="s">
        <v>32</v>
      </c>
      <c r="J109" s="1027" t="s">
        <v>32</v>
      </c>
      <c r="K109" s="1027" t="s">
        <v>32</v>
      </c>
      <c r="L109" s="1027" t="s">
        <v>32</v>
      </c>
      <c r="M109" s="1027" t="s">
        <v>32</v>
      </c>
      <c r="N109" s="1028">
        <v>56</v>
      </c>
      <c r="O109" s="1029">
        <v>48600</v>
      </c>
      <c r="P109" s="1030"/>
      <c r="Q109" s="1031"/>
    </row>
    <row r="110" spans="1:17" ht="11.25" customHeight="1">
      <c r="B110" s="1373" t="s">
        <v>437</v>
      </c>
      <c r="C110" s="1374"/>
      <c r="D110" s="1027" t="s">
        <v>32</v>
      </c>
      <c r="E110" s="1027">
        <v>150</v>
      </c>
      <c r="F110" s="1027">
        <v>173</v>
      </c>
      <c r="G110" s="1027" t="s">
        <v>32</v>
      </c>
      <c r="H110" s="1027" t="s">
        <v>32</v>
      </c>
      <c r="I110" s="1027" t="s">
        <v>32</v>
      </c>
      <c r="J110" s="1027" t="s">
        <v>32</v>
      </c>
      <c r="K110" s="1027" t="s">
        <v>32</v>
      </c>
      <c r="L110" s="1027" t="s">
        <v>32</v>
      </c>
      <c r="M110" s="1027" t="s">
        <v>32</v>
      </c>
      <c r="N110" s="1028">
        <v>366</v>
      </c>
      <c r="O110" s="1029">
        <v>52000</v>
      </c>
      <c r="P110" s="1030"/>
      <c r="Q110" s="1031"/>
    </row>
    <row r="111" spans="1:17" ht="11.25" customHeight="1">
      <c r="B111" s="1373" t="s">
        <v>438</v>
      </c>
      <c r="C111" s="1374"/>
      <c r="D111" s="1027" t="s">
        <v>32</v>
      </c>
      <c r="E111" s="1027">
        <v>197</v>
      </c>
      <c r="F111" s="1027">
        <v>408</v>
      </c>
      <c r="G111" s="1027">
        <v>86</v>
      </c>
      <c r="H111" s="1027" t="s">
        <v>32</v>
      </c>
      <c r="I111" s="1027" t="s">
        <v>32</v>
      </c>
      <c r="J111" s="1027" t="s">
        <v>32</v>
      </c>
      <c r="K111" s="1027" t="s">
        <v>32</v>
      </c>
      <c r="L111" s="1027" t="s">
        <v>32</v>
      </c>
      <c r="M111" s="1027" t="s">
        <v>32</v>
      </c>
      <c r="N111" s="1028">
        <v>732</v>
      </c>
      <c r="O111" s="1029">
        <v>54300</v>
      </c>
      <c r="P111" s="1030"/>
      <c r="Q111" s="1031"/>
    </row>
    <row r="112" spans="1:17" ht="11.25" customHeight="1">
      <c r="B112" s="1373" t="s">
        <v>439</v>
      </c>
      <c r="C112" s="1374"/>
      <c r="D112" s="1027" t="s">
        <v>32</v>
      </c>
      <c r="E112" s="1027">
        <v>159</v>
      </c>
      <c r="F112" s="1027">
        <v>482</v>
      </c>
      <c r="G112" s="1027">
        <v>143</v>
      </c>
      <c r="H112" s="1027" t="s">
        <v>32</v>
      </c>
      <c r="I112" s="1027" t="s">
        <v>32</v>
      </c>
      <c r="J112" s="1027" t="s">
        <v>32</v>
      </c>
      <c r="K112" s="1027" t="s">
        <v>32</v>
      </c>
      <c r="L112" s="1027" t="s">
        <v>32</v>
      </c>
      <c r="M112" s="1027" t="s">
        <v>32</v>
      </c>
      <c r="N112" s="1028">
        <v>867</v>
      </c>
      <c r="O112" s="1029">
        <v>56700</v>
      </c>
      <c r="P112" s="1030"/>
      <c r="Q112" s="1031"/>
    </row>
    <row r="113" spans="1:17" ht="11.25" customHeight="1">
      <c r="B113" s="1373" t="s">
        <v>440</v>
      </c>
      <c r="C113" s="1374"/>
      <c r="D113" s="1027" t="s">
        <v>32</v>
      </c>
      <c r="E113" s="1027">
        <v>104</v>
      </c>
      <c r="F113" s="1027">
        <v>405</v>
      </c>
      <c r="G113" s="1027">
        <v>149</v>
      </c>
      <c r="H113" s="1027">
        <v>69</v>
      </c>
      <c r="I113" s="1027" t="s">
        <v>32</v>
      </c>
      <c r="J113" s="1027" t="s">
        <v>32</v>
      </c>
      <c r="K113" s="1027" t="s">
        <v>32</v>
      </c>
      <c r="L113" s="1027" t="s">
        <v>32</v>
      </c>
      <c r="M113" s="1027" t="s">
        <v>32</v>
      </c>
      <c r="N113" s="1028">
        <v>821</v>
      </c>
      <c r="O113" s="1029">
        <v>61000</v>
      </c>
      <c r="P113" s="1030"/>
      <c r="Q113" s="1031"/>
    </row>
    <row r="114" spans="1:17" ht="11.25" customHeight="1">
      <c r="B114" s="1373" t="s">
        <v>441</v>
      </c>
      <c r="C114" s="1374"/>
      <c r="D114" s="1027" t="s">
        <v>32</v>
      </c>
      <c r="E114" s="1027">
        <v>109</v>
      </c>
      <c r="F114" s="1027">
        <v>485</v>
      </c>
      <c r="G114" s="1027">
        <v>212</v>
      </c>
      <c r="H114" s="1027">
        <v>101</v>
      </c>
      <c r="I114" s="1027">
        <v>76</v>
      </c>
      <c r="J114" s="1027">
        <v>53</v>
      </c>
      <c r="K114" s="1027" t="s">
        <v>32</v>
      </c>
      <c r="L114" s="1027" t="s">
        <v>32</v>
      </c>
      <c r="M114" s="1027" t="s">
        <v>32</v>
      </c>
      <c r="N114" s="1028">
        <v>1086</v>
      </c>
      <c r="O114" s="1029">
        <v>63000</v>
      </c>
      <c r="P114" s="1030"/>
      <c r="Q114" s="1031"/>
    </row>
    <row r="115" spans="1:17" ht="11.25" customHeight="1">
      <c r="B115" s="1373" t="s">
        <v>442</v>
      </c>
      <c r="C115" s="1374"/>
      <c r="D115" s="1027" t="s">
        <v>32</v>
      </c>
      <c r="E115" s="1027">
        <v>70</v>
      </c>
      <c r="F115" s="1027">
        <v>353</v>
      </c>
      <c r="G115" s="1027">
        <v>156</v>
      </c>
      <c r="H115" s="1027">
        <v>77</v>
      </c>
      <c r="I115" s="1027">
        <v>52</v>
      </c>
      <c r="J115" s="1027" t="s">
        <v>32</v>
      </c>
      <c r="K115" s="1027" t="s">
        <v>32</v>
      </c>
      <c r="L115" s="1027" t="s">
        <v>32</v>
      </c>
      <c r="M115" s="1027" t="s">
        <v>32</v>
      </c>
      <c r="N115" s="1028">
        <v>794</v>
      </c>
      <c r="O115" s="1029">
        <v>64300</v>
      </c>
      <c r="P115" s="1030"/>
      <c r="Q115" s="1031"/>
    </row>
    <row r="116" spans="1:17" ht="11.25" customHeight="1">
      <c r="B116" s="1373" t="s">
        <v>443</v>
      </c>
      <c r="C116" s="1374"/>
      <c r="D116" s="1027" t="s">
        <v>32</v>
      </c>
      <c r="E116" s="1027" t="s">
        <v>32</v>
      </c>
      <c r="F116" s="1027">
        <v>60</v>
      </c>
      <c r="G116" s="1027" t="s">
        <v>32</v>
      </c>
      <c r="H116" s="1027" t="s">
        <v>32</v>
      </c>
      <c r="I116" s="1027" t="s">
        <v>32</v>
      </c>
      <c r="J116" s="1027" t="s">
        <v>32</v>
      </c>
      <c r="K116" s="1027" t="s">
        <v>32</v>
      </c>
      <c r="L116" s="1027" t="s">
        <v>32</v>
      </c>
      <c r="M116" s="1027" t="s">
        <v>32</v>
      </c>
      <c r="N116" s="1028">
        <v>135</v>
      </c>
      <c r="O116" s="1029">
        <v>64900</v>
      </c>
      <c r="P116" s="1030"/>
      <c r="Q116" s="1031"/>
    </row>
    <row r="117" spans="1:17" s="1032" customFormat="1" ht="12.75" customHeight="1">
      <c r="B117" s="1373" t="s">
        <v>482</v>
      </c>
      <c r="C117" s="1576"/>
      <c r="D117" s="1027" t="s">
        <v>32</v>
      </c>
      <c r="E117" s="1027">
        <v>839</v>
      </c>
      <c r="F117" s="1027">
        <v>2381</v>
      </c>
      <c r="G117" s="1027">
        <v>799</v>
      </c>
      <c r="H117" s="1027">
        <v>326</v>
      </c>
      <c r="I117" s="1027">
        <v>206</v>
      </c>
      <c r="J117" s="1027">
        <v>116</v>
      </c>
      <c r="K117" s="1027">
        <v>61</v>
      </c>
      <c r="L117" s="1027" t="s">
        <v>32</v>
      </c>
      <c r="M117" s="1027">
        <v>94</v>
      </c>
      <c r="N117" s="1028">
        <v>4857</v>
      </c>
      <c r="O117" s="1029">
        <v>59500</v>
      </c>
      <c r="P117" s="1030"/>
      <c r="Q117" s="1031"/>
    </row>
    <row r="118" spans="1:17" ht="11.25" customHeight="1">
      <c r="A118" s="1032"/>
      <c r="B118" s="1033"/>
      <c r="C118" s="1214"/>
      <c r="D118" s="1027"/>
      <c r="E118" s="1027"/>
      <c r="F118" s="1027"/>
      <c r="G118" s="1027"/>
      <c r="H118" s="1027"/>
      <c r="I118" s="1027"/>
      <c r="J118" s="1027"/>
      <c r="K118" s="1027"/>
      <c r="L118" s="1027"/>
      <c r="M118" s="1027"/>
      <c r="N118" s="1028"/>
      <c r="O118" s="1029"/>
      <c r="P118" s="1026"/>
    </row>
    <row r="119" spans="1:17" ht="12.75" customHeight="1">
      <c r="A119" s="1376" t="s">
        <v>484</v>
      </c>
      <c r="B119" s="1539"/>
      <c r="C119" s="1539"/>
      <c r="D119" s="1027"/>
      <c r="E119" s="1027"/>
      <c r="F119" s="1027"/>
      <c r="G119" s="1027"/>
      <c r="H119" s="1027"/>
      <c r="I119" s="1027"/>
      <c r="J119" s="1027"/>
      <c r="K119" s="1027"/>
      <c r="L119" s="1039"/>
      <c r="M119" s="1039"/>
      <c r="N119" s="1048"/>
      <c r="O119" s="1029"/>
      <c r="P119" s="1026"/>
    </row>
    <row r="120" spans="1:17" ht="11.25" customHeight="1">
      <c r="B120" s="1373" t="s">
        <v>435</v>
      </c>
      <c r="C120" s="1374"/>
      <c r="D120" s="1027" t="s">
        <v>32</v>
      </c>
      <c r="E120" s="1027" t="s">
        <v>32</v>
      </c>
      <c r="F120" s="1027" t="s">
        <v>32</v>
      </c>
      <c r="G120" s="1027" t="s">
        <v>32</v>
      </c>
      <c r="H120" s="1027" t="s">
        <v>32</v>
      </c>
      <c r="I120" s="1027" t="s">
        <v>32</v>
      </c>
      <c r="J120" s="1027" t="s">
        <v>32</v>
      </c>
      <c r="K120" s="1027" t="s">
        <v>32</v>
      </c>
      <c r="L120" s="1027" t="s">
        <v>32</v>
      </c>
      <c r="M120" s="1027" t="s">
        <v>32</v>
      </c>
      <c r="N120" s="1028" t="s">
        <v>32</v>
      </c>
      <c r="O120" s="1029" t="s">
        <v>32</v>
      </c>
      <c r="P120" s="1030"/>
    </row>
    <row r="121" spans="1:17" ht="11.25" customHeight="1">
      <c r="B121" s="1373" t="s">
        <v>436</v>
      </c>
      <c r="C121" s="1374"/>
      <c r="D121" s="1027" t="s">
        <v>32</v>
      </c>
      <c r="E121" s="1027">
        <v>56</v>
      </c>
      <c r="F121" s="1027" t="s">
        <v>32</v>
      </c>
      <c r="G121" s="1027" t="s">
        <v>32</v>
      </c>
      <c r="H121" s="1027" t="s">
        <v>32</v>
      </c>
      <c r="I121" s="1027" t="s">
        <v>32</v>
      </c>
      <c r="J121" s="1027" t="s">
        <v>32</v>
      </c>
      <c r="K121" s="1027" t="s">
        <v>32</v>
      </c>
      <c r="L121" s="1027" t="s">
        <v>32</v>
      </c>
      <c r="M121" s="1027" t="s">
        <v>32</v>
      </c>
      <c r="N121" s="1028">
        <v>90</v>
      </c>
      <c r="O121" s="1029">
        <v>49900</v>
      </c>
      <c r="P121" s="1030"/>
      <c r="Q121" s="1031"/>
    </row>
    <row r="122" spans="1:17" ht="11.25" customHeight="1">
      <c r="B122" s="1373" t="s">
        <v>437</v>
      </c>
      <c r="C122" s="1374"/>
      <c r="D122" s="1027" t="s">
        <v>32</v>
      </c>
      <c r="E122" s="1027">
        <v>294</v>
      </c>
      <c r="F122" s="1027">
        <v>369</v>
      </c>
      <c r="G122" s="1027">
        <v>55</v>
      </c>
      <c r="H122" s="1027" t="s">
        <v>32</v>
      </c>
      <c r="I122" s="1027" t="s">
        <v>32</v>
      </c>
      <c r="J122" s="1027" t="s">
        <v>32</v>
      </c>
      <c r="K122" s="1027" t="s">
        <v>32</v>
      </c>
      <c r="L122" s="1027" t="s">
        <v>32</v>
      </c>
      <c r="M122" s="1027" t="s">
        <v>32</v>
      </c>
      <c r="N122" s="1028">
        <v>756</v>
      </c>
      <c r="O122" s="1029">
        <v>52200</v>
      </c>
      <c r="P122" s="1030"/>
      <c r="Q122" s="1031"/>
    </row>
    <row r="123" spans="1:17" ht="11.25" customHeight="1">
      <c r="B123" s="1373" t="s">
        <v>438</v>
      </c>
      <c r="C123" s="1374"/>
      <c r="D123" s="1027" t="s">
        <v>32</v>
      </c>
      <c r="E123" s="1027">
        <v>392</v>
      </c>
      <c r="F123" s="1027">
        <v>880</v>
      </c>
      <c r="G123" s="1027">
        <v>213</v>
      </c>
      <c r="H123" s="1027">
        <v>55</v>
      </c>
      <c r="I123" s="1027" t="s">
        <v>32</v>
      </c>
      <c r="J123" s="1027" t="s">
        <v>32</v>
      </c>
      <c r="K123" s="1027" t="s">
        <v>32</v>
      </c>
      <c r="L123" s="1027" t="s">
        <v>32</v>
      </c>
      <c r="M123" s="1027" t="s">
        <v>32</v>
      </c>
      <c r="N123" s="1028">
        <v>1603</v>
      </c>
      <c r="O123" s="1029">
        <v>55100</v>
      </c>
      <c r="P123" s="1030"/>
      <c r="Q123" s="1031"/>
    </row>
    <row r="124" spans="1:17" ht="11.25" customHeight="1">
      <c r="B124" s="1373" t="s">
        <v>439</v>
      </c>
      <c r="C124" s="1374"/>
      <c r="D124" s="1027" t="s">
        <v>32</v>
      </c>
      <c r="E124" s="1027">
        <v>306</v>
      </c>
      <c r="F124" s="1027">
        <v>1072</v>
      </c>
      <c r="G124" s="1027">
        <v>389</v>
      </c>
      <c r="H124" s="1027">
        <v>155</v>
      </c>
      <c r="I124" s="1027">
        <v>66</v>
      </c>
      <c r="J124" s="1027" t="s">
        <v>32</v>
      </c>
      <c r="K124" s="1027" t="s">
        <v>32</v>
      </c>
      <c r="L124" s="1027" t="s">
        <v>32</v>
      </c>
      <c r="M124" s="1027" t="s">
        <v>32</v>
      </c>
      <c r="N124" s="1028">
        <v>2059</v>
      </c>
      <c r="O124" s="1029">
        <v>58500</v>
      </c>
      <c r="P124" s="1030"/>
      <c r="Q124" s="1031"/>
    </row>
    <row r="125" spans="1:17" ht="11.25" customHeight="1">
      <c r="B125" s="1373" t="s">
        <v>440</v>
      </c>
      <c r="C125" s="1374"/>
      <c r="D125" s="1027" t="s">
        <v>32</v>
      </c>
      <c r="E125" s="1027">
        <v>184</v>
      </c>
      <c r="F125" s="1027">
        <v>811</v>
      </c>
      <c r="G125" s="1027">
        <v>349</v>
      </c>
      <c r="H125" s="1027">
        <v>167</v>
      </c>
      <c r="I125" s="1027">
        <v>128</v>
      </c>
      <c r="J125" s="1027">
        <v>56</v>
      </c>
      <c r="K125" s="1027" t="s">
        <v>32</v>
      </c>
      <c r="L125" s="1027" t="s">
        <v>32</v>
      </c>
      <c r="M125" s="1027" t="s">
        <v>32</v>
      </c>
      <c r="N125" s="1028">
        <v>1768</v>
      </c>
      <c r="O125" s="1029">
        <v>62500</v>
      </c>
      <c r="P125" s="1030"/>
      <c r="Q125" s="1031"/>
    </row>
    <row r="126" spans="1:17" ht="11.25" customHeight="1">
      <c r="B126" s="1373" t="s">
        <v>441</v>
      </c>
      <c r="C126" s="1374"/>
      <c r="D126" s="1027" t="s">
        <v>32</v>
      </c>
      <c r="E126" s="1027">
        <v>169</v>
      </c>
      <c r="F126" s="1027">
        <v>862</v>
      </c>
      <c r="G126" s="1027">
        <v>420</v>
      </c>
      <c r="H126" s="1027">
        <v>217</v>
      </c>
      <c r="I126" s="1027">
        <v>171</v>
      </c>
      <c r="J126" s="1027">
        <v>108</v>
      </c>
      <c r="K126" s="1027" t="s">
        <v>32</v>
      </c>
      <c r="L126" s="1027" t="s">
        <v>32</v>
      </c>
      <c r="M126" s="1027" t="s">
        <v>32</v>
      </c>
      <c r="N126" s="1028">
        <v>2047</v>
      </c>
      <c r="O126" s="1029">
        <v>64600</v>
      </c>
      <c r="P126" s="1030"/>
      <c r="Q126" s="1031"/>
    </row>
    <row r="127" spans="1:17" ht="11.25" customHeight="1">
      <c r="B127" s="1373" t="s">
        <v>442</v>
      </c>
      <c r="C127" s="1374"/>
      <c r="D127" s="1027" t="s">
        <v>32</v>
      </c>
      <c r="E127" s="1027">
        <v>117</v>
      </c>
      <c r="F127" s="1027">
        <v>649</v>
      </c>
      <c r="G127" s="1027">
        <v>311</v>
      </c>
      <c r="H127" s="1027">
        <v>168</v>
      </c>
      <c r="I127" s="1027">
        <v>127</v>
      </c>
      <c r="J127" s="1027">
        <v>78</v>
      </c>
      <c r="K127" s="1027">
        <v>66</v>
      </c>
      <c r="L127" s="1027" t="s">
        <v>32</v>
      </c>
      <c r="M127" s="1027" t="s">
        <v>32</v>
      </c>
      <c r="N127" s="1028">
        <v>1575</v>
      </c>
      <c r="O127" s="1029">
        <v>66200</v>
      </c>
      <c r="P127" s="1030"/>
      <c r="Q127" s="1031"/>
    </row>
    <row r="128" spans="1:17" ht="11.25" customHeight="1">
      <c r="B128" s="1373" t="s">
        <v>443</v>
      </c>
      <c r="C128" s="1374"/>
      <c r="D128" s="1027" t="s">
        <v>32</v>
      </c>
      <c r="E128" s="1027" t="s">
        <v>32</v>
      </c>
      <c r="F128" s="1027">
        <v>99</v>
      </c>
      <c r="G128" s="1027">
        <v>60</v>
      </c>
      <c r="H128" s="1027" t="s">
        <v>32</v>
      </c>
      <c r="I128" s="1027" t="s">
        <v>32</v>
      </c>
      <c r="J128" s="1027" t="s">
        <v>32</v>
      </c>
      <c r="K128" s="1027" t="s">
        <v>32</v>
      </c>
      <c r="L128" s="1027" t="s">
        <v>32</v>
      </c>
      <c r="M128" s="1027" t="s">
        <v>32</v>
      </c>
      <c r="N128" s="1028">
        <v>289</v>
      </c>
      <c r="O128" s="1029">
        <v>70300</v>
      </c>
      <c r="P128" s="1030"/>
      <c r="Q128" s="1031"/>
    </row>
    <row r="129" spans="1:17" s="1032" customFormat="1" ht="12.75" customHeight="1">
      <c r="B129" s="1373" t="s">
        <v>482</v>
      </c>
      <c r="C129" s="1576"/>
      <c r="D129" s="1027" t="s">
        <v>32</v>
      </c>
      <c r="E129" s="1027">
        <v>1536</v>
      </c>
      <c r="F129" s="1027">
        <v>4769</v>
      </c>
      <c r="G129" s="1027">
        <v>1801</v>
      </c>
      <c r="H129" s="1027">
        <v>802</v>
      </c>
      <c r="I129" s="1027">
        <v>543</v>
      </c>
      <c r="J129" s="1027">
        <v>294</v>
      </c>
      <c r="K129" s="1027">
        <v>165</v>
      </c>
      <c r="L129" s="1027">
        <v>71</v>
      </c>
      <c r="M129" s="1027">
        <v>185</v>
      </c>
      <c r="N129" s="1028">
        <v>10188</v>
      </c>
      <c r="O129" s="1029">
        <v>60900</v>
      </c>
      <c r="P129" s="1030"/>
      <c r="Q129" s="1031"/>
    </row>
    <row r="130" spans="1:17" ht="11.25" customHeight="1">
      <c r="B130" s="1212"/>
      <c r="D130" s="1049"/>
      <c r="E130" s="1049"/>
      <c r="F130" s="1049"/>
      <c r="G130" s="1049"/>
      <c r="H130" s="1049"/>
      <c r="I130" s="1049"/>
      <c r="J130" s="1049"/>
      <c r="K130" s="1049"/>
      <c r="L130" s="1049"/>
      <c r="M130" s="1049"/>
      <c r="N130" s="1048"/>
      <c r="O130" s="1029"/>
      <c r="P130" s="1026"/>
    </row>
    <row r="131" spans="1:17" ht="12.75" customHeight="1">
      <c r="A131" s="1376" t="s">
        <v>487</v>
      </c>
      <c r="B131" s="1374"/>
      <c r="C131" s="1374"/>
      <c r="D131" s="1374"/>
      <c r="E131" s="1045"/>
      <c r="F131" s="1045"/>
      <c r="G131" s="1045"/>
      <c r="H131" s="1044"/>
      <c r="I131" s="1044"/>
      <c r="J131" s="1044"/>
      <c r="K131" s="1044"/>
      <c r="N131" s="1048"/>
      <c r="O131" s="1029"/>
      <c r="P131" s="1026"/>
    </row>
    <row r="132" spans="1:17" ht="11.25" customHeight="1">
      <c r="A132" s="1214"/>
      <c r="B132" s="1213"/>
      <c r="C132" s="1213"/>
      <c r="D132" s="1213"/>
      <c r="E132" s="1045"/>
      <c r="F132" s="1045"/>
      <c r="G132" s="1045"/>
      <c r="H132" s="1044"/>
      <c r="I132" s="1044"/>
      <c r="J132" s="1044"/>
      <c r="K132" s="1044"/>
      <c r="N132" s="1048"/>
      <c r="O132" s="1029"/>
      <c r="P132" s="1026"/>
    </row>
    <row r="133" spans="1:17" ht="11.1" customHeight="1">
      <c r="A133" s="1376" t="s">
        <v>481</v>
      </c>
      <c r="B133" s="1374"/>
      <c r="D133" s="1045"/>
      <c r="E133" s="1045"/>
      <c r="F133" s="1045"/>
      <c r="G133" s="1045"/>
      <c r="H133" s="1044"/>
      <c r="I133" s="1044"/>
      <c r="J133" s="1044"/>
      <c r="K133" s="1044"/>
      <c r="N133" s="1048"/>
      <c r="O133" s="1029"/>
      <c r="P133" s="1026"/>
    </row>
    <row r="134" spans="1:17" ht="11.25" customHeight="1">
      <c r="A134" s="1212"/>
      <c r="B134" s="1373" t="s">
        <v>435</v>
      </c>
      <c r="C134" s="1374"/>
      <c r="D134" s="1027" t="s">
        <v>32</v>
      </c>
      <c r="E134" s="1027" t="s">
        <v>32</v>
      </c>
      <c r="F134" s="1027" t="s">
        <v>32</v>
      </c>
      <c r="G134" s="1027" t="s">
        <v>32</v>
      </c>
      <c r="H134" s="1027" t="s">
        <v>32</v>
      </c>
      <c r="I134" s="1027" t="s">
        <v>32</v>
      </c>
      <c r="J134" s="1027" t="s">
        <v>32</v>
      </c>
      <c r="K134" s="1027" t="s">
        <v>32</v>
      </c>
      <c r="L134" s="1027" t="s">
        <v>32</v>
      </c>
      <c r="M134" s="1027" t="s">
        <v>32</v>
      </c>
      <c r="N134" s="1028" t="s">
        <v>32</v>
      </c>
      <c r="O134" s="1029" t="s">
        <v>32</v>
      </c>
      <c r="P134" s="1030"/>
      <c r="Q134" s="1031"/>
    </row>
    <row r="135" spans="1:17" ht="11.25" customHeight="1">
      <c r="B135" s="1373" t="s">
        <v>436</v>
      </c>
      <c r="C135" s="1374"/>
      <c r="D135" s="1027" t="s">
        <v>32</v>
      </c>
      <c r="E135" s="1027" t="s">
        <v>32</v>
      </c>
      <c r="F135" s="1027" t="s">
        <v>32</v>
      </c>
      <c r="G135" s="1027" t="s">
        <v>32</v>
      </c>
      <c r="H135" s="1027" t="s">
        <v>32</v>
      </c>
      <c r="I135" s="1027" t="s">
        <v>32</v>
      </c>
      <c r="J135" s="1027" t="s">
        <v>32</v>
      </c>
      <c r="K135" s="1027" t="s">
        <v>32</v>
      </c>
      <c r="L135" s="1027" t="s">
        <v>32</v>
      </c>
      <c r="M135" s="1027" t="s">
        <v>32</v>
      </c>
      <c r="N135" s="1028">
        <v>65</v>
      </c>
      <c r="O135" s="1029">
        <v>48400</v>
      </c>
      <c r="P135" s="1030"/>
      <c r="Q135" s="1031"/>
    </row>
    <row r="136" spans="1:17" ht="11.25" customHeight="1">
      <c r="B136" s="1373" t="s">
        <v>437</v>
      </c>
      <c r="C136" s="1374"/>
      <c r="D136" s="1027" t="s">
        <v>32</v>
      </c>
      <c r="E136" s="1027">
        <v>155</v>
      </c>
      <c r="F136" s="1027">
        <v>224</v>
      </c>
      <c r="G136" s="1027" t="s">
        <v>32</v>
      </c>
      <c r="H136" s="1027" t="s">
        <v>32</v>
      </c>
      <c r="I136" s="1027" t="s">
        <v>32</v>
      </c>
      <c r="J136" s="1027" t="s">
        <v>32</v>
      </c>
      <c r="K136" s="1027" t="s">
        <v>32</v>
      </c>
      <c r="L136" s="1027" t="s">
        <v>32</v>
      </c>
      <c r="M136" s="1027" t="s">
        <v>32</v>
      </c>
      <c r="N136" s="1028">
        <v>452</v>
      </c>
      <c r="O136" s="1029">
        <v>52600</v>
      </c>
      <c r="P136" s="1030"/>
      <c r="Q136" s="1031"/>
    </row>
    <row r="137" spans="1:17" ht="11.25" customHeight="1">
      <c r="B137" s="1373" t="s">
        <v>438</v>
      </c>
      <c r="C137" s="1374"/>
      <c r="D137" s="1027" t="s">
        <v>32</v>
      </c>
      <c r="E137" s="1027">
        <v>198</v>
      </c>
      <c r="F137" s="1027">
        <v>527</v>
      </c>
      <c r="G137" s="1027">
        <v>167</v>
      </c>
      <c r="H137" s="1027">
        <v>50</v>
      </c>
      <c r="I137" s="1027" t="s">
        <v>32</v>
      </c>
      <c r="J137" s="1027" t="s">
        <v>32</v>
      </c>
      <c r="K137" s="1027" t="s">
        <v>32</v>
      </c>
      <c r="L137" s="1027" t="s">
        <v>32</v>
      </c>
      <c r="M137" s="1027" t="s">
        <v>32</v>
      </c>
      <c r="N137" s="1028">
        <v>1003</v>
      </c>
      <c r="O137" s="1029">
        <v>57500</v>
      </c>
      <c r="P137" s="1030"/>
      <c r="Q137" s="1031"/>
    </row>
    <row r="138" spans="1:17" ht="11.25" customHeight="1">
      <c r="B138" s="1373" t="s">
        <v>439</v>
      </c>
      <c r="C138" s="1374"/>
      <c r="D138" s="1027" t="s">
        <v>32</v>
      </c>
      <c r="E138" s="1027">
        <v>134</v>
      </c>
      <c r="F138" s="1027">
        <v>653</v>
      </c>
      <c r="G138" s="1027">
        <v>269</v>
      </c>
      <c r="H138" s="1027">
        <v>77</v>
      </c>
      <c r="I138" s="1027">
        <v>50</v>
      </c>
      <c r="J138" s="1027" t="s">
        <v>32</v>
      </c>
      <c r="K138" s="1027" t="s">
        <v>32</v>
      </c>
      <c r="L138" s="1027" t="s">
        <v>32</v>
      </c>
      <c r="M138" s="1027" t="s">
        <v>32</v>
      </c>
      <c r="N138" s="1028">
        <v>1272</v>
      </c>
      <c r="O138" s="1029">
        <v>60300</v>
      </c>
      <c r="P138" s="1030"/>
      <c r="Q138" s="1031"/>
    </row>
    <row r="139" spans="1:17" ht="11.25" customHeight="1">
      <c r="B139" s="1373" t="s">
        <v>440</v>
      </c>
      <c r="C139" s="1374"/>
      <c r="D139" s="1027" t="s">
        <v>32</v>
      </c>
      <c r="E139" s="1027">
        <v>75</v>
      </c>
      <c r="F139" s="1027">
        <v>374</v>
      </c>
      <c r="G139" s="1027">
        <v>175</v>
      </c>
      <c r="H139" s="1027">
        <v>60</v>
      </c>
      <c r="I139" s="1027">
        <v>58</v>
      </c>
      <c r="J139" s="1027" t="s">
        <v>32</v>
      </c>
      <c r="K139" s="1027" t="s">
        <v>32</v>
      </c>
      <c r="L139" s="1027" t="s">
        <v>32</v>
      </c>
      <c r="M139" s="1027" t="s">
        <v>32</v>
      </c>
      <c r="N139" s="1028">
        <v>858</v>
      </c>
      <c r="O139" s="1029">
        <v>64800</v>
      </c>
      <c r="P139" s="1030"/>
      <c r="Q139" s="1031"/>
    </row>
    <row r="140" spans="1:17" ht="11.25" customHeight="1">
      <c r="B140" s="1373" t="s">
        <v>441</v>
      </c>
      <c r="C140" s="1374"/>
      <c r="D140" s="1027" t="s">
        <v>32</v>
      </c>
      <c r="E140" s="1027">
        <v>65</v>
      </c>
      <c r="F140" s="1027">
        <v>352</v>
      </c>
      <c r="G140" s="1027">
        <v>163</v>
      </c>
      <c r="H140" s="1027">
        <v>81</v>
      </c>
      <c r="I140" s="1027">
        <v>65</v>
      </c>
      <c r="J140" s="1027">
        <v>68</v>
      </c>
      <c r="K140" s="1027">
        <v>54</v>
      </c>
      <c r="L140" s="1027" t="s">
        <v>32</v>
      </c>
      <c r="M140" s="1027" t="s">
        <v>32</v>
      </c>
      <c r="N140" s="1028">
        <v>890</v>
      </c>
      <c r="O140" s="1029">
        <v>68000</v>
      </c>
      <c r="P140" s="1030"/>
      <c r="Q140" s="1031"/>
    </row>
    <row r="141" spans="1:17" ht="11.25" customHeight="1">
      <c r="B141" s="1373" t="s">
        <v>442</v>
      </c>
      <c r="C141" s="1374"/>
      <c r="D141" s="1027" t="s">
        <v>32</v>
      </c>
      <c r="E141" s="1027" t="s">
        <v>32</v>
      </c>
      <c r="F141" s="1027">
        <v>253</v>
      </c>
      <c r="G141" s="1027">
        <v>171</v>
      </c>
      <c r="H141" s="1027">
        <v>84</v>
      </c>
      <c r="I141" s="1027">
        <v>53</v>
      </c>
      <c r="J141" s="1027">
        <v>60</v>
      </c>
      <c r="K141" s="1027">
        <v>77</v>
      </c>
      <c r="L141" s="1027" t="s">
        <v>32</v>
      </c>
      <c r="M141" s="1027" t="s">
        <v>32</v>
      </c>
      <c r="N141" s="1028">
        <v>784</v>
      </c>
      <c r="O141" s="1029">
        <v>71500</v>
      </c>
      <c r="P141" s="1030"/>
      <c r="Q141" s="1031"/>
    </row>
    <row r="142" spans="1:17" ht="11.25" customHeight="1">
      <c r="B142" s="1373" t="s">
        <v>443</v>
      </c>
      <c r="C142" s="1374"/>
      <c r="D142" s="1027" t="s">
        <v>32</v>
      </c>
      <c r="E142" s="1027" t="s">
        <v>32</v>
      </c>
      <c r="F142" s="1027" t="s">
        <v>32</v>
      </c>
      <c r="G142" s="1027" t="s">
        <v>32</v>
      </c>
      <c r="H142" s="1027" t="s">
        <v>32</v>
      </c>
      <c r="I142" s="1027" t="s">
        <v>32</v>
      </c>
      <c r="J142" s="1027" t="s">
        <v>32</v>
      </c>
      <c r="K142" s="1027" t="s">
        <v>32</v>
      </c>
      <c r="L142" s="1027" t="s">
        <v>32</v>
      </c>
      <c r="M142" s="1027" t="s">
        <v>32</v>
      </c>
      <c r="N142" s="1028">
        <v>155</v>
      </c>
      <c r="O142" s="1029">
        <v>79900</v>
      </c>
      <c r="P142" s="1030"/>
      <c r="Q142" s="1031"/>
    </row>
    <row r="143" spans="1:17" s="1032" customFormat="1" ht="12.75" customHeight="1">
      <c r="B143" s="1373" t="s">
        <v>482</v>
      </c>
      <c r="C143" s="1576"/>
      <c r="D143" s="1027" t="s">
        <v>32</v>
      </c>
      <c r="E143" s="1027">
        <v>702</v>
      </c>
      <c r="F143" s="1027">
        <v>2444</v>
      </c>
      <c r="G143" s="1027">
        <v>1017</v>
      </c>
      <c r="H143" s="1027">
        <v>380</v>
      </c>
      <c r="I143" s="1027">
        <v>263</v>
      </c>
      <c r="J143" s="1027">
        <v>241</v>
      </c>
      <c r="K143" s="1027">
        <v>215</v>
      </c>
      <c r="L143" s="1027">
        <v>84</v>
      </c>
      <c r="M143" s="1027">
        <v>90</v>
      </c>
      <c r="N143" s="1028">
        <v>5479</v>
      </c>
      <c r="O143" s="1029">
        <v>63100</v>
      </c>
      <c r="P143" s="1030"/>
      <c r="Q143" s="1031"/>
    </row>
    <row r="144" spans="1:17" ht="11.25" customHeight="1">
      <c r="A144" s="1032"/>
      <c r="B144" s="1033"/>
      <c r="C144" s="1214"/>
      <c r="D144" s="1214"/>
      <c r="E144" s="1214"/>
      <c r="F144" s="1214"/>
      <c r="G144" s="1214"/>
      <c r="H144" s="1214"/>
      <c r="I144" s="1214"/>
      <c r="J144" s="1214"/>
      <c r="K144" s="1214"/>
      <c r="L144" s="1214"/>
      <c r="M144" s="1214"/>
      <c r="N144" s="1214"/>
      <c r="O144" s="1029"/>
      <c r="P144" s="1026"/>
    </row>
    <row r="145" spans="1:17" ht="11.25" customHeight="1">
      <c r="A145" s="1376" t="s">
        <v>483</v>
      </c>
      <c r="B145" s="1374"/>
      <c r="C145" s="1038"/>
      <c r="D145" s="1027"/>
      <c r="E145" s="1027"/>
      <c r="F145" s="1027"/>
      <c r="G145" s="1027"/>
      <c r="H145" s="1027"/>
      <c r="I145" s="1027"/>
      <c r="J145" s="1027"/>
      <c r="K145" s="1027"/>
      <c r="L145" s="1027"/>
      <c r="M145" s="1027"/>
      <c r="N145" s="1048"/>
      <c r="O145" s="1029"/>
      <c r="P145" s="1026"/>
    </row>
    <row r="146" spans="1:17" ht="11.25" customHeight="1">
      <c r="B146" s="1373" t="s">
        <v>435</v>
      </c>
      <c r="C146" s="1374"/>
      <c r="D146" s="1027" t="s">
        <v>32</v>
      </c>
      <c r="E146" s="1027" t="s">
        <v>32</v>
      </c>
      <c r="F146" s="1027" t="s">
        <v>32</v>
      </c>
      <c r="G146" s="1027" t="s">
        <v>32</v>
      </c>
      <c r="H146" s="1027" t="s">
        <v>32</v>
      </c>
      <c r="I146" s="1027" t="s">
        <v>32</v>
      </c>
      <c r="J146" s="1027" t="s">
        <v>32</v>
      </c>
      <c r="K146" s="1027" t="s">
        <v>32</v>
      </c>
      <c r="L146" s="1027" t="s">
        <v>32</v>
      </c>
      <c r="M146" s="1027" t="s">
        <v>32</v>
      </c>
      <c r="N146" s="1028" t="s">
        <v>32</v>
      </c>
      <c r="O146" s="1029" t="s">
        <v>32</v>
      </c>
      <c r="P146" s="1030"/>
      <c r="Q146" s="1031"/>
    </row>
    <row r="147" spans="1:17" ht="11.25" customHeight="1">
      <c r="B147" s="1373" t="s">
        <v>436</v>
      </c>
      <c r="C147" s="1374"/>
      <c r="D147" s="1027" t="s">
        <v>32</v>
      </c>
      <c r="E147" s="1027" t="s">
        <v>32</v>
      </c>
      <c r="F147" s="1027" t="s">
        <v>32</v>
      </c>
      <c r="G147" s="1027" t="s">
        <v>32</v>
      </c>
      <c r="H147" s="1027" t="s">
        <v>32</v>
      </c>
      <c r="I147" s="1027" t="s">
        <v>32</v>
      </c>
      <c r="J147" s="1027" t="s">
        <v>32</v>
      </c>
      <c r="K147" s="1027" t="s">
        <v>32</v>
      </c>
      <c r="L147" s="1027" t="s">
        <v>32</v>
      </c>
      <c r="M147" s="1027" t="s">
        <v>32</v>
      </c>
      <c r="N147" s="1028">
        <v>77</v>
      </c>
      <c r="O147" s="1029">
        <v>47200</v>
      </c>
      <c r="P147" s="1030"/>
      <c r="Q147" s="1031"/>
    </row>
    <row r="148" spans="1:17" ht="11.25" customHeight="1">
      <c r="B148" s="1373" t="s">
        <v>437</v>
      </c>
      <c r="C148" s="1374"/>
      <c r="D148" s="1027" t="s">
        <v>32</v>
      </c>
      <c r="E148" s="1027">
        <v>170</v>
      </c>
      <c r="F148" s="1027">
        <v>220</v>
      </c>
      <c r="G148" s="1027" t="s">
        <v>32</v>
      </c>
      <c r="H148" s="1027" t="s">
        <v>32</v>
      </c>
      <c r="I148" s="1027" t="s">
        <v>32</v>
      </c>
      <c r="J148" s="1027" t="s">
        <v>32</v>
      </c>
      <c r="K148" s="1027" t="s">
        <v>32</v>
      </c>
      <c r="L148" s="1027" t="s">
        <v>32</v>
      </c>
      <c r="M148" s="1027" t="s">
        <v>32</v>
      </c>
      <c r="N148" s="1028">
        <v>460</v>
      </c>
      <c r="O148" s="1029">
        <v>51800</v>
      </c>
      <c r="P148" s="1030"/>
      <c r="Q148" s="1031"/>
    </row>
    <row r="149" spans="1:17" ht="11.25" customHeight="1">
      <c r="B149" s="1373" t="s">
        <v>438</v>
      </c>
      <c r="C149" s="1374"/>
      <c r="D149" s="1027" t="s">
        <v>32</v>
      </c>
      <c r="E149" s="1027">
        <v>176</v>
      </c>
      <c r="F149" s="1027">
        <v>380</v>
      </c>
      <c r="G149" s="1027">
        <v>111</v>
      </c>
      <c r="H149" s="1027" t="s">
        <v>32</v>
      </c>
      <c r="I149" s="1027" t="s">
        <v>32</v>
      </c>
      <c r="J149" s="1027" t="s">
        <v>32</v>
      </c>
      <c r="K149" s="1027" t="s">
        <v>32</v>
      </c>
      <c r="L149" s="1027" t="s">
        <v>32</v>
      </c>
      <c r="M149" s="1027" t="s">
        <v>32</v>
      </c>
      <c r="N149" s="1028">
        <v>721</v>
      </c>
      <c r="O149" s="1029">
        <v>55200</v>
      </c>
      <c r="P149" s="1030"/>
      <c r="Q149" s="1031"/>
    </row>
    <row r="150" spans="1:17" ht="11.25" customHeight="1">
      <c r="B150" s="1373" t="s">
        <v>439</v>
      </c>
      <c r="C150" s="1374"/>
      <c r="D150" s="1027" t="s">
        <v>32</v>
      </c>
      <c r="E150" s="1027">
        <v>115</v>
      </c>
      <c r="F150" s="1027">
        <v>426</v>
      </c>
      <c r="G150" s="1027">
        <v>152</v>
      </c>
      <c r="H150" s="1027" t="s">
        <v>32</v>
      </c>
      <c r="I150" s="1027" t="s">
        <v>32</v>
      </c>
      <c r="J150" s="1027" t="s">
        <v>32</v>
      </c>
      <c r="K150" s="1027" t="s">
        <v>32</v>
      </c>
      <c r="L150" s="1027" t="s">
        <v>32</v>
      </c>
      <c r="M150" s="1027" t="s">
        <v>32</v>
      </c>
      <c r="N150" s="1028">
        <v>783</v>
      </c>
      <c r="O150" s="1029">
        <v>58300</v>
      </c>
      <c r="P150" s="1030"/>
      <c r="Q150" s="1031"/>
    </row>
    <row r="151" spans="1:17" ht="11.25" customHeight="1">
      <c r="B151" s="1373" t="s">
        <v>440</v>
      </c>
      <c r="C151" s="1374"/>
      <c r="D151" s="1027" t="s">
        <v>32</v>
      </c>
      <c r="E151" s="1027">
        <v>77</v>
      </c>
      <c r="F151" s="1027">
        <v>343</v>
      </c>
      <c r="G151" s="1027">
        <v>148</v>
      </c>
      <c r="H151" s="1027">
        <v>55</v>
      </c>
      <c r="I151" s="1027" t="s">
        <v>32</v>
      </c>
      <c r="J151" s="1027" t="s">
        <v>32</v>
      </c>
      <c r="K151" s="1027" t="s">
        <v>32</v>
      </c>
      <c r="L151" s="1027" t="s">
        <v>32</v>
      </c>
      <c r="M151" s="1027" t="s">
        <v>32</v>
      </c>
      <c r="N151" s="1028">
        <v>740</v>
      </c>
      <c r="O151" s="1029">
        <v>62000</v>
      </c>
      <c r="P151" s="1030"/>
      <c r="Q151" s="1031"/>
    </row>
    <row r="152" spans="1:17" ht="11.25" customHeight="1">
      <c r="B152" s="1373" t="s">
        <v>441</v>
      </c>
      <c r="C152" s="1374"/>
      <c r="D152" s="1027" t="s">
        <v>32</v>
      </c>
      <c r="E152" s="1027">
        <v>85</v>
      </c>
      <c r="F152" s="1027">
        <v>402</v>
      </c>
      <c r="G152" s="1027">
        <v>164</v>
      </c>
      <c r="H152" s="1027">
        <v>75</v>
      </c>
      <c r="I152" s="1027">
        <v>61</v>
      </c>
      <c r="J152" s="1027" t="s">
        <v>32</v>
      </c>
      <c r="K152" s="1027" t="s">
        <v>32</v>
      </c>
      <c r="L152" s="1027" t="s">
        <v>32</v>
      </c>
      <c r="M152" s="1027" t="s">
        <v>32</v>
      </c>
      <c r="N152" s="1028">
        <v>898</v>
      </c>
      <c r="O152" s="1029">
        <v>64400</v>
      </c>
      <c r="P152" s="1030"/>
      <c r="Q152" s="1031"/>
    </row>
    <row r="153" spans="1:17" ht="11.25" customHeight="1">
      <c r="B153" s="1373" t="s">
        <v>442</v>
      </c>
      <c r="C153" s="1374"/>
      <c r="D153" s="1027" t="s">
        <v>32</v>
      </c>
      <c r="E153" s="1027">
        <v>55</v>
      </c>
      <c r="F153" s="1027">
        <v>319</v>
      </c>
      <c r="G153" s="1027">
        <v>147</v>
      </c>
      <c r="H153" s="1027">
        <v>68</v>
      </c>
      <c r="I153" s="1027" t="s">
        <v>32</v>
      </c>
      <c r="J153" s="1027" t="s">
        <v>32</v>
      </c>
      <c r="K153" s="1027">
        <v>52</v>
      </c>
      <c r="L153" s="1027" t="s">
        <v>32</v>
      </c>
      <c r="M153" s="1027" t="s">
        <v>32</v>
      </c>
      <c r="N153" s="1028">
        <v>745</v>
      </c>
      <c r="O153" s="1029">
        <v>66400</v>
      </c>
      <c r="P153" s="1030"/>
      <c r="Q153" s="1031"/>
    </row>
    <row r="154" spans="1:17" ht="11.25" customHeight="1">
      <c r="B154" s="1373" t="s">
        <v>443</v>
      </c>
      <c r="C154" s="1374"/>
      <c r="D154" s="1027" t="s">
        <v>32</v>
      </c>
      <c r="E154" s="1027" t="s">
        <v>32</v>
      </c>
      <c r="F154" s="1027" t="s">
        <v>32</v>
      </c>
      <c r="G154" s="1027" t="s">
        <v>32</v>
      </c>
      <c r="H154" s="1027" t="s">
        <v>32</v>
      </c>
      <c r="I154" s="1027" t="s">
        <v>32</v>
      </c>
      <c r="J154" s="1027" t="s">
        <v>32</v>
      </c>
      <c r="K154" s="1027" t="s">
        <v>32</v>
      </c>
      <c r="L154" s="1027" t="s">
        <v>32</v>
      </c>
      <c r="M154" s="1027" t="s">
        <v>32</v>
      </c>
      <c r="N154" s="1028">
        <v>130</v>
      </c>
      <c r="O154" s="1029">
        <v>70700</v>
      </c>
      <c r="P154" s="1030"/>
      <c r="Q154" s="1031"/>
    </row>
    <row r="155" spans="1:17" s="1032" customFormat="1" ht="12.75" customHeight="1">
      <c r="B155" s="1373" t="s">
        <v>482</v>
      </c>
      <c r="C155" s="1576"/>
      <c r="D155" s="1027">
        <v>61</v>
      </c>
      <c r="E155" s="1027">
        <v>722</v>
      </c>
      <c r="F155" s="1027">
        <v>2158</v>
      </c>
      <c r="G155" s="1027">
        <v>780</v>
      </c>
      <c r="H155" s="1027">
        <v>287</v>
      </c>
      <c r="I155" s="1027">
        <v>169</v>
      </c>
      <c r="J155" s="1027">
        <v>128</v>
      </c>
      <c r="K155" s="1027">
        <v>123</v>
      </c>
      <c r="L155" s="1027" t="s">
        <v>32</v>
      </c>
      <c r="M155" s="1027">
        <v>79</v>
      </c>
      <c r="N155" s="1028">
        <v>4556</v>
      </c>
      <c r="O155" s="1029">
        <v>60500</v>
      </c>
      <c r="P155" s="1030"/>
      <c r="Q155" s="1031"/>
    </row>
    <row r="156" spans="1:17" ht="11.25" customHeight="1">
      <c r="A156" s="1032"/>
      <c r="B156" s="1033"/>
      <c r="C156" s="1214"/>
      <c r="D156" s="1027"/>
      <c r="E156" s="1027"/>
      <c r="F156" s="1027"/>
      <c r="G156" s="1027"/>
      <c r="H156" s="1027"/>
      <c r="I156" s="1027"/>
      <c r="J156" s="1027"/>
      <c r="K156" s="1027"/>
      <c r="L156" s="1027"/>
      <c r="M156" s="1027"/>
      <c r="N156" s="1048"/>
      <c r="O156" s="1029"/>
      <c r="P156" s="1026"/>
    </row>
    <row r="157" spans="1:17" ht="12.75" customHeight="1">
      <c r="A157" s="1376" t="s">
        <v>484</v>
      </c>
      <c r="B157" s="1539"/>
      <c r="C157" s="1539"/>
      <c r="D157" s="1027"/>
      <c r="E157" s="1027"/>
      <c r="F157" s="1027"/>
      <c r="G157" s="1027"/>
      <c r="H157" s="1027"/>
      <c r="I157" s="1027"/>
      <c r="J157" s="1027"/>
      <c r="K157" s="1027"/>
      <c r="L157" s="1027"/>
      <c r="M157" s="1027"/>
      <c r="N157" s="1048"/>
      <c r="O157" s="1029"/>
      <c r="P157" s="1026"/>
    </row>
    <row r="158" spans="1:17" ht="11.25" customHeight="1">
      <c r="A158" s="1021" t="s">
        <v>5</v>
      </c>
      <c r="B158" s="1373" t="s">
        <v>435</v>
      </c>
      <c r="C158" s="1374"/>
      <c r="D158" s="1027" t="s">
        <v>32</v>
      </c>
      <c r="E158" s="1027" t="s">
        <v>32</v>
      </c>
      <c r="F158" s="1027" t="s">
        <v>32</v>
      </c>
      <c r="G158" s="1027" t="s">
        <v>32</v>
      </c>
      <c r="H158" s="1027" t="s">
        <v>32</v>
      </c>
      <c r="I158" s="1027" t="s">
        <v>32</v>
      </c>
      <c r="J158" s="1027" t="s">
        <v>32</v>
      </c>
      <c r="K158" s="1027" t="s">
        <v>32</v>
      </c>
      <c r="L158" s="1027" t="s">
        <v>32</v>
      </c>
      <c r="M158" s="1027" t="s">
        <v>32</v>
      </c>
      <c r="N158" s="1028" t="s">
        <v>32</v>
      </c>
      <c r="O158" s="1029" t="s">
        <v>32</v>
      </c>
      <c r="P158" s="1030"/>
      <c r="Q158" s="1031"/>
    </row>
    <row r="159" spans="1:17" ht="11.25" customHeight="1">
      <c r="B159" s="1373" t="s">
        <v>436</v>
      </c>
      <c r="C159" s="1374"/>
      <c r="D159" s="1027" t="s">
        <v>32</v>
      </c>
      <c r="E159" s="1027">
        <v>70</v>
      </c>
      <c r="F159" s="1027" t="s">
        <v>32</v>
      </c>
      <c r="G159" s="1027" t="s">
        <v>32</v>
      </c>
      <c r="H159" s="1027" t="s">
        <v>32</v>
      </c>
      <c r="I159" s="1027" t="s">
        <v>32</v>
      </c>
      <c r="J159" s="1027" t="s">
        <v>32</v>
      </c>
      <c r="K159" s="1027" t="s">
        <v>32</v>
      </c>
      <c r="L159" s="1027" t="s">
        <v>32</v>
      </c>
      <c r="M159" s="1027" t="s">
        <v>32</v>
      </c>
      <c r="N159" s="1028">
        <v>143</v>
      </c>
      <c r="O159" s="1029">
        <v>47700</v>
      </c>
      <c r="P159" s="1030"/>
      <c r="Q159" s="1031"/>
    </row>
    <row r="160" spans="1:17" ht="11.25" customHeight="1">
      <c r="B160" s="1373" t="s">
        <v>437</v>
      </c>
      <c r="C160" s="1374"/>
      <c r="D160" s="1027" t="s">
        <v>32</v>
      </c>
      <c r="E160" s="1027">
        <v>326</v>
      </c>
      <c r="F160" s="1027">
        <v>445</v>
      </c>
      <c r="G160" s="1027">
        <v>74</v>
      </c>
      <c r="H160" s="1027" t="s">
        <v>32</v>
      </c>
      <c r="I160" s="1027" t="s">
        <v>32</v>
      </c>
      <c r="J160" s="1027" t="s">
        <v>32</v>
      </c>
      <c r="K160" s="1027" t="s">
        <v>32</v>
      </c>
      <c r="L160" s="1027" t="s">
        <v>32</v>
      </c>
      <c r="M160" s="1027" t="s">
        <v>32</v>
      </c>
      <c r="N160" s="1028">
        <v>914</v>
      </c>
      <c r="O160" s="1029">
        <v>52200</v>
      </c>
      <c r="P160" s="1030"/>
      <c r="Q160" s="1031"/>
    </row>
    <row r="161" spans="1:17" ht="11.25" customHeight="1">
      <c r="B161" s="1373" t="s">
        <v>438</v>
      </c>
      <c r="C161" s="1374"/>
      <c r="D161" s="1027" t="s">
        <v>32</v>
      </c>
      <c r="E161" s="1027">
        <v>375</v>
      </c>
      <c r="F161" s="1027">
        <v>909</v>
      </c>
      <c r="G161" s="1027">
        <v>278</v>
      </c>
      <c r="H161" s="1027">
        <v>77</v>
      </c>
      <c r="I161" s="1027" t="s">
        <v>32</v>
      </c>
      <c r="J161" s="1027" t="s">
        <v>32</v>
      </c>
      <c r="K161" s="1027" t="s">
        <v>32</v>
      </c>
      <c r="L161" s="1027" t="s">
        <v>32</v>
      </c>
      <c r="M161" s="1027" t="s">
        <v>32</v>
      </c>
      <c r="N161" s="1028">
        <v>1727</v>
      </c>
      <c r="O161" s="1029">
        <v>56600</v>
      </c>
      <c r="P161" s="1030"/>
      <c r="Q161" s="1031"/>
    </row>
    <row r="162" spans="1:17" ht="11.25" customHeight="1">
      <c r="B162" s="1373" t="s">
        <v>439</v>
      </c>
      <c r="C162" s="1374"/>
      <c r="D162" s="1027" t="s">
        <v>32</v>
      </c>
      <c r="E162" s="1027">
        <v>249</v>
      </c>
      <c r="F162" s="1027">
        <v>1080</v>
      </c>
      <c r="G162" s="1027">
        <v>422</v>
      </c>
      <c r="H162" s="1027">
        <v>118</v>
      </c>
      <c r="I162" s="1027">
        <v>69</v>
      </c>
      <c r="J162" s="1027" t="s">
        <v>32</v>
      </c>
      <c r="K162" s="1027" t="s">
        <v>32</v>
      </c>
      <c r="L162" s="1027" t="s">
        <v>32</v>
      </c>
      <c r="M162" s="1027" t="s">
        <v>32</v>
      </c>
      <c r="N162" s="1028">
        <v>2057</v>
      </c>
      <c r="O162" s="1029">
        <v>59600</v>
      </c>
      <c r="P162" s="1030"/>
      <c r="Q162" s="1031"/>
    </row>
    <row r="163" spans="1:17" ht="11.25" customHeight="1">
      <c r="B163" s="1373" t="s">
        <v>440</v>
      </c>
      <c r="C163" s="1374"/>
      <c r="D163" s="1027" t="s">
        <v>32</v>
      </c>
      <c r="E163" s="1027">
        <v>152</v>
      </c>
      <c r="F163" s="1027">
        <v>717</v>
      </c>
      <c r="G163" s="1027">
        <v>323</v>
      </c>
      <c r="H163" s="1027">
        <v>115</v>
      </c>
      <c r="I163" s="1027">
        <v>104</v>
      </c>
      <c r="J163" s="1027">
        <v>82</v>
      </c>
      <c r="K163" s="1027">
        <v>51</v>
      </c>
      <c r="L163" s="1027" t="s">
        <v>32</v>
      </c>
      <c r="M163" s="1027" t="s">
        <v>32</v>
      </c>
      <c r="N163" s="1028">
        <v>1598</v>
      </c>
      <c r="O163" s="1029">
        <v>63500</v>
      </c>
      <c r="P163" s="1030"/>
      <c r="Q163" s="1031"/>
    </row>
    <row r="164" spans="1:17" ht="11.25" customHeight="1">
      <c r="B164" s="1373" t="s">
        <v>441</v>
      </c>
      <c r="C164" s="1374"/>
      <c r="D164" s="1027" t="s">
        <v>32</v>
      </c>
      <c r="E164" s="1027">
        <v>150</v>
      </c>
      <c r="F164" s="1027">
        <v>754</v>
      </c>
      <c r="G164" s="1027">
        <v>327</v>
      </c>
      <c r="H164" s="1027">
        <v>156</v>
      </c>
      <c r="I164" s="1027">
        <v>126</v>
      </c>
      <c r="J164" s="1027">
        <v>104</v>
      </c>
      <c r="K164" s="1027">
        <v>91</v>
      </c>
      <c r="L164" s="1027" t="s">
        <v>32</v>
      </c>
      <c r="M164" s="1027" t="s">
        <v>32</v>
      </c>
      <c r="N164" s="1028">
        <v>1788</v>
      </c>
      <c r="O164" s="1029">
        <v>66200</v>
      </c>
      <c r="P164" s="1030"/>
      <c r="Q164" s="1031"/>
    </row>
    <row r="165" spans="1:17" ht="11.25" customHeight="1">
      <c r="B165" s="1373" t="s">
        <v>442</v>
      </c>
      <c r="C165" s="1374"/>
      <c r="D165" s="1027" t="s">
        <v>32</v>
      </c>
      <c r="E165" s="1027">
        <v>94</v>
      </c>
      <c r="F165" s="1027">
        <v>572</v>
      </c>
      <c r="G165" s="1027">
        <v>318</v>
      </c>
      <c r="H165" s="1027">
        <v>152</v>
      </c>
      <c r="I165" s="1027">
        <v>89</v>
      </c>
      <c r="J165" s="1027">
        <v>94</v>
      </c>
      <c r="K165" s="1027">
        <v>129</v>
      </c>
      <c r="L165" s="1027" t="s">
        <v>32</v>
      </c>
      <c r="M165" s="1027" t="s">
        <v>32</v>
      </c>
      <c r="N165" s="1028">
        <v>1529</v>
      </c>
      <c r="O165" s="1029">
        <v>69000</v>
      </c>
      <c r="P165" s="1030"/>
      <c r="Q165" s="1031"/>
    </row>
    <row r="166" spans="1:17" ht="11.25" customHeight="1">
      <c r="B166" s="1373" t="s">
        <v>443</v>
      </c>
      <c r="C166" s="1374"/>
      <c r="D166" s="1027" t="s">
        <v>32</v>
      </c>
      <c r="E166" s="1027" t="s">
        <v>32</v>
      </c>
      <c r="F166" s="1027">
        <v>89</v>
      </c>
      <c r="G166" s="1027">
        <v>50</v>
      </c>
      <c r="H166" s="1027" t="s">
        <v>32</v>
      </c>
      <c r="I166" s="1027" t="s">
        <v>32</v>
      </c>
      <c r="J166" s="1027" t="s">
        <v>32</v>
      </c>
      <c r="K166" s="1027" t="s">
        <v>32</v>
      </c>
      <c r="L166" s="1027" t="s">
        <v>32</v>
      </c>
      <c r="M166" s="1027" t="s">
        <v>32</v>
      </c>
      <c r="N166" s="1028">
        <v>285</v>
      </c>
      <c r="O166" s="1029">
        <v>75700</v>
      </c>
      <c r="P166" s="1030"/>
      <c r="Q166" s="1031"/>
    </row>
    <row r="167" spans="1:17" s="1032" customFormat="1" ht="12.75" customHeight="1">
      <c r="B167" s="1373" t="s">
        <v>482</v>
      </c>
      <c r="C167" s="1576"/>
      <c r="D167" s="1027">
        <v>104</v>
      </c>
      <c r="E167" s="1027">
        <v>1427</v>
      </c>
      <c r="F167" s="1027">
        <v>4606</v>
      </c>
      <c r="G167" s="1027">
        <v>1798</v>
      </c>
      <c r="H167" s="1027">
        <v>667</v>
      </c>
      <c r="I167" s="1027">
        <v>432</v>
      </c>
      <c r="J167" s="1027">
        <v>369</v>
      </c>
      <c r="K167" s="1027">
        <v>338</v>
      </c>
      <c r="L167" s="1027">
        <v>133</v>
      </c>
      <c r="M167" s="1027">
        <v>169</v>
      </c>
      <c r="N167" s="1028">
        <v>10043</v>
      </c>
      <c r="O167" s="1029">
        <v>61900</v>
      </c>
      <c r="P167" s="1030"/>
      <c r="Q167" s="1031"/>
    </row>
    <row r="168" spans="1:17" ht="11.25" customHeight="1">
      <c r="A168" s="1050"/>
      <c r="B168" s="1041"/>
      <c r="C168" s="1041"/>
      <c r="D168" s="1042"/>
      <c r="E168" s="1042"/>
      <c r="F168" s="1042"/>
      <c r="G168" s="1042"/>
      <c r="H168" s="1042"/>
      <c r="I168" s="1042"/>
      <c r="J168" s="1042"/>
      <c r="K168" s="1042"/>
      <c r="L168" s="1017"/>
      <c r="M168" s="1017"/>
      <c r="N168" s="1015"/>
      <c r="O168" s="1015"/>
    </row>
    <row r="169" spans="1:17" ht="11.25" customHeight="1">
      <c r="A169" s="1214"/>
      <c r="B169" s="1213"/>
      <c r="C169" s="1213"/>
      <c r="D169" s="1044"/>
      <c r="E169" s="1044"/>
      <c r="F169" s="1044"/>
      <c r="G169" s="1044"/>
      <c r="H169" s="1044"/>
      <c r="I169" s="1044"/>
      <c r="J169" s="1044"/>
      <c r="K169" s="1044"/>
      <c r="N169" s="1377" t="s">
        <v>48</v>
      </c>
      <c r="O169" s="1378"/>
    </row>
    <row r="170" spans="1:17" ht="11.25" customHeight="1">
      <c r="A170" s="1379" t="s">
        <v>486</v>
      </c>
      <c r="B170" s="1374"/>
      <c r="C170" s="1374"/>
      <c r="D170" s="1044"/>
      <c r="E170" s="1044"/>
      <c r="F170" s="1044"/>
      <c r="G170" s="1044"/>
      <c r="H170" s="1044"/>
      <c r="I170" s="1044"/>
      <c r="J170" s="1044"/>
      <c r="K170" s="1044"/>
    </row>
    <row r="171" spans="1:17" s="1013" customFormat="1" ht="12.75" customHeight="1">
      <c r="A171" s="1375" t="s">
        <v>467</v>
      </c>
      <c r="B171" s="1535"/>
      <c r="P171" s="1011"/>
      <c r="Q171" s="1012"/>
    </row>
    <row r="172" spans="1:17" s="1013" customFormat="1" ht="12.75" customHeight="1">
      <c r="A172" s="1375" t="s">
        <v>468</v>
      </c>
      <c r="B172" s="1632"/>
      <c r="C172" s="1632"/>
      <c r="D172" s="1632"/>
      <c r="E172" s="1632"/>
      <c r="F172" s="1632"/>
      <c r="G172" s="1632"/>
      <c r="H172" s="1632"/>
      <c r="I172" s="1632"/>
      <c r="J172" s="1632"/>
      <c r="K172" s="1632"/>
      <c r="L172" s="1632"/>
      <c r="M172" s="1632"/>
      <c r="N172" s="1632"/>
      <c r="O172" s="1632"/>
      <c r="P172" s="1011"/>
      <c r="Q172" s="1012"/>
    </row>
    <row r="173" spans="1:17" s="1013" customFormat="1" ht="12.75" customHeight="1">
      <c r="A173" s="1627" t="str">
        <f>"November 2012"</f>
        <v>November 2012</v>
      </c>
      <c r="B173" s="1535"/>
      <c r="C173" s="1535"/>
      <c r="N173" s="1014"/>
      <c r="P173" s="1011"/>
      <c r="Q173" s="1012"/>
    </row>
    <row r="174" spans="1:17" s="1013" customFormat="1" ht="12.75" customHeight="1">
      <c r="A174" s="1628" t="s">
        <v>59</v>
      </c>
      <c r="B174" s="1535"/>
      <c r="N174" s="1014"/>
      <c r="P174" s="1011"/>
      <c r="Q174" s="1012"/>
    </row>
    <row r="175" spans="1:17" ht="11.25" customHeight="1">
      <c r="A175" s="1015"/>
      <c r="B175" s="1015"/>
      <c r="C175" s="1016"/>
      <c r="D175" s="1015"/>
      <c r="E175" s="1015"/>
      <c r="F175" s="1015"/>
      <c r="G175" s="1015"/>
      <c r="H175" s="1015"/>
      <c r="I175" s="1015"/>
      <c r="J175" s="1015"/>
      <c r="K175" s="1015"/>
      <c r="L175" s="1017"/>
      <c r="M175" s="1017"/>
      <c r="N175" s="1015"/>
      <c r="O175" s="1018" t="s">
        <v>46</v>
      </c>
    </row>
    <row r="176" spans="1:17" ht="35.25" customHeight="1">
      <c r="A176" s="1015"/>
      <c r="B176" s="1015"/>
      <c r="C176" s="1015"/>
      <c r="D176" s="1022" t="s">
        <v>469</v>
      </c>
      <c r="E176" s="1022" t="s">
        <v>470</v>
      </c>
      <c r="F176" s="1022" t="s">
        <v>471</v>
      </c>
      <c r="G176" s="1022" t="s">
        <v>472</v>
      </c>
      <c r="H176" s="1022" t="s">
        <v>473</v>
      </c>
      <c r="I176" s="1022" t="s">
        <v>474</v>
      </c>
      <c r="J176" s="1022" t="s">
        <v>475</v>
      </c>
      <c r="K176" s="1022" t="s">
        <v>476</v>
      </c>
      <c r="L176" s="1022" t="s">
        <v>477</v>
      </c>
      <c r="M176" s="1022" t="s">
        <v>478</v>
      </c>
      <c r="N176" s="1023" t="s">
        <v>479</v>
      </c>
      <c r="O176" s="1022" t="s">
        <v>480</v>
      </c>
    </row>
    <row r="177" spans="1:17" ht="11.25" customHeight="1">
      <c r="A177" s="1043"/>
      <c r="B177" s="1043"/>
      <c r="C177" s="1043"/>
      <c r="D177" s="1051"/>
      <c r="E177" s="1051"/>
      <c r="F177" s="1051"/>
      <c r="G177" s="1051"/>
      <c r="H177" s="1051"/>
      <c r="I177" s="1051"/>
      <c r="J177" s="1051"/>
      <c r="K177" s="1051"/>
      <c r="L177" s="1052"/>
      <c r="M177" s="1052"/>
    </row>
    <row r="178" spans="1:17" ht="12.75" customHeight="1">
      <c r="A178" s="1376" t="s">
        <v>488</v>
      </c>
      <c r="B178" s="1539"/>
      <c r="C178" s="1539"/>
      <c r="D178" s="1539"/>
      <c r="E178" s="1045"/>
      <c r="F178" s="1045"/>
      <c r="G178" s="1045"/>
      <c r="H178" s="1044"/>
      <c r="I178" s="1044"/>
      <c r="J178" s="1044"/>
      <c r="K178" s="1044"/>
    </row>
    <row r="179" spans="1:17" ht="11.25" customHeight="1">
      <c r="A179" s="1214"/>
      <c r="B179" s="1213"/>
      <c r="C179" s="1213"/>
      <c r="D179" s="1045"/>
      <c r="E179" s="1045"/>
      <c r="F179" s="1045"/>
      <c r="G179" s="1045"/>
      <c r="H179" s="1044"/>
      <c r="I179" s="1044"/>
      <c r="J179" s="1044"/>
      <c r="K179" s="1044"/>
    </row>
    <row r="180" spans="1:17" ht="11.25" customHeight="1">
      <c r="A180" s="1376" t="s">
        <v>481</v>
      </c>
      <c r="B180" s="1374"/>
      <c r="D180" s="1045"/>
      <c r="E180" s="1045"/>
      <c r="F180" s="1045"/>
      <c r="G180" s="1045"/>
      <c r="H180" s="1044"/>
      <c r="I180" s="1044"/>
      <c r="J180" s="1044"/>
      <c r="K180" s="1044"/>
    </row>
    <row r="181" spans="1:17" ht="11.25" customHeight="1">
      <c r="A181" s="1212"/>
      <c r="B181" s="1373" t="s">
        <v>435</v>
      </c>
      <c r="C181" s="1374"/>
      <c r="D181" s="1027" t="s">
        <v>32</v>
      </c>
      <c r="E181" s="1027" t="s">
        <v>32</v>
      </c>
      <c r="F181" s="1027" t="s">
        <v>32</v>
      </c>
      <c r="G181" s="1027" t="s">
        <v>32</v>
      </c>
      <c r="H181" s="1027" t="s">
        <v>32</v>
      </c>
      <c r="I181" s="1027" t="s">
        <v>32</v>
      </c>
      <c r="J181" s="1027" t="s">
        <v>32</v>
      </c>
      <c r="K181" s="1027" t="s">
        <v>32</v>
      </c>
      <c r="L181" s="1027" t="s">
        <v>32</v>
      </c>
      <c r="M181" s="1027" t="s">
        <v>32</v>
      </c>
      <c r="N181" s="1028" t="s">
        <v>32</v>
      </c>
      <c r="O181" s="1029" t="s">
        <v>32</v>
      </c>
      <c r="P181" s="1030"/>
    </row>
    <row r="182" spans="1:17" ht="11.25" customHeight="1">
      <c r="B182" s="1373" t="s">
        <v>436</v>
      </c>
      <c r="C182" s="1374"/>
      <c r="D182" s="1027" t="s">
        <v>32</v>
      </c>
      <c r="E182" s="1027" t="s">
        <v>32</v>
      </c>
      <c r="F182" s="1027" t="s">
        <v>32</v>
      </c>
      <c r="G182" s="1027" t="s">
        <v>32</v>
      </c>
      <c r="H182" s="1027" t="s">
        <v>32</v>
      </c>
      <c r="I182" s="1027" t="s">
        <v>32</v>
      </c>
      <c r="J182" s="1027" t="s">
        <v>32</v>
      </c>
      <c r="K182" s="1027" t="s">
        <v>32</v>
      </c>
      <c r="L182" s="1027" t="s">
        <v>32</v>
      </c>
      <c r="M182" s="1027" t="s">
        <v>32</v>
      </c>
      <c r="N182" s="1028" t="s">
        <v>32</v>
      </c>
      <c r="O182" s="1029" t="s">
        <v>32</v>
      </c>
      <c r="P182" s="1030"/>
    </row>
    <row r="183" spans="1:17" ht="11.25" customHeight="1">
      <c r="B183" s="1373" t="s">
        <v>437</v>
      </c>
      <c r="C183" s="1374"/>
      <c r="D183" s="1027" t="s">
        <v>32</v>
      </c>
      <c r="E183" s="1027" t="s">
        <v>32</v>
      </c>
      <c r="F183" s="1027" t="s">
        <v>32</v>
      </c>
      <c r="G183" s="1027" t="s">
        <v>32</v>
      </c>
      <c r="H183" s="1027" t="s">
        <v>32</v>
      </c>
      <c r="I183" s="1027" t="s">
        <v>32</v>
      </c>
      <c r="J183" s="1027" t="s">
        <v>32</v>
      </c>
      <c r="K183" s="1027" t="s">
        <v>32</v>
      </c>
      <c r="L183" s="1027" t="s">
        <v>32</v>
      </c>
      <c r="M183" s="1027" t="s">
        <v>32</v>
      </c>
      <c r="N183" s="1028" t="s">
        <v>32</v>
      </c>
      <c r="O183" s="1029" t="s">
        <v>32</v>
      </c>
      <c r="P183" s="1030"/>
      <c r="Q183" s="1031"/>
    </row>
    <row r="184" spans="1:17" ht="11.25" customHeight="1">
      <c r="B184" s="1373" t="s">
        <v>438</v>
      </c>
      <c r="C184" s="1374"/>
      <c r="D184" s="1027" t="s">
        <v>32</v>
      </c>
      <c r="E184" s="1027" t="s">
        <v>32</v>
      </c>
      <c r="F184" s="1027" t="s">
        <v>32</v>
      </c>
      <c r="G184" s="1027" t="s">
        <v>32</v>
      </c>
      <c r="H184" s="1027" t="s">
        <v>32</v>
      </c>
      <c r="I184" s="1027" t="s">
        <v>32</v>
      </c>
      <c r="J184" s="1027" t="s">
        <v>32</v>
      </c>
      <c r="K184" s="1027" t="s">
        <v>32</v>
      </c>
      <c r="L184" s="1027" t="s">
        <v>32</v>
      </c>
      <c r="M184" s="1027" t="s">
        <v>32</v>
      </c>
      <c r="N184" s="1028">
        <v>117</v>
      </c>
      <c r="O184" s="1029">
        <v>53800</v>
      </c>
      <c r="P184" s="1030"/>
      <c r="Q184" s="1031"/>
    </row>
    <row r="185" spans="1:17" ht="11.25" customHeight="1">
      <c r="B185" s="1373" t="s">
        <v>439</v>
      </c>
      <c r="C185" s="1374"/>
      <c r="D185" s="1027" t="s">
        <v>32</v>
      </c>
      <c r="E185" s="1027" t="s">
        <v>32</v>
      </c>
      <c r="F185" s="1027">
        <v>55</v>
      </c>
      <c r="G185" s="1027" t="s">
        <v>32</v>
      </c>
      <c r="H185" s="1027" t="s">
        <v>32</v>
      </c>
      <c r="I185" s="1027" t="s">
        <v>32</v>
      </c>
      <c r="J185" s="1027" t="s">
        <v>32</v>
      </c>
      <c r="K185" s="1027" t="s">
        <v>32</v>
      </c>
      <c r="L185" s="1027" t="s">
        <v>32</v>
      </c>
      <c r="M185" s="1027" t="s">
        <v>32</v>
      </c>
      <c r="N185" s="1028">
        <v>143</v>
      </c>
      <c r="O185" s="1029">
        <v>56300</v>
      </c>
      <c r="P185" s="1030"/>
      <c r="Q185" s="1031"/>
    </row>
    <row r="186" spans="1:17" ht="11.25" customHeight="1">
      <c r="B186" s="1373" t="s">
        <v>440</v>
      </c>
      <c r="C186" s="1374"/>
      <c r="D186" s="1027" t="s">
        <v>32</v>
      </c>
      <c r="E186" s="1027" t="s">
        <v>32</v>
      </c>
      <c r="F186" s="1027" t="s">
        <v>32</v>
      </c>
      <c r="G186" s="1027" t="s">
        <v>32</v>
      </c>
      <c r="H186" s="1027" t="s">
        <v>32</v>
      </c>
      <c r="I186" s="1027" t="s">
        <v>32</v>
      </c>
      <c r="J186" s="1027" t="s">
        <v>32</v>
      </c>
      <c r="K186" s="1027" t="s">
        <v>32</v>
      </c>
      <c r="L186" s="1027" t="s">
        <v>32</v>
      </c>
      <c r="M186" s="1027" t="s">
        <v>32</v>
      </c>
      <c r="N186" s="1028">
        <v>156</v>
      </c>
      <c r="O186" s="1029">
        <v>60600</v>
      </c>
      <c r="P186" s="1030"/>
      <c r="Q186" s="1031"/>
    </row>
    <row r="187" spans="1:17" ht="11.25" customHeight="1">
      <c r="B187" s="1373" t="s">
        <v>441</v>
      </c>
      <c r="C187" s="1374"/>
      <c r="D187" s="1027" t="s">
        <v>32</v>
      </c>
      <c r="E187" s="1027" t="s">
        <v>32</v>
      </c>
      <c r="F187" s="1027">
        <v>60</v>
      </c>
      <c r="G187" s="1027" t="s">
        <v>32</v>
      </c>
      <c r="H187" s="1027" t="s">
        <v>32</v>
      </c>
      <c r="I187" s="1027" t="s">
        <v>32</v>
      </c>
      <c r="J187" s="1027" t="s">
        <v>32</v>
      </c>
      <c r="K187" s="1027" t="s">
        <v>32</v>
      </c>
      <c r="L187" s="1027" t="s">
        <v>32</v>
      </c>
      <c r="M187" s="1027" t="s">
        <v>32</v>
      </c>
      <c r="N187" s="1028">
        <v>193</v>
      </c>
      <c r="O187" s="1029">
        <v>64400</v>
      </c>
      <c r="P187" s="1030"/>
      <c r="Q187" s="1031"/>
    </row>
    <row r="188" spans="1:17" ht="11.25" customHeight="1">
      <c r="B188" s="1373" t="s">
        <v>442</v>
      </c>
      <c r="C188" s="1374"/>
      <c r="D188" s="1027" t="s">
        <v>32</v>
      </c>
      <c r="E188" s="1027" t="s">
        <v>32</v>
      </c>
      <c r="F188" s="1027">
        <v>68</v>
      </c>
      <c r="G188" s="1027" t="s">
        <v>32</v>
      </c>
      <c r="H188" s="1027" t="s">
        <v>32</v>
      </c>
      <c r="I188" s="1027" t="s">
        <v>32</v>
      </c>
      <c r="J188" s="1027" t="s">
        <v>32</v>
      </c>
      <c r="K188" s="1027" t="s">
        <v>32</v>
      </c>
      <c r="L188" s="1027" t="s">
        <v>32</v>
      </c>
      <c r="M188" s="1027" t="s">
        <v>32</v>
      </c>
      <c r="N188" s="1028">
        <v>240</v>
      </c>
      <c r="O188" s="1029">
        <v>67000</v>
      </c>
      <c r="P188" s="1030"/>
      <c r="Q188" s="1031"/>
    </row>
    <row r="189" spans="1:17" ht="11.25" customHeight="1">
      <c r="B189" s="1373" t="s">
        <v>443</v>
      </c>
      <c r="C189" s="1374"/>
      <c r="D189" s="1027" t="s">
        <v>32</v>
      </c>
      <c r="E189" s="1027" t="s">
        <v>32</v>
      </c>
      <c r="F189" s="1027" t="s">
        <v>32</v>
      </c>
      <c r="G189" s="1027" t="s">
        <v>32</v>
      </c>
      <c r="H189" s="1027" t="s">
        <v>32</v>
      </c>
      <c r="I189" s="1027" t="s">
        <v>32</v>
      </c>
      <c r="J189" s="1027" t="s">
        <v>32</v>
      </c>
      <c r="K189" s="1027" t="s">
        <v>32</v>
      </c>
      <c r="L189" s="1027" t="s">
        <v>32</v>
      </c>
      <c r="M189" s="1027" t="s">
        <v>32</v>
      </c>
      <c r="N189" s="1028" t="s">
        <v>32</v>
      </c>
      <c r="O189" s="1029" t="s">
        <v>32</v>
      </c>
      <c r="P189" s="1030"/>
      <c r="Q189" s="1031"/>
    </row>
    <row r="190" spans="1:17" s="1032" customFormat="1" ht="12.75" customHeight="1">
      <c r="B190" s="1373" t="s">
        <v>482</v>
      </c>
      <c r="C190" s="1576"/>
      <c r="D190" s="1027" t="s">
        <v>32</v>
      </c>
      <c r="E190" s="1027">
        <v>229</v>
      </c>
      <c r="F190" s="1027">
        <v>308</v>
      </c>
      <c r="G190" s="1027">
        <v>163</v>
      </c>
      <c r="H190" s="1027">
        <v>124</v>
      </c>
      <c r="I190" s="1027">
        <v>61</v>
      </c>
      <c r="J190" s="1027" t="s">
        <v>32</v>
      </c>
      <c r="K190" s="1027" t="s">
        <v>32</v>
      </c>
      <c r="L190" s="1027" t="s">
        <v>32</v>
      </c>
      <c r="M190" s="1027" t="s">
        <v>32</v>
      </c>
      <c r="N190" s="1028">
        <v>948</v>
      </c>
      <c r="O190" s="1029">
        <v>61100</v>
      </c>
      <c r="P190" s="1030"/>
      <c r="Q190" s="1031"/>
    </row>
    <row r="191" spans="1:17" ht="11.25" customHeight="1">
      <c r="A191" s="1032"/>
      <c r="B191" s="1033"/>
      <c r="C191" s="1214"/>
      <c r="D191" s="1027"/>
      <c r="E191" s="1027"/>
      <c r="F191" s="1027"/>
      <c r="G191" s="1027"/>
      <c r="H191" s="1027"/>
      <c r="I191" s="1027"/>
      <c r="J191" s="1027"/>
      <c r="K191" s="1027"/>
      <c r="L191" s="1027"/>
      <c r="M191" s="1027"/>
      <c r="N191" s="1048"/>
      <c r="O191" s="1029"/>
      <c r="P191" s="1026"/>
    </row>
    <row r="192" spans="1:17" ht="11.25" customHeight="1">
      <c r="A192" s="1376" t="s">
        <v>483</v>
      </c>
      <c r="B192" s="1374"/>
      <c r="C192" s="1038"/>
      <c r="D192" s="1027"/>
      <c r="E192" s="1027"/>
      <c r="F192" s="1027"/>
      <c r="G192" s="1027"/>
      <c r="H192" s="1027"/>
      <c r="I192" s="1027"/>
      <c r="J192" s="1027"/>
      <c r="K192" s="1027"/>
      <c r="L192" s="1027"/>
      <c r="M192" s="1027"/>
      <c r="N192" s="1048"/>
      <c r="O192" s="1029"/>
      <c r="P192" s="1026"/>
    </row>
    <row r="193" spans="1:17" ht="11.25" customHeight="1">
      <c r="B193" s="1373" t="s">
        <v>435</v>
      </c>
      <c r="C193" s="1374"/>
      <c r="D193" s="1027" t="s">
        <v>32</v>
      </c>
      <c r="E193" s="1027" t="s">
        <v>32</v>
      </c>
      <c r="F193" s="1027" t="s">
        <v>32</v>
      </c>
      <c r="G193" s="1027" t="s">
        <v>32</v>
      </c>
      <c r="H193" s="1027" t="s">
        <v>32</v>
      </c>
      <c r="I193" s="1027" t="s">
        <v>32</v>
      </c>
      <c r="J193" s="1027" t="s">
        <v>32</v>
      </c>
      <c r="K193" s="1027" t="s">
        <v>32</v>
      </c>
      <c r="L193" s="1027" t="s">
        <v>32</v>
      </c>
      <c r="M193" s="1027" t="s">
        <v>32</v>
      </c>
      <c r="N193" s="1028" t="s">
        <v>32</v>
      </c>
      <c r="O193" s="1029" t="s">
        <v>32</v>
      </c>
      <c r="P193" s="1030"/>
    </row>
    <row r="194" spans="1:17" ht="11.25" customHeight="1">
      <c r="B194" s="1373" t="s">
        <v>436</v>
      </c>
      <c r="C194" s="1374"/>
      <c r="D194" s="1027" t="s">
        <v>32</v>
      </c>
      <c r="E194" s="1027" t="s">
        <v>32</v>
      </c>
      <c r="F194" s="1027" t="s">
        <v>32</v>
      </c>
      <c r="G194" s="1027" t="s">
        <v>32</v>
      </c>
      <c r="H194" s="1027" t="s">
        <v>32</v>
      </c>
      <c r="I194" s="1027" t="s">
        <v>32</v>
      </c>
      <c r="J194" s="1027" t="s">
        <v>32</v>
      </c>
      <c r="K194" s="1027" t="s">
        <v>32</v>
      </c>
      <c r="L194" s="1027" t="s">
        <v>32</v>
      </c>
      <c r="M194" s="1027" t="s">
        <v>32</v>
      </c>
      <c r="N194" s="1028" t="s">
        <v>32</v>
      </c>
      <c r="O194" s="1029" t="s">
        <v>32</v>
      </c>
      <c r="P194" s="1030"/>
    </row>
    <row r="195" spans="1:17" ht="11.25" customHeight="1">
      <c r="B195" s="1373" t="s">
        <v>437</v>
      </c>
      <c r="C195" s="1374"/>
      <c r="D195" s="1027" t="s">
        <v>32</v>
      </c>
      <c r="E195" s="1027">
        <v>58</v>
      </c>
      <c r="F195" s="1027" t="s">
        <v>32</v>
      </c>
      <c r="G195" s="1027" t="s">
        <v>32</v>
      </c>
      <c r="H195" s="1027" t="s">
        <v>32</v>
      </c>
      <c r="I195" s="1027" t="s">
        <v>32</v>
      </c>
      <c r="J195" s="1027" t="s">
        <v>32</v>
      </c>
      <c r="K195" s="1027" t="s">
        <v>32</v>
      </c>
      <c r="L195" s="1027" t="s">
        <v>32</v>
      </c>
      <c r="M195" s="1027" t="s">
        <v>32</v>
      </c>
      <c r="N195" s="1028">
        <v>91</v>
      </c>
      <c r="O195" s="1029">
        <v>48400</v>
      </c>
      <c r="P195" s="1030"/>
      <c r="Q195" s="1031"/>
    </row>
    <row r="196" spans="1:17" ht="11.25" customHeight="1">
      <c r="B196" s="1373" t="s">
        <v>438</v>
      </c>
      <c r="C196" s="1374"/>
      <c r="D196" s="1027" t="s">
        <v>32</v>
      </c>
      <c r="E196" s="1027">
        <v>78</v>
      </c>
      <c r="F196" s="1027">
        <v>57</v>
      </c>
      <c r="G196" s="1027" t="s">
        <v>32</v>
      </c>
      <c r="H196" s="1027" t="s">
        <v>32</v>
      </c>
      <c r="I196" s="1027" t="s">
        <v>32</v>
      </c>
      <c r="J196" s="1027" t="s">
        <v>32</v>
      </c>
      <c r="K196" s="1027" t="s">
        <v>32</v>
      </c>
      <c r="L196" s="1027" t="s">
        <v>32</v>
      </c>
      <c r="M196" s="1027" t="s">
        <v>32</v>
      </c>
      <c r="N196" s="1028">
        <v>162</v>
      </c>
      <c r="O196" s="1029">
        <v>51300</v>
      </c>
      <c r="P196" s="1030"/>
      <c r="Q196" s="1031"/>
    </row>
    <row r="197" spans="1:17" ht="11.25" customHeight="1">
      <c r="B197" s="1373" t="s">
        <v>439</v>
      </c>
      <c r="C197" s="1374"/>
      <c r="D197" s="1027" t="s">
        <v>32</v>
      </c>
      <c r="E197" s="1027">
        <v>68</v>
      </c>
      <c r="F197" s="1027">
        <v>80</v>
      </c>
      <c r="G197" s="1027" t="s">
        <v>32</v>
      </c>
      <c r="H197" s="1027" t="s">
        <v>32</v>
      </c>
      <c r="I197" s="1027" t="s">
        <v>32</v>
      </c>
      <c r="J197" s="1027" t="s">
        <v>32</v>
      </c>
      <c r="K197" s="1027" t="s">
        <v>32</v>
      </c>
      <c r="L197" s="1027" t="s">
        <v>32</v>
      </c>
      <c r="M197" s="1027" t="s">
        <v>32</v>
      </c>
      <c r="N197" s="1028">
        <v>205</v>
      </c>
      <c r="O197" s="1029">
        <v>54800</v>
      </c>
      <c r="P197" s="1030"/>
      <c r="Q197" s="1031"/>
    </row>
    <row r="198" spans="1:17" ht="11.25" customHeight="1">
      <c r="B198" s="1373" t="s">
        <v>440</v>
      </c>
      <c r="C198" s="1374"/>
      <c r="D198" s="1027" t="s">
        <v>32</v>
      </c>
      <c r="E198" s="1027">
        <v>102</v>
      </c>
      <c r="F198" s="1027">
        <v>124</v>
      </c>
      <c r="G198" s="1027">
        <v>67</v>
      </c>
      <c r="H198" s="1027" t="s">
        <v>32</v>
      </c>
      <c r="I198" s="1027" t="s">
        <v>32</v>
      </c>
      <c r="J198" s="1027" t="s">
        <v>32</v>
      </c>
      <c r="K198" s="1027" t="s">
        <v>32</v>
      </c>
      <c r="L198" s="1027" t="s">
        <v>32</v>
      </c>
      <c r="M198" s="1027" t="s">
        <v>32</v>
      </c>
      <c r="N198" s="1028">
        <v>330</v>
      </c>
      <c r="O198" s="1029">
        <v>56500</v>
      </c>
      <c r="P198" s="1030"/>
      <c r="Q198" s="1031"/>
    </row>
    <row r="199" spans="1:17" ht="11.25" customHeight="1">
      <c r="B199" s="1373" t="s">
        <v>441</v>
      </c>
      <c r="C199" s="1374"/>
      <c r="D199" s="1027" t="s">
        <v>32</v>
      </c>
      <c r="E199" s="1027">
        <v>115</v>
      </c>
      <c r="F199" s="1027">
        <v>133</v>
      </c>
      <c r="G199" s="1027">
        <v>93</v>
      </c>
      <c r="H199" s="1027" t="s">
        <v>32</v>
      </c>
      <c r="I199" s="1027" t="s">
        <v>32</v>
      </c>
      <c r="J199" s="1027" t="s">
        <v>32</v>
      </c>
      <c r="K199" s="1027" t="s">
        <v>32</v>
      </c>
      <c r="L199" s="1027" t="s">
        <v>32</v>
      </c>
      <c r="M199" s="1027" t="s">
        <v>32</v>
      </c>
      <c r="N199" s="1028">
        <v>416</v>
      </c>
      <c r="O199" s="1029">
        <v>58600</v>
      </c>
      <c r="P199" s="1030"/>
      <c r="Q199" s="1031"/>
    </row>
    <row r="200" spans="1:17" ht="11.25" customHeight="1">
      <c r="B200" s="1373" t="s">
        <v>442</v>
      </c>
      <c r="C200" s="1374"/>
      <c r="D200" s="1027" t="s">
        <v>32</v>
      </c>
      <c r="E200" s="1027">
        <v>99</v>
      </c>
      <c r="F200" s="1027">
        <v>169</v>
      </c>
      <c r="G200" s="1027">
        <v>96</v>
      </c>
      <c r="H200" s="1027">
        <v>66</v>
      </c>
      <c r="I200" s="1027" t="s">
        <v>32</v>
      </c>
      <c r="J200" s="1027" t="s">
        <v>32</v>
      </c>
      <c r="K200" s="1027" t="s">
        <v>32</v>
      </c>
      <c r="L200" s="1027" t="s">
        <v>32</v>
      </c>
      <c r="M200" s="1027" t="s">
        <v>32</v>
      </c>
      <c r="N200" s="1028">
        <v>474</v>
      </c>
      <c r="O200" s="1029">
        <v>60400</v>
      </c>
      <c r="P200" s="1030"/>
      <c r="Q200" s="1031"/>
    </row>
    <row r="201" spans="1:17" ht="11.25" customHeight="1">
      <c r="B201" s="1373" t="s">
        <v>443</v>
      </c>
      <c r="C201" s="1374"/>
      <c r="D201" s="1027" t="s">
        <v>32</v>
      </c>
      <c r="E201" s="1027" t="s">
        <v>32</v>
      </c>
      <c r="F201" s="1027" t="s">
        <v>32</v>
      </c>
      <c r="G201" s="1027" t="s">
        <v>32</v>
      </c>
      <c r="H201" s="1027" t="s">
        <v>32</v>
      </c>
      <c r="I201" s="1027" t="s">
        <v>32</v>
      </c>
      <c r="J201" s="1027" t="s">
        <v>32</v>
      </c>
      <c r="K201" s="1027" t="s">
        <v>32</v>
      </c>
      <c r="L201" s="1027" t="s">
        <v>32</v>
      </c>
      <c r="M201" s="1027" t="s">
        <v>32</v>
      </c>
      <c r="N201" s="1028">
        <v>91</v>
      </c>
      <c r="O201" s="1029">
        <v>65300</v>
      </c>
      <c r="P201" s="1030"/>
      <c r="Q201" s="1031"/>
    </row>
    <row r="202" spans="1:17" s="1032" customFormat="1" ht="12.75" customHeight="1">
      <c r="B202" s="1373" t="s">
        <v>482</v>
      </c>
      <c r="C202" s="1576"/>
      <c r="D202" s="1027" t="s">
        <v>32</v>
      </c>
      <c r="E202" s="1027">
        <v>544</v>
      </c>
      <c r="F202" s="1027">
        <v>625</v>
      </c>
      <c r="G202" s="1027">
        <v>325</v>
      </c>
      <c r="H202" s="1027">
        <v>165</v>
      </c>
      <c r="I202" s="1027">
        <v>57</v>
      </c>
      <c r="J202" s="1027" t="s">
        <v>32</v>
      </c>
      <c r="K202" s="1027" t="s">
        <v>32</v>
      </c>
      <c r="L202" s="1027" t="s">
        <v>32</v>
      </c>
      <c r="M202" s="1027" t="s">
        <v>32</v>
      </c>
      <c r="N202" s="1028">
        <v>1787</v>
      </c>
      <c r="O202" s="1029">
        <v>57400</v>
      </c>
      <c r="P202" s="1030"/>
      <c r="Q202" s="1031"/>
    </row>
    <row r="203" spans="1:17" ht="11.25" customHeight="1">
      <c r="A203" s="1032"/>
      <c r="B203" s="1033"/>
      <c r="C203" s="1033"/>
      <c r="D203" s="1033"/>
      <c r="E203" s="1033"/>
      <c r="F203" s="1033"/>
      <c r="G203" s="1033"/>
      <c r="H203" s="1033"/>
      <c r="I203" s="1033"/>
      <c r="J203" s="1033"/>
      <c r="K203" s="1033"/>
      <c r="L203" s="1033"/>
      <c r="M203" s="1033"/>
      <c r="N203" s="1033"/>
      <c r="O203" s="1029"/>
      <c r="P203" s="1026"/>
    </row>
    <row r="204" spans="1:17" ht="12.75" customHeight="1">
      <c r="A204" s="1376" t="s">
        <v>484</v>
      </c>
      <c r="B204" s="1539"/>
      <c r="C204" s="1539"/>
      <c r="D204" s="1027"/>
      <c r="E204" s="1027"/>
      <c r="F204" s="1027"/>
      <c r="G204" s="1027"/>
      <c r="H204" s="1027"/>
      <c r="I204" s="1027"/>
      <c r="J204" s="1027"/>
      <c r="K204" s="1027"/>
      <c r="L204" s="1027"/>
      <c r="M204" s="1027"/>
      <c r="N204" s="1048"/>
      <c r="O204" s="1029"/>
      <c r="P204" s="1026"/>
    </row>
    <row r="205" spans="1:17" ht="11.25" customHeight="1">
      <c r="B205" s="1373" t="s">
        <v>435</v>
      </c>
      <c r="C205" s="1374"/>
      <c r="D205" s="1027" t="s">
        <v>32</v>
      </c>
      <c r="E205" s="1027" t="s">
        <v>32</v>
      </c>
      <c r="F205" s="1027" t="s">
        <v>32</v>
      </c>
      <c r="G205" s="1027" t="s">
        <v>32</v>
      </c>
      <c r="H205" s="1027" t="s">
        <v>32</v>
      </c>
      <c r="I205" s="1027" t="s">
        <v>32</v>
      </c>
      <c r="J205" s="1027" t="s">
        <v>32</v>
      </c>
      <c r="K205" s="1027" t="s">
        <v>32</v>
      </c>
      <c r="L205" s="1027" t="s">
        <v>32</v>
      </c>
      <c r="M205" s="1027" t="s">
        <v>32</v>
      </c>
      <c r="N205" s="1028" t="s">
        <v>32</v>
      </c>
      <c r="O205" s="1029" t="s">
        <v>32</v>
      </c>
      <c r="P205" s="1030"/>
      <c r="Q205" s="1031"/>
    </row>
    <row r="206" spans="1:17" ht="11.25" customHeight="1">
      <c r="B206" s="1373" t="s">
        <v>436</v>
      </c>
      <c r="C206" s="1374"/>
      <c r="D206" s="1027" t="s">
        <v>32</v>
      </c>
      <c r="E206" s="1027" t="s">
        <v>32</v>
      </c>
      <c r="F206" s="1027" t="s">
        <v>32</v>
      </c>
      <c r="G206" s="1027" t="s">
        <v>32</v>
      </c>
      <c r="H206" s="1027" t="s">
        <v>32</v>
      </c>
      <c r="I206" s="1027" t="s">
        <v>32</v>
      </c>
      <c r="J206" s="1027" t="s">
        <v>32</v>
      </c>
      <c r="K206" s="1027" t="s">
        <v>32</v>
      </c>
      <c r="L206" s="1027" t="s">
        <v>32</v>
      </c>
      <c r="M206" s="1027" t="s">
        <v>32</v>
      </c>
      <c r="N206" s="1028" t="s">
        <v>32</v>
      </c>
      <c r="O206" s="1029" t="s">
        <v>32</v>
      </c>
      <c r="P206" s="1030"/>
      <c r="Q206" s="1031"/>
    </row>
    <row r="207" spans="1:17" ht="11.25" customHeight="1">
      <c r="B207" s="1373" t="s">
        <v>437</v>
      </c>
      <c r="C207" s="1374"/>
      <c r="D207" s="1027" t="s">
        <v>32</v>
      </c>
      <c r="E207" s="1027">
        <v>88</v>
      </c>
      <c r="F207" s="1027" t="s">
        <v>32</v>
      </c>
      <c r="G207" s="1027" t="s">
        <v>32</v>
      </c>
      <c r="H207" s="1027" t="s">
        <v>32</v>
      </c>
      <c r="I207" s="1027" t="s">
        <v>32</v>
      </c>
      <c r="J207" s="1027" t="s">
        <v>32</v>
      </c>
      <c r="K207" s="1027" t="s">
        <v>32</v>
      </c>
      <c r="L207" s="1027" t="s">
        <v>32</v>
      </c>
      <c r="M207" s="1027" t="s">
        <v>32</v>
      </c>
      <c r="N207" s="1028">
        <v>133</v>
      </c>
      <c r="O207" s="1029">
        <v>48400</v>
      </c>
      <c r="P207" s="1030"/>
      <c r="Q207" s="1031"/>
    </row>
    <row r="208" spans="1:17" ht="11.25" customHeight="1">
      <c r="B208" s="1373" t="s">
        <v>438</v>
      </c>
      <c r="C208" s="1374"/>
      <c r="D208" s="1027" t="s">
        <v>32</v>
      </c>
      <c r="E208" s="1027">
        <v>123</v>
      </c>
      <c r="F208" s="1027">
        <v>106</v>
      </c>
      <c r="G208" s="1027" t="s">
        <v>32</v>
      </c>
      <c r="H208" s="1027" t="s">
        <v>32</v>
      </c>
      <c r="I208" s="1027" t="s">
        <v>32</v>
      </c>
      <c r="J208" s="1027" t="s">
        <v>32</v>
      </c>
      <c r="K208" s="1027" t="s">
        <v>32</v>
      </c>
      <c r="L208" s="1027" t="s">
        <v>32</v>
      </c>
      <c r="M208" s="1027" t="s">
        <v>32</v>
      </c>
      <c r="N208" s="1028">
        <v>279</v>
      </c>
      <c r="O208" s="1029">
        <v>52400</v>
      </c>
      <c r="P208" s="1030"/>
      <c r="Q208" s="1031"/>
    </row>
    <row r="209" spans="1:17" ht="11.25" customHeight="1">
      <c r="B209" s="1373" t="s">
        <v>439</v>
      </c>
      <c r="C209" s="1374"/>
      <c r="D209" s="1027" t="s">
        <v>32</v>
      </c>
      <c r="E209" s="1027">
        <v>110</v>
      </c>
      <c r="F209" s="1027">
        <v>135</v>
      </c>
      <c r="G209" s="1027">
        <v>65</v>
      </c>
      <c r="H209" s="1027" t="s">
        <v>32</v>
      </c>
      <c r="I209" s="1027" t="s">
        <v>32</v>
      </c>
      <c r="J209" s="1027" t="s">
        <v>32</v>
      </c>
      <c r="K209" s="1027" t="s">
        <v>32</v>
      </c>
      <c r="L209" s="1027" t="s">
        <v>32</v>
      </c>
      <c r="M209" s="1027" t="s">
        <v>32</v>
      </c>
      <c r="N209" s="1028">
        <v>348</v>
      </c>
      <c r="O209" s="1029">
        <v>55400</v>
      </c>
      <c r="P209" s="1030"/>
      <c r="Q209" s="1031"/>
    </row>
    <row r="210" spans="1:17" ht="11.25" customHeight="1">
      <c r="B210" s="1373" t="s">
        <v>440</v>
      </c>
      <c r="C210" s="1374"/>
      <c r="D210" s="1027" t="s">
        <v>32</v>
      </c>
      <c r="E210" s="1027">
        <v>141</v>
      </c>
      <c r="F210" s="1027">
        <v>173</v>
      </c>
      <c r="G210" s="1027">
        <v>93</v>
      </c>
      <c r="H210" s="1027" t="s">
        <v>32</v>
      </c>
      <c r="I210" s="1027" t="s">
        <v>32</v>
      </c>
      <c r="J210" s="1027" t="s">
        <v>32</v>
      </c>
      <c r="K210" s="1027" t="s">
        <v>32</v>
      </c>
      <c r="L210" s="1027" t="s">
        <v>32</v>
      </c>
      <c r="M210" s="1027" t="s">
        <v>32</v>
      </c>
      <c r="N210" s="1028">
        <v>486</v>
      </c>
      <c r="O210" s="1029">
        <v>57800</v>
      </c>
      <c r="P210" s="1030"/>
      <c r="Q210" s="1031"/>
    </row>
    <row r="211" spans="1:17" ht="11.25" customHeight="1">
      <c r="B211" s="1373" t="s">
        <v>441</v>
      </c>
      <c r="C211" s="1374"/>
      <c r="D211" s="1027" t="s">
        <v>32</v>
      </c>
      <c r="E211" s="1027">
        <v>145</v>
      </c>
      <c r="F211" s="1027">
        <v>193</v>
      </c>
      <c r="G211" s="1027">
        <v>134</v>
      </c>
      <c r="H211" s="1027">
        <v>80</v>
      </c>
      <c r="I211" s="1027" t="s">
        <v>32</v>
      </c>
      <c r="J211" s="1027" t="s">
        <v>32</v>
      </c>
      <c r="K211" s="1027" t="s">
        <v>32</v>
      </c>
      <c r="L211" s="1027" t="s">
        <v>32</v>
      </c>
      <c r="M211" s="1027" t="s">
        <v>32</v>
      </c>
      <c r="N211" s="1028">
        <v>609</v>
      </c>
      <c r="O211" s="1029">
        <v>60500</v>
      </c>
      <c r="P211" s="1030"/>
      <c r="Q211" s="1031"/>
    </row>
    <row r="212" spans="1:17" ht="11.25" customHeight="1">
      <c r="B212" s="1373" t="s">
        <v>442</v>
      </c>
      <c r="C212" s="1374"/>
      <c r="D212" s="1027" t="s">
        <v>32</v>
      </c>
      <c r="E212" s="1027">
        <v>128</v>
      </c>
      <c r="F212" s="1027">
        <v>237</v>
      </c>
      <c r="G212" s="1027">
        <v>141</v>
      </c>
      <c r="H212" s="1027">
        <v>110</v>
      </c>
      <c r="I212" s="1027" t="s">
        <v>32</v>
      </c>
      <c r="J212" s="1027" t="s">
        <v>32</v>
      </c>
      <c r="K212" s="1027" t="s">
        <v>32</v>
      </c>
      <c r="L212" s="1027" t="s">
        <v>32</v>
      </c>
      <c r="M212" s="1027" t="s">
        <v>32</v>
      </c>
      <c r="N212" s="1028">
        <v>714</v>
      </c>
      <c r="O212" s="1029">
        <v>62600</v>
      </c>
      <c r="P212" s="1030"/>
      <c r="Q212" s="1031"/>
    </row>
    <row r="213" spans="1:17" ht="11.25" customHeight="1">
      <c r="B213" s="1373" t="s">
        <v>443</v>
      </c>
      <c r="C213" s="1374"/>
      <c r="D213" s="1027" t="s">
        <v>32</v>
      </c>
      <c r="E213" s="1027" t="s">
        <v>32</v>
      </c>
      <c r="F213" s="1027" t="s">
        <v>32</v>
      </c>
      <c r="G213" s="1027" t="s">
        <v>32</v>
      </c>
      <c r="H213" s="1027" t="s">
        <v>32</v>
      </c>
      <c r="I213" s="1027" t="s">
        <v>32</v>
      </c>
      <c r="J213" s="1027" t="s">
        <v>32</v>
      </c>
      <c r="K213" s="1027" t="s">
        <v>32</v>
      </c>
      <c r="L213" s="1027" t="s">
        <v>32</v>
      </c>
      <c r="M213" s="1027" t="s">
        <v>32</v>
      </c>
      <c r="N213" s="1028">
        <v>138</v>
      </c>
      <c r="O213" s="1029">
        <v>65600</v>
      </c>
      <c r="P213" s="1030"/>
      <c r="Q213" s="1031"/>
    </row>
    <row r="214" spans="1:17" s="1032" customFormat="1" ht="12.75" customHeight="1">
      <c r="B214" s="1373" t="s">
        <v>482</v>
      </c>
      <c r="C214" s="1576"/>
      <c r="D214" s="1027" t="s">
        <v>32</v>
      </c>
      <c r="E214" s="1027">
        <v>773</v>
      </c>
      <c r="F214" s="1027">
        <v>933</v>
      </c>
      <c r="G214" s="1027">
        <v>488</v>
      </c>
      <c r="H214" s="1027">
        <v>289</v>
      </c>
      <c r="I214" s="1027">
        <v>118</v>
      </c>
      <c r="J214" s="1027" t="s">
        <v>32</v>
      </c>
      <c r="K214" s="1027" t="s">
        <v>32</v>
      </c>
      <c r="L214" s="1027" t="s">
        <v>32</v>
      </c>
      <c r="M214" s="1027">
        <v>55</v>
      </c>
      <c r="N214" s="1028">
        <v>2735</v>
      </c>
      <c r="O214" s="1029">
        <v>58700</v>
      </c>
      <c r="P214" s="1030"/>
      <c r="Q214" s="1031"/>
    </row>
    <row r="215" spans="1:17" ht="11.25" customHeight="1">
      <c r="A215" s="1043"/>
      <c r="B215" s="1043"/>
      <c r="C215" s="1043"/>
      <c r="D215" s="1053"/>
      <c r="E215" s="1053"/>
      <c r="F215" s="1053"/>
      <c r="G215" s="1053"/>
      <c r="H215" s="1053"/>
      <c r="I215" s="1053"/>
      <c r="J215" s="1053"/>
      <c r="K215" s="1053"/>
      <c r="L215" s="1052"/>
      <c r="M215" s="1052"/>
      <c r="N215" s="1048"/>
      <c r="O215" s="1029"/>
      <c r="P215" s="1026"/>
    </row>
    <row r="216" spans="1:17" ht="11.25" customHeight="1">
      <c r="A216" s="1629" t="s">
        <v>162</v>
      </c>
      <c r="B216" s="1576"/>
      <c r="C216" s="1576"/>
      <c r="D216" s="1054"/>
      <c r="E216" s="1055"/>
      <c r="F216" s="1055"/>
      <c r="G216" s="1055"/>
      <c r="H216" s="1055"/>
      <c r="I216" s="1055"/>
      <c r="J216" s="1055"/>
      <c r="K216" s="1055"/>
      <c r="N216" s="1048"/>
      <c r="O216" s="1029"/>
      <c r="P216" s="1026"/>
    </row>
    <row r="217" spans="1:17" ht="11.25" customHeight="1">
      <c r="A217" s="1056"/>
      <c r="B217" s="1213"/>
      <c r="C217" s="1213"/>
      <c r="D217" s="1054"/>
      <c r="E217" s="1055"/>
      <c r="F217" s="1055"/>
      <c r="G217" s="1055"/>
      <c r="H217" s="1055"/>
      <c r="I217" s="1055"/>
      <c r="J217" s="1055"/>
      <c r="K217" s="1055"/>
      <c r="N217" s="1048"/>
      <c r="O217" s="1029"/>
      <c r="P217" s="1026"/>
    </row>
    <row r="218" spans="1:17" ht="11.25" customHeight="1">
      <c r="A218" s="1376" t="s">
        <v>481</v>
      </c>
      <c r="B218" s="1374"/>
      <c r="D218" s="1054"/>
      <c r="E218" s="1055"/>
      <c r="F218" s="1055"/>
      <c r="G218" s="1055"/>
      <c r="H218" s="1055"/>
      <c r="I218" s="1055"/>
      <c r="J218" s="1055"/>
      <c r="K218" s="1055"/>
      <c r="N218" s="1048"/>
      <c r="O218" s="1029"/>
      <c r="P218" s="1026"/>
    </row>
    <row r="219" spans="1:17" ht="11.25" customHeight="1">
      <c r="A219" s="1212"/>
      <c r="B219" s="1373" t="s">
        <v>435</v>
      </c>
      <c r="C219" s="1374"/>
      <c r="D219" s="1027" t="s">
        <v>32</v>
      </c>
      <c r="E219" s="1027" t="s">
        <v>32</v>
      </c>
      <c r="F219" s="1027" t="s">
        <v>32</v>
      </c>
      <c r="G219" s="1027" t="s">
        <v>32</v>
      </c>
      <c r="H219" s="1027" t="s">
        <v>32</v>
      </c>
      <c r="I219" s="1027" t="s">
        <v>32</v>
      </c>
      <c r="J219" s="1027" t="s">
        <v>32</v>
      </c>
      <c r="K219" s="1027" t="s">
        <v>32</v>
      </c>
      <c r="L219" s="1027" t="s">
        <v>32</v>
      </c>
      <c r="M219" s="1027" t="s">
        <v>32</v>
      </c>
      <c r="N219" s="1028" t="s">
        <v>32</v>
      </c>
      <c r="O219" s="1029" t="s">
        <v>32</v>
      </c>
      <c r="P219" s="1030"/>
      <c r="Q219" s="1031"/>
    </row>
    <row r="220" spans="1:17" ht="11.25" customHeight="1">
      <c r="B220" s="1373" t="s">
        <v>436</v>
      </c>
      <c r="C220" s="1374"/>
      <c r="D220" s="1027" t="s">
        <v>32</v>
      </c>
      <c r="E220" s="1027" t="s">
        <v>32</v>
      </c>
      <c r="F220" s="1027" t="s">
        <v>32</v>
      </c>
      <c r="G220" s="1027" t="s">
        <v>32</v>
      </c>
      <c r="H220" s="1027" t="s">
        <v>32</v>
      </c>
      <c r="I220" s="1027" t="s">
        <v>32</v>
      </c>
      <c r="J220" s="1027" t="s">
        <v>32</v>
      </c>
      <c r="K220" s="1027" t="s">
        <v>32</v>
      </c>
      <c r="L220" s="1027" t="s">
        <v>32</v>
      </c>
      <c r="M220" s="1027" t="s">
        <v>32</v>
      </c>
      <c r="N220" s="1028" t="s">
        <v>32</v>
      </c>
      <c r="O220" s="1029" t="s">
        <v>32</v>
      </c>
      <c r="P220" s="1030"/>
      <c r="Q220" s="1031"/>
    </row>
    <row r="221" spans="1:17" ht="11.25" customHeight="1">
      <c r="B221" s="1373" t="s">
        <v>437</v>
      </c>
      <c r="C221" s="1374"/>
      <c r="D221" s="1027" t="s">
        <v>32</v>
      </c>
      <c r="E221" s="1027" t="s">
        <v>32</v>
      </c>
      <c r="F221" s="1027" t="s">
        <v>32</v>
      </c>
      <c r="G221" s="1027" t="s">
        <v>32</v>
      </c>
      <c r="H221" s="1027" t="s">
        <v>32</v>
      </c>
      <c r="I221" s="1027" t="s">
        <v>32</v>
      </c>
      <c r="J221" s="1027" t="s">
        <v>32</v>
      </c>
      <c r="K221" s="1027" t="s">
        <v>32</v>
      </c>
      <c r="L221" s="1027" t="s">
        <v>32</v>
      </c>
      <c r="M221" s="1027" t="s">
        <v>32</v>
      </c>
      <c r="N221" s="1028" t="s">
        <v>32</v>
      </c>
      <c r="O221" s="1029" t="s">
        <v>32</v>
      </c>
      <c r="P221" s="1030"/>
      <c r="Q221" s="1031"/>
    </row>
    <row r="222" spans="1:17" ht="11.25" customHeight="1">
      <c r="B222" s="1373" t="s">
        <v>438</v>
      </c>
      <c r="C222" s="1374"/>
      <c r="D222" s="1027" t="s">
        <v>32</v>
      </c>
      <c r="E222" s="1027" t="s">
        <v>32</v>
      </c>
      <c r="F222" s="1027" t="s">
        <v>32</v>
      </c>
      <c r="G222" s="1027" t="s">
        <v>32</v>
      </c>
      <c r="H222" s="1027" t="s">
        <v>32</v>
      </c>
      <c r="I222" s="1027" t="s">
        <v>32</v>
      </c>
      <c r="J222" s="1027" t="s">
        <v>32</v>
      </c>
      <c r="K222" s="1027" t="s">
        <v>32</v>
      </c>
      <c r="L222" s="1027" t="s">
        <v>32</v>
      </c>
      <c r="M222" s="1027" t="s">
        <v>32</v>
      </c>
      <c r="N222" s="1028" t="s">
        <v>32</v>
      </c>
      <c r="O222" s="1029" t="s">
        <v>32</v>
      </c>
      <c r="P222" s="1030"/>
      <c r="Q222" s="1031"/>
    </row>
    <row r="223" spans="1:17" ht="11.25" customHeight="1">
      <c r="B223" s="1373" t="s">
        <v>439</v>
      </c>
      <c r="C223" s="1374"/>
      <c r="D223" s="1027" t="s">
        <v>32</v>
      </c>
      <c r="E223" s="1027" t="s">
        <v>32</v>
      </c>
      <c r="F223" s="1027" t="s">
        <v>32</v>
      </c>
      <c r="G223" s="1027" t="s">
        <v>32</v>
      </c>
      <c r="H223" s="1027" t="s">
        <v>32</v>
      </c>
      <c r="I223" s="1027" t="s">
        <v>32</v>
      </c>
      <c r="J223" s="1027" t="s">
        <v>32</v>
      </c>
      <c r="K223" s="1027" t="s">
        <v>32</v>
      </c>
      <c r="L223" s="1027" t="s">
        <v>32</v>
      </c>
      <c r="M223" s="1027" t="s">
        <v>32</v>
      </c>
      <c r="N223" s="1028">
        <v>54</v>
      </c>
      <c r="O223" s="1029">
        <v>53300</v>
      </c>
      <c r="P223" s="1030"/>
      <c r="Q223" s="1031"/>
    </row>
    <row r="224" spans="1:17" ht="11.25" customHeight="1">
      <c r="B224" s="1373" t="s">
        <v>440</v>
      </c>
      <c r="C224" s="1374"/>
      <c r="D224" s="1027" t="s">
        <v>32</v>
      </c>
      <c r="E224" s="1027" t="s">
        <v>32</v>
      </c>
      <c r="F224" s="1027" t="s">
        <v>32</v>
      </c>
      <c r="G224" s="1027" t="s">
        <v>32</v>
      </c>
      <c r="H224" s="1027" t="s">
        <v>32</v>
      </c>
      <c r="I224" s="1027" t="s">
        <v>32</v>
      </c>
      <c r="J224" s="1027" t="s">
        <v>32</v>
      </c>
      <c r="K224" s="1027" t="s">
        <v>32</v>
      </c>
      <c r="L224" s="1027" t="s">
        <v>32</v>
      </c>
      <c r="M224" s="1027" t="s">
        <v>32</v>
      </c>
      <c r="N224" s="1028" t="s">
        <v>32</v>
      </c>
      <c r="O224" s="1029" t="s">
        <v>32</v>
      </c>
      <c r="P224" s="1030"/>
      <c r="Q224" s="1031"/>
    </row>
    <row r="225" spans="1:17" ht="11.25" customHeight="1">
      <c r="B225" s="1373" t="s">
        <v>441</v>
      </c>
      <c r="C225" s="1374"/>
      <c r="D225" s="1027" t="s">
        <v>32</v>
      </c>
      <c r="E225" s="1027" t="s">
        <v>32</v>
      </c>
      <c r="F225" s="1027" t="s">
        <v>32</v>
      </c>
      <c r="G225" s="1027" t="s">
        <v>32</v>
      </c>
      <c r="H225" s="1027" t="s">
        <v>32</v>
      </c>
      <c r="I225" s="1027" t="s">
        <v>32</v>
      </c>
      <c r="J225" s="1027" t="s">
        <v>32</v>
      </c>
      <c r="K225" s="1027" t="s">
        <v>32</v>
      </c>
      <c r="L225" s="1027" t="s">
        <v>32</v>
      </c>
      <c r="M225" s="1027" t="s">
        <v>32</v>
      </c>
      <c r="N225" s="1028" t="s">
        <v>32</v>
      </c>
      <c r="O225" s="1029" t="s">
        <v>32</v>
      </c>
      <c r="P225" s="1030"/>
      <c r="Q225" s="1031"/>
    </row>
    <row r="226" spans="1:17" ht="11.25" customHeight="1">
      <c r="B226" s="1373" t="s">
        <v>442</v>
      </c>
      <c r="C226" s="1374"/>
      <c r="D226" s="1027" t="s">
        <v>32</v>
      </c>
      <c r="E226" s="1027" t="s">
        <v>32</v>
      </c>
      <c r="F226" s="1027" t="s">
        <v>32</v>
      </c>
      <c r="G226" s="1027" t="s">
        <v>32</v>
      </c>
      <c r="H226" s="1027" t="s">
        <v>32</v>
      </c>
      <c r="I226" s="1027" t="s">
        <v>32</v>
      </c>
      <c r="J226" s="1027" t="s">
        <v>32</v>
      </c>
      <c r="K226" s="1027" t="s">
        <v>32</v>
      </c>
      <c r="L226" s="1027" t="s">
        <v>32</v>
      </c>
      <c r="M226" s="1027" t="s">
        <v>32</v>
      </c>
      <c r="N226" s="1028">
        <v>65</v>
      </c>
      <c r="O226" s="1029">
        <v>58500</v>
      </c>
      <c r="P226" s="1030"/>
      <c r="Q226" s="1031"/>
    </row>
    <row r="227" spans="1:17" ht="11.25" customHeight="1">
      <c r="B227" s="1373" t="s">
        <v>443</v>
      </c>
      <c r="C227" s="1374"/>
      <c r="D227" s="1027" t="s">
        <v>32</v>
      </c>
      <c r="E227" s="1027" t="s">
        <v>32</v>
      </c>
      <c r="F227" s="1027" t="s">
        <v>32</v>
      </c>
      <c r="G227" s="1027" t="s">
        <v>32</v>
      </c>
      <c r="H227" s="1027" t="s">
        <v>32</v>
      </c>
      <c r="I227" s="1027" t="s">
        <v>32</v>
      </c>
      <c r="J227" s="1027" t="s">
        <v>32</v>
      </c>
      <c r="K227" s="1027" t="s">
        <v>32</v>
      </c>
      <c r="L227" s="1027" t="s">
        <v>32</v>
      </c>
      <c r="M227" s="1027" t="s">
        <v>32</v>
      </c>
      <c r="N227" s="1028" t="s">
        <v>32</v>
      </c>
      <c r="O227" s="1029" t="s">
        <v>32</v>
      </c>
      <c r="P227" s="1030"/>
      <c r="Q227" s="1031"/>
    </row>
    <row r="228" spans="1:17" s="1032" customFormat="1" ht="12.75" customHeight="1">
      <c r="B228" s="1373" t="s">
        <v>482</v>
      </c>
      <c r="C228" s="1576"/>
      <c r="D228" s="1027" t="s">
        <v>32</v>
      </c>
      <c r="E228" s="1027">
        <v>108</v>
      </c>
      <c r="F228" s="1027">
        <v>96</v>
      </c>
      <c r="G228" s="1027" t="s">
        <v>32</v>
      </c>
      <c r="H228" s="1027" t="s">
        <v>32</v>
      </c>
      <c r="I228" s="1027" t="s">
        <v>32</v>
      </c>
      <c r="J228" s="1027" t="s">
        <v>32</v>
      </c>
      <c r="K228" s="1027" t="s">
        <v>32</v>
      </c>
      <c r="L228" s="1027" t="s">
        <v>32</v>
      </c>
      <c r="M228" s="1027" t="s">
        <v>32</v>
      </c>
      <c r="N228" s="1028">
        <v>276</v>
      </c>
      <c r="O228" s="1029">
        <v>55100</v>
      </c>
      <c r="P228" s="1030"/>
      <c r="Q228" s="1031"/>
    </row>
    <row r="229" spans="1:17" ht="11.25" customHeight="1">
      <c r="A229" s="1032"/>
      <c r="B229" s="1033"/>
      <c r="C229" s="1214"/>
      <c r="D229" s="1027"/>
      <c r="E229" s="1027"/>
      <c r="F229" s="1027"/>
      <c r="G229" s="1027"/>
      <c r="H229" s="1027"/>
      <c r="I229" s="1027"/>
      <c r="J229" s="1027"/>
      <c r="K229" s="1027"/>
      <c r="L229" s="1027"/>
      <c r="M229" s="1027"/>
      <c r="N229" s="1048"/>
      <c r="O229" s="1029"/>
      <c r="P229" s="1026"/>
    </row>
    <row r="230" spans="1:17" ht="11.25" customHeight="1">
      <c r="A230" s="1376" t="s">
        <v>483</v>
      </c>
      <c r="B230" s="1374"/>
      <c r="C230" s="1038"/>
      <c r="D230" s="1027"/>
      <c r="E230" s="1027"/>
      <c r="F230" s="1027"/>
      <c r="G230" s="1027"/>
      <c r="H230" s="1027"/>
      <c r="I230" s="1027"/>
      <c r="J230" s="1027"/>
      <c r="K230" s="1027"/>
      <c r="L230" s="1027"/>
      <c r="M230" s="1027"/>
      <c r="N230" s="1048"/>
      <c r="O230" s="1029"/>
      <c r="P230" s="1026"/>
    </row>
    <row r="231" spans="1:17" ht="11.25" customHeight="1">
      <c r="B231" s="1373" t="s">
        <v>435</v>
      </c>
      <c r="C231" s="1374"/>
      <c r="D231" s="1027" t="s">
        <v>32</v>
      </c>
      <c r="E231" s="1027" t="s">
        <v>32</v>
      </c>
      <c r="F231" s="1027" t="s">
        <v>32</v>
      </c>
      <c r="G231" s="1027" t="s">
        <v>32</v>
      </c>
      <c r="H231" s="1027" t="s">
        <v>32</v>
      </c>
      <c r="I231" s="1027" t="s">
        <v>32</v>
      </c>
      <c r="J231" s="1027" t="s">
        <v>32</v>
      </c>
      <c r="K231" s="1027" t="s">
        <v>32</v>
      </c>
      <c r="L231" s="1027" t="s">
        <v>32</v>
      </c>
      <c r="M231" s="1027" t="s">
        <v>32</v>
      </c>
      <c r="N231" s="1028" t="s">
        <v>32</v>
      </c>
      <c r="O231" s="1029" t="s">
        <v>32</v>
      </c>
      <c r="P231" s="1030"/>
      <c r="Q231" s="1031"/>
    </row>
    <row r="232" spans="1:17" ht="11.25" customHeight="1">
      <c r="B232" s="1373" t="s">
        <v>436</v>
      </c>
      <c r="C232" s="1374"/>
      <c r="D232" s="1027" t="s">
        <v>32</v>
      </c>
      <c r="E232" s="1027" t="s">
        <v>32</v>
      </c>
      <c r="F232" s="1027" t="s">
        <v>32</v>
      </c>
      <c r="G232" s="1027" t="s">
        <v>32</v>
      </c>
      <c r="H232" s="1027" t="s">
        <v>32</v>
      </c>
      <c r="I232" s="1027" t="s">
        <v>32</v>
      </c>
      <c r="J232" s="1027" t="s">
        <v>32</v>
      </c>
      <c r="K232" s="1027" t="s">
        <v>32</v>
      </c>
      <c r="L232" s="1027" t="s">
        <v>32</v>
      </c>
      <c r="M232" s="1027" t="s">
        <v>32</v>
      </c>
      <c r="N232" s="1028" t="s">
        <v>32</v>
      </c>
      <c r="O232" s="1029" t="s">
        <v>32</v>
      </c>
      <c r="P232" s="1030"/>
      <c r="Q232" s="1031"/>
    </row>
    <row r="233" spans="1:17" ht="11.25" customHeight="1">
      <c r="B233" s="1373" t="s">
        <v>437</v>
      </c>
      <c r="C233" s="1374"/>
      <c r="D233" s="1027" t="s">
        <v>32</v>
      </c>
      <c r="E233" s="1027" t="s">
        <v>32</v>
      </c>
      <c r="F233" s="1027" t="s">
        <v>32</v>
      </c>
      <c r="G233" s="1027" t="s">
        <v>32</v>
      </c>
      <c r="H233" s="1027" t="s">
        <v>32</v>
      </c>
      <c r="I233" s="1027" t="s">
        <v>32</v>
      </c>
      <c r="J233" s="1027" t="s">
        <v>32</v>
      </c>
      <c r="K233" s="1027" t="s">
        <v>32</v>
      </c>
      <c r="L233" s="1027" t="s">
        <v>32</v>
      </c>
      <c r="M233" s="1027" t="s">
        <v>32</v>
      </c>
      <c r="N233" s="1028" t="s">
        <v>32</v>
      </c>
      <c r="O233" s="1029" t="s">
        <v>32</v>
      </c>
      <c r="P233" s="1030"/>
      <c r="Q233" s="1031"/>
    </row>
    <row r="234" spans="1:17" ht="11.25" customHeight="1">
      <c r="B234" s="1373" t="s">
        <v>438</v>
      </c>
      <c r="C234" s="1374"/>
      <c r="D234" s="1027" t="s">
        <v>32</v>
      </c>
      <c r="E234" s="1027" t="s">
        <v>32</v>
      </c>
      <c r="F234" s="1027" t="s">
        <v>32</v>
      </c>
      <c r="G234" s="1027" t="s">
        <v>32</v>
      </c>
      <c r="H234" s="1027" t="s">
        <v>32</v>
      </c>
      <c r="I234" s="1027" t="s">
        <v>32</v>
      </c>
      <c r="J234" s="1027" t="s">
        <v>32</v>
      </c>
      <c r="K234" s="1027" t="s">
        <v>32</v>
      </c>
      <c r="L234" s="1027" t="s">
        <v>32</v>
      </c>
      <c r="M234" s="1027" t="s">
        <v>32</v>
      </c>
      <c r="N234" s="1028" t="s">
        <v>32</v>
      </c>
      <c r="O234" s="1029" t="s">
        <v>32</v>
      </c>
      <c r="P234" s="1030"/>
      <c r="Q234" s="1031"/>
    </row>
    <row r="235" spans="1:17" ht="11.25" customHeight="1">
      <c r="B235" s="1373" t="s">
        <v>439</v>
      </c>
      <c r="C235" s="1374"/>
      <c r="D235" s="1027" t="s">
        <v>32</v>
      </c>
      <c r="E235" s="1027" t="s">
        <v>32</v>
      </c>
      <c r="F235" s="1027" t="s">
        <v>32</v>
      </c>
      <c r="G235" s="1027" t="s">
        <v>32</v>
      </c>
      <c r="H235" s="1027" t="s">
        <v>32</v>
      </c>
      <c r="I235" s="1027" t="s">
        <v>32</v>
      </c>
      <c r="J235" s="1027" t="s">
        <v>32</v>
      </c>
      <c r="K235" s="1027" t="s">
        <v>32</v>
      </c>
      <c r="L235" s="1027" t="s">
        <v>32</v>
      </c>
      <c r="M235" s="1027" t="s">
        <v>32</v>
      </c>
      <c r="N235" s="1028">
        <v>57</v>
      </c>
      <c r="O235" s="1029">
        <v>51800</v>
      </c>
      <c r="P235" s="1030"/>
      <c r="Q235" s="1031"/>
    </row>
    <row r="236" spans="1:17" ht="11.25" customHeight="1">
      <c r="B236" s="1373" t="s">
        <v>440</v>
      </c>
      <c r="C236" s="1374"/>
      <c r="D236" s="1027" t="s">
        <v>32</v>
      </c>
      <c r="E236" s="1027" t="s">
        <v>32</v>
      </c>
      <c r="F236" s="1027" t="s">
        <v>32</v>
      </c>
      <c r="G236" s="1027" t="s">
        <v>32</v>
      </c>
      <c r="H236" s="1027" t="s">
        <v>32</v>
      </c>
      <c r="I236" s="1027" t="s">
        <v>32</v>
      </c>
      <c r="J236" s="1027" t="s">
        <v>32</v>
      </c>
      <c r="K236" s="1027" t="s">
        <v>32</v>
      </c>
      <c r="L236" s="1027" t="s">
        <v>32</v>
      </c>
      <c r="M236" s="1027" t="s">
        <v>32</v>
      </c>
      <c r="N236" s="1028">
        <v>92</v>
      </c>
      <c r="O236" s="1029">
        <v>53000</v>
      </c>
      <c r="P236" s="1030"/>
      <c r="Q236" s="1031"/>
    </row>
    <row r="237" spans="1:17" ht="11.25" customHeight="1">
      <c r="B237" s="1373" t="s">
        <v>441</v>
      </c>
      <c r="C237" s="1374"/>
      <c r="D237" s="1027" t="s">
        <v>32</v>
      </c>
      <c r="E237" s="1027" t="s">
        <v>32</v>
      </c>
      <c r="F237" s="1027" t="s">
        <v>32</v>
      </c>
      <c r="G237" s="1027" t="s">
        <v>32</v>
      </c>
      <c r="H237" s="1027" t="s">
        <v>32</v>
      </c>
      <c r="I237" s="1027" t="s">
        <v>32</v>
      </c>
      <c r="J237" s="1027" t="s">
        <v>32</v>
      </c>
      <c r="K237" s="1027" t="s">
        <v>32</v>
      </c>
      <c r="L237" s="1027" t="s">
        <v>32</v>
      </c>
      <c r="M237" s="1027" t="s">
        <v>32</v>
      </c>
      <c r="N237" s="1028">
        <v>95</v>
      </c>
      <c r="O237" s="1029">
        <v>54400</v>
      </c>
      <c r="P237" s="1030"/>
      <c r="Q237" s="1031"/>
    </row>
    <row r="238" spans="1:17" ht="11.25" customHeight="1">
      <c r="B238" s="1373" t="s">
        <v>442</v>
      </c>
      <c r="C238" s="1374"/>
      <c r="D238" s="1027" t="s">
        <v>32</v>
      </c>
      <c r="E238" s="1027">
        <v>64</v>
      </c>
      <c r="F238" s="1027" t="s">
        <v>32</v>
      </c>
      <c r="G238" s="1027" t="s">
        <v>32</v>
      </c>
      <c r="H238" s="1027" t="s">
        <v>32</v>
      </c>
      <c r="I238" s="1027" t="s">
        <v>32</v>
      </c>
      <c r="J238" s="1027" t="s">
        <v>32</v>
      </c>
      <c r="K238" s="1027" t="s">
        <v>32</v>
      </c>
      <c r="L238" s="1027" t="s">
        <v>32</v>
      </c>
      <c r="M238" s="1027" t="s">
        <v>32</v>
      </c>
      <c r="N238" s="1028">
        <v>129</v>
      </c>
      <c r="O238" s="1029">
        <v>52000</v>
      </c>
      <c r="P238" s="1030"/>
      <c r="Q238" s="1031"/>
    </row>
    <row r="239" spans="1:17" ht="11.25" customHeight="1">
      <c r="B239" s="1373" t="s">
        <v>443</v>
      </c>
      <c r="C239" s="1374"/>
      <c r="D239" s="1027" t="s">
        <v>32</v>
      </c>
      <c r="E239" s="1027" t="s">
        <v>32</v>
      </c>
      <c r="F239" s="1027" t="s">
        <v>32</v>
      </c>
      <c r="G239" s="1027" t="s">
        <v>32</v>
      </c>
      <c r="H239" s="1027" t="s">
        <v>32</v>
      </c>
      <c r="I239" s="1027" t="s">
        <v>32</v>
      </c>
      <c r="J239" s="1027" t="s">
        <v>32</v>
      </c>
      <c r="K239" s="1027" t="s">
        <v>32</v>
      </c>
      <c r="L239" s="1027" t="s">
        <v>32</v>
      </c>
      <c r="M239" s="1027" t="s">
        <v>32</v>
      </c>
      <c r="N239" s="1028" t="s">
        <v>32</v>
      </c>
      <c r="O239" s="1029" t="s">
        <v>32</v>
      </c>
      <c r="P239" s="1030"/>
      <c r="Q239" s="1031"/>
    </row>
    <row r="240" spans="1:17" s="1032" customFormat="1" ht="12.75" customHeight="1">
      <c r="B240" s="1373" t="s">
        <v>482</v>
      </c>
      <c r="C240" s="1576"/>
      <c r="D240" s="1027" t="s">
        <v>32</v>
      </c>
      <c r="E240" s="1027">
        <v>199</v>
      </c>
      <c r="F240" s="1027">
        <v>174</v>
      </c>
      <c r="G240" s="1027">
        <v>52</v>
      </c>
      <c r="H240" s="1027" t="s">
        <v>32</v>
      </c>
      <c r="I240" s="1027" t="s">
        <v>32</v>
      </c>
      <c r="J240" s="1027" t="s">
        <v>32</v>
      </c>
      <c r="K240" s="1027" t="s">
        <v>32</v>
      </c>
      <c r="L240" s="1027" t="s">
        <v>32</v>
      </c>
      <c r="M240" s="1027" t="s">
        <v>32</v>
      </c>
      <c r="N240" s="1028">
        <v>470</v>
      </c>
      <c r="O240" s="1029">
        <v>52800</v>
      </c>
      <c r="P240" s="1030"/>
      <c r="Q240" s="1031"/>
    </row>
    <row r="241" spans="1:17" ht="11.25" customHeight="1">
      <c r="A241" s="1032"/>
      <c r="B241" s="1033"/>
      <c r="C241" s="1214"/>
      <c r="D241" s="1027"/>
      <c r="E241" s="1027"/>
      <c r="F241" s="1027"/>
      <c r="G241" s="1027"/>
      <c r="H241" s="1027"/>
      <c r="I241" s="1027"/>
      <c r="J241" s="1027"/>
      <c r="K241" s="1027"/>
      <c r="L241" s="1027"/>
      <c r="M241" s="1027"/>
      <c r="N241" s="1048"/>
      <c r="O241" s="1029"/>
      <c r="P241" s="1026"/>
    </row>
    <row r="242" spans="1:17" ht="12.75" customHeight="1">
      <c r="A242" s="1376" t="s">
        <v>484</v>
      </c>
      <c r="B242" s="1539"/>
      <c r="C242" s="1539"/>
      <c r="D242" s="1027"/>
      <c r="E242" s="1027"/>
      <c r="F242" s="1027"/>
      <c r="G242" s="1027"/>
      <c r="H242" s="1027"/>
      <c r="I242" s="1027"/>
      <c r="J242" s="1027"/>
      <c r="K242" s="1027"/>
      <c r="L242" s="1027"/>
      <c r="M242" s="1027"/>
      <c r="N242" s="1048"/>
      <c r="O242" s="1029"/>
      <c r="P242" s="1026"/>
    </row>
    <row r="243" spans="1:17" ht="11.25" customHeight="1">
      <c r="B243" s="1373" t="s">
        <v>435</v>
      </c>
      <c r="C243" s="1374"/>
      <c r="D243" s="1027" t="s">
        <v>32</v>
      </c>
      <c r="E243" s="1027" t="s">
        <v>32</v>
      </c>
      <c r="F243" s="1027" t="s">
        <v>32</v>
      </c>
      <c r="G243" s="1027" t="s">
        <v>32</v>
      </c>
      <c r="H243" s="1027" t="s">
        <v>32</v>
      </c>
      <c r="I243" s="1027" t="s">
        <v>32</v>
      </c>
      <c r="J243" s="1027" t="s">
        <v>32</v>
      </c>
      <c r="K243" s="1027" t="s">
        <v>32</v>
      </c>
      <c r="L243" s="1027" t="s">
        <v>32</v>
      </c>
      <c r="M243" s="1027" t="s">
        <v>32</v>
      </c>
      <c r="N243" s="1028" t="s">
        <v>32</v>
      </c>
      <c r="O243" s="1029" t="s">
        <v>32</v>
      </c>
      <c r="P243" s="1030"/>
      <c r="Q243" s="1031"/>
    </row>
    <row r="244" spans="1:17" ht="11.25" customHeight="1">
      <c r="B244" s="1373" t="s">
        <v>436</v>
      </c>
      <c r="C244" s="1374"/>
      <c r="D244" s="1027" t="s">
        <v>32</v>
      </c>
      <c r="E244" s="1027" t="s">
        <v>32</v>
      </c>
      <c r="F244" s="1027" t="s">
        <v>32</v>
      </c>
      <c r="G244" s="1027" t="s">
        <v>32</v>
      </c>
      <c r="H244" s="1027" t="s">
        <v>32</v>
      </c>
      <c r="I244" s="1027" t="s">
        <v>32</v>
      </c>
      <c r="J244" s="1027" t="s">
        <v>32</v>
      </c>
      <c r="K244" s="1027" t="s">
        <v>32</v>
      </c>
      <c r="L244" s="1027" t="s">
        <v>32</v>
      </c>
      <c r="M244" s="1027" t="s">
        <v>32</v>
      </c>
      <c r="N244" s="1028" t="s">
        <v>32</v>
      </c>
      <c r="O244" s="1029" t="s">
        <v>32</v>
      </c>
      <c r="P244" s="1030"/>
      <c r="Q244" s="1031"/>
    </row>
    <row r="245" spans="1:17" ht="11.25" customHeight="1">
      <c r="B245" s="1373" t="s">
        <v>437</v>
      </c>
      <c r="C245" s="1374"/>
      <c r="D245" s="1027" t="s">
        <v>32</v>
      </c>
      <c r="E245" s="1027" t="s">
        <v>32</v>
      </c>
      <c r="F245" s="1027" t="s">
        <v>32</v>
      </c>
      <c r="G245" s="1027" t="s">
        <v>32</v>
      </c>
      <c r="H245" s="1027" t="s">
        <v>32</v>
      </c>
      <c r="I245" s="1027" t="s">
        <v>32</v>
      </c>
      <c r="J245" s="1027" t="s">
        <v>32</v>
      </c>
      <c r="K245" s="1027" t="s">
        <v>32</v>
      </c>
      <c r="L245" s="1027" t="s">
        <v>32</v>
      </c>
      <c r="M245" s="1027" t="s">
        <v>32</v>
      </c>
      <c r="N245" s="1028" t="s">
        <v>32</v>
      </c>
      <c r="O245" s="1029" t="s">
        <v>32</v>
      </c>
      <c r="P245" s="1030"/>
      <c r="Q245" s="1031"/>
    </row>
    <row r="246" spans="1:17" ht="11.25" customHeight="1">
      <c r="B246" s="1373" t="s">
        <v>438</v>
      </c>
      <c r="C246" s="1374"/>
      <c r="D246" s="1027" t="s">
        <v>32</v>
      </c>
      <c r="E246" s="1027" t="s">
        <v>32</v>
      </c>
      <c r="F246" s="1027" t="s">
        <v>32</v>
      </c>
      <c r="G246" s="1027" t="s">
        <v>32</v>
      </c>
      <c r="H246" s="1027" t="s">
        <v>32</v>
      </c>
      <c r="I246" s="1027" t="s">
        <v>32</v>
      </c>
      <c r="J246" s="1027" t="s">
        <v>32</v>
      </c>
      <c r="K246" s="1027" t="s">
        <v>32</v>
      </c>
      <c r="L246" s="1027" t="s">
        <v>32</v>
      </c>
      <c r="M246" s="1027" t="s">
        <v>32</v>
      </c>
      <c r="N246" s="1028">
        <v>67</v>
      </c>
      <c r="O246" s="1029">
        <v>52000</v>
      </c>
      <c r="P246" s="1030"/>
      <c r="Q246" s="1031"/>
    </row>
    <row r="247" spans="1:17" ht="11.25" customHeight="1">
      <c r="B247" s="1373" t="s">
        <v>439</v>
      </c>
      <c r="C247" s="1374"/>
      <c r="D247" s="1027" t="s">
        <v>32</v>
      </c>
      <c r="E247" s="1027" t="s">
        <v>32</v>
      </c>
      <c r="F247" s="1027" t="s">
        <v>32</v>
      </c>
      <c r="G247" s="1027" t="s">
        <v>32</v>
      </c>
      <c r="H247" s="1027" t="s">
        <v>32</v>
      </c>
      <c r="I247" s="1027" t="s">
        <v>32</v>
      </c>
      <c r="J247" s="1027" t="s">
        <v>32</v>
      </c>
      <c r="K247" s="1027" t="s">
        <v>32</v>
      </c>
      <c r="L247" s="1027" t="s">
        <v>32</v>
      </c>
      <c r="M247" s="1027" t="s">
        <v>32</v>
      </c>
      <c r="N247" s="1028">
        <v>111</v>
      </c>
      <c r="O247" s="1029">
        <v>52500</v>
      </c>
      <c r="P247" s="1030"/>
      <c r="Q247" s="1031"/>
    </row>
    <row r="248" spans="1:17" ht="11.25" customHeight="1">
      <c r="B248" s="1373" t="s">
        <v>440</v>
      </c>
      <c r="C248" s="1374"/>
      <c r="D248" s="1027" t="s">
        <v>32</v>
      </c>
      <c r="E248" s="1027">
        <v>59</v>
      </c>
      <c r="F248" s="1027" t="s">
        <v>32</v>
      </c>
      <c r="G248" s="1027" t="s">
        <v>32</v>
      </c>
      <c r="H248" s="1027" t="s">
        <v>32</v>
      </c>
      <c r="I248" s="1027" t="s">
        <v>32</v>
      </c>
      <c r="J248" s="1027" t="s">
        <v>32</v>
      </c>
      <c r="K248" s="1027" t="s">
        <v>32</v>
      </c>
      <c r="L248" s="1027" t="s">
        <v>32</v>
      </c>
      <c r="M248" s="1027" t="s">
        <v>32</v>
      </c>
      <c r="N248" s="1028">
        <v>135</v>
      </c>
      <c r="O248" s="1029">
        <v>54300</v>
      </c>
      <c r="P248" s="1030"/>
      <c r="Q248" s="1031"/>
    </row>
    <row r="249" spans="1:17" ht="11.25" customHeight="1">
      <c r="B249" s="1373" t="s">
        <v>441</v>
      </c>
      <c r="C249" s="1374"/>
      <c r="D249" s="1027" t="s">
        <v>32</v>
      </c>
      <c r="E249" s="1027" t="s">
        <v>32</v>
      </c>
      <c r="F249" s="1027">
        <v>63</v>
      </c>
      <c r="G249" s="1027" t="s">
        <v>32</v>
      </c>
      <c r="H249" s="1027" t="s">
        <v>32</v>
      </c>
      <c r="I249" s="1027" t="s">
        <v>32</v>
      </c>
      <c r="J249" s="1027" t="s">
        <v>32</v>
      </c>
      <c r="K249" s="1027" t="s">
        <v>32</v>
      </c>
      <c r="L249" s="1027" t="s">
        <v>32</v>
      </c>
      <c r="M249" s="1027" t="s">
        <v>32</v>
      </c>
      <c r="N249" s="1028">
        <v>144</v>
      </c>
      <c r="O249" s="1029">
        <v>55000</v>
      </c>
      <c r="P249" s="1030"/>
      <c r="Q249" s="1031"/>
    </row>
    <row r="250" spans="1:17" ht="11.25" customHeight="1">
      <c r="B250" s="1373" t="s">
        <v>442</v>
      </c>
      <c r="C250" s="1374"/>
      <c r="D250" s="1027" t="s">
        <v>32</v>
      </c>
      <c r="E250" s="1027">
        <v>86</v>
      </c>
      <c r="F250" s="1027">
        <v>63</v>
      </c>
      <c r="G250" s="1027" t="s">
        <v>32</v>
      </c>
      <c r="H250" s="1027" t="s">
        <v>32</v>
      </c>
      <c r="I250" s="1027" t="s">
        <v>32</v>
      </c>
      <c r="J250" s="1027" t="s">
        <v>32</v>
      </c>
      <c r="K250" s="1027" t="s">
        <v>32</v>
      </c>
      <c r="L250" s="1027" t="s">
        <v>32</v>
      </c>
      <c r="M250" s="1027" t="s">
        <v>32</v>
      </c>
      <c r="N250" s="1028">
        <v>194</v>
      </c>
      <c r="O250" s="1029">
        <v>54100</v>
      </c>
      <c r="P250" s="1030"/>
      <c r="Q250" s="1031"/>
    </row>
    <row r="251" spans="1:17" ht="11.25" customHeight="1">
      <c r="B251" s="1373" t="s">
        <v>443</v>
      </c>
      <c r="C251" s="1374"/>
      <c r="D251" s="1027" t="s">
        <v>32</v>
      </c>
      <c r="E251" s="1027" t="s">
        <v>32</v>
      </c>
      <c r="F251" s="1027" t="s">
        <v>32</v>
      </c>
      <c r="G251" s="1027" t="s">
        <v>32</v>
      </c>
      <c r="H251" s="1027" t="s">
        <v>32</v>
      </c>
      <c r="I251" s="1027" t="s">
        <v>32</v>
      </c>
      <c r="J251" s="1027" t="s">
        <v>32</v>
      </c>
      <c r="K251" s="1027" t="s">
        <v>32</v>
      </c>
      <c r="L251" s="1027" t="s">
        <v>32</v>
      </c>
      <c r="M251" s="1027" t="s">
        <v>32</v>
      </c>
      <c r="N251" s="1028">
        <v>54</v>
      </c>
      <c r="O251" s="1029">
        <v>55700</v>
      </c>
      <c r="P251" s="1030"/>
      <c r="Q251" s="1031"/>
    </row>
    <row r="252" spans="1:17" s="1032" customFormat="1" ht="12.75" customHeight="1">
      <c r="B252" s="1373" t="s">
        <v>482</v>
      </c>
      <c r="C252" s="1576"/>
      <c r="D252" s="1027" t="s">
        <v>32</v>
      </c>
      <c r="E252" s="1027">
        <v>307</v>
      </c>
      <c r="F252" s="1027">
        <v>270</v>
      </c>
      <c r="G252" s="1027">
        <v>88</v>
      </c>
      <c r="H252" s="1027" t="s">
        <v>32</v>
      </c>
      <c r="I252" s="1027" t="s">
        <v>32</v>
      </c>
      <c r="J252" s="1027" t="s">
        <v>32</v>
      </c>
      <c r="K252" s="1027" t="s">
        <v>32</v>
      </c>
      <c r="L252" s="1027" t="s">
        <v>32</v>
      </c>
      <c r="M252" s="1027" t="s">
        <v>32</v>
      </c>
      <c r="N252" s="1028">
        <v>746</v>
      </c>
      <c r="O252" s="1029">
        <v>53600</v>
      </c>
      <c r="P252" s="1030"/>
      <c r="Q252" s="1031"/>
    </row>
    <row r="253" spans="1:17" ht="11.25" customHeight="1">
      <c r="A253" s="1057"/>
      <c r="B253" s="1057"/>
      <c r="C253" s="1058"/>
      <c r="D253" s="1058"/>
      <c r="E253" s="1058"/>
      <c r="F253" s="1058"/>
      <c r="G253" s="1058"/>
      <c r="H253" s="1058"/>
      <c r="I253" s="1058"/>
      <c r="J253" s="1058"/>
      <c r="K253" s="1058"/>
      <c r="L253" s="1017"/>
      <c r="M253" s="1017"/>
      <c r="N253" s="1015"/>
      <c r="O253" s="1015"/>
    </row>
    <row r="254" spans="1:17" ht="11.25" customHeight="1">
      <c r="A254" s="1214"/>
      <c r="B254" s="1213"/>
      <c r="C254" s="1213"/>
      <c r="D254" s="1044"/>
      <c r="E254" s="1044"/>
      <c r="F254" s="1044"/>
      <c r="G254" s="1044"/>
      <c r="H254" s="1044"/>
      <c r="I254" s="1044"/>
      <c r="J254" s="1044"/>
      <c r="K254" s="1044"/>
      <c r="N254" s="1377" t="s">
        <v>48</v>
      </c>
      <c r="O254" s="1378"/>
    </row>
    <row r="255" spans="1:17" ht="11.25" customHeight="1">
      <c r="A255" s="1379" t="s">
        <v>486</v>
      </c>
      <c r="B255" s="1374"/>
      <c r="C255" s="1374"/>
      <c r="D255" s="1044"/>
      <c r="E255" s="1044"/>
      <c r="F255" s="1044"/>
      <c r="G255" s="1044"/>
      <c r="H255" s="1044"/>
      <c r="I255" s="1044"/>
      <c r="J255" s="1044"/>
      <c r="K255" s="1044"/>
    </row>
    <row r="256" spans="1:17" s="1013" customFormat="1" ht="12.75" customHeight="1">
      <c r="A256" s="1375" t="s">
        <v>467</v>
      </c>
      <c r="B256" s="1535"/>
      <c r="P256" s="1011"/>
      <c r="Q256" s="1012"/>
    </row>
    <row r="257" spans="1:17" s="1013" customFormat="1" ht="12.75" customHeight="1">
      <c r="A257" s="1375" t="s">
        <v>468</v>
      </c>
      <c r="B257" s="1632"/>
      <c r="C257" s="1632"/>
      <c r="D257" s="1632"/>
      <c r="E257" s="1632"/>
      <c r="F257" s="1632"/>
      <c r="G257" s="1632"/>
      <c r="H257" s="1632"/>
      <c r="I257" s="1632"/>
      <c r="J257" s="1632"/>
      <c r="K257" s="1632"/>
      <c r="L257" s="1632"/>
      <c r="M257" s="1632"/>
      <c r="N257" s="1632"/>
      <c r="O257" s="1632"/>
      <c r="P257" s="1011"/>
      <c r="Q257" s="1012"/>
    </row>
    <row r="258" spans="1:17" s="1013" customFormat="1" ht="12.75" customHeight="1">
      <c r="A258" s="1627" t="str">
        <f>"November 2012"</f>
        <v>November 2012</v>
      </c>
      <c r="B258" s="1535"/>
      <c r="C258" s="1535"/>
      <c r="N258" s="1014"/>
      <c r="P258" s="1011"/>
      <c r="Q258" s="1012"/>
    </row>
    <row r="259" spans="1:17" s="1013" customFormat="1" ht="12.75" customHeight="1">
      <c r="A259" s="1628" t="s">
        <v>59</v>
      </c>
      <c r="B259" s="1535"/>
      <c r="N259" s="1014"/>
      <c r="P259" s="1011"/>
      <c r="Q259" s="1012"/>
    </row>
    <row r="260" spans="1:17" ht="11.25" customHeight="1">
      <c r="A260" s="1015"/>
      <c r="B260" s="1015"/>
      <c r="C260" s="1016"/>
      <c r="D260" s="1015"/>
      <c r="E260" s="1015"/>
      <c r="F260" s="1015"/>
      <c r="G260" s="1015"/>
      <c r="H260" s="1015"/>
      <c r="I260" s="1015"/>
      <c r="J260" s="1015"/>
      <c r="K260" s="1015"/>
      <c r="L260" s="1017"/>
      <c r="M260" s="1017"/>
      <c r="N260" s="1015"/>
      <c r="O260" s="1018" t="s">
        <v>46</v>
      </c>
    </row>
    <row r="261" spans="1:17" ht="35.25" customHeight="1">
      <c r="A261" s="1015"/>
      <c r="B261" s="1015"/>
      <c r="C261" s="1015"/>
      <c r="D261" s="1022" t="s">
        <v>469</v>
      </c>
      <c r="E261" s="1022" t="s">
        <v>470</v>
      </c>
      <c r="F261" s="1022" t="s">
        <v>471</v>
      </c>
      <c r="G261" s="1022" t="s">
        <v>472</v>
      </c>
      <c r="H261" s="1022" t="s">
        <v>473</v>
      </c>
      <c r="I261" s="1022" t="s">
        <v>474</v>
      </c>
      <c r="J261" s="1022" t="s">
        <v>475</v>
      </c>
      <c r="K261" s="1022" t="s">
        <v>476</v>
      </c>
      <c r="L261" s="1022" t="s">
        <v>477</v>
      </c>
      <c r="M261" s="1022" t="s">
        <v>478</v>
      </c>
      <c r="N261" s="1023" t="s">
        <v>479</v>
      </c>
      <c r="O261" s="1022" t="s">
        <v>480</v>
      </c>
    </row>
    <row r="262" spans="1:17" ht="11.25" customHeight="1">
      <c r="A262" s="1043"/>
      <c r="B262" s="1043"/>
      <c r="C262" s="1043"/>
      <c r="D262" s="1051"/>
      <c r="E262" s="1051"/>
      <c r="F262" s="1051"/>
      <c r="G262" s="1051"/>
      <c r="H262" s="1051"/>
      <c r="I262" s="1051"/>
      <c r="J262" s="1051"/>
      <c r="K262" s="1051"/>
      <c r="L262" s="1052"/>
      <c r="M262" s="1052"/>
    </row>
    <row r="263" spans="1:17" ht="11.25" customHeight="1">
      <c r="A263" s="1376" t="s">
        <v>98</v>
      </c>
      <c r="B263" s="1539"/>
      <c r="C263" s="1539"/>
      <c r="D263" s="1539"/>
      <c r="E263" s="1539"/>
      <c r="F263" s="1045"/>
      <c r="G263" s="1045"/>
      <c r="H263" s="1044"/>
      <c r="I263" s="1044"/>
      <c r="J263" s="1044"/>
      <c r="K263" s="1044"/>
    </row>
    <row r="264" spans="1:17" ht="11.25" customHeight="1">
      <c r="A264" s="1214"/>
      <c r="B264" s="1213"/>
      <c r="C264" s="1213"/>
      <c r="D264" s="1045"/>
      <c r="E264" s="1045"/>
      <c r="F264" s="1045"/>
      <c r="G264" s="1045"/>
      <c r="H264" s="1044"/>
      <c r="I264" s="1044"/>
      <c r="J264" s="1044"/>
      <c r="K264" s="1044"/>
    </row>
    <row r="265" spans="1:17" ht="11.25" customHeight="1">
      <c r="A265" s="1376" t="s">
        <v>481</v>
      </c>
      <c r="B265" s="1374"/>
      <c r="D265" s="1045"/>
      <c r="E265" s="1045"/>
      <c r="F265" s="1045"/>
      <c r="G265" s="1045"/>
      <c r="H265" s="1044"/>
      <c r="I265" s="1044"/>
      <c r="J265" s="1044"/>
      <c r="K265" s="1044"/>
    </row>
    <row r="266" spans="1:17" ht="11.25" customHeight="1">
      <c r="A266" s="1212"/>
      <c r="B266" s="1373" t="s">
        <v>435</v>
      </c>
      <c r="C266" s="1374"/>
      <c r="D266" s="1027" t="s">
        <v>32</v>
      </c>
      <c r="E266" s="1027" t="s">
        <v>32</v>
      </c>
      <c r="F266" s="1027" t="s">
        <v>32</v>
      </c>
      <c r="G266" s="1027" t="s">
        <v>32</v>
      </c>
      <c r="H266" s="1027" t="s">
        <v>32</v>
      </c>
      <c r="I266" s="1027" t="s">
        <v>32</v>
      </c>
      <c r="J266" s="1027" t="s">
        <v>32</v>
      </c>
      <c r="K266" s="1027" t="s">
        <v>32</v>
      </c>
      <c r="L266" s="1027" t="s">
        <v>32</v>
      </c>
      <c r="M266" s="1027" t="s">
        <v>32</v>
      </c>
      <c r="N266" s="1028" t="s">
        <v>32</v>
      </c>
      <c r="O266" s="1029" t="s">
        <v>32</v>
      </c>
      <c r="P266" s="1030"/>
    </row>
    <row r="267" spans="1:17" ht="11.25" customHeight="1">
      <c r="B267" s="1373" t="s">
        <v>436</v>
      </c>
      <c r="C267" s="1374"/>
      <c r="D267" s="1027" t="s">
        <v>32</v>
      </c>
      <c r="E267" s="1027">
        <v>140</v>
      </c>
      <c r="F267" s="1027">
        <v>52</v>
      </c>
      <c r="G267" s="1027" t="s">
        <v>32</v>
      </c>
      <c r="H267" s="1027" t="s">
        <v>32</v>
      </c>
      <c r="I267" s="1027" t="s">
        <v>32</v>
      </c>
      <c r="J267" s="1027" t="s">
        <v>32</v>
      </c>
      <c r="K267" s="1027" t="s">
        <v>32</v>
      </c>
      <c r="L267" s="1027" t="s">
        <v>32</v>
      </c>
      <c r="M267" s="1027" t="s">
        <v>32</v>
      </c>
      <c r="N267" s="1028">
        <v>250</v>
      </c>
      <c r="O267" s="1029">
        <v>46200</v>
      </c>
      <c r="P267" s="1030"/>
    </row>
    <row r="268" spans="1:17" ht="11.25" customHeight="1">
      <c r="B268" s="1373" t="s">
        <v>437</v>
      </c>
      <c r="C268" s="1374"/>
      <c r="D268" s="1027">
        <v>116</v>
      </c>
      <c r="E268" s="1027">
        <v>941</v>
      </c>
      <c r="F268" s="1027">
        <v>606</v>
      </c>
      <c r="G268" s="1027">
        <v>91</v>
      </c>
      <c r="H268" s="1027" t="s">
        <v>32</v>
      </c>
      <c r="I268" s="1027" t="s">
        <v>32</v>
      </c>
      <c r="J268" s="1027" t="s">
        <v>32</v>
      </c>
      <c r="K268" s="1027" t="s">
        <v>32</v>
      </c>
      <c r="L268" s="1027" t="s">
        <v>32</v>
      </c>
      <c r="M268" s="1027" t="s">
        <v>32</v>
      </c>
      <c r="N268" s="1028">
        <v>1809</v>
      </c>
      <c r="O268" s="1029">
        <v>49000</v>
      </c>
      <c r="P268" s="1030"/>
      <c r="Q268" s="1031"/>
    </row>
    <row r="269" spans="1:17" ht="11.25" customHeight="1">
      <c r="B269" s="1373" t="s">
        <v>438</v>
      </c>
      <c r="C269" s="1374"/>
      <c r="D269" s="1027">
        <v>58</v>
      </c>
      <c r="E269" s="1027">
        <v>1221</v>
      </c>
      <c r="F269" s="1027">
        <v>1598</v>
      </c>
      <c r="G269" s="1027">
        <v>425</v>
      </c>
      <c r="H269" s="1027">
        <v>112</v>
      </c>
      <c r="I269" s="1027">
        <v>58</v>
      </c>
      <c r="J269" s="1027" t="s">
        <v>32</v>
      </c>
      <c r="K269" s="1027" t="s">
        <v>32</v>
      </c>
      <c r="L269" s="1027" t="s">
        <v>32</v>
      </c>
      <c r="M269" s="1027" t="s">
        <v>32</v>
      </c>
      <c r="N269" s="1028">
        <v>3551</v>
      </c>
      <c r="O269" s="1029">
        <v>53800</v>
      </c>
      <c r="P269" s="1030"/>
      <c r="Q269" s="1031"/>
    </row>
    <row r="270" spans="1:17" ht="11.25" customHeight="1">
      <c r="B270" s="1373" t="s">
        <v>439</v>
      </c>
      <c r="C270" s="1374"/>
      <c r="D270" s="1027">
        <v>54</v>
      </c>
      <c r="E270" s="1027">
        <v>1008</v>
      </c>
      <c r="F270" s="1027">
        <v>2029</v>
      </c>
      <c r="G270" s="1027">
        <v>772</v>
      </c>
      <c r="H270" s="1027">
        <v>250</v>
      </c>
      <c r="I270" s="1027">
        <v>119</v>
      </c>
      <c r="J270" s="1027">
        <v>60</v>
      </c>
      <c r="K270" s="1027" t="s">
        <v>32</v>
      </c>
      <c r="L270" s="1027" t="s">
        <v>32</v>
      </c>
      <c r="M270" s="1027">
        <v>64</v>
      </c>
      <c r="N270" s="1028">
        <v>4392</v>
      </c>
      <c r="O270" s="1029">
        <v>57100</v>
      </c>
      <c r="P270" s="1030"/>
      <c r="Q270" s="1031"/>
    </row>
    <row r="271" spans="1:17" ht="11.25" customHeight="1">
      <c r="B271" s="1373" t="s">
        <v>440</v>
      </c>
      <c r="C271" s="1374"/>
      <c r="D271" s="1027" t="s">
        <v>32</v>
      </c>
      <c r="E271" s="1027">
        <v>604</v>
      </c>
      <c r="F271" s="1027">
        <v>1443</v>
      </c>
      <c r="G271" s="1027">
        <v>716</v>
      </c>
      <c r="H271" s="1027">
        <v>273</v>
      </c>
      <c r="I271" s="1027">
        <v>182</v>
      </c>
      <c r="J271" s="1027">
        <v>98</v>
      </c>
      <c r="K271" s="1027">
        <v>67</v>
      </c>
      <c r="L271" s="1027" t="s">
        <v>32</v>
      </c>
      <c r="M271" s="1027" t="s">
        <v>32</v>
      </c>
      <c r="N271" s="1028">
        <v>3471</v>
      </c>
      <c r="O271" s="1029">
        <v>60700</v>
      </c>
      <c r="P271" s="1030"/>
      <c r="Q271" s="1031"/>
    </row>
    <row r="272" spans="1:17" ht="11.25" customHeight="1">
      <c r="B272" s="1373" t="s">
        <v>441</v>
      </c>
      <c r="C272" s="1374"/>
      <c r="D272" s="1027" t="s">
        <v>32</v>
      </c>
      <c r="E272" s="1027">
        <v>396</v>
      </c>
      <c r="F272" s="1027">
        <v>1208</v>
      </c>
      <c r="G272" s="1027">
        <v>702</v>
      </c>
      <c r="H272" s="1027">
        <v>329</v>
      </c>
      <c r="I272" s="1027">
        <v>207</v>
      </c>
      <c r="J272" s="1027">
        <v>136</v>
      </c>
      <c r="K272" s="1027">
        <v>89</v>
      </c>
      <c r="L272" s="1027" t="s">
        <v>32</v>
      </c>
      <c r="M272" s="1027" t="s">
        <v>32</v>
      </c>
      <c r="N272" s="1028">
        <v>3160</v>
      </c>
      <c r="O272" s="1029">
        <v>63800</v>
      </c>
      <c r="P272" s="1030"/>
      <c r="Q272" s="1031"/>
    </row>
    <row r="273" spans="1:17" ht="11.25" customHeight="1">
      <c r="B273" s="1373" t="s">
        <v>442</v>
      </c>
      <c r="C273" s="1374"/>
      <c r="D273" s="1027" t="s">
        <v>32</v>
      </c>
      <c r="E273" s="1027">
        <v>300</v>
      </c>
      <c r="F273" s="1027">
        <v>1000</v>
      </c>
      <c r="G273" s="1027">
        <v>709</v>
      </c>
      <c r="H273" s="1027">
        <v>346</v>
      </c>
      <c r="I273" s="1027">
        <v>190</v>
      </c>
      <c r="J273" s="1027">
        <v>128</v>
      </c>
      <c r="K273" s="1027">
        <v>130</v>
      </c>
      <c r="L273" s="1027" t="s">
        <v>32</v>
      </c>
      <c r="M273" s="1027" t="s">
        <v>32</v>
      </c>
      <c r="N273" s="1028">
        <v>2909</v>
      </c>
      <c r="O273" s="1029">
        <v>66000</v>
      </c>
      <c r="P273" s="1030"/>
      <c r="Q273" s="1031"/>
    </row>
    <row r="274" spans="1:17" ht="11.25" customHeight="1">
      <c r="B274" s="1373" t="s">
        <v>443</v>
      </c>
      <c r="C274" s="1374"/>
      <c r="D274" s="1027" t="s">
        <v>32</v>
      </c>
      <c r="E274" s="1027">
        <v>54</v>
      </c>
      <c r="F274" s="1027">
        <v>181</v>
      </c>
      <c r="G274" s="1027">
        <v>148</v>
      </c>
      <c r="H274" s="1027">
        <v>90</v>
      </c>
      <c r="I274" s="1027">
        <v>53</v>
      </c>
      <c r="J274" s="1027" t="s">
        <v>32</v>
      </c>
      <c r="K274" s="1027" t="s">
        <v>32</v>
      </c>
      <c r="L274" s="1027" t="s">
        <v>32</v>
      </c>
      <c r="M274" s="1027" t="s">
        <v>32</v>
      </c>
      <c r="N274" s="1028">
        <v>645</v>
      </c>
      <c r="O274" s="1029">
        <v>70300</v>
      </c>
      <c r="P274" s="1030"/>
      <c r="Q274" s="1031"/>
    </row>
    <row r="275" spans="1:17" s="1032" customFormat="1" ht="12.75" customHeight="1">
      <c r="B275" s="1373" t="s">
        <v>482</v>
      </c>
      <c r="C275" s="1576"/>
      <c r="D275" s="1027">
        <v>348</v>
      </c>
      <c r="E275" s="1027">
        <v>4667</v>
      </c>
      <c r="F275" s="1027">
        <v>8117</v>
      </c>
      <c r="G275" s="1027">
        <v>3571</v>
      </c>
      <c r="H275" s="1027">
        <v>1420</v>
      </c>
      <c r="I275" s="1027">
        <v>814</v>
      </c>
      <c r="J275" s="1027">
        <v>478</v>
      </c>
      <c r="K275" s="1027">
        <v>361</v>
      </c>
      <c r="L275" s="1027">
        <v>145</v>
      </c>
      <c r="M275" s="1027">
        <v>270</v>
      </c>
      <c r="N275" s="1028">
        <v>20191</v>
      </c>
      <c r="O275" s="1029">
        <v>59000</v>
      </c>
      <c r="P275" s="1030"/>
      <c r="Q275" s="1031"/>
    </row>
    <row r="276" spans="1:17" ht="11.25" customHeight="1">
      <c r="A276" s="1032"/>
      <c r="B276" s="1033"/>
      <c r="C276" s="1214"/>
      <c r="D276" s="1027"/>
      <c r="E276" s="1027"/>
      <c r="F276" s="1027"/>
      <c r="G276" s="1027"/>
      <c r="H276" s="1027"/>
      <c r="I276" s="1027"/>
      <c r="J276" s="1027"/>
      <c r="K276" s="1027"/>
      <c r="L276" s="1027"/>
      <c r="M276" s="1027"/>
      <c r="N276" s="1048"/>
      <c r="O276" s="1029"/>
      <c r="P276" s="1026"/>
    </row>
    <row r="277" spans="1:17" ht="11.25" customHeight="1">
      <c r="A277" s="1376" t="s">
        <v>483</v>
      </c>
      <c r="B277" s="1374"/>
      <c r="C277" s="1038"/>
      <c r="D277" s="1027"/>
      <c r="E277" s="1027"/>
      <c r="F277" s="1027"/>
      <c r="G277" s="1027"/>
      <c r="H277" s="1027"/>
      <c r="I277" s="1027"/>
      <c r="J277" s="1027"/>
      <c r="K277" s="1027"/>
      <c r="L277" s="1027"/>
      <c r="M277" s="1027"/>
      <c r="N277" s="1048"/>
      <c r="O277" s="1029"/>
      <c r="P277" s="1026"/>
    </row>
    <row r="278" spans="1:17" ht="11.25" customHeight="1">
      <c r="B278" s="1373" t="s">
        <v>435</v>
      </c>
      <c r="C278" s="1374"/>
      <c r="D278" s="1027" t="s">
        <v>32</v>
      </c>
      <c r="E278" s="1027" t="s">
        <v>32</v>
      </c>
      <c r="F278" s="1027" t="s">
        <v>32</v>
      </c>
      <c r="G278" s="1027" t="s">
        <v>32</v>
      </c>
      <c r="H278" s="1027" t="s">
        <v>32</v>
      </c>
      <c r="I278" s="1027" t="s">
        <v>32</v>
      </c>
      <c r="J278" s="1027" t="s">
        <v>32</v>
      </c>
      <c r="K278" s="1027" t="s">
        <v>32</v>
      </c>
      <c r="L278" s="1027" t="s">
        <v>32</v>
      </c>
      <c r="M278" s="1027" t="s">
        <v>32</v>
      </c>
      <c r="N278" s="1028" t="s">
        <v>32</v>
      </c>
      <c r="O278" s="1029" t="s">
        <v>32</v>
      </c>
      <c r="P278" s="1030"/>
    </row>
    <row r="279" spans="1:17" ht="11.25" customHeight="1">
      <c r="B279" s="1373" t="s">
        <v>436</v>
      </c>
      <c r="C279" s="1374"/>
      <c r="D279" s="1027">
        <v>177</v>
      </c>
      <c r="E279" s="1027">
        <v>393</v>
      </c>
      <c r="F279" s="1027">
        <v>64</v>
      </c>
      <c r="G279" s="1027" t="s">
        <v>32</v>
      </c>
      <c r="H279" s="1027" t="s">
        <v>32</v>
      </c>
      <c r="I279" s="1027" t="s">
        <v>32</v>
      </c>
      <c r="J279" s="1027" t="s">
        <v>32</v>
      </c>
      <c r="K279" s="1027" t="s">
        <v>32</v>
      </c>
      <c r="L279" s="1027" t="s">
        <v>32</v>
      </c>
      <c r="M279" s="1027" t="s">
        <v>32</v>
      </c>
      <c r="N279" s="1028">
        <v>653</v>
      </c>
      <c r="O279" s="1029">
        <v>43700</v>
      </c>
      <c r="P279" s="1030"/>
    </row>
    <row r="280" spans="1:17" ht="11.25" customHeight="1">
      <c r="B280" s="1373" t="s">
        <v>437</v>
      </c>
      <c r="C280" s="1374"/>
      <c r="D280" s="1027">
        <v>363</v>
      </c>
      <c r="E280" s="1027">
        <v>2228</v>
      </c>
      <c r="F280" s="1027">
        <v>791</v>
      </c>
      <c r="G280" s="1027">
        <v>84</v>
      </c>
      <c r="H280" s="1027" t="s">
        <v>32</v>
      </c>
      <c r="I280" s="1027" t="s">
        <v>32</v>
      </c>
      <c r="J280" s="1027" t="s">
        <v>32</v>
      </c>
      <c r="K280" s="1027" t="s">
        <v>32</v>
      </c>
      <c r="L280" s="1027" t="s">
        <v>32</v>
      </c>
      <c r="M280" s="1027" t="s">
        <v>32</v>
      </c>
      <c r="N280" s="1028">
        <v>3531</v>
      </c>
      <c r="O280" s="1029">
        <v>46600</v>
      </c>
      <c r="P280" s="1030"/>
      <c r="Q280" s="1031"/>
    </row>
    <row r="281" spans="1:17" ht="11.25" customHeight="1">
      <c r="B281" s="1373" t="s">
        <v>438</v>
      </c>
      <c r="C281" s="1374"/>
      <c r="D281" s="1027">
        <v>217</v>
      </c>
      <c r="E281" s="1027">
        <v>2690</v>
      </c>
      <c r="F281" s="1027">
        <v>1845</v>
      </c>
      <c r="G281" s="1027">
        <v>363</v>
      </c>
      <c r="H281" s="1027">
        <v>73</v>
      </c>
      <c r="I281" s="1027" t="s">
        <v>32</v>
      </c>
      <c r="J281" s="1027" t="s">
        <v>32</v>
      </c>
      <c r="K281" s="1027" t="s">
        <v>32</v>
      </c>
      <c r="L281" s="1027" t="s">
        <v>32</v>
      </c>
      <c r="M281" s="1027">
        <v>76</v>
      </c>
      <c r="N281" s="1028">
        <v>5287</v>
      </c>
      <c r="O281" s="1029">
        <v>49900</v>
      </c>
      <c r="P281" s="1030"/>
      <c r="Q281" s="1031"/>
    </row>
    <row r="282" spans="1:17" ht="11.25" customHeight="1">
      <c r="B282" s="1373" t="s">
        <v>439</v>
      </c>
      <c r="C282" s="1374"/>
      <c r="D282" s="1027">
        <v>193</v>
      </c>
      <c r="E282" s="1027">
        <v>2551</v>
      </c>
      <c r="F282" s="1027">
        <v>2483</v>
      </c>
      <c r="G282" s="1027">
        <v>715</v>
      </c>
      <c r="H282" s="1027">
        <v>167</v>
      </c>
      <c r="I282" s="1027">
        <v>64</v>
      </c>
      <c r="J282" s="1027" t="s">
        <v>32</v>
      </c>
      <c r="K282" s="1027" t="s">
        <v>32</v>
      </c>
      <c r="L282" s="1027" t="s">
        <v>32</v>
      </c>
      <c r="M282" s="1027">
        <v>62</v>
      </c>
      <c r="N282" s="1028">
        <v>6265</v>
      </c>
      <c r="O282" s="1029">
        <v>52400</v>
      </c>
      <c r="P282" s="1030"/>
      <c r="Q282" s="1031"/>
    </row>
    <row r="283" spans="1:17" ht="11.25" customHeight="1">
      <c r="B283" s="1373" t="s">
        <v>440</v>
      </c>
      <c r="C283" s="1374"/>
      <c r="D283" s="1027">
        <v>144</v>
      </c>
      <c r="E283" s="1027">
        <v>2304</v>
      </c>
      <c r="F283" s="1027">
        <v>2632</v>
      </c>
      <c r="G283" s="1027">
        <v>1005</v>
      </c>
      <c r="H283" s="1027">
        <v>293</v>
      </c>
      <c r="I283" s="1027">
        <v>131</v>
      </c>
      <c r="J283" s="1027">
        <v>59</v>
      </c>
      <c r="K283" s="1027" t="s">
        <v>32</v>
      </c>
      <c r="L283" s="1027" t="s">
        <v>32</v>
      </c>
      <c r="M283" s="1027">
        <v>82</v>
      </c>
      <c r="N283" s="1028">
        <v>6690</v>
      </c>
      <c r="O283" s="1029">
        <v>54700</v>
      </c>
      <c r="P283" s="1030"/>
      <c r="Q283" s="1031"/>
    </row>
    <row r="284" spans="1:17" ht="11.25" customHeight="1">
      <c r="B284" s="1373" t="s">
        <v>441</v>
      </c>
      <c r="C284" s="1374"/>
      <c r="D284" s="1027">
        <v>113</v>
      </c>
      <c r="E284" s="1027">
        <v>1976</v>
      </c>
      <c r="F284" s="1027">
        <v>2726</v>
      </c>
      <c r="G284" s="1027">
        <v>1074</v>
      </c>
      <c r="H284" s="1027">
        <v>406</v>
      </c>
      <c r="I284" s="1027">
        <v>197</v>
      </c>
      <c r="J284" s="1027">
        <v>98</v>
      </c>
      <c r="K284" s="1027">
        <v>61</v>
      </c>
      <c r="L284" s="1027" t="s">
        <v>32</v>
      </c>
      <c r="M284" s="1027">
        <v>69</v>
      </c>
      <c r="N284" s="1028">
        <v>6740</v>
      </c>
      <c r="O284" s="1029">
        <v>56600</v>
      </c>
      <c r="P284" s="1030"/>
      <c r="Q284" s="1031"/>
    </row>
    <row r="285" spans="1:17" ht="11.25" customHeight="1">
      <c r="B285" s="1373" t="s">
        <v>442</v>
      </c>
      <c r="C285" s="1374"/>
      <c r="D285" s="1027">
        <v>53</v>
      </c>
      <c r="E285" s="1027">
        <v>1708</v>
      </c>
      <c r="F285" s="1027">
        <v>2585</v>
      </c>
      <c r="G285" s="1027">
        <v>1284</v>
      </c>
      <c r="H285" s="1027">
        <v>483</v>
      </c>
      <c r="I285" s="1027">
        <v>191</v>
      </c>
      <c r="J285" s="1027">
        <v>98</v>
      </c>
      <c r="K285" s="1027">
        <v>85</v>
      </c>
      <c r="L285" s="1027" t="s">
        <v>32</v>
      </c>
      <c r="M285" s="1027">
        <v>69</v>
      </c>
      <c r="N285" s="1028">
        <v>6588</v>
      </c>
      <c r="O285" s="1029">
        <v>58100</v>
      </c>
      <c r="P285" s="1030"/>
      <c r="Q285" s="1031"/>
    </row>
    <row r="286" spans="1:17" ht="11.25" customHeight="1">
      <c r="B286" s="1373" t="s">
        <v>443</v>
      </c>
      <c r="C286" s="1374"/>
      <c r="D286" s="1027" t="s">
        <v>32</v>
      </c>
      <c r="E286" s="1027">
        <v>300</v>
      </c>
      <c r="F286" s="1027">
        <v>499</v>
      </c>
      <c r="G286" s="1027">
        <v>313</v>
      </c>
      <c r="H286" s="1027">
        <v>124</v>
      </c>
      <c r="I286" s="1027">
        <v>50</v>
      </c>
      <c r="J286" s="1027" t="s">
        <v>32</v>
      </c>
      <c r="K286" s="1027" t="s">
        <v>32</v>
      </c>
      <c r="L286" s="1027" t="s">
        <v>32</v>
      </c>
      <c r="M286" s="1027" t="s">
        <v>32</v>
      </c>
      <c r="N286" s="1028">
        <v>1390</v>
      </c>
      <c r="O286" s="1029">
        <v>60500</v>
      </c>
      <c r="P286" s="1030"/>
      <c r="Q286" s="1031"/>
    </row>
    <row r="287" spans="1:17" s="1032" customFormat="1" ht="12.75" customHeight="1">
      <c r="B287" s="1373" t="s">
        <v>482</v>
      </c>
      <c r="C287" s="1576"/>
      <c r="D287" s="1027">
        <v>1273</v>
      </c>
      <c r="E287" s="1027">
        <v>14153</v>
      </c>
      <c r="F287" s="1027">
        <v>13626</v>
      </c>
      <c r="G287" s="1027">
        <v>4843</v>
      </c>
      <c r="H287" s="1027">
        <v>1563</v>
      </c>
      <c r="I287" s="1027">
        <v>647</v>
      </c>
      <c r="J287" s="1027">
        <v>312</v>
      </c>
      <c r="K287" s="1027">
        <v>217</v>
      </c>
      <c r="L287" s="1027">
        <v>85</v>
      </c>
      <c r="M287" s="1027">
        <v>432</v>
      </c>
      <c r="N287" s="1028">
        <v>37151</v>
      </c>
      <c r="O287" s="1029">
        <v>53800</v>
      </c>
      <c r="P287" s="1030"/>
      <c r="Q287" s="1031"/>
    </row>
    <row r="288" spans="1:17" ht="11.25" customHeight="1">
      <c r="A288" s="1032"/>
      <c r="B288" s="1033"/>
      <c r="C288" s="1033"/>
      <c r="D288" s="1033"/>
      <c r="E288" s="1033"/>
      <c r="F288" s="1033"/>
      <c r="G288" s="1033"/>
      <c r="H288" s="1033"/>
      <c r="I288" s="1033"/>
      <c r="J288" s="1033"/>
      <c r="K288" s="1033"/>
      <c r="L288" s="1033"/>
      <c r="M288" s="1033"/>
      <c r="N288" s="1033"/>
      <c r="O288" s="1029"/>
      <c r="P288" s="1026"/>
    </row>
    <row r="289" spans="1:17" ht="12.75" customHeight="1">
      <c r="A289" s="1376" t="s">
        <v>484</v>
      </c>
      <c r="B289" s="1539"/>
      <c r="C289" s="1539"/>
      <c r="D289" s="1027"/>
      <c r="E289" s="1027"/>
      <c r="F289" s="1027"/>
      <c r="G289" s="1027"/>
      <c r="H289" s="1027"/>
      <c r="I289" s="1027"/>
      <c r="J289" s="1027"/>
      <c r="K289" s="1027"/>
      <c r="L289" s="1027"/>
      <c r="M289" s="1027"/>
      <c r="N289" s="1048"/>
      <c r="O289" s="1029"/>
      <c r="P289" s="1020"/>
    </row>
    <row r="290" spans="1:17" ht="11.25" customHeight="1">
      <c r="B290" s="1373" t="s">
        <v>435</v>
      </c>
      <c r="C290" s="1374"/>
      <c r="D290" s="1027" t="s">
        <v>32</v>
      </c>
      <c r="E290" s="1027" t="s">
        <v>32</v>
      </c>
      <c r="F290" s="1027" t="s">
        <v>32</v>
      </c>
      <c r="G290" s="1027" t="s">
        <v>32</v>
      </c>
      <c r="H290" s="1027" t="s">
        <v>32</v>
      </c>
      <c r="I290" s="1027" t="s">
        <v>32</v>
      </c>
      <c r="J290" s="1027" t="s">
        <v>32</v>
      </c>
      <c r="K290" s="1027" t="s">
        <v>32</v>
      </c>
      <c r="L290" s="1027" t="s">
        <v>32</v>
      </c>
      <c r="M290" s="1027" t="s">
        <v>32</v>
      </c>
      <c r="N290" s="1028" t="s">
        <v>32</v>
      </c>
      <c r="O290" s="1029" t="s">
        <v>32</v>
      </c>
      <c r="P290" s="1030"/>
      <c r="Q290" s="1031"/>
    </row>
    <row r="291" spans="1:17" ht="11.25" customHeight="1">
      <c r="B291" s="1373" t="s">
        <v>436</v>
      </c>
      <c r="C291" s="1374"/>
      <c r="D291" s="1027">
        <v>223</v>
      </c>
      <c r="E291" s="1027">
        <v>534</v>
      </c>
      <c r="F291" s="1027">
        <v>116</v>
      </c>
      <c r="G291" s="1027" t="s">
        <v>32</v>
      </c>
      <c r="H291" s="1027" t="s">
        <v>32</v>
      </c>
      <c r="I291" s="1027" t="s">
        <v>32</v>
      </c>
      <c r="J291" s="1027" t="s">
        <v>32</v>
      </c>
      <c r="K291" s="1027" t="s">
        <v>32</v>
      </c>
      <c r="L291" s="1027" t="s">
        <v>32</v>
      </c>
      <c r="M291" s="1027" t="s">
        <v>32</v>
      </c>
      <c r="N291" s="1028">
        <v>904</v>
      </c>
      <c r="O291" s="1029">
        <v>44400</v>
      </c>
      <c r="P291" s="1030"/>
      <c r="Q291" s="1031"/>
    </row>
    <row r="292" spans="1:17" ht="11.25" customHeight="1">
      <c r="B292" s="1373" t="s">
        <v>437</v>
      </c>
      <c r="C292" s="1374"/>
      <c r="D292" s="1027">
        <v>479</v>
      </c>
      <c r="E292" s="1027">
        <v>3171</v>
      </c>
      <c r="F292" s="1027">
        <v>1398</v>
      </c>
      <c r="G292" s="1027">
        <v>175</v>
      </c>
      <c r="H292" s="1027" t="s">
        <v>32</v>
      </c>
      <c r="I292" s="1027" t="s">
        <v>32</v>
      </c>
      <c r="J292" s="1027" t="s">
        <v>32</v>
      </c>
      <c r="K292" s="1027" t="s">
        <v>32</v>
      </c>
      <c r="L292" s="1027" t="s">
        <v>32</v>
      </c>
      <c r="M292" s="1027">
        <v>68</v>
      </c>
      <c r="N292" s="1028">
        <v>5343</v>
      </c>
      <c r="O292" s="1029">
        <v>47400</v>
      </c>
      <c r="P292" s="1030"/>
      <c r="Q292" s="1031"/>
    </row>
    <row r="293" spans="1:17" ht="11.25" customHeight="1">
      <c r="B293" s="1373" t="s">
        <v>438</v>
      </c>
      <c r="C293" s="1374"/>
      <c r="D293" s="1027">
        <v>275</v>
      </c>
      <c r="E293" s="1027">
        <v>3915</v>
      </c>
      <c r="F293" s="1027">
        <v>3450</v>
      </c>
      <c r="G293" s="1027">
        <v>788</v>
      </c>
      <c r="H293" s="1027">
        <v>185</v>
      </c>
      <c r="I293" s="1027">
        <v>70</v>
      </c>
      <c r="J293" s="1027" t="s">
        <v>32</v>
      </c>
      <c r="K293" s="1027" t="s">
        <v>32</v>
      </c>
      <c r="L293" s="1027" t="s">
        <v>32</v>
      </c>
      <c r="M293" s="1027">
        <v>123</v>
      </c>
      <c r="N293" s="1028">
        <v>8849</v>
      </c>
      <c r="O293" s="1029">
        <v>51500</v>
      </c>
      <c r="P293" s="1030"/>
      <c r="Q293" s="1031"/>
    </row>
    <row r="294" spans="1:17" ht="11.25" customHeight="1">
      <c r="B294" s="1373" t="s">
        <v>439</v>
      </c>
      <c r="C294" s="1374"/>
      <c r="D294" s="1027">
        <v>248</v>
      </c>
      <c r="E294" s="1027">
        <v>3560</v>
      </c>
      <c r="F294" s="1027">
        <v>4516</v>
      </c>
      <c r="G294" s="1027">
        <v>1488</v>
      </c>
      <c r="H294" s="1027">
        <v>417</v>
      </c>
      <c r="I294" s="1027">
        <v>183</v>
      </c>
      <c r="J294" s="1027">
        <v>74</v>
      </c>
      <c r="K294" s="1027" t="s">
        <v>32</v>
      </c>
      <c r="L294" s="1027" t="s">
        <v>32</v>
      </c>
      <c r="M294" s="1027">
        <v>127</v>
      </c>
      <c r="N294" s="1028">
        <v>10665</v>
      </c>
      <c r="O294" s="1029">
        <v>54300</v>
      </c>
      <c r="P294" s="1030"/>
      <c r="Q294" s="1031"/>
    </row>
    <row r="295" spans="1:17" ht="11.25" customHeight="1">
      <c r="B295" s="1373" t="s">
        <v>440</v>
      </c>
      <c r="C295" s="1374"/>
      <c r="D295" s="1027">
        <v>169</v>
      </c>
      <c r="E295" s="1027">
        <v>2909</v>
      </c>
      <c r="F295" s="1027">
        <v>4080</v>
      </c>
      <c r="G295" s="1027">
        <v>1721</v>
      </c>
      <c r="H295" s="1027">
        <v>566</v>
      </c>
      <c r="I295" s="1027">
        <v>313</v>
      </c>
      <c r="J295" s="1027">
        <v>157</v>
      </c>
      <c r="K295" s="1027">
        <v>97</v>
      </c>
      <c r="L295" s="1027" t="s">
        <v>32</v>
      </c>
      <c r="M295" s="1027">
        <v>127</v>
      </c>
      <c r="N295" s="1028">
        <v>10169</v>
      </c>
      <c r="O295" s="1029">
        <v>56700</v>
      </c>
      <c r="P295" s="1030"/>
      <c r="Q295" s="1031"/>
    </row>
    <row r="296" spans="1:17" ht="11.25" customHeight="1">
      <c r="B296" s="1373" t="s">
        <v>441</v>
      </c>
      <c r="C296" s="1374"/>
      <c r="D296" s="1027">
        <v>145</v>
      </c>
      <c r="E296" s="1027">
        <v>2375</v>
      </c>
      <c r="F296" s="1027">
        <v>3934</v>
      </c>
      <c r="G296" s="1027">
        <v>1776</v>
      </c>
      <c r="H296" s="1027">
        <v>735</v>
      </c>
      <c r="I296" s="1027">
        <v>404</v>
      </c>
      <c r="J296" s="1027">
        <v>234</v>
      </c>
      <c r="K296" s="1027">
        <v>150</v>
      </c>
      <c r="L296" s="1027">
        <v>55</v>
      </c>
      <c r="M296" s="1027">
        <v>95</v>
      </c>
      <c r="N296" s="1028">
        <v>9903</v>
      </c>
      <c r="O296" s="1029">
        <v>58900</v>
      </c>
      <c r="P296" s="1030"/>
      <c r="Q296" s="1031"/>
    </row>
    <row r="297" spans="1:17" ht="11.25" customHeight="1">
      <c r="B297" s="1373" t="s">
        <v>442</v>
      </c>
      <c r="C297" s="1374"/>
      <c r="D297" s="1027">
        <v>69</v>
      </c>
      <c r="E297" s="1027">
        <v>2008</v>
      </c>
      <c r="F297" s="1027">
        <v>3586</v>
      </c>
      <c r="G297" s="1027">
        <v>1993</v>
      </c>
      <c r="H297" s="1027">
        <v>829</v>
      </c>
      <c r="I297" s="1027">
        <v>381</v>
      </c>
      <c r="J297" s="1027">
        <v>226</v>
      </c>
      <c r="K297" s="1027">
        <v>215</v>
      </c>
      <c r="L297" s="1027">
        <v>79</v>
      </c>
      <c r="M297" s="1027">
        <v>114</v>
      </c>
      <c r="N297" s="1028">
        <v>9500</v>
      </c>
      <c r="O297" s="1029">
        <v>60500</v>
      </c>
      <c r="P297" s="1030"/>
      <c r="Q297" s="1031"/>
    </row>
    <row r="298" spans="1:17" ht="11.25" customHeight="1">
      <c r="B298" s="1373" t="s">
        <v>443</v>
      </c>
      <c r="C298" s="1374"/>
      <c r="D298" s="1027" t="s">
        <v>32</v>
      </c>
      <c r="E298" s="1027">
        <v>354</v>
      </c>
      <c r="F298" s="1027">
        <v>680</v>
      </c>
      <c r="G298" s="1027">
        <v>461</v>
      </c>
      <c r="H298" s="1027">
        <v>214</v>
      </c>
      <c r="I298" s="1027">
        <v>103</v>
      </c>
      <c r="J298" s="1027">
        <v>65</v>
      </c>
      <c r="K298" s="1027">
        <v>69</v>
      </c>
      <c r="L298" s="1027" t="s">
        <v>32</v>
      </c>
      <c r="M298" s="1027" t="s">
        <v>32</v>
      </c>
      <c r="N298" s="1028">
        <v>2035</v>
      </c>
      <c r="O298" s="1029">
        <v>63600</v>
      </c>
      <c r="P298" s="1030"/>
      <c r="Q298" s="1031"/>
    </row>
    <row r="299" spans="1:17" s="1032" customFormat="1" ht="12.75" customHeight="1">
      <c r="B299" s="1373" t="s">
        <v>482</v>
      </c>
      <c r="C299" s="1576"/>
      <c r="D299" s="1027">
        <v>1624</v>
      </c>
      <c r="E299" s="1027">
        <v>18832</v>
      </c>
      <c r="F299" s="1027">
        <v>21761</v>
      </c>
      <c r="G299" s="1027">
        <v>8415</v>
      </c>
      <c r="H299" s="1027">
        <v>2983</v>
      </c>
      <c r="I299" s="1027">
        <v>1461</v>
      </c>
      <c r="J299" s="1027">
        <v>790</v>
      </c>
      <c r="K299" s="1027">
        <v>578</v>
      </c>
      <c r="L299" s="1027">
        <v>230</v>
      </c>
      <c r="M299" s="1027">
        <v>705</v>
      </c>
      <c r="N299" s="1028">
        <v>57379</v>
      </c>
      <c r="O299" s="1029">
        <v>55700</v>
      </c>
      <c r="P299" s="1030"/>
      <c r="Q299" s="1031"/>
    </row>
    <row r="300" spans="1:17" ht="11.25" customHeight="1">
      <c r="A300" s="1057"/>
      <c r="B300" s="1057"/>
      <c r="C300" s="1058"/>
      <c r="D300" s="1058"/>
      <c r="E300" s="1058"/>
      <c r="F300" s="1058"/>
      <c r="G300" s="1058"/>
      <c r="H300" s="1058"/>
      <c r="I300" s="1058"/>
      <c r="J300" s="1058"/>
      <c r="K300" s="1058"/>
      <c r="L300" s="1017"/>
      <c r="M300" s="1017"/>
      <c r="N300" s="1015"/>
      <c r="O300" s="1015"/>
    </row>
    <row r="301" spans="1:17" ht="11.25" customHeight="1">
      <c r="A301" s="1214"/>
      <c r="B301" s="1213"/>
      <c r="C301" s="1213"/>
      <c r="D301" s="1044"/>
      <c r="E301" s="1044"/>
      <c r="F301" s="1044"/>
      <c r="G301" s="1044"/>
      <c r="H301" s="1044"/>
      <c r="I301" s="1044"/>
      <c r="J301" s="1044"/>
      <c r="K301" s="1044"/>
      <c r="M301" s="1377" t="s">
        <v>120</v>
      </c>
      <c r="N301" s="1377"/>
      <c r="O301" s="1377"/>
    </row>
    <row r="302" spans="1:17" s="1213" customFormat="1" ht="11.25" customHeight="1">
      <c r="A302" s="1380" t="s">
        <v>489</v>
      </c>
      <c r="B302" s="1539"/>
      <c r="C302" s="1539"/>
      <c r="D302" s="1539"/>
      <c r="E302" s="1539"/>
      <c r="F302" s="1539"/>
      <c r="G302" s="1210"/>
      <c r="H302" s="1210"/>
      <c r="I302" s="1210"/>
      <c r="J302" s="1059"/>
      <c r="K302" s="1059"/>
      <c r="L302" s="1060"/>
      <c r="M302" s="1059"/>
      <c r="N302" s="1633"/>
      <c r="O302" s="1634"/>
      <c r="Q302" s="1635"/>
    </row>
    <row r="303" spans="1:17" ht="22.5" customHeight="1">
      <c r="A303" s="1383" t="s">
        <v>490</v>
      </c>
      <c r="B303" s="1383"/>
      <c r="C303" s="1383"/>
      <c r="D303" s="1383"/>
      <c r="E303" s="1383"/>
      <c r="F303" s="1383"/>
      <c r="G303" s="1383"/>
      <c r="H303" s="1383"/>
      <c r="I303" s="1383"/>
      <c r="J303" s="1383"/>
      <c r="K303" s="1383"/>
      <c r="L303" s="1383"/>
      <c r="M303" s="1383"/>
      <c r="N303" s="1383"/>
      <c r="O303" s="1383"/>
      <c r="P303" s="1021"/>
    </row>
    <row r="304" spans="1:17" ht="22.5" customHeight="1">
      <c r="A304" s="1384" t="s">
        <v>491</v>
      </c>
      <c r="B304" s="1383"/>
      <c r="C304" s="1383"/>
      <c r="D304" s="1383"/>
      <c r="E304" s="1383"/>
      <c r="F304" s="1383"/>
      <c r="G304" s="1383"/>
      <c r="H304" s="1383"/>
      <c r="I304" s="1383"/>
      <c r="J304" s="1383"/>
      <c r="K304" s="1383"/>
      <c r="L304" s="1383"/>
      <c r="M304" s="1383"/>
      <c r="N304" s="1383"/>
      <c r="O304" s="1383"/>
      <c r="P304" s="1021"/>
    </row>
    <row r="305" spans="1:16" ht="11.25" customHeight="1">
      <c r="A305" s="1380" t="s">
        <v>492</v>
      </c>
      <c r="B305" s="1380"/>
      <c r="C305" s="1380"/>
      <c r="D305" s="1380"/>
      <c r="E305" s="1380"/>
      <c r="F305" s="1380"/>
      <c r="G305" s="1380"/>
      <c r="H305" s="1380"/>
      <c r="I305" s="1380"/>
      <c r="J305" s="1380"/>
      <c r="K305" s="1380"/>
      <c r="L305" s="1380"/>
      <c r="M305" s="1380"/>
      <c r="N305" s="1380"/>
      <c r="O305" s="1634"/>
      <c r="P305" s="1021"/>
    </row>
    <row r="306" spans="1:16" ht="11.25" customHeight="1">
      <c r="A306" s="1380" t="s">
        <v>563</v>
      </c>
      <c r="B306" s="1539"/>
      <c r="C306" s="1539"/>
      <c r="D306" s="1539"/>
      <c r="E306" s="1539"/>
      <c r="F306" s="1539"/>
      <c r="G306" s="1539"/>
      <c r="H306" s="1539"/>
      <c r="I306" s="1210"/>
      <c r="J306" s="1210"/>
      <c r="K306" s="1210"/>
      <c r="L306" s="1210"/>
      <c r="M306" s="1210"/>
      <c r="N306" s="1633"/>
      <c r="O306" s="1634"/>
      <c r="P306" s="1021"/>
    </row>
    <row r="307" spans="1:16" ht="22.5" customHeight="1">
      <c r="A307" s="1285" t="s">
        <v>618</v>
      </c>
      <c r="B307" s="1285"/>
      <c r="C307" s="1285"/>
      <c r="D307" s="1285"/>
      <c r="E307" s="1285"/>
      <c r="F307" s="1285"/>
      <c r="G307" s="1285"/>
      <c r="H307" s="1285"/>
      <c r="I307" s="1285"/>
      <c r="J307" s="1285"/>
      <c r="K307" s="1285"/>
      <c r="L307" s="1285"/>
      <c r="M307" s="1285"/>
      <c r="N307" s="1285"/>
      <c r="O307" s="1285"/>
      <c r="P307" s="1021"/>
    </row>
    <row r="308" spans="1:16" ht="11.25" customHeight="1">
      <c r="A308" s="1380" t="s">
        <v>493</v>
      </c>
      <c r="B308" s="1539"/>
      <c r="C308" s="1539"/>
      <c r="D308" s="1539"/>
      <c r="E308" s="1539"/>
      <c r="F308" s="1539"/>
      <c r="G308" s="1539"/>
      <c r="H308" s="1539"/>
      <c r="I308" s="1539"/>
      <c r="J308" s="1539"/>
      <c r="K308" s="1539"/>
      <c r="L308" s="1539"/>
      <c r="M308" s="1539"/>
      <c r="N308" s="1633"/>
      <c r="O308" s="1634"/>
      <c r="P308" s="1021"/>
    </row>
    <row r="309" spans="1:16" ht="11.25" customHeight="1">
      <c r="A309" s="1630" t="s">
        <v>494</v>
      </c>
      <c r="B309" s="1539"/>
      <c r="C309" s="1539"/>
      <c r="D309" s="1539"/>
      <c r="E309" s="1539"/>
      <c r="F309" s="1539"/>
      <c r="G309" s="1539"/>
      <c r="H309" s="1539"/>
      <c r="I309" s="1539"/>
      <c r="J309" s="1539"/>
      <c r="K309" s="1539"/>
      <c r="L309" s="1539"/>
      <c r="M309" s="1539"/>
      <c r="N309" s="1633"/>
      <c r="O309" s="1634"/>
      <c r="P309" s="1021"/>
    </row>
    <row r="310" spans="1:16" ht="33.75" customHeight="1">
      <c r="A310" s="1383" t="s">
        <v>616</v>
      </c>
      <c r="B310" s="1541"/>
      <c r="C310" s="1541"/>
      <c r="D310" s="1541"/>
      <c r="E310" s="1541"/>
      <c r="F310" s="1541"/>
      <c r="G310" s="1541"/>
      <c r="H310" s="1541"/>
      <c r="I310" s="1541"/>
      <c r="J310" s="1541"/>
      <c r="K310" s="1541"/>
      <c r="L310" s="1541"/>
      <c r="M310" s="1541"/>
      <c r="N310" s="1541"/>
      <c r="O310" s="1541"/>
      <c r="P310" s="1021"/>
    </row>
    <row r="311" spans="1:16" ht="11.25" customHeight="1">
      <c r="A311" s="1415" t="s">
        <v>495</v>
      </c>
      <c r="B311" s="1576"/>
      <c r="C311" s="1576"/>
      <c r="D311" s="1576"/>
      <c r="E311" s="1576"/>
      <c r="F311" s="1576"/>
      <c r="G311" s="1576"/>
      <c r="H311" s="1576"/>
      <c r="I311" s="1576"/>
      <c r="J311" s="1576"/>
      <c r="K311" s="1576"/>
      <c r="L311" s="1576"/>
      <c r="M311" s="1218"/>
      <c r="N311" s="1218"/>
      <c r="O311" s="1218"/>
      <c r="P311" s="1021"/>
    </row>
    <row r="312" spans="1:16" ht="11.25" customHeight="1">
      <c r="A312" s="1176"/>
      <c r="B312" s="1176"/>
      <c r="C312" s="1176"/>
      <c r="D312" s="1176"/>
      <c r="E312" s="1176"/>
      <c r="F312" s="1176"/>
      <c r="G312" s="1176"/>
      <c r="H312" s="1176"/>
      <c r="I312" s="1176"/>
      <c r="J312" s="1176"/>
      <c r="K312" s="1176"/>
      <c r="L312" s="1176"/>
      <c r="M312" s="1176"/>
      <c r="N312" s="1176"/>
      <c r="O312" s="1176"/>
      <c r="P312" s="1021"/>
    </row>
    <row r="313" spans="1:16" ht="11.25" customHeight="1">
      <c r="A313" s="1381" t="s">
        <v>119</v>
      </c>
      <c r="B313" s="1576"/>
      <c r="C313" s="1576"/>
      <c r="D313" s="1218"/>
      <c r="E313" s="1218"/>
      <c r="F313" s="1218"/>
      <c r="G313" s="1218"/>
      <c r="H313" s="1061"/>
      <c r="I313" s="1061"/>
      <c r="J313" s="1061"/>
      <c r="K313" s="1061"/>
      <c r="L313" s="1061"/>
      <c r="M313" s="1061"/>
      <c r="N313" s="1060"/>
      <c r="O313" s="1059"/>
      <c r="P313" s="1021"/>
    </row>
    <row r="314" spans="1:16" ht="11.25" customHeight="1">
      <c r="A314" s="1211"/>
      <c r="B314" s="1218"/>
      <c r="C314" s="1218"/>
      <c r="D314" s="1218"/>
      <c r="E314" s="1218"/>
      <c r="F314" s="1218"/>
      <c r="G314" s="1218"/>
      <c r="H314" s="1061"/>
      <c r="I314" s="1061"/>
      <c r="J314" s="1061"/>
      <c r="K314" s="1061"/>
      <c r="L314" s="1061"/>
      <c r="M314" s="1061"/>
      <c r="N314" s="1060"/>
      <c r="O314" s="1059"/>
      <c r="P314" s="1021"/>
    </row>
    <row r="315" spans="1:16" ht="11.25" customHeight="1">
      <c r="A315" s="1382" t="s">
        <v>562</v>
      </c>
      <c r="B315" s="1380"/>
      <c r="C315" s="1380"/>
      <c r="D315" s="1380"/>
      <c r="E315" s="1380"/>
      <c r="F315" s="1380"/>
      <c r="G315" s="1380"/>
      <c r="H315" s="1380"/>
      <c r="I315" s="1539"/>
      <c r="J315" s="1062"/>
      <c r="K315" s="1062"/>
      <c r="L315" s="1062"/>
      <c r="M315" s="1062"/>
      <c r="N315" s="1063"/>
      <c r="O315" s="1062"/>
      <c r="P315" s="1021"/>
    </row>
  </sheetData>
  <mergeCells count="273">
    <mergeCell ref="B20:C20"/>
    <mergeCell ref="B32:C32"/>
    <mergeCell ref="B44:C44"/>
    <mergeCell ref="A34:C34"/>
    <mergeCell ref="B58:C58"/>
    <mergeCell ref="B70:C70"/>
    <mergeCell ref="B82:C82"/>
    <mergeCell ref="A72:C72"/>
    <mergeCell ref="A119:C119"/>
    <mergeCell ref="A86:B86"/>
    <mergeCell ref="A88:C88"/>
    <mergeCell ref="A89:B89"/>
    <mergeCell ref="A93:D93"/>
    <mergeCell ref="B105:C105"/>
    <mergeCell ref="B117:C117"/>
    <mergeCell ref="A305:N305"/>
    <mergeCell ref="A307:O307"/>
    <mergeCell ref="B296:C296"/>
    <mergeCell ref="B297:C297"/>
    <mergeCell ref="B298:C298"/>
    <mergeCell ref="M301:O301"/>
    <mergeCell ref="A303:O303"/>
    <mergeCell ref="A304:O304"/>
    <mergeCell ref="A310:O310"/>
    <mergeCell ref="B299:C299"/>
    <mergeCell ref="A302:F302"/>
    <mergeCell ref="A306:H306"/>
    <mergeCell ref="A308:M308"/>
    <mergeCell ref="A309:M309"/>
    <mergeCell ref="A311:L311"/>
    <mergeCell ref="A313:C313"/>
    <mergeCell ref="A315:I315"/>
    <mergeCell ref="B290:C290"/>
    <mergeCell ref="B291:C291"/>
    <mergeCell ref="B292:C292"/>
    <mergeCell ref="B293:C293"/>
    <mergeCell ref="B294:C294"/>
    <mergeCell ref="B295:C295"/>
    <mergeCell ref="B281:C281"/>
    <mergeCell ref="B282:C282"/>
    <mergeCell ref="B283:C283"/>
    <mergeCell ref="B284:C284"/>
    <mergeCell ref="B285:C285"/>
    <mergeCell ref="B286:C286"/>
    <mergeCell ref="A289:C289"/>
    <mergeCell ref="B287:C287"/>
    <mergeCell ref="B273:C273"/>
    <mergeCell ref="B274:C274"/>
    <mergeCell ref="A277:B277"/>
    <mergeCell ref="B278:C278"/>
    <mergeCell ref="B279:C279"/>
    <mergeCell ref="B280:C280"/>
    <mergeCell ref="B267:C267"/>
    <mergeCell ref="B268:C268"/>
    <mergeCell ref="B269:C269"/>
    <mergeCell ref="B270:C270"/>
    <mergeCell ref="B271:C271"/>
    <mergeCell ref="B272:C272"/>
    <mergeCell ref="B275:C275"/>
    <mergeCell ref="N254:O254"/>
    <mergeCell ref="A255:C255"/>
    <mergeCell ref="A257:O257"/>
    <mergeCell ref="A265:B265"/>
    <mergeCell ref="B266:C266"/>
    <mergeCell ref="B246:C246"/>
    <mergeCell ref="B247:C247"/>
    <mergeCell ref="B248:C248"/>
    <mergeCell ref="B249:C249"/>
    <mergeCell ref="B250:C250"/>
    <mergeCell ref="B251:C251"/>
    <mergeCell ref="B252:C252"/>
    <mergeCell ref="A256:B256"/>
    <mergeCell ref="A258:C258"/>
    <mergeCell ref="A259:B259"/>
    <mergeCell ref="A263:E263"/>
    <mergeCell ref="B237:C237"/>
    <mergeCell ref="B238:C238"/>
    <mergeCell ref="B239:C239"/>
    <mergeCell ref="B243:C243"/>
    <mergeCell ref="B244:C244"/>
    <mergeCell ref="B245:C245"/>
    <mergeCell ref="B231:C231"/>
    <mergeCell ref="B232:C232"/>
    <mergeCell ref="B233:C233"/>
    <mergeCell ref="B234:C234"/>
    <mergeCell ref="B235:C235"/>
    <mergeCell ref="B236:C236"/>
    <mergeCell ref="A242:C242"/>
    <mergeCell ref="B240:C240"/>
    <mergeCell ref="B223:C223"/>
    <mergeCell ref="B224:C224"/>
    <mergeCell ref="B225:C225"/>
    <mergeCell ref="B226:C226"/>
    <mergeCell ref="B227:C227"/>
    <mergeCell ref="A230:B230"/>
    <mergeCell ref="B213:C213"/>
    <mergeCell ref="A218:B218"/>
    <mergeCell ref="B219:C219"/>
    <mergeCell ref="B220:C220"/>
    <mergeCell ref="B221:C221"/>
    <mergeCell ref="B222:C222"/>
    <mergeCell ref="B214:C214"/>
    <mergeCell ref="B228:C228"/>
    <mergeCell ref="A216:C216"/>
    <mergeCell ref="B207:C207"/>
    <mergeCell ref="B208:C208"/>
    <mergeCell ref="B209:C209"/>
    <mergeCell ref="B210:C210"/>
    <mergeCell ref="B211:C211"/>
    <mergeCell ref="B212:C212"/>
    <mergeCell ref="B198:C198"/>
    <mergeCell ref="B199:C199"/>
    <mergeCell ref="B200:C200"/>
    <mergeCell ref="B201:C201"/>
    <mergeCell ref="B205:C205"/>
    <mergeCell ref="B206:C206"/>
    <mergeCell ref="A204:C204"/>
    <mergeCell ref="B202:C202"/>
    <mergeCell ref="A192:B192"/>
    <mergeCell ref="B193:C193"/>
    <mergeCell ref="B194:C194"/>
    <mergeCell ref="B195:C195"/>
    <mergeCell ref="B196:C196"/>
    <mergeCell ref="B197:C197"/>
    <mergeCell ref="B184:C184"/>
    <mergeCell ref="B185:C185"/>
    <mergeCell ref="B186:C186"/>
    <mergeCell ref="B187:C187"/>
    <mergeCell ref="B188:C188"/>
    <mergeCell ref="B189:C189"/>
    <mergeCell ref="B190:C190"/>
    <mergeCell ref="A172:O172"/>
    <mergeCell ref="A180:B180"/>
    <mergeCell ref="B181:C181"/>
    <mergeCell ref="B182:C182"/>
    <mergeCell ref="B183:C183"/>
    <mergeCell ref="B163:C163"/>
    <mergeCell ref="B164:C164"/>
    <mergeCell ref="B165:C165"/>
    <mergeCell ref="B166:C166"/>
    <mergeCell ref="N169:O169"/>
    <mergeCell ref="A170:C170"/>
    <mergeCell ref="B167:C167"/>
    <mergeCell ref="A171:B171"/>
    <mergeCell ref="A173:C173"/>
    <mergeCell ref="A174:B174"/>
    <mergeCell ref="A178:D178"/>
    <mergeCell ref="B154:C154"/>
    <mergeCell ref="B158:C158"/>
    <mergeCell ref="B159:C159"/>
    <mergeCell ref="B160:C160"/>
    <mergeCell ref="B161:C161"/>
    <mergeCell ref="B162:C162"/>
    <mergeCell ref="B148:C148"/>
    <mergeCell ref="B149:C149"/>
    <mergeCell ref="B150:C150"/>
    <mergeCell ref="B151:C151"/>
    <mergeCell ref="B152:C152"/>
    <mergeCell ref="B153:C153"/>
    <mergeCell ref="A157:C157"/>
    <mergeCell ref="B155:C155"/>
    <mergeCell ref="B140:C140"/>
    <mergeCell ref="B141:C141"/>
    <mergeCell ref="B142:C142"/>
    <mergeCell ref="A145:B145"/>
    <mergeCell ref="B146:C146"/>
    <mergeCell ref="B147:C147"/>
    <mergeCell ref="B134:C134"/>
    <mergeCell ref="B135:C135"/>
    <mergeCell ref="B136:C136"/>
    <mergeCell ref="B137:C137"/>
    <mergeCell ref="B138:C138"/>
    <mergeCell ref="B139:C139"/>
    <mergeCell ref="B143:C143"/>
    <mergeCell ref="B125:C125"/>
    <mergeCell ref="B126:C126"/>
    <mergeCell ref="B127:C127"/>
    <mergeCell ref="B128:C128"/>
    <mergeCell ref="A131:D131"/>
    <mergeCell ref="A133:B133"/>
    <mergeCell ref="B116:C116"/>
    <mergeCell ref="B120:C120"/>
    <mergeCell ref="B121:C121"/>
    <mergeCell ref="B122:C122"/>
    <mergeCell ref="B123:C123"/>
    <mergeCell ref="B124:C124"/>
    <mergeCell ref="B129:C129"/>
    <mergeCell ref="B110:C110"/>
    <mergeCell ref="B111:C111"/>
    <mergeCell ref="B112:C112"/>
    <mergeCell ref="B113:C113"/>
    <mergeCell ref="B114:C114"/>
    <mergeCell ref="B115:C115"/>
    <mergeCell ref="B102:C102"/>
    <mergeCell ref="B103:C103"/>
    <mergeCell ref="B104:C104"/>
    <mergeCell ref="A107:B107"/>
    <mergeCell ref="B108:C108"/>
    <mergeCell ref="B109:C109"/>
    <mergeCell ref="B96:C96"/>
    <mergeCell ref="B97:C97"/>
    <mergeCell ref="B98:C98"/>
    <mergeCell ref="B99:C99"/>
    <mergeCell ref="B100:C100"/>
    <mergeCell ref="B101:C101"/>
    <mergeCell ref="B81:C81"/>
    <mergeCell ref="N84:O84"/>
    <mergeCell ref="A85:C85"/>
    <mergeCell ref="A87:O87"/>
    <mergeCell ref="A95:B95"/>
    <mergeCell ref="B75:C75"/>
    <mergeCell ref="B76:C76"/>
    <mergeCell ref="B77:C77"/>
    <mergeCell ref="B78:C78"/>
    <mergeCell ref="B79:C79"/>
    <mergeCell ref="B80:C80"/>
    <mergeCell ref="B66:C66"/>
    <mergeCell ref="B67:C67"/>
    <mergeCell ref="B68:C68"/>
    <mergeCell ref="B69:C69"/>
    <mergeCell ref="B73:C73"/>
    <mergeCell ref="B74:C74"/>
    <mergeCell ref="A60:B60"/>
    <mergeCell ref="B61:C61"/>
    <mergeCell ref="B62:C62"/>
    <mergeCell ref="B63:C63"/>
    <mergeCell ref="B64:C64"/>
    <mergeCell ref="B65:C65"/>
    <mergeCell ref="B52:C52"/>
    <mergeCell ref="B53:C53"/>
    <mergeCell ref="B54:C54"/>
    <mergeCell ref="B55:C55"/>
    <mergeCell ref="B56:C56"/>
    <mergeCell ref="B57:C57"/>
    <mergeCell ref="B43:C43"/>
    <mergeCell ref="A46:C46"/>
    <mergeCell ref="A48:B48"/>
    <mergeCell ref="B49:C49"/>
    <mergeCell ref="B50:C50"/>
    <mergeCell ref="B51:C51"/>
    <mergeCell ref="B37:C37"/>
    <mergeCell ref="B38:C38"/>
    <mergeCell ref="B39:C39"/>
    <mergeCell ref="B40:C40"/>
    <mergeCell ref="B41:C41"/>
    <mergeCell ref="B42:C42"/>
    <mergeCell ref="B28:C28"/>
    <mergeCell ref="B29:C29"/>
    <mergeCell ref="B30:C30"/>
    <mergeCell ref="B31:C31"/>
    <mergeCell ref="B35:C35"/>
    <mergeCell ref="B36:C36"/>
    <mergeCell ref="A22:B22"/>
    <mergeCell ref="B23:C23"/>
    <mergeCell ref="B24:C24"/>
    <mergeCell ref="B25:C25"/>
    <mergeCell ref="B26:C26"/>
    <mergeCell ref="B27:C27"/>
    <mergeCell ref="B14:C14"/>
    <mergeCell ref="B15:C15"/>
    <mergeCell ref="B16:C16"/>
    <mergeCell ref="B17:C17"/>
    <mergeCell ref="B18:C18"/>
    <mergeCell ref="B19:C19"/>
    <mergeCell ref="A2:O2"/>
    <mergeCell ref="A10:B10"/>
    <mergeCell ref="B11:C11"/>
    <mergeCell ref="B12:C12"/>
    <mergeCell ref="B13:C13"/>
    <mergeCell ref="A1:B1"/>
    <mergeCell ref="A3:C3"/>
    <mergeCell ref="A4:B4"/>
    <mergeCell ref="A8:E8"/>
  </mergeCells>
  <printOptions horizontalCentered="1"/>
  <pageMargins left="0.15748031496062992" right="0.15748031496062992" top="0.55118110236220474" bottom="0.27559055118110237" header="0.19685039370078741" footer="0.15748031496062992"/>
  <pageSetup paperSize="9" scale="83" fitToHeight="4" orientation="portrait" r:id="rId1"/>
  <headerFooter alignWithMargins="0"/>
  <rowBreaks count="3" manualBreakCount="3">
    <brk id="84" max="14" man="1"/>
    <brk id="169" max="14" man="1"/>
    <brk id="254"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4"/>
  <sheetViews>
    <sheetView showGridLines="0" tabSelected="1" zoomScaleNormal="100" workbookViewId="0">
      <selection sqref="A1:Q1"/>
    </sheetView>
  </sheetViews>
  <sheetFormatPr defaultColWidth="9.140625" defaultRowHeight="11.25"/>
  <cols>
    <col min="1" max="2" width="4.42578125" style="382" customWidth="1"/>
    <col min="3" max="3" width="9.42578125" style="382" customWidth="1"/>
    <col min="4" max="11" width="6.7109375" style="382" customWidth="1"/>
    <col min="12" max="12" width="6.7109375" style="676" customWidth="1"/>
    <col min="13" max="14" width="6.7109375" style="382" customWidth="1"/>
    <col min="15" max="15" width="8.7109375" style="382" customWidth="1"/>
    <col min="16" max="16" width="6.5703125" style="382" customWidth="1"/>
    <col min="17" max="17" width="8.140625" style="382" customWidth="1"/>
    <col min="18" max="18" width="5.7109375" style="382" customWidth="1"/>
    <col min="19" max="19" width="4.85546875" style="382" customWidth="1"/>
    <col min="20" max="21" width="6.42578125" style="644" customWidth="1"/>
    <col min="22" max="256" width="9.140625" style="382"/>
    <col min="257" max="258" width="4.42578125" style="382" customWidth="1"/>
    <col min="259" max="259" width="9.42578125" style="382" customWidth="1"/>
    <col min="260" max="270" width="6.7109375" style="382" customWidth="1"/>
    <col min="271" max="271" width="8.7109375" style="382" customWidth="1"/>
    <col min="272" max="272" width="6.5703125" style="382" customWidth="1"/>
    <col min="273" max="273" width="8.140625" style="382" customWidth="1"/>
    <col min="274" max="274" width="5.7109375" style="382" customWidth="1"/>
    <col min="275" max="275" width="4.85546875" style="382" customWidth="1"/>
    <col min="276" max="277" width="6.42578125" style="382" customWidth="1"/>
    <col min="278" max="512" width="9.140625" style="382"/>
    <col min="513" max="514" width="4.42578125" style="382" customWidth="1"/>
    <col min="515" max="515" width="9.42578125" style="382" customWidth="1"/>
    <col min="516" max="526" width="6.7109375" style="382" customWidth="1"/>
    <col min="527" max="527" width="8.7109375" style="382" customWidth="1"/>
    <col min="528" max="528" width="6.5703125" style="382" customWidth="1"/>
    <col min="529" max="529" width="8.140625" style="382" customWidth="1"/>
    <col min="530" max="530" width="5.7109375" style="382" customWidth="1"/>
    <col min="531" max="531" width="4.85546875" style="382" customWidth="1"/>
    <col min="532" max="533" width="6.42578125" style="382" customWidth="1"/>
    <col min="534" max="768" width="9.140625" style="382"/>
    <col min="769" max="770" width="4.42578125" style="382" customWidth="1"/>
    <col min="771" max="771" width="9.42578125" style="382" customWidth="1"/>
    <col min="772" max="782" width="6.7109375" style="382" customWidth="1"/>
    <col min="783" max="783" width="8.7109375" style="382" customWidth="1"/>
    <col min="784" max="784" width="6.5703125" style="382" customWidth="1"/>
    <col min="785" max="785" width="8.140625" style="382" customWidth="1"/>
    <col min="786" max="786" width="5.7109375" style="382" customWidth="1"/>
    <col min="787" max="787" width="4.85546875" style="382" customWidth="1"/>
    <col min="788" max="789" width="6.42578125" style="382" customWidth="1"/>
    <col min="790" max="1024" width="9.140625" style="382"/>
    <col min="1025" max="1026" width="4.42578125" style="382" customWidth="1"/>
    <col min="1027" max="1027" width="9.42578125" style="382" customWidth="1"/>
    <col min="1028" max="1038" width="6.7109375" style="382" customWidth="1"/>
    <col min="1039" max="1039" width="8.7109375" style="382" customWidth="1"/>
    <col min="1040" max="1040" width="6.5703125" style="382" customWidth="1"/>
    <col min="1041" max="1041" width="8.140625" style="382" customWidth="1"/>
    <col min="1042" max="1042" width="5.7109375" style="382" customWidth="1"/>
    <col min="1043" max="1043" width="4.85546875" style="382" customWidth="1"/>
    <col min="1044" max="1045" width="6.42578125" style="382" customWidth="1"/>
    <col min="1046" max="1280" width="9.140625" style="382"/>
    <col min="1281" max="1282" width="4.42578125" style="382" customWidth="1"/>
    <col min="1283" max="1283" width="9.42578125" style="382" customWidth="1"/>
    <col min="1284" max="1294" width="6.7109375" style="382" customWidth="1"/>
    <col min="1295" max="1295" width="8.7109375" style="382" customWidth="1"/>
    <col min="1296" max="1296" width="6.5703125" style="382" customWidth="1"/>
    <col min="1297" max="1297" width="8.140625" style="382" customWidth="1"/>
    <col min="1298" max="1298" width="5.7109375" style="382" customWidth="1"/>
    <col min="1299" max="1299" width="4.85546875" style="382" customWidth="1"/>
    <col min="1300" max="1301" width="6.42578125" style="382" customWidth="1"/>
    <col min="1302" max="1536" width="9.140625" style="382"/>
    <col min="1537" max="1538" width="4.42578125" style="382" customWidth="1"/>
    <col min="1539" max="1539" width="9.42578125" style="382" customWidth="1"/>
    <col min="1540" max="1550" width="6.7109375" style="382" customWidth="1"/>
    <col min="1551" max="1551" width="8.7109375" style="382" customWidth="1"/>
    <col min="1552" max="1552" width="6.5703125" style="382" customWidth="1"/>
    <col min="1553" max="1553" width="8.140625" style="382" customWidth="1"/>
    <col min="1554" max="1554" width="5.7109375" style="382" customWidth="1"/>
    <col min="1555" max="1555" width="4.85546875" style="382" customWidth="1"/>
    <col min="1556" max="1557" width="6.42578125" style="382" customWidth="1"/>
    <col min="1558" max="1792" width="9.140625" style="382"/>
    <col min="1793" max="1794" width="4.42578125" style="382" customWidth="1"/>
    <col min="1795" max="1795" width="9.42578125" style="382" customWidth="1"/>
    <col min="1796" max="1806" width="6.7109375" style="382" customWidth="1"/>
    <col min="1807" max="1807" width="8.7109375" style="382" customWidth="1"/>
    <col min="1808" max="1808" width="6.5703125" style="382" customWidth="1"/>
    <col min="1809" max="1809" width="8.140625" style="382" customWidth="1"/>
    <col min="1810" max="1810" width="5.7109375" style="382" customWidth="1"/>
    <col min="1811" max="1811" width="4.85546875" style="382" customWidth="1"/>
    <col min="1812" max="1813" width="6.42578125" style="382" customWidth="1"/>
    <col min="1814" max="2048" width="9.140625" style="382"/>
    <col min="2049" max="2050" width="4.42578125" style="382" customWidth="1"/>
    <col min="2051" max="2051" width="9.42578125" style="382" customWidth="1"/>
    <col min="2052" max="2062" width="6.7109375" style="382" customWidth="1"/>
    <col min="2063" max="2063" width="8.7109375" style="382" customWidth="1"/>
    <col min="2064" max="2064" width="6.5703125" style="382" customWidth="1"/>
    <col min="2065" max="2065" width="8.140625" style="382" customWidth="1"/>
    <col min="2066" max="2066" width="5.7109375" style="382" customWidth="1"/>
    <col min="2067" max="2067" width="4.85546875" style="382" customWidth="1"/>
    <col min="2068" max="2069" width="6.42578125" style="382" customWidth="1"/>
    <col min="2070" max="2304" width="9.140625" style="382"/>
    <col min="2305" max="2306" width="4.42578125" style="382" customWidth="1"/>
    <col min="2307" max="2307" width="9.42578125" style="382" customWidth="1"/>
    <col min="2308" max="2318" width="6.7109375" style="382" customWidth="1"/>
    <col min="2319" max="2319" width="8.7109375" style="382" customWidth="1"/>
    <col min="2320" max="2320" width="6.5703125" style="382" customWidth="1"/>
    <col min="2321" max="2321" width="8.140625" style="382" customWidth="1"/>
    <col min="2322" max="2322" width="5.7109375" style="382" customWidth="1"/>
    <col min="2323" max="2323" width="4.85546875" style="382" customWidth="1"/>
    <col min="2324" max="2325" width="6.42578125" style="382" customWidth="1"/>
    <col min="2326" max="2560" width="9.140625" style="382"/>
    <col min="2561" max="2562" width="4.42578125" style="382" customWidth="1"/>
    <col min="2563" max="2563" width="9.42578125" style="382" customWidth="1"/>
    <col min="2564" max="2574" width="6.7109375" style="382" customWidth="1"/>
    <col min="2575" max="2575" width="8.7109375" style="382" customWidth="1"/>
    <col min="2576" max="2576" width="6.5703125" style="382" customWidth="1"/>
    <col min="2577" max="2577" width="8.140625" style="382" customWidth="1"/>
    <col min="2578" max="2578" width="5.7109375" style="382" customWidth="1"/>
    <col min="2579" max="2579" width="4.85546875" style="382" customWidth="1"/>
    <col min="2580" max="2581" width="6.42578125" style="382" customWidth="1"/>
    <col min="2582" max="2816" width="9.140625" style="382"/>
    <col min="2817" max="2818" width="4.42578125" style="382" customWidth="1"/>
    <col min="2819" max="2819" width="9.42578125" style="382" customWidth="1"/>
    <col min="2820" max="2830" width="6.7109375" style="382" customWidth="1"/>
    <col min="2831" max="2831" width="8.7109375" style="382" customWidth="1"/>
    <col min="2832" max="2832" width="6.5703125" style="382" customWidth="1"/>
    <col min="2833" max="2833" width="8.140625" style="382" customWidth="1"/>
    <col min="2834" max="2834" width="5.7109375" style="382" customWidth="1"/>
    <col min="2835" max="2835" width="4.85546875" style="382" customWidth="1"/>
    <col min="2836" max="2837" width="6.42578125" style="382" customWidth="1"/>
    <col min="2838" max="3072" width="9.140625" style="382"/>
    <col min="3073" max="3074" width="4.42578125" style="382" customWidth="1"/>
    <col min="3075" max="3075" width="9.42578125" style="382" customWidth="1"/>
    <col min="3076" max="3086" width="6.7109375" style="382" customWidth="1"/>
    <col min="3087" max="3087" width="8.7109375" style="382" customWidth="1"/>
    <col min="3088" max="3088" width="6.5703125" style="382" customWidth="1"/>
    <col min="3089" max="3089" width="8.140625" style="382" customWidth="1"/>
    <col min="3090" max="3090" width="5.7109375" style="382" customWidth="1"/>
    <col min="3091" max="3091" width="4.85546875" style="382" customWidth="1"/>
    <col min="3092" max="3093" width="6.42578125" style="382" customWidth="1"/>
    <col min="3094" max="3328" width="9.140625" style="382"/>
    <col min="3329" max="3330" width="4.42578125" style="382" customWidth="1"/>
    <col min="3331" max="3331" width="9.42578125" style="382" customWidth="1"/>
    <col min="3332" max="3342" width="6.7109375" style="382" customWidth="1"/>
    <col min="3343" max="3343" width="8.7109375" style="382" customWidth="1"/>
    <col min="3344" max="3344" width="6.5703125" style="382" customWidth="1"/>
    <col min="3345" max="3345" width="8.140625" style="382" customWidth="1"/>
    <col min="3346" max="3346" width="5.7109375" style="382" customWidth="1"/>
    <col min="3347" max="3347" width="4.85546875" style="382" customWidth="1"/>
    <col min="3348" max="3349" width="6.42578125" style="382" customWidth="1"/>
    <col min="3350" max="3584" width="9.140625" style="382"/>
    <col min="3585" max="3586" width="4.42578125" style="382" customWidth="1"/>
    <col min="3587" max="3587" width="9.42578125" style="382" customWidth="1"/>
    <col min="3588" max="3598" width="6.7109375" style="382" customWidth="1"/>
    <col min="3599" max="3599" width="8.7109375" style="382" customWidth="1"/>
    <col min="3600" max="3600" width="6.5703125" style="382" customWidth="1"/>
    <col min="3601" max="3601" width="8.140625" style="382" customWidth="1"/>
    <col min="3602" max="3602" width="5.7109375" style="382" customWidth="1"/>
    <col min="3603" max="3603" width="4.85546875" style="382" customWidth="1"/>
    <col min="3604" max="3605" width="6.42578125" style="382" customWidth="1"/>
    <col min="3606" max="3840" width="9.140625" style="382"/>
    <col min="3841" max="3842" width="4.42578125" style="382" customWidth="1"/>
    <col min="3843" max="3843" width="9.42578125" style="382" customWidth="1"/>
    <col min="3844" max="3854" width="6.7109375" style="382" customWidth="1"/>
    <col min="3855" max="3855" width="8.7109375" style="382" customWidth="1"/>
    <col min="3856" max="3856" width="6.5703125" style="382" customWidth="1"/>
    <col min="3857" max="3857" width="8.140625" style="382" customWidth="1"/>
    <col min="3858" max="3858" width="5.7109375" style="382" customWidth="1"/>
    <col min="3859" max="3859" width="4.85546875" style="382" customWidth="1"/>
    <col min="3860" max="3861" width="6.42578125" style="382" customWidth="1"/>
    <col min="3862" max="4096" width="9.140625" style="382"/>
    <col min="4097" max="4098" width="4.42578125" style="382" customWidth="1"/>
    <col min="4099" max="4099" width="9.42578125" style="382" customWidth="1"/>
    <col min="4100" max="4110" width="6.7109375" style="382" customWidth="1"/>
    <col min="4111" max="4111" width="8.7109375" style="382" customWidth="1"/>
    <col min="4112" max="4112" width="6.5703125" style="382" customWidth="1"/>
    <col min="4113" max="4113" width="8.140625" style="382" customWidth="1"/>
    <col min="4114" max="4114" width="5.7109375" style="382" customWidth="1"/>
    <col min="4115" max="4115" width="4.85546875" style="382" customWidth="1"/>
    <col min="4116" max="4117" width="6.42578125" style="382" customWidth="1"/>
    <col min="4118" max="4352" width="9.140625" style="382"/>
    <col min="4353" max="4354" width="4.42578125" style="382" customWidth="1"/>
    <col min="4355" max="4355" width="9.42578125" style="382" customWidth="1"/>
    <col min="4356" max="4366" width="6.7109375" style="382" customWidth="1"/>
    <col min="4367" max="4367" width="8.7109375" style="382" customWidth="1"/>
    <col min="4368" max="4368" width="6.5703125" style="382" customWidth="1"/>
    <col min="4369" max="4369" width="8.140625" style="382" customWidth="1"/>
    <col min="4370" max="4370" width="5.7109375" style="382" customWidth="1"/>
    <col min="4371" max="4371" width="4.85546875" style="382" customWidth="1"/>
    <col min="4372" max="4373" width="6.42578125" style="382" customWidth="1"/>
    <col min="4374" max="4608" width="9.140625" style="382"/>
    <col min="4609" max="4610" width="4.42578125" style="382" customWidth="1"/>
    <col min="4611" max="4611" width="9.42578125" style="382" customWidth="1"/>
    <col min="4612" max="4622" width="6.7109375" style="382" customWidth="1"/>
    <col min="4623" max="4623" width="8.7109375" style="382" customWidth="1"/>
    <col min="4624" max="4624" width="6.5703125" style="382" customWidth="1"/>
    <col min="4625" max="4625" width="8.140625" style="382" customWidth="1"/>
    <col min="4626" max="4626" width="5.7109375" style="382" customWidth="1"/>
    <col min="4627" max="4627" width="4.85546875" style="382" customWidth="1"/>
    <col min="4628" max="4629" width="6.42578125" style="382" customWidth="1"/>
    <col min="4630" max="4864" width="9.140625" style="382"/>
    <col min="4865" max="4866" width="4.42578125" style="382" customWidth="1"/>
    <col min="4867" max="4867" width="9.42578125" style="382" customWidth="1"/>
    <col min="4868" max="4878" width="6.7109375" style="382" customWidth="1"/>
    <col min="4879" max="4879" width="8.7109375" style="382" customWidth="1"/>
    <col min="4880" max="4880" width="6.5703125" style="382" customWidth="1"/>
    <col min="4881" max="4881" width="8.140625" style="382" customWidth="1"/>
    <col min="4882" max="4882" width="5.7109375" style="382" customWidth="1"/>
    <col min="4883" max="4883" width="4.85546875" style="382" customWidth="1"/>
    <col min="4884" max="4885" width="6.42578125" style="382" customWidth="1"/>
    <col min="4886" max="5120" width="9.140625" style="382"/>
    <col min="5121" max="5122" width="4.42578125" style="382" customWidth="1"/>
    <col min="5123" max="5123" width="9.42578125" style="382" customWidth="1"/>
    <col min="5124" max="5134" width="6.7109375" style="382" customWidth="1"/>
    <col min="5135" max="5135" width="8.7109375" style="382" customWidth="1"/>
    <col min="5136" max="5136" width="6.5703125" style="382" customWidth="1"/>
    <col min="5137" max="5137" width="8.140625" style="382" customWidth="1"/>
    <col min="5138" max="5138" width="5.7109375" style="382" customWidth="1"/>
    <col min="5139" max="5139" width="4.85546875" style="382" customWidth="1"/>
    <col min="5140" max="5141" width="6.42578125" style="382" customWidth="1"/>
    <col min="5142" max="5376" width="9.140625" style="382"/>
    <col min="5377" max="5378" width="4.42578125" style="382" customWidth="1"/>
    <col min="5379" max="5379" width="9.42578125" style="382" customWidth="1"/>
    <col min="5380" max="5390" width="6.7109375" style="382" customWidth="1"/>
    <col min="5391" max="5391" width="8.7109375" style="382" customWidth="1"/>
    <col min="5392" max="5392" width="6.5703125" style="382" customWidth="1"/>
    <col min="5393" max="5393" width="8.140625" style="382" customWidth="1"/>
    <col min="5394" max="5394" width="5.7109375" style="382" customWidth="1"/>
    <col min="5395" max="5395" width="4.85546875" style="382" customWidth="1"/>
    <col min="5396" max="5397" width="6.42578125" style="382" customWidth="1"/>
    <col min="5398" max="5632" width="9.140625" style="382"/>
    <col min="5633" max="5634" width="4.42578125" style="382" customWidth="1"/>
    <col min="5635" max="5635" width="9.42578125" style="382" customWidth="1"/>
    <col min="5636" max="5646" width="6.7109375" style="382" customWidth="1"/>
    <col min="5647" max="5647" width="8.7109375" style="382" customWidth="1"/>
    <col min="5648" max="5648" width="6.5703125" style="382" customWidth="1"/>
    <col min="5649" max="5649" width="8.140625" style="382" customWidth="1"/>
    <col min="5650" max="5650" width="5.7109375" style="382" customWidth="1"/>
    <col min="5651" max="5651" width="4.85546875" style="382" customWidth="1"/>
    <col min="5652" max="5653" width="6.42578125" style="382" customWidth="1"/>
    <col min="5654" max="5888" width="9.140625" style="382"/>
    <col min="5889" max="5890" width="4.42578125" style="382" customWidth="1"/>
    <col min="5891" max="5891" width="9.42578125" style="382" customWidth="1"/>
    <col min="5892" max="5902" width="6.7109375" style="382" customWidth="1"/>
    <col min="5903" max="5903" width="8.7109375" style="382" customWidth="1"/>
    <col min="5904" max="5904" width="6.5703125" style="382" customWidth="1"/>
    <col min="5905" max="5905" width="8.140625" style="382" customWidth="1"/>
    <col min="5906" max="5906" width="5.7109375" style="382" customWidth="1"/>
    <col min="5907" max="5907" width="4.85546875" style="382" customWidth="1"/>
    <col min="5908" max="5909" width="6.42578125" style="382" customWidth="1"/>
    <col min="5910" max="6144" width="9.140625" style="382"/>
    <col min="6145" max="6146" width="4.42578125" style="382" customWidth="1"/>
    <col min="6147" max="6147" width="9.42578125" style="382" customWidth="1"/>
    <col min="6148" max="6158" width="6.7109375" style="382" customWidth="1"/>
    <col min="6159" max="6159" width="8.7109375" style="382" customWidth="1"/>
    <col min="6160" max="6160" width="6.5703125" style="382" customWidth="1"/>
    <col min="6161" max="6161" width="8.140625" style="382" customWidth="1"/>
    <col min="6162" max="6162" width="5.7109375" style="382" customWidth="1"/>
    <col min="6163" max="6163" width="4.85546875" style="382" customWidth="1"/>
    <col min="6164" max="6165" width="6.42578125" style="382" customWidth="1"/>
    <col min="6166" max="6400" width="9.140625" style="382"/>
    <col min="6401" max="6402" width="4.42578125" style="382" customWidth="1"/>
    <col min="6403" max="6403" width="9.42578125" style="382" customWidth="1"/>
    <col min="6404" max="6414" width="6.7109375" style="382" customWidth="1"/>
    <col min="6415" max="6415" width="8.7109375" style="382" customWidth="1"/>
    <col min="6416" max="6416" width="6.5703125" style="382" customWidth="1"/>
    <col min="6417" max="6417" width="8.140625" style="382" customWidth="1"/>
    <col min="6418" max="6418" width="5.7109375" style="382" customWidth="1"/>
    <col min="6419" max="6419" width="4.85546875" style="382" customWidth="1"/>
    <col min="6420" max="6421" width="6.42578125" style="382" customWidth="1"/>
    <col min="6422" max="6656" width="9.140625" style="382"/>
    <col min="6657" max="6658" width="4.42578125" style="382" customWidth="1"/>
    <col min="6659" max="6659" width="9.42578125" style="382" customWidth="1"/>
    <col min="6660" max="6670" width="6.7109375" style="382" customWidth="1"/>
    <col min="6671" max="6671" width="8.7109375" style="382" customWidth="1"/>
    <col min="6672" max="6672" width="6.5703125" style="382" customWidth="1"/>
    <col min="6673" max="6673" width="8.140625" style="382" customWidth="1"/>
    <col min="6674" max="6674" width="5.7109375" style="382" customWidth="1"/>
    <col min="6675" max="6675" width="4.85546875" style="382" customWidth="1"/>
    <col min="6676" max="6677" width="6.42578125" style="382" customWidth="1"/>
    <col min="6678" max="6912" width="9.140625" style="382"/>
    <col min="6913" max="6914" width="4.42578125" style="382" customWidth="1"/>
    <col min="6915" max="6915" width="9.42578125" style="382" customWidth="1"/>
    <col min="6916" max="6926" width="6.7109375" style="382" customWidth="1"/>
    <col min="6927" max="6927" width="8.7109375" style="382" customWidth="1"/>
    <col min="6928" max="6928" width="6.5703125" style="382" customWidth="1"/>
    <col min="6929" max="6929" width="8.140625" style="382" customWidth="1"/>
    <col min="6930" max="6930" width="5.7109375" style="382" customWidth="1"/>
    <col min="6931" max="6931" width="4.85546875" style="382" customWidth="1"/>
    <col min="6932" max="6933" width="6.42578125" style="382" customWidth="1"/>
    <col min="6934" max="7168" width="9.140625" style="382"/>
    <col min="7169" max="7170" width="4.42578125" style="382" customWidth="1"/>
    <col min="7171" max="7171" width="9.42578125" style="382" customWidth="1"/>
    <col min="7172" max="7182" width="6.7109375" style="382" customWidth="1"/>
    <col min="7183" max="7183" width="8.7109375" style="382" customWidth="1"/>
    <col min="7184" max="7184" width="6.5703125" style="382" customWidth="1"/>
    <col min="7185" max="7185" width="8.140625" style="382" customWidth="1"/>
    <col min="7186" max="7186" width="5.7109375" style="382" customWidth="1"/>
    <col min="7187" max="7187" width="4.85546875" style="382" customWidth="1"/>
    <col min="7188" max="7189" width="6.42578125" style="382" customWidth="1"/>
    <col min="7190" max="7424" width="9.140625" style="382"/>
    <col min="7425" max="7426" width="4.42578125" style="382" customWidth="1"/>
    <col min="7427" max="7427" width="9.42578125" style="382" customWidth="1"/>
    <col min="7428" max="7438" width="6.7109375" style="382" customWidth="1"/>
    <col min="7439" max="7439" width="8.7109375" style="382" customWidth="1"/>
    <col min="7440" max="7440" width="6.5703125" style="382" customWidth="1"/>
    <col min="7441" max="7441" width="8.140625" style="382" customWidth="1"/>
    <col min="7442" max="7442" width="5.7109375" style="382" customWidth="1"/>
    <col min="7443" max="7443" width="4.85546875" style="382" customWidth="1"/>
    <col min="7444" max="7445" width="6.42578125" style="382" customWidth="1"/>
    <col min="7446" max="7680" width="9.140625" style="382"/>
    <col min="7681" max="7682" width="4.42578125" style="382" customWidth="1"/>
    <col min="7683" max="7683" width="9.42578125" style="382" customWidth="1"/>
    <col min="7684" max="7694" width="6.7109375" style="382" customWidth="1"/>
    <col min="7695" max="7695" width="8.7109375" style="382" customWidth="1"/>
    <col min="7696" max="7696" width="6.5703125" style="382" customWidth="1"/>
    <col min="7697" max="7697" width="8.140625" style="382" customWidth="1"/>
    <col min="7698" max="7698" width="5.7109375" style="382" customWidth="1"/>
    <col min="7699" max="7699" width="4.85546875" style="382" customWidth="1"/>
    <col min="7700" max="7701" width="6.42578125" style="382" customWidth="1"/>
    <col min="7702" max="7936" width="9.140625" style="382"/>
    <col min="7937" max="7938" width="4.42578125" style="382" customWidth="1"/>
    <col min="7939" max="7939" width="9.42578125" style="382" customWidth="1"/>
    <col min="7940" max="7950" width="6.7109375" style="382" customWidth="1"/>
    <col min="7951" max="7951" width="8.7109375" style="382" customWidth="1"/>
    <col min="7952" max="7952" width="6.5703125" style="382" customWidth="1"/>
    <col min="7953" max="7953" width="8.140625" style="382" customWidth="1"/>
    <col min="7954" max="7954" width="5.7109375" style="382" customWidth="1"/>
    <col min="7955" max="7955" width="4.85546875" style="382" customWidth="1"/>
    <col min="7956" max="7957" width="6.42578125" style="382" customWidth="1"/>
    <col min="7958" max="8192" width="9.140625" style="382"/>
    <col min="8193" max="8194" width="4.42578125" style="382" customWidth="1"/>
    <col min="8195" max="8195" width="9.42578125" style="382" customWidth="1"/>
    <col min="8196" max="8206" width="6.7109375" style="382" customWidth="1"/>
    <col min="8207" max="8207" width="8.7109375" style="382" customWidth="1"/>
    <col min="8208" max="8208" width="6.5703125" style="382" customWidth="1"/>
    <col min="8209" max="8209" width="8.140625" style="382" customWidth="1"/>
    <col min="8210" max="8210" width="5.7109375" style="382" customWidth="1"/>
    <col min="8211" max="8211" width="4.85546875" style="382" customWidth="1"/>
    <col min="8212" max="8213" width="6.42578125" style="382" customWidth="1"/>
    <col min="8214" max="8448" width="9.140625" style="382"/>
    <col min="8449" max="8450" width="4.42578125" style="382" customWidth="1"/>
    <col min="8451" max="8451" width="9.42578125" style="382" customWidth="1"/>
    <col min="8452" max="8462" width="6.7109375" style="382" customWidth="1"/>
    <col min="8463" max="8463" width="8.7109375" style="382" customWidth="1"/>
    <col min="8464" max="8464" width="6.5703125" style="382" customWidth="1"/>
    <col min="8465" max="8465" width="8.140625" style="382" customWidth="1"/>
    <col min="8466" max="8466" width="5.7109375" style="382" customWidth="1"/>
    <col min="8467" max="8467" width="4.85546875" style="382" customWidth="1"/>
    <col min="8468" max="8469" width="6.42578125" style="382" customWidth="1"/>
    <col min="8470" max="8704" width="9.140625" style="382"/>
    <col min="8705" max="8706" width="4.42578125" style="382" customWidth="1"/>
    <col min="8707" max="8707" width="9.42578125" style="382" customWidth="1"/>
    <col min="8708" max="8718" width="6.7109375" style="382" customWidth="1"/>
    <col min="8719" max="8719" width="8.7109375" style="382" customWidth="1"/>
    <col min="8720" max="8720" width="6.5703125" style="382" customWidth="1"/>
    <col min="8721" max="8721" width="8.140625" style="382" customWidth="1"/>
    <col min="8722" max="8722" width="5.7109375" style="382" customWidth="1"/>
    <col min="8723" max="8723" width="4.85546875" style="382" customWidth="1"/>
    <col min="8724" max="8725" width="6.42578125" style="382" customWidth="1"/>
    <col min="8726" max="8960" width="9.140625" style="382"/>
    <col min="8961" max="8962" width="4.42578125" style="382" customWidth="1"/>
    <col min="8963" max="8963" width="9.42578125" style="382" customWidth="1"/>
    <col min="8964" max="8974" width="6.7109375" style="382" customWidth="1"/>
    <col min="8975" max="8975" width="8.7109375" style="382" customWidth="1"/>
    <col min="8976" max="8976" width="6.5703125" style="382" customWidth="1"/>
    <col min="8977" max="8977" width="8.140625" style="382" customWidth="1"/>
    <col min="8978" max="8978" width="5.7109375" style="382" customWidth="1"/>
    <col min="8979" max="8979" width="4.85546875" style="382" customWidth="1"/>
    <col min="8980" max="8981" width="6.42578125" style="382" customWidth="1"/>
    <col min="8982" max="9216" width="9.140625" style="382"/>
    <col min="9217" max="9218" width="4.42578125" style="382" customWidth="1"/>
    <col min="9219" max="9219" width="9.42578125" style="382" customWidth="1"/>
    <col min="9220" max="9230" width="6.7109375" style="382" customWidth="1"/>
    <col min="9231" max="9231" width="8.7109375" style="382" customWidth="1"/>
    <col min="9232" max="9232" width="6.5703125" style="382" customWidth="1"/>
    <col min="9233" max="9233" width="8.140625" style="382" customWidth="1"/>
    <col min="9234" max="9234" width="5.7109375" style="382" customWidth="1"/>
    <col min="9235" max="9235" width="4.85546875" style="382" customWidth="1"/>
    <col min="9236" max="9237" width="6.42578125" style="382" customWidth="1"/>
    <col min="9238" max="9472" width="9.140625" style="382"/>
    <col min="9473" max="9474" width="4.42578125" style="382" customWidth="1"/>
    <col min="9475" max="9475" width="9.42578125" style="382" customWidth="1"/>
    <col min="9476" max="9486" width="6.7109375" style="382" customWidth="1"/>
    <col min="9487" max="9487" width="8.7109375" style="382" customWidth="1"/>
    <col min="9488" max="9488" width="6.5703125" style="382" customWidth="1"/>
    <col min="9489" max="9489" width="8.140625" style="382" customWidth="1"/>
    <col min="9490" max="9490" width="5.7109375" style="382" customWidth="1"/>
    <col min="9491" max="9491" width="4.85546875" style="382" customWidth="1"/>
    <col min="9492" max="9493" width="6.42578125" style="382" customWidth="1"/>
    <col min="9494" max="9728" width="9.140625" style="382"/>
    <col min="9729" max="9730" width="4.42578125" style="382" customWidth="1"/>
    <col min="9731" max="9731" width="9.42578125" style="382" customWidth="1"/>
    <col min="9732" max="9742" width="6.7109375" style="382" customWidth="1"/>
    <col min="9743" max="9743" width="8.7109375" style="382" customWidth="1"/>
    <col min="9744" max="9744" width="6.5703125" style="382" customWidth="1"/>
    <col min="9745" max="9745" width="8.140625" style="382" customWidth="1"/>
    <col min="9746" max="9746" width="5.7109375" style="382" customWidth="1"/>
    <col min="9747" max="9747" width="4.85546875" style="382" customWidth="1"/>
    <col min="9748" max="9749" width="6.42578125" style="382" customWidth="1"/>
    <col min="9750" max="9984" width="9.140625" style="382"/>
    <col min="9985" max="9986" width="4.42578125" style="382" customWidth="1"/>
    <col min="9987" max="9987" width="9.42578125" style="382" customWidth="1"/>
    <col min="9988" max="9998" width="6.7109375" style="382" customWidth="1"/>
    <col min="9999" max="9999" width="8.7109375" style="382" customWidth="1"/>
    <col min="10000" max="10000" width="6.5703125" style="382" customWidth="1"/>
    <col min="10001" max="10001" width="8.140625" style="382" customWidth="1"/>
    <col min="10002" max="10002" width="5.7109375" style="382" customWidth="1"/>
    <col min="10003" max="10003" width="4.85546875" style="382" customWidth="1"/>
    <col min="10004" max="10005" width="6.42578125" style="382" customWidth="1"/>
    <col min="10006" max="10240" width="9.140625" style="382"/>
    <col min="10241" max="10242" width="4.42578125" style="382" customWidth="1"/>
    <col min="10243" max="10243" width="9.42578125" style="382" customWidth="1"/>
    <col min="10244" max="10254" width="6.7109375" style="382" customWidth="1"/>
    <col min="10255" max="10255" width="8.7109375" style="382" customWidth="1"/>
    <col min="10256" max="10256" width="6.5703125" style="382" customWidth="1"/>
    <col min="10257" max="10257" width="8.140625" style="382" customWidth="1"/>
    <col min="10258" max="10258" width="5.7109375" style="382" customWidth="1"/>
    <col min="10259" max="10259" width="4.85546875" style="382" customWidth="1"/>
    <col min="10260" max="10261" width="6.42578125" style="382" customWidth="1"/>
    <col min="10262" max="10496" width="9.140625" style="382"/>
    <col min="10497" max="10498" width="4.42578125" style="382" customWidth="1"/>
    <col min="10499" max="10499" width="9.42578125" style="382" customWidth="1"/>
    <col min="10500" max="10510" width="6.7109375" style="382" customWidth="1"/>
    <col min="10511" max="10511" width="8.7109375" style="382" customWidth="1"/>
    <col min="10512" max="10512" width="6.5703125" style="382" customWidth="1"/>
    <col min="10513" max="10513" width="8.140625" style="382" customWidth="1"/>
    <col min="10514" max="10514" width="5.7109375" style="382" customWidth="1"/>
    <col min="10515" max="10515" width="4.85546875" style="382" customWidth="1"/>
    <col min="10516" max="10517" width="6.42578125" style="382" customWidth="1"/>
    <col min="10518" max="10752" width="9.140625" style="382"/>
    <col min="10753" max="10754" width="4.42578125" style="382" customWidth="1"/>
    <col min="10755" max="10755" width="9.42578125" style="382" customWidth="1"/>
    <col min="10756" max="10766" width="6.7109375" style="382" customWidth="1"/>
    <col min="10767" max="10767" width="8.7109375" style="382" customWidth="1"/>
    <col min="10768" max="10768" width="6.5703125" style="382" customWidth="1"/>
    <col min="10769" max="10769" width="8.140625" style="382" customWidth="1"/>
    <col min="10770" max="10770" width="5.7109375" style="382" customWidth="1"/>
    <col min="10771" max="10771" width="4.85546875" style="382" customWidth="1"/>
    <col min="10772" max="10773" width="6.42578125" style="382" customWidth="1"/>
    <col min="10774" max="11008" width="9.140625" style="382"/>
    <col min="11009" max="11010" width="4.42578125" style="382" customWidth="1"/>
    <col min="11011" max="11011" width="9.42578125" style="382" customWidth="1"/>
    <col min="11012" max="11022" width="6.7109375" style="382" customWidth="1"/>
    <col min="11023" max="11023" width="8.7109375" style="382" customWidth="1"/>
    <col min="11024" max="11024" width="6.5703125" style="382" customWidth="1"/>
    <col min="11025" max="11025" width="8.140625" style="382" customWidth="1"/>
    <col min="11026" max="11026" width="5.7109375" style="382" customWidth="1"/>
    <col min="11027" max="11027" width="4.85546875" style="382" customWidth="1"/>
    <col min="11028" max="11029" width="6.42578125" style="382" customWidth="1"/>
    <col min="11030" max="11264" width="9.140625" style="382"/>
    <col min="11265" max="11266" width="4.42578125" style="382" customWidth="1"/>
    <col min="11267" max="11267" width="9.42578125" style="382" customWidth="1"/>
    <col min="11268" max="11278" width="6.7109375" style="382" customWidth="1"/>
    <col min="11279" max="11279" width="8.7109375" style="382" customWidth="1"/>
    <col min="11280" max="11280" width="6.5703125" style="382" customWidth="1"/>
    <col min="11281" max="11281" width="8.140625" style="382" customWidth="1"/>
    <col min="11282" max="11282" width="5.7109375" style="382" customWidth="1"/>
    <col min="11283" max="11283" width="4.85546875" style="382" customWidth="1"/>
    <col min="11284" max="11285" width="6.42578125" style="382" customWidth="1"/>
    <col min="11286" max="11520" width="9.140625" style="382"/>
    <col min="11521" max="11522" width="4.42578125" style="382" customWidth="1"/>
    <col min="11523" max="11523" width="9.42578125" style="382" customWidth="1"/>
    <col min="11524" max="11534" width="6.7109375" style="382" customWidth="1"/>
    <col min="11535" max="11535" width="8.7109375" style="382" customWidth="1"/>
    <col min="11536" max="11536" width="6.5703125" style="382" customWidth="1"/>
    <col min="11537" max="11537" width="8.140625" style="382" customWidth="1"/>
    <col min="11538" max="11538" width="5.7109375" style="382" customWidth="1"/>
    <col min="11539" max="11539" width="4.85546875" style="382" customWidth="1"/>
    <col min="11540" max="11541" width="6.42578125" style="382" customWidth="1"/>
    <col min="11542" max="11776" width="9.140625" style="382"/>
    <col min="11777" max="11778" width="4.42578125" style="382" customWidth="1"/>
    <col min="11779" max="11779" width="9.42578125" style="382" customWidth="1"/>
    <col min="11780" max="11790" width="6.7109375" style="382" customWidth="1"/>
    <col min="11791" max="11791" width="8.7109375" style="382" customWidth="1"/>
    <col min="11792" max="11792" width="6.5703125" style="382" customWidth="1"/>
    <col min="11793" max="11793" width="8.140625" style="382" customWidth="1"/>
    <col min="11794" max="11794" width="5.7109375" style="382" customWidth="1"/>
    <col min="11795" max="11795" width="4.85546875" style="382" customWidth="1"/>
    <col min="11796" max="11797" width="6.42578125" style="382" customWidth="1"/>
    <col min="11798" max="12032" width="9.140625" style="382"/>
    <col min="12033" max="12034" width="4.42578125" style="382" customWidth="1"/>
    <col min="12035" max="12035" width="9.42578125" style="382" customWidth="1"/>
    <col min="12036" max="12046" width="6.7109375" style="382" customWidth="1"/>
    <col min="12047" max="12047" width="8.7109375" style="382" customWidth="1"/>
    <col min="12048" max="12048" width="6.5703125" style="382" customWidth="1"/>
    <col min="12049" max="12049" width="8.140625" style="382" customWidth="1"/>
    <col min="12050" max="12050" width="5.7109375" style="382" customWidth="1"/>
    <col min="12051" max="12051" width="4.85546875" style="382" customWidth="1"/>
    <col min="12052" max="12053" width="6.42578125" style="382" customWidth="1"/>
    <col min="12054" max="12288" width="9.140625" style="382"/>
    <col min="12289" max="12290" width="4.42578125" style="382" customWidth="1"/>
    <col min="12291" max="12291" width="9.42578125" style="382" customWidth="1"/>
    <col min="12292" max="12302" width="6.7109375" style="382" customWidth="1"/>
    <col min="12303" max="12303" width="8.7109375" style="382" customWidth="1"/>
    <col min="12304" max="12304" width="6.5703125" style="382" customWidth="1"/>
    <col min="12305" max="12305" width="8.140625" style="382" customWidth="1"/>
    <col min="12306" max="12306" width="5.7109375" style="382" customWidth="1"/>
    <col min="12307" max="12307" width="4.85546875" style="382" customWidth="1"/>
    <col min="12308" max="12309" width="6.42578125" style="382" customWidth="1"/>
    <col min="12310" max="12544" width="9.140625" style="382"/>
    <col min="12545" max="12546" width="4.42578125" style="382" customWidth="1"/>
    <col min="12547" max="12547" width="9.42578125" style="382" customWidth="1"/>
    <col min="12548" max="12558" width="6.7109375" style="382" customWidth="1"/>
    <col min="12559" max="12559" width="8.7109375" style="382" customWidth="1"/>
    <col min="12560" max="12560" width="6.5703125" style="382" customWidth="1"/>
    <col min="12561" max="12561" width="8.140625" style="382" customWidth="1"/>
    <col min="12562" max="12562" width="5.7109375" style="382" customWidth="1"/>
    <col min="12563" max="12563" width="4.85546875" style="382" customWidth="1"/>
    <col min="12564" max="12565" width="6.42578125" style="382" customWidth="1"/>
    <col min="12566" max="12800" width="9.140625" style="382"/>
    <col min="12801" max="12802" width="4.42578125" style="382" customWidth="1"/>
    <col min="12803" max="12803" width="9.42578125" style="382" customWidth="1"/>
    <col min="12804" max="12814" width="6.7109375" style="382" customWidth="1"/>
    <col min="12815" max="12815" width="8.7109375" style="382" customWidth="1"/>
    <col min="12816" max="12816" width="6.5703125" style="382" customWidth="1"/>
    <col min="12817" max="12817" width="8.140625" style="382" customWidth="1"/>
    <col min="12818" max="12818" width="5.7109375" style="382" customWidth="1"/>
    <col min="12819" max="12819" width="4.85546875" style="382" customWidth="1"/>
    <col min="12820" max="12821" width="6.42578125" style="382" customWidth="1"/>
    <col min="12822" max="13056" width="9.140625" style="382"/>
    <col min="13057" max="13058" width="4.42578125" style="382" customWidth="1"/>
    <col min="13059" max="13059" width="9.42578125" style="382" customWidth="1"/>
    <col min="13060" max="13070" width="6.7109375" style="382" customWidth="1"/>
    <col min="13071" max="13071" width="8.7109375" style="382" customWidth="1"/>
    <col min="13072" max="13072" width="6.5703125" style="382" customWidth="1"/>
    <col min="13073" max="13073" width="8.140625" style="382" customWidth="1"/>
    <col min="13074" max="13074" width="5.7109375" style="382" customWidth="1"/>
    <col min="13075" max="13075" width="4.85546875" style="382" customWidth="1"/>
    <col min="13076" max="13077" width="6.42578125" style="382" customWidth="1"/>
    <col min="13078" max="13312" width="9.140625" style="382"/>
    <col min="13313" max="13314" width="4.42578125" style="382" customWidth="1"/>
    <col min="13315" max="13315" width="9.42578125" style="382" customWidth="1"/>
    <col min="13316" max="13326" width="6.7109375" style="382" customWidth="1"/>
    <col min="13327" max="13327" width="8.7109375" style="382" customWidth="1"/>
    <col min="13328" max="13328" width="6.5703125" style="382" customWidth="1"/>
    <col min="13329" max="13329" width="8.140625" style="382" customWidth="1"/>
    <col min="13330" max="13330" width="5.7109375" style="382" customWidth="1"/>
    <col min="13331" max="13331" width="4.85546875" style="382" customWidth="1"/>
    <col min="13332" max="13333" width="6.42578125" style="382" customWidth="1"/>
    <col min="13334" max="13568" width="9.140625" style="382"/>
    <col min="13569" max="13570" width="4.42578125" style="382" customWidth="1"/>
    <col min="13571" max="13571" width="9.42578125" style="382" customWidth="1"/>
    <col min="13572" max="13582" width="6.7109375" style="382" customWidth="1"/>
    <col min="13583" max="13583" width="8.7109375" style="382" customWidth="1"/>
    <col min="13584" max="13584" width="6.5703125" style="382" customWidth="1"/>
    <col min="13585" max="13585" width="8.140625" style="382" customWidth="1"/>
    <col min="13586" max="13586" width="5.7109375" style="382" customWidth="1"/>
    <col min="13587" max="13587" width="4.85546875" style="382" customWidth="1"/>
    <col min="13588" max="13589" width="6.42578125" style="382" customWidth="1"/>
    <col min="13590" max="13824" width="9.140625" style="382"/>
    <col min="13825" max="13826" width="4.42578125" style="382" customWidth="1"/>
    <col min="13827" max="13827" width="9.42578125" style="382" customWidth="1"/>
    <col min="13828" max="13838" width="6.7109375" style="382" customWidth="1"/>
    <col min="13839" max="13839" width="8.7109375" style="382" customWidth="1"/>
    <col min="13840" max="13840" width="6.5703125" style="382" customWidth="1"/>
    <col min="13841" max="13841" width="8.140625" style="382" customWidth="1"/>
    <col min="13842" max="13842" width="5.7109375" style="382" customWidth="1"/>
    <col min="13843" max="13843" width="4.85546875" style="382" customWidth="1"/>
    <col min="13844" max="13845" width="6.42578125" style="382" customWidth="1"/>
    <col min="13846" max="14080" width="9.140625" style="382"/>
    <col min="14081" max="14082" width="4.42578125" style="382" customWidth="1"/>
    <col min="14083" max="14083" width="9.42578125" style="382" customWidth="1"/>
    <col min="14084" max="14094" width="6.7109375" style="382" customWidth="1"/>
    <col min="14095" max="14095" width="8.7109375" style="382" customWidth="1"/>
    <col min="14096" max="14096" width="6.5703125" style="382" customWidth="1"/>
    <col min="14097" max="14097" width="8.140625" style="382" customWidth="1"/>
    <col min="14098" max="14098" width="5.7109375" style="382" customWidth="1"/>
    <col min="14099" max="14099" width="4.85546875" style="382" customWidth="1"/>
    <col min="14100" max="14101" width="6.42578125" style="382" customWidth="1"/>
    <col min="14102" max="14336" width="9.140625" style="382"/>
    <col min="14337" max="14338" width="4.42578125" style="382" customWidth="1"/>
    <col min="14339" max="14339" width="9.42578125" style="382" customWidth="1"/>
    <col min="14340" max="14350" width="6.7109375" style="382" customWidth="1"/>
    <col min="14351" max="14351" width="8.7109375" style="382" customWidth="1"/>
    <col min="14352" max="14352" width="6.5703125" style="382" customWidth="1"/>
    <col min="14353" max="14353" width="8.140625" style="382" customWidth="1"/>
    <col min="14354" max="14354" width="5.7109375" style="382" customWidth="1"/>
    <col min="14355" max="14355" width="4.85546875" style="382" customWidth="1"/>
    <col min="14356" max="14357" width="6.42578125" style="382" customWidth="1"/>
    <col min="14358" max="14592" width="9.140625" style="382"/>
    <col min="14593" max="14594" width="4.42578125" style="382" customWidth="1"/>
    <col min="14595" max="14595" width="9.42578125" style="382" customWidth="1"/>
    <col min="14596" max="14606" width="6.7109375" style="382" customWidth="1"/>
    <col min="14607" max="14607" width="8.7109375" style="382" customWidth="1"/>
    <col min="14608" max="14608" width="6.5703125" style="382" customWidth="1"/>
    <col min="14609" max="14609" width="8.140625" style="382" customWidth="1"/>
    <col min="14610" max="14610" width="5.7109375" style="382" customWidth="1"/>
    <col min="14611" max="14611" width="4.85546875" style="382" customWidth="1"/>
    <col min="14612" max="14613" width="6.42578125" style="382" customWidth="1"/>
    <col min="14614" max="14848" width="9.140625" style="382"/>
    <col min="14849" max="14850" width="4.42578125" style="382" customWidth="1"/>
    <col min="14851" max="14851" width="9.42578125" style="382" customWidth="1"/>
    <col min="14852" max="14862" width="6.7109375" style="382" customWidth="1"/>
    <col min="14863" max="14863" width="8.7109375" style="382" customWidth="1"/>
    <col min="14864" max="14864" width="6.5703125" style="382" customWidth="1"/>
    <col min="14865" max="14865" width="8.140625" style="382" customWidth="1"/>
    <col min="14866" max="14866" width="5.7109375" style="382" customWidth="1"/>
    <col min="14867" max="14867" width="4.85546875" style="382" customWidth="1"/>
    <col min="14868" max="14869" width="6.42578125" style="382" customWidth="1"/>
    <col min="14870" max="15104" width="9.140625" style="382"/>
    <col min="15105" max="15106" width="4.42578125" style="382" customWidth="1"/>
    <col min="15107" max="15107" width="9.42578125" style="382" customWidth="1"/>
    <col min="15108" max="15118" width="6.7109375" style="382" customWidth="1"/>
    <col min="15119" max="15119" width="8.7109375" style="382" customWidth="1"/>
    <col min="15120" max="15120" width="6.5703125" style="382" customWidth="1"/>
    <col min="15121" max="15121" width="8.140625" style="382" customWidth="1"/>
    <col min="15122" max="15122" width="5.7109375" style="382" customWidth="1"/>
    <col min="15123" max="15123" width="4.85546875" style="382" customWidth="1"/>
    <col min="15124" max="15125" width="6.42578125" style="382" customWidth="1"/>
    <col min="15126" max="15360" width="9.140625" style="382"/>
    <col min="15361" max="15362" width="4.42578125" style="382" customWidth="1"/>
    <col min="15363" max="15363" width="9.42578125" style="382" customWidth="1"/>
    <col min="15364" max="15374" width="6.7109375" style="382" customWidth="1"/>
    <col min="15375" max="15375" width="8.7109375" style="382" customWidth="1"/>
    <col min="15376" max="15376" width="6.5703125" style="382" customWidth="1"/>
    <col min="15377" max="15377" width="8.140625" style="382" customWidth="1"/>
    <col min="15378" max="15378" width="5.7109375" style="382" customWidth="1"/>
    <col min="15379" max="15379" width="4.85546875" style="382" customWidth="1"/>
    <col min="15380" max="15381" width="6.42578125" style="382" customWidth="1"/>
    <col min="15382" max="15616" width="9.140625" style="382"/>
    <col min="15617" max="15618" width="4.42578125" style="382" customWidth="1"/>
    <col min="15619" max="15619" width="9.42578125" style="382" customWidth="1"/>
    <col min="15620" max="15630" width="6.7109375" style="382" customWidth="1"/>
    <col min="15631" max="15631" width="8.7109375" style="382" customWidth="1"/>
    <col min="15632" max="15632" width="6.5703125" style="382" customWidth="1"/>
    <col min="15633" max="15633" width="8.140625" style="382" customWidth="1"/>
    <col min="15634" max="15634" width="5.7109375" style="382" customWidth="1"/>
    <col min="15635" max="15635" width="4.85546875" style="382" customWidth="1"/>
    <col min="15636" max="15637" width="6.42578125" style="382" customWidth="1"/>
    <col min="15638" max="15872" width="9.140625" style="382"/>
    <col min="15873" max="15874" width="4.42578125" style="382" customWidth="1"/>
    <col min="15875" max="15875" width="9.42578125" style="382" customWidth="1"/>
    <col min="15876" max="15886" width="6.7109375" style="382" customWidth="1"/>
    <col min="15887" max="15887" width="8.7109375" style="382" customWidth="1"/>
    <col min="15888" max="15888" width="6.5703125" style="382" customWidth="1"/>
    <col min="15889" max="15889" width="8.140625" style="382" customWidth="1"/>
    <col min="15890" max="15890" width="5.7109375" style="382" customWidth="1"/>
    <col min="15891" max="15891" width="4.85546875" style="382" customWidth="1"/>
    <col min="15892" max="15893" width="6.42578125" style="382" customWidth="1"/>
    <col min="15894" max="16128" width="9.140625" style="382"/>
    <col min="16129" max="16130" width="4.42578125" style="382" customWidth="1"/>
    <col min="16131" max="16131" width="9.42578125" style="382" customWidth="1"/>
    <col min="16132" max="16142" width="6.7109375" style="382" customWidth="1"/>
    <col min="16143" max="16143" width="8.7109375" style="382" customWidth="1"/>
    <col min="16144" max="16144" width="6.5703125" style="382" customWidth="1"/>
    <col min="16145" max="16145" width="8.140625" style="382" customWidth="1"/>
    <col min="16146" max="16146" width="5.7109375" style="382" customWidth="1"/>
    <col min="16147" max="16147" width="4.85546875" style="382" customWidth="1"/>
    <col min="16148" max="16149" width="6.42578125" style="382" customWidth="1"/>
    <col min="16150" max="16384" width="9.140625" style="382"/>
  </cols>
  <sheetData>
    <row r="1" spans="1:22" s="631" customFormat="1" ht="13.5" customHeight="1">
      <c r="A1" s="1386" t="s">
        <v>521</v>
      </c>
      <c r="B1" s="1387"/>
      <c r="C1" s="1387"/>
      <c r="D1" s="1387"/>
      <c r="E1" s="1387"/>
      <c r="F1" s="1387"/>
      <c r="G1" s="1387"/>
      <c r="H1" s="1387"/>
      <c r="I1" s="1387"/>
      <c r="J1" s="1387"/>
      <c r="K1" s="1387"/>
      <c r="L1" s="1387"/>
      <c r="M1" s="1387"/>
      <c r="N1" s="1387"/>
      <c r="O1" s="1387"/>
      <c r="P1" s="1387"/>
      <c r="Q1" s="1387"/>
      <c r="T1" s="758"/>
      <c r="U1" s="758"/>
    </row>
    <row r="2" spans="1:22" s="631" customFormat="1" ht="15.75" customHeight="1">
      <c r="A2" s="1386" t="s">
        <v>522</v>
      </c>
      <c r="B2" s="1387"/>
      <c r="C2" s="1387"/>
      <c r="D2" s="1387"/>
      <c r="E2" s="1387"/>
      <c r="F2" s="1387"/>
      <c r="G2" s="1387"/>
      <c r="H2" s="1387"/>
      <c r="I2" s="1387"/>
      <c r="J2" s="1387"/>
      <c r="K2" s="1387"/>
      <c r="L2" s="1387"/>
      <c r="M2" s="1387"/>
      <c r="N2" s="1387"/>
      <c r="O2" s="1387"/>
      <c r="P2" s="1387"/>
      <c r="Q2" s="1387"/>
      <c r="T2" s="758"/>
      <c r="U2" s="758"/>
    </row>
    <row r="3" spans="1:22" s="631" customFormat="1" ht="12.75" customHeight="1">
      <c r="A3" s="794" t="str">
        <f>"November 2012"</f>
        <v>November 2012</v>
      </c>
      <c r="B3" s="795"/>
      <c r="C3" s="795"/>
      <c r="D3" s="787"/>
      <c r="N3" s="637"/>
      <c r="O3" s="637"/>
      <c r="P3" s="637"/>
      <c r="T3" s="758"/>
      <c r="U3" s="758"/>
    </row>
    <row r="4" spans="1:22" s="631" customFormat="1" ht="12.75" customHeight="1">
      <c r="A4" s="796" t="s">
        <v>59</v>
      </c>
      <c r="B4" s="795"/>
      <c r="C4" s="795"/>
      <c r="D4" s="787"/>
      <c r="N4" s="637"/>
      <c r="O4" s="637"/>
      <c r="P4" s="637"/>
      <c r="T4" s="758"/>
      <c r="U4" s="758"/>
    </row>
    <row r="5" spans="1:22" ht="11.25" customHeight="1">
      <c r="A5" s="543"/>
      <c r="B5" s="543"/>
      <c r="C5" s="656"/>
      <c r="D5" s="543"/>
      <c r="E5" s="543"/>
      <c r="F5" s="543"/>
      <c r="G5" s="543"/>
      <c r="H5" s="543"/>
      <c r="I5" s="543"/>
      <c r="J5" s="543"/>
      <c r="K5" s="543"/>
      <c r="L5" s="759"/>
      <c r="M5" s="543"/>
      <c r="N5" s="543"/>
      <c r="O5" s="543"/>
      <c r="P5" s="543"/>
      <c r="Q5" s="760" t="s">
        <v>46</v>
      </c>
    </row>
    <row r="6" spans="1:22" ht="34.5" customHeight="1">
      <c r="A6" s="543"/>
      <c r="B6" s="543"/>
      <c r="C6" s="543"/>
      <c r="D6" s="797" t="s">
        <v>523</v>
      </c>
      <c r="E6" s="797" t="s">
        <v>500</v>
      </c>
      <c r="F6" s="797" t="s">
        <v>501</v>
      </c>
      <c r="G6" s="797" t="s">
        <v>502</v>
      </c>
      <c r="H6" s="797" t="s">
        <v>503</v>
      </c>
      <c r="I6" s="797" t="s">
        <v>524</v>
      </c>
      <c r="J6" s="797" t="s">
        <v>525</v>
      </c>
      <c r="K6" s="797" t="s">
        <v>526</v>
      </c>
      <c r="L6" s="797" t="s">
        <v>527</v>
      </c>
      <c r="M6" s="797" t="s">
        <v>528</v>
      </c>
      <c r="N6" s="797" t="s">
        <v>529</v>
      </c>
      <c r="O6" s="797" t="s">
        <v>530</v>
      </c>
      <c r="P6" s="798" t="s">
        <v>506</v>
      </c>
      <c r="Q6" s="797" t="s">
        <v>531</v>
      </c>
    </row>
    <row r="7" spans="1:22" ht="6" customHeight="1">
      <c r="D7" s="648"/>
      <c r="E7" s="648"/>
      <c r="F7" s="648"/>
      <c r="G7" s="648"/>
      <c r="H7" s="648"/>
      <c r="I7" s="648"/>
      <c r="J7" s="648"/>
      <c r="K7" s="648"/>
      <c r="L7" s="761"/>
      <c r="M7" s="646"/>
    </row>
    <row r="8" spans="1:22" ht="11.1" customHeight="1">
      <c r="A8" s="763" t="s">
        <v>58</v>
      </c>
      <c r="B8" s="629"/>
      <c r="C8" s="629"/>
      <c r="D8" s="648"/>
      <c r="E8" s="648"/>
      <c r="F8" s="648"/>
      <c r="G8" s="648"/>
      <c r="H8" s="648"/>
      <c r="I8" s="648"/>
      <c r="J8" s="648"/>
      <c r="K8" s="648"/>
      <c r="L8" s="762"/>
      <c r="M8" s="646"/>
    </row>
    <row r="9" spans="1:22" ht="4.5" customHeight="1">
      <c r="A9" s="763"/>
      <c r="B9" s="629"/>
      <c r="C9" s="629"/>
      <c r="D9" s="648"/>
      <c r="E9" s="648"/>
      <c r="F9" s="648"/>
      <c r="G9" s="648"/>
      <c r="H9" s="648"/>
      <c r="I9" s="648"/>
      <c r="J9" s="648"/>
      <c r="K9" s="648"/>
      <c r="L9" s="762"/>
      <c r="M9" s="646"/>
    </row>
    <row r="10" spans="1:22" ht="11.1" customHeight="1">
      <c r="A10" s="1388" t="s">
        <v>481</v>
      </c>
      <c r="B10" s="1282"/>
      <c r="D10" s="648"/>
      <c r="E10" s="648"/>
      <c r="F10" s="648"/>
      <c r="G10" s="648"/>
      <c r="H10" s="648"/>
      <c r="I10" s="648"/>
      <c r="J10" s="648"/>
      <c r="K10" s="648"/>
      <c r="L10" s="762"/>
      <c r="M10" s="646"/>
      <c r="T10" s="799"/>
      <c r="U10" s="799"/>
      <c r="V10" s="800"/>
    </row>
    <row r="11" spans="1:22" ht="11.1" customHeight="1">
      <c r="A11" s="648"/>
      <c r="B11" s="1385" t="s">
        <v>435</v>
      </c>
      <c r="C11" s="1282"/>
      <c r="D11" s="765">
        <v>1282</v>
      </c>
      <c r="E11" s="765" t="s">
        <v>32</v>
      </c>
      <c r="F11" s="765" t="s">
        <v>32</v>
      </c>
      <c r="G11" s="765" t="s">
        <v>32</v>
      </c>
      <c r="H11" s="765" t="s">
        <v>32</v>
      </c>
      <c r="I11" s="765" t="s">
        <v>32</v>
      </c>
      <c r="J11" s="765" t="s">
        <v>32</v>
      </c>
      <c r="K11" s="765" t="s">
        <v>32</v>
      </c>
      <c r="L11" s="765" t="s">
        <v>32</v>
      </c>
      <c r="M11" s="765" t="s">
        <v>32</v>
      </c>
      <c r="N11" s="765" t="s">
        <v>32</v>
      </c>
      <c r="O11" s="764" t="s">
        <v>32</v>
      </c>
      <c r="P11" s="765">
        <v>1349</v>
      </c>
      <c r="Q11" s="766">
        <v>23700</v>
      </c>
      <c r="R11" s="788"/>
      <c r="S11" s="788"/>
      <c r="T11" s="801"/>
      <c r="U11" s="801"/>
      <c r="V11" s="802"/>
    </row>
    <row r="12" spans="1:22" ht="11.1" customHeight="1">
      <c r="B12" s="1385" t="s">
        <v>436</v>
      </c>
      <c r="C12" s="1282"/>
      <c r="D12" s="765">
        <v>3148</v>
      </c>
      <c r="E12" s="765">
        <v>779</v>
      </c>
      <c r="F12" s="765">
        <v>228</v>
      </c>
      <c r="G12" s="765">
        <v>84</v>
      </c>
      <c r="H12" s="765" t="s">
        <v>32</v>
      </c>
      <c r="I12" s="765" t="s">
        <v>32</v>
      </c>
      <c r="J12" s="765" t="s">
        <v>32</v>
      </c>
      <c r="K12" s="765" t="s">
        <v>32</v>
      </c>
      <c r="L12" s="765" t="s">
        <v>32</v>
      </c>
      <c r="M12" s="765" t="s">
        <v>32</v>
      </c>
      <c r="N12" s="765" t="s">
        <v>32</v>
      </c>
      <c r="O12" s="764">
        <v>89</v>
      </c>
      <c r="P12" s="765">
        <v>4376</v>
      </c>
      <c r="Q12" s="766">
        <v>27800</v>
      </c>
      <c r="R12" s="788"/>
      <c r="S12" s="788"/>
      <c r="T12" s="801"/>
      <c r="U12" s="801"/>
      <c r="V12" s="802"/>
    </row>
    <row r="13" spans="1:22" ht="11.1" customHeight="1">
      <c r="B13" s="648" t="s">
        <v>437</v>
      </c>
      <c r="C13" s="629"/>
      <c r="D13" s="765">
        <v>1339</v>
      </c>
      <c r="E13" s="765">
        <v>1173</v>
      </c>
      <c r="F13" s="765">
        <v>1007</v>
      </c>
      <c r="G13" s="765">
        <v>580</v>
      </c>
      <c r="H13" s="765">
        <v>240</v>
      </c>
      <c r="I13" s="765">
        <v>103</v>
      </c>
      <c r="J13" s="765">
        <v>58</v>
      </c>
      <c r="K13" s="765" t="s">
        <v>32</v>
      </c>
      <c r="L13" s="765" t="s">
        <v>32</v>
      </c>
      <c r="M13" s="765" t="s">
        <v>32</v>
      </c>
      <c r="N13" s="765" t="s">
        <v>32</v>
      </c>
      <c r="O13" s="764" t="s">
        <v>32</v>
      </c>
      <c r="P13" s="765">
        <v>4563</v>
      </c>
      <c r="Q13" s="766">
        <v>34500</v>
      </c>
      <c r="R13" s="788"/>
      <c r="S13" s="788"/>
      <c r="T13" s="801"/>
      <c r="U13" s="801"/>
      <c r="V13" s="802"/>
    </row>
    <row r="14" spans="1:22" ht="11.1" customHeight="1">
      <c r="B14" s="1385" t="s">
        <v>438</v>
      </c>
      <c r="C14" s="1282"/>
      <c r="D14" s="765">
        <v>557</v>
      </c>
      <c r="E14" s="765">
        <v>700</v>
      </c>
      <c r="F14" s="765">
        <v>1053</v>
      </c>
      <c r="G14" s="765">
        <v>570</v>
      </c>
      <c r="H14" s="765">
        <v>464</v>
      </c>
      <c r="I14" s="765">
        <v>335</v>
      </c>
      <c r="J14" s="765">
        <v>175</v>
      </c>
      <c r="K14" s="765">
        <v>71</v>
      </c>
      <c r="L14" s="765" t="s">
        <v>32</v>
      </c>
      <c r="M14" s="765" t="s">
        <v>32</v>
      </c>
      <c r="N14" s="765" t="s">
        <v>32</v>
      </c>
      <c r="O14" s="764">
        <v>67</v>
      </c>
      <c r="P14" s="765">
        <v>4055</v>
      </c>
      <c r="Q14" s="766">
        <v>39900</v>
      </c>
      <c r="R14" s="788"/>
      <c r="S14" s="788"/>
      <c r="T14" s="801"/>
      <c r="U14" s="801"/>
      <c r="V14" s="802"/>
    </row>
    <row r="15" spans="1:22" ht="11.1" customHeight="1">
      <c r="B15" s="1385" t="s">
        <v>439</v>
      </c>
      <c r="C15" s="1282"/>
      <c r="D15" s="765">
        <v>337</v>
      </c>
      <c r="E15" s="765">
        <v>464</v>
      </c>
      <c r="F15" s="765">
        <v>912</v>
      </c>
      <c r="G15" s="765">
        <v>497</v>
      </c>
      <c r="H15" s="765">
        <v>384</v>
      </c>
      <c r="I15" s="765">
        <v>368</v>
      </c>
      <c r="J15" s="765">
        <v>311</v>
      </c>
      <c r="K15" s="765">
        <v>128</v>
      </c>
      <c r="L15" s="765">
        <v>65</v>
      </c>
      <c r="M15" s="765" t="s">
        <v>32</v>
      </c>
      <c r="N15" s="765" t="s">
        <v>32</v>
      </c>
      <c r="O15" s="764" t="s">
        <v>32</v>
      </c>
      <c r="P15" s="765">
        <v>3582</v>
      </c>
      <c r="Q15" s="766">
        <v>43100</v>
      </c>
      <c r="R15" s="788"/>
      <c r="S15" s="788"/>
      <c r="T15" s="801"/>
      <c r="U15" s="801"/>
      <c r="V15" s="802"/>
    </row>
    <row r="16" spans="1:22" ht="11.1" customHeight="1">
      <c r="B16" s="1385" t="s">
        <v>440</v>
      </c>
      <c r="C16" s="1282"/>
      <c r="D16" s="765">
        <v>215</v>
      </c>
      <c r="E16" s="765">
        <v>273</v>
      </c>
      <c r="F16" s="765">
        <v>801</v>
      </c>
      <c r="G16" s="765">
        <v>371</v>
      </c>
      <c r="H16" s="765">
        <v>258</v>
      </c>
      <c r="I16" s="765">
        <v>303</v>
      </c>
      <c r="J16" s="765">
        <v>286</v>
      </c>
      <c r="K16" s="765">
        <v>194</v>
      </c>
      <c r="L16" s="765">
        <v>106</v>
      </c>
      <c r="M16" s="765">
        <v>80</v>
      </c>
      <c r="N16" s="765" t="s">
        <v>32</v>
      </c>
      <c r="O16" s="764" t="s">
        <v>32</v>
      </c>
      <c r="P16" s="765">
        <v>2952</v>
      </c>
      <c r="Q16" s="766">
        <v>45500</v>
      </c>
      <c r="R16" s="788"/>
      <c r="S16" s="788"/>
      <c r="T16" s="801"/>
      <c r="U16" s="801"/>
      <c r="V16" s="802"/>
    </row>
    <row r="17" spans="1:22" ht="11.1" customHeight="1">
      <c r="B17" s="1385" t="s">
        <v>441</v>
      </c>
      <c r="C17" s="1282"/>
      <c r="D17" s="765">
        <v>81</v>
      </c>
      <c r="E17" s="765">
        <v>189</v>
      </c>
      <c r="F17" s="765">
        <v>567</v>
      </c>
      <c r="G17" s="765">
        <v>235</v>
      </c>
      <c r="H17" s="765">
        <v>176</v>
      </c>
      <c r="I17" s="765">
        <v>179</v>
      </c>
      <c r="J17" s="765">
        <v>211</v>
      </c>
      <c r="K17" s="765">
        <v>157</v>
      </c>
      <c r="L17" s="765">
        <v>102</v>
      </c>
      <c r="M17" s="765">
        <v>87</v>
      </c>
      <c r="N17" s="765" t="s">
        <v>32</v>
      </c>
      <c r="O17" s="764" t="s">
        <v>32</v>
      </c>
      <c r="P17" s="765">
        <v>2037</v>
      </c>
      <c r="Q17" s="766">
        <v>47100</v>
      </c>
      <c r="R17" s="788"/>
      <c r="S17" s="788"/>
      <c r="T17" s="801"/>
      <c r="U17" s="801"/>
      <c r="V17" s="802"/>
    </row>
    <row r="18" spans="1:22" ht="11.1" customHeight="1">
      <c r="B18" s="1385" t="s">
        <v>442</v>
      </c>
      <c r="C18" s="1282"/>
      <c r="D18" s="765" t="s">
        <v>32</v>
      </c>
      <c r="E18" s="765">
        <v>128</v>
      </c>
      <c r="F18" s="765">
        <v>385</v>
      </c>
      <c r="G18" s="765">
        <v>154</v>
      </c>
      <c r="H18" s="765">
        <v>147</v>
      </c>
      <c r="I18" s="765">
        <v>165</v>
      </c>
      <c r="J18" s="765">
        <v>191</v>
      </c>
      <c r="K18" s="765">
        <v>175</v>
      </c>
      <c r="L18" s="765">
        <v>134</v>
      </c>
      <c r="M18" s="765">
        <v>113</v>
      </c>
      <c r="N18" s="765" t="s">
        <v>32</v>
      </c>
      <c r="O18" s="764" t="s">
        <v>32</v>
      </c>
      <c r="P18" s="765">
        <v>1672</v>
      </c>
      <c r="Q18" s="766">
        <v>50600</v>
      </c>
      <c r="R18" s="788"/>
      <c r="S18" s="788"/>
      <c r="T18" s="801"/>
      <c r="U18" s="801"/>
      <c r="V18" s="802"/>
    </row>
    <row r="19" spans="1:22" ht="11.1" customHeight="1">
      <c r="B19" s="1385" t="s">
        <v>443</v>
      </c>
      <c r="C19" s="1282"/>
      <c r="D19" s="765" t="s">
        <v>32</v>
      </c>
      <c r="E19" s="765" t="s">
        <v>32</v>
      </c>
      <c r="F19" s="765">
        <v>97</v>
      </c>
      <c r="G19" s="765" t="s">
        <v>32</v>
      </c>
      <c r="H19" s="765" t="s">
        <v>32</v>
      </c>
      <c r="I19" s="765" t="s">
        <v>32</v>
      </c>
      <c r="J19" s="765" t="s">
        <v>32</v>
      </c>
      <c r="K19" s="765" t="s">
        <v>32</v>
      </c>
      <c r="L19" s="765" t="s">
        <v>32</v>
      </c>
      <c r="M19" s="765" t="s">
        <v>32</v>
      </c>
      <c r="N19" s="765" t="s">
        <v>32</v>
      </c>
      <c r="O19" s="764" t="s">
        <v>32</v>
      </c>
      <c r="P19" s="765">
        <v>435</v>
      </c>
      <c r="Q19" s="766">
        <v>52200</v>
      </c>
      <c r="R19" s="788"/>
      <c r="S19" s="788"/>
      <c r="T19" s="801"/>
      <c r="U19" s="801"/>
      <c r="V19" s="802"/>
    </row>
    <row r="20" spans="1:22" s="676" customFormat="1" ht="12.75" customHeight="1">
      <c r="B20" s="1385" t="s">
        <v>508</v>
      </c>
      <c r="C20" s="1282"/>
      <c r="D20" s="765">
        <v>6997</v>
      </c>
      <c r="E20" s="765">
        <v>3761</v>
      </c>
      <c r="F20" s="765">
        <v>5055</v>
      </c>
      <c r="G20" s="765">
        <v>2521</v>
      </c>
      <c r="H20" s="765">
        <v>1735</v>
      </c>
      <c r="I20" s="765">
        <v>1496</v>
      </c>
      <c r="J20" s="765">
        <v>1286</v>
      </c>
      <c r="K20" s="765">
        <v>765</v>
      </c>
      <c r="L20" s="765">
        <v>486</v>
      </c>
      <c r="M20" s="765">
        <v>391</v>
      </c>
      <c r="N20" s="765">
        <v>166</v>
      </c>
      <c r="O20" s="764">
        <v>362</v>
      </c>
      <c r="P20" s="765">
        <v>25021</v>
      </c>
      <c r="Q20" s="766">
        <v>38600</v>
      </c>
      <c r="R20" s="788"/>
      <c r="S20" s="788"/>
      <c r="T20" s="801"/>
      <c r="U20" s="801"/>
      <c r="V20" s="802"/>
    </row>
    <row r="21" spans="1:22" s="676" customFormat="1" ht="3.75" customHeight="1">
      <c r="B21" s="767"/>
      <c r="C21" s="763"/>
      <c r="D21" s="789"/>
      <c r="E21" s="789"/>
      <c r="F21" s="789"/>
      <c r="G21" s="789"/>
      <c r="H21" s="789"/>
      <c r="I21" s="789"/>
      <c r="J21" s="789"/>
      <c r="K21" s="789"/>
      <c r="L21" s="789"/>
      <c r="M21" s="789"/>
      <c r="N21" s="789"/>
      <c r="O21" s="768"/>
      <c r="P21" s="789"/>
      <c r="Q21" s="769"/>
      <c r="T21" s="638"/>
      <c r="U21" s="638"/>
    </row>
    <row r="22" spans="1:22" ht="11.1" customHeight="1">
      <c r="A22" s="1388" t="s">
        <v>483</v>
      </c>
      <c r="B22" s="1282"/>
      <c r="C22" s="659"/>
      <c r="D22" s="765"/>
      <c r="E22" s="765"/>
      <c r="F22" s="765"/>
      <c r="G22" s="765"/>
      <c r="H22" s="765"/>
      <c r="I22" s="765"/>
      <c r="J22" s="765"/>
      <c r="K22" s="765"/>
      <c r="L22" s="765"/>
      <c r="M22" s="765"/>
      <c r="N22" s="765"/>
      <c r="O22" s="764"/>
      <c r="P22" s="765"/>
      <c r="Q22" s="766"/>
    </row>
    <row r="23" spans="1:22" ht="11.1" customHeight="1">
      <c r="B23" s="1385" t="s">
        <v>435</v>
      </c>
      <c r="C23" s="1282"/>
      <c r="D23" s="765">
        <v>10803</v>
      </c>
      <c r="E23" s="765">
        <v>149</v>
      </c>
      <c r="F23" s="765" t="s">
        <v>32</v>
      </c>
      <c r="G23" s="765" t="s">
        <v>32</v>
      </c>
      <c r="H23" s="765" t="s">
        <v>32</v>
      </c>
      <c r="I23" s="765" t="s">
        <v>32</v>
      </c>
      <c r="J23" s="765" t="s">
        <v>32</v>
      </c>
      <c r="K23" s="765" t="s">
        <v>32</v>
      </c>
      <c r="L23" s="765" t="s">
        <v>32</v>
      </c>
      <c r="M23" s="765" t="s">
        <v>32</v>
      </c>
      <c r="N23" s="765" t="s">
        <v>32</v>
      </c>
      <c r="O23" s="764">
        <v>230</v>
      </c>
      <c r="P23" s="765">
        <v>11210</v>
      </c>
      <c r="Q23" s="766">
        <v>23800</v>
      </c>
      <c r="R23" s="788"/>
      <c r="S23" s="788"/>
      <c r="T23" s="801"/>
      <c r="U23" s="801"/>
      <c r="V23" s="802"/>
    </row>
    <row r="24" spans="1:22" ht="11.1" customHeight="1">
      <c r="B24" s="1385" t="s">
        <v>436</v>
      </c>
      <c r="C24" s="1282"/>
      <c r="D24" s="765">
        <v>17437</v>
      </c>
      <c r="E24" s="765">
        <v>7114</v>
      </c>
      <c r="F24" s="765">
        <v>1975</v>
      </c>
      <c r="G24" s="765">
        <v>511</v>
      </c>
      <c r="H24" s="765">
        <v>139</v>
      </c>
      <c r="I24" s="765" t="s">
        <v>32</v>
      </c>
      <c r="J24" s="765" t="s">
        <v>32</v>
      </c>
      <c r="K24" s="765" t="s">
        <v>32</v>
      </c>
      <c r="L24" s="765" t="s">
        <v>32</v>
      </c>
      <c r="M24" s="765" t="s">
        <v>32</v>
      </c>
      <c r="N24" s="765" t="s">
        <v>32</v>
      </c>
      <c r="O24" s="764">
        <v>362</v>
      </c>
      <c r="P24" s="765">
        <v>27564</v>
      </c>
      <c r="Q24" s="766">
        <v>28800</v>
      </c>
      <c r="R24" s="788"/>
      <c r="S24" s="788"/>
      <c r="T24" s="801"/>
      <c r="U24" s="801"/>
      <c r="V24" s="802"/>
    </row>
    <row r="25" spans="1:22" ht="11.1" customHeight="1">
      <c r="B25" s="1385" t="s">
        <v>437</v>
      </c>
      <c r="C25" s="1282"/>
      <c r="D25" s="765">
        <v>4343</v>
      </c>
      <c r="E25" s="765">
        <v>6612</v>
      </c>
      <c r="F25" s="765">
        <v>6494</v>
      </c>
      <c r="G25" s="765">
        <v>2424</v>
      </c>
      <c r="H25" s="765">
        <v>919</v>
      </c>
      <c r="I25" s="765">
        <v>264</v>
      </c>
      <c r="J25" s="765">
        <v>110</v>
      </c>
      <c r="K25" s="765" t="s">
        <v>32</v>
      </c>
      <c r="L25" s="765" t="s">
        <v>32</v>
      </c>
      <c r="M25" s="765" t="s">
        <v>32</v>
      </c>
      <c r="N25" s="765" t="s">
        <v>32</v>
      </c>
      <c r="O25" s="764">
        <v>243</v>
      </c>
      <c r="P25" s="765">
        <v>21437</v>
      </c>
      <c r="Q25" s="766">
        <v>34800</v>
      </c>
      <c r="R25" s="788"/>
      <c r="S25" s="788"/>
      <c r="T25" s="801"/>
      <c r="U25" s="801"/>
      <c r="V25" s="802"/>
    </row>
    <row r="26" spans="1:22" ht="11.1" customHeight="1">
      <c r="B26" s="1385" t="s">
        <v>438</v>
      </c>
      <c r="C26" s="1282"/>
      <c r="D26" s="765">
        <v>1920</v>
      </c>
      <c r="E26" s="765">
        <v>2870</v>
      </c>
      <c r="F26" s="765">
        <v>5476</v>
      </c>
      <c r="G26" s="765">
        <v>2394</v>
      </c>
      <c r="H26" s="765">
        <v>1286</v>
      </c>
      <c r="I26" s="765">
        <v>685</v>
      </c>
      <c r="J26" s="765">
        <v>331</v>
      </c>
      <c r="K26" s="765">
        <v>91</v>
      </c>
      <c r="L26" s="765" t="s">
        <v>32</v>
      </c>
      <c r="M26" s="765" t="s">
        <v>32</v>
      </c>
      <c r="N26" s="765" t="s">
        <v>32</v>
      </c>
      <c r="O26" s="764">
        <v>162</v>
      </c>
      <c r="P26" s="765">
        <v>15281</v>
      </c>
      <c r="Q26" s="766">
        <v>37900</v>
      </c>
      <c r="R26" s="788"/>
      <c r="S26" s="788"/>
      <c r="T26" s="801"/>
      <c r="U26" s="801"/>
      <c r="V26" s="802"/>
    </row>
    <row r="27" spans="1:22" ht="11.1" customHeight="1">
      <c r="B27" s="1385" t="s">
        <v>439</v>
      </c>
      <c r="C27" s="1282"/>
      <c r="D27" s="765">
        <v>2044</v>
      </c>
      <c r="E27" s="765">
        <v>2375</v>
      </c>
      <c r="F27" s="765">
        <v>4781</v>
      </c>
      <c r="G27" s="765">
        <v>2100</v>
      </c>
      <c r="H27" s="765">
        <v>1344</v>
      </c>
      <c r="I27" s="765">
        <v>850</v>
      </c>
      <c r="J27" s="765">
        <v>619</v>
      </c>
      <c r="K27" s="765">
        <v>243</v>
      </c>
      <c r="L27" s="765">
        <v>125</v>
      </c>
      <c r="M27" s="765">
        <v>66</v>
      </c>
      <c r="N27" s="765" t="s">
        <v>32</v>
      </c>
      <c r="O27" s="764">
        <v>153</v>
      </c>
      <c r="P27" s="765">
        <v>14724</v>
      </c>
      <c r="Q27" s="766">
        <v>39100</v>
      </c>
      <c r="R27" s="788"/>
      <c r="S27" s="788"/>
      <c r="T27" s="801"/>
      <c r="U27" s="801"/>
      <c r="V27" s="802"/>
    </row>
    <row r="28" spans="1:22" ht="11.1" customHeight="1">
      <c r="B28" s="1385" t="s">
        <v>440</v>
      </c>
      <c r="C28" s="1282"/>
      <c r="D28" s="765">
        <v>1561</v>
      </c>
      <c r="E28" s="765">
        <v>2393</v>
      </c>
      <c r="F28" s="765">
        <v>4904</v>
      </c>
      <c r="G28" s="765">
        <v>2107</v>
      </c>
      <c r="H28" s="765">
        <v>1227</v>
      </c>
      <c r="I28" s="765">
        <v>925</v>
      </c>
      <c r="J28" s="765">
        <v>777</v>
      </c>
      <c r="K28" s="765">
        <v>368</v>
      </c>
      <c r="L28" s="765">
        <v>211</v>
      </c>
      <c r="M28" s="765">
        <v>129</v>
      </c>
      <c r="N28" s="765" t="s">
        <v>32</v>
      </c>
      <c r="O28" s="764">
        <v>147</v>
      </c>
      <c r="P28" s="765">
        <v>14789</v>
      </c>
      <c r="Q28" s="766">
        <v>40400</v>
      </c>
      <c r="R28" s="788"/>
      <c r="S28" s="788"/>
      <c r="T28" s="801"/>
      <c r="U28" s="801"/>
      <c r="V28" s="802"/>
    </row>
    <row r="29" spans="1:22" ht="11.1" customHeight="1">
      <c r="B29" s="1385" t="s">
        <v>441</v>
      </c>
      <c r="C29" s="1282"/>
      <c r="D29" s="765">
        <v>640</v>
      </c>
      <c r="E29" s="765">
        <v>1581</v>
      </c>
      <c r="F29" s="765">
        <v>4510</v>
      </c>
      <c r="G29" s="765">
        <v>1843</v>
      </c>
      <c r="H29" s="765">
        <v>1197</v>
      </c>
      <c r="I29" s="765">
        <v>941</v>
      </c>
      <c r="J29" s="765">
        <v>722</v>
      </c>
      <c r="K29" s="765">
        <v>369</v>
      </c>
      <c r="L29" s="765">
        <v>191</v>
      </c>
      <c r="M29" s="765">
        <v>163</v>
      </c>
      <c r="N29" s="765" t="s">
        <v>32</v>
      </c>
      <c r="O29" s="764">
        <v>107</v>
      </c>
      <c r="P29" s="765">
        <v>12313</v>
      </c>
      <c r="Q29" s="766">
        <v>42000</v>
      </c>
      <c r="R29" s="788"/>
      <c r="S29" s="788"/>
      <c r="T29" s="801"/>
      <c r="U29" s="801"/>
      <c r="V29" s="802"/>
    </row>
    <row r="30" spans="1:22" ht="11.1" customHeight="1">
      <c r="B30" s="1385" t="s">
        <v>442</v>
      </c>
      <c r="C30" s="1282"/>
      <c r="D30" s="765">
        <v>145</v>
      </c>
      <c r="E30" s="765">
        <v>749</v>
      </c>
      <c r="F30" s="765">
        <v>4349</v>
      </c>
      <c r="G30" s="765">
        <v>1830</v>
      </c>
      <c r="H30" s="765">
        <v>1090</v>
      </c>
      <c r="I30" s="765">
        <v>860</v>
      </c>
      <c r="J30" s="765">
        <v>838</v>
      </c>
      <c r="K30" s="765">
        <v>493</v>
      </c>
      <c r="L30" s="765">
        <v>318</v>
      </c>
      <c r="M30" s="765">
        <v>250</v>
      </c>
      <c r="N30" s="765">
        <v>96</v>
      </c>
      <c r="O30" s="764">
        <v>92</v>
      </c>
      <c r="P30" s="765">
        <v>11110</v>
      </c>
      <c r="Q30" s="766">
        <v>44600</v>
      </c>
      <c r="R30" s="788"/>
      <c r="S30" s="788"/>
      <c r="T30" s="801"/>
      <c r="U30" s="801"/>
      <c r="V30" s="802"/>
    </row>
    <row r="31" spans="1:22" ht="11.1" customHeight="1">
      <c r="B31" s="1385" t="s">
        <v>443</v>
      </c>
      <c r="C31" s="1282"/>
      <c r="D31" s="765">
        <v>54</v>
      </c>
      <c r="E31" s="765">
        <v>175</v>
      </c>
      <c r="F31" s="765">
        <v>934</v>
      </c>
      <c r="G31" s="765">
        <v>337</v>
      </c>
      <c r="H31" s="765">
        <v>269</v>
      </c>
      <c r="I31" s="765">
        <v>188</v>
      </c>
      <c r="J31" s="765">
        <v>160</v>
      </c>
      <c r="K31" s="765">
        <v>146</v>
      </c>
      <c r="L31" s="765">
        <v>86</v>
      </c>
      <c r="M31" s="765">
        <v>82</v>
      </c>
      <c r="N31" s="765" t="s">
        <v>32</v>
      </c>
      <c r="O31" s="764" t="s">
        <v>32</v>
      </c>
      <c r="P31" s="765">
        <v>2512</v>
      </c>
      <c r="Q31" s="766">
        <v>45500</v>
      </c>
      <c r="R31" s="788"/>
      <c r="S31" s="788"/>
      <c r="T31" s="801"/>
      <c r="U31" s="801"/>
      <c r="V31" s="802"/>
    </row>
    <row r="32" spans="1:22" s="676" customFormat="1" ht="12.75" customHeight="1">
      <c r="B32" s="1385" t="s">
        <v>508</v>
      </c>
      <c r="C32" s="1282"/>
      <c r="D32" s="765">
        <v>38947</v>
      </c>
      <c r="E32" s="765">
        <v>24018</v>
      </c>
      <c r="F32" s="765">
        <v>33443</v>
      </c>
      <c r="G32" s="765">
        <v>13550</v>
      </c>
      <c r="H32" s="765">
        <v>7474</v>
      </c>
      <c r="I32" s="765">
        <v>4731</v>
      </c>
      <c r="J32" s="765">
        <v>3566</v>
      </c>
      <c r="K32" s="765">
        <v>1727</v>
      </c>
      <c r="L32" s="765">
        <v>980</v>
      </c>
      <c r="M32" s="765">
        <v>712</v>
      </c>
      <c r="N32" s="765">
        <v>258</v>
      </c>
      <c r="O32" s="764">
        <v>1534</v>
      </c>
      <c r="P32" s="765">
        <v>130940</v>
      </c>
      <c r="Q32" s="766">
        <v>35800</v>
      </c>
      <c r="R32" s="788"/>
      <c r="S32" s="788"/>
      <c r="T32" s="801"/>
      <c r="U32" s="801"/>
      <c r="V32" s="802"/>
    </row>
    <row r="33" spans="1:22" s="676" customFormat="1" ht="3.75" customHeight="1">
      <c r="B33" s="767"/>
      <c r="C33" s="763"/>
      <c r="D33" s="789"/>
      <c r="E33" s="789"/>
      <c r="F33" s="789"/>
      <c r="G33" s="789"/>
      <c r="H33" s="789"/>
      <c r="I33" s="789"/>
      <c r="J33" s="789"/>
      <c r="K33" s="789"/>
      <c r="L33" s="789"/>
      <c r="M33" s="789"/>
      <c r="N33" s="789"/>
      <c r="O33" s="768"/>
      <c r="P33" s="789"/>
      <c r="Q33" s="769"/>
      <c r="T33" s="638"/>
      <c r="U33" s="638"/>
    </row>
    <row r="34" spans="1:22" ht="12.75" customHeight="1">
      <c r="A34" s="1388" t="s">
        <v>509</v>
      </c>
      <c r="B34" s="1282"/>
      <c r="C34" s="1282"/>
      <c r="D34" s="765"/>
      <c r="E34" s="765"/>
      <c r="F34" s="765"/>
      <c r="G34" s="765"/>
      <c r="H34" s="765"/>
      <c r="I34" s="765"/>
      <c r="J34" s="765"/>
      <c r="K34" s="765"/>
      <c r="L34" s="765"/>
      <c r="M34" s="765"/>
      <c r="N34" s="765"/>
      <c r="O34" s="764"/>
      <c r="P34" s="765"/>
      <c r="Q34" s="766"/>
    </row>
    <row r="35" spans="1:22" ht="11.1" customHeight="1">
      <c r="B35" s="1385" t="s">
        <v>435</v>
      </c>
      <c r="C35" s="1282"/>
      <c r="D35" s="765">
        <v>12117</v>
      </c>
      <c r="E35" s="765">
        <v>169</v>
      </c>
      <c r="F35" s="765" t="s">
        <v>32</v>
      </c>
      <c r="G35" s="765" t="s">
        <v>32</v>
      </c>
      <c r="H35" s="765" t="s">
        <v>32</v>
      </c>
      <c r="I35" s="765" t="s">
        <v>32</v>
      </c>
      <c r="J35" s="765" t="s">
        <v>32</v>
      </c>
      <c r="K35" s="765" t="s">
        <v>32</v>
      </c>
      <c r="L35" s="765" t="s">
        <v>32</v>
      </c>
      <c r="M35" s="765" t="s">
        <v>32</v>
      </c>
      <c r="N35" s="765" t="s">
        <v>32</v>
      </c>
      <c r="O35" s="764">
        <v>272</v>
      </c>
      <c r="P35" s="765">
        <v>12596</v>
      </c>
      <c r="Q35" s="766">
        <v>23800</v>
      </c>
      <c r="R35" s="788"/>
      <c r="S35" s="788"/>
      <c r="T35" s="801"/>
      <c r="U35" s="801"/>
      <c r="V35" s="802"/>
    </row>
    <row r="36" spans="1:22" ht="11.1" customHeight="1">
      <c r="B36" s="1385" t="s">
        <v>436</v>
      </c>
      <c r="C36" s="1282"/>
      <c r="D36" s="765">
        <v>20632</v>
      </c>
      <c r="E36" s="765">
        <v>7900</v>
      </c>
      <c r="F36" s="765">
        <v>2206</v>
      </c>
      <c r="G36" s="765">
        <v>595</v>
      </c>
      <c r="H36" s="765">
        <v>166</v>
      </c>
      <c r="I36" s="765" t="s">
        <v>32</v>
      </c>
      <c r="J36" s="765" t="s">
        <v>32</v>
      </c>
      <c r="K36" s="765" t="s">
        <v>32</v>
      </c>
      <c r="L36" s="765" t="s">
        <v>32</v>
      </c>
      <c r="M36" s="765" t="s">
        <v>32</v>
      </c>
      <c r="N36" s="765" t="s">
        <v>32</v>
      </c>
      <c r="O36" s="764">
        <v>465</v>
      </c>
      <c r="P36" s="765">
        <v>32011</v>
      </c>
      <c r="Q36" s="766">
        <v>28600</v>
      </c>
      <c r="R36" s="788"/>
      <c r="S36" s="788"/>
      <c r="T36" s="801"/>
      <c r="U36" s="801"/>
      <c r="V36" s="802"/>
    </row>
    <row r="37" spans="1:22" ht="11.1" customHeight="1">
      <c r="B37" s="1385" t="s">
        <v>437</v>
      </c>
      <c r="C37" s="1282"/>
      <c r="D37" s="765">
        <v>5690</v>
      </c>
      <c r="E37" s="765">
        <v>7792</v>
      </c>
      <c r="F37" s="765">
        <v>7504</v>
      </c>
      <c r="G37" s="765">
        <v>3005</v>
      </c>
      <c r="H37" s="765">
        <v>1159</v>
      </c>
      <c r="I37" s="765">
        <v>367</v>
      </c>
      <c r="J37" s="765">
        <v>168</v>
      </c>
      <c r="K37" s="765" t="s">
        <v>32</v>
      </c>
      <c r="L37" s="765" t="s">
        <v>32</v>
      </c>
      <c r="M37" s="765" t="s">
        <v>32</v>
      </c>
      <c r="N37" s="765" t="s">
        <v>32</v>
      </c>
      <c r="O37" s="764">
        <v>295</v>
      </c>
      <c r="P37" s="765">
        <v>26022</v>
      </c>
      <c r="Q37" s="766">
        <v>34800</v>
      </c>
      <c r="R37" s="788"/>
      <c r="S37" s="788"/>
      <c r="T37" s="801"/>
      <c r="U37" s="801"/>
      <c r="V37" s="802"/>
    </row>
    <row r="38" spans="1:22" ht="11.1" customHeight="1">
      <c r="B38" s="1385" t="s">
        <v>438</v>
      </c>
      <c r="C38" s="1282"/>
      <c r="D38" s="765">
        <v>2483</v>
      </c>
      <c r="E38" s="765">
        <v>3575</v>
      </c>
      <c r="F38" s="765">
        <v>6532</v>
      </c>
      <c r="G38" s="765">
        <v>2966</v>
      </c>
      <c r="H38" s="765">
        <v>1753</v>
      </c>
      <c r="I38" s="765">
        <v>1023</v>
      </c>
      <c r="J38" s="765">
        <v>506</v>
      </c>
      <c r="K38" s="765">
        <v>162</v>
      </c>
      <c r="L38" s="765">
        <v>78</v>
      </c>
      <c r="M38" s="765" t="s">
        <v>32</v>
      </c>
      <c r="N38" s="765" t="s">
        <v>32</v>
      </c>
      <c r="O38" s="764">
        <v>232</v>
      </c>
      <c r="P38" s="765">
        <v>19361</v>
      </c>
      <c r="Q38" s="766">
        <v>38300</v>
      </c>
      <c r="R38" s="788"/>
      <c r="S38" s="788"/>
      <c r="T38" s="801"/>
      <c r="U38" s="801"/>
      <c r="V38" s="802"/>
    </row>
    <row r="39" spans="1:22" ht="11.1" customHeight="1">
      <c r="B39" s="1385" t="s">
        <v>439</v>
      </c>
      <c r="C39" s="1282"/>
      <c r="D39" s="765">
        <v>2383</v>
      </c>
      <c r="E39" s="765">
        <v>2840</v>
      </c>
      <c r="F39" s="765">
        <v>5695</v>
      </c>
      <c r="G39" s="765">
        <v>2599</v>
      </c>
      <c r="H39" s="765">
        <v>1728</v>
      </c>
      <c r="I39" s="765">
        <v>1219</v>
      </c>
      <c r="J39" s="765">
        <v>931</v>
      </c>
      <c r="K39" s="765">
        <v>371</v>
      </c>
      <c r="L39" s="765">
        <v>190</v>
      </c>
      <c r="M39" s="765">
        <v>115</v>
      </c>
      <c r="N39" s="765">
        <v>54</v>
      </c>
      <c r="O39" s="764">
        <v>194</v>
      </c>
      <c r="P39" s="765">
        <v>18319</v>
      </c>
      <c r="Q39" s="766">
        <v>39900</v>
      </c>
      <c r="R39" s="788"/>
      <c r="S39" s="788"/>
      <c r="T39" s="801"/>
      <c r="U39" s="801"/>
      <c r="V39" s="802"/>
    </row>
    <row r="40" spans="1:22" ht="11.1" customHeight="1">
      <c r="B40" s="1385" t="s">
        <v>440</v>
      </c>
      <c r="C40" s="1282"/>
      <c r="D40" s="765">
        <v>1779</v>
      </c>
      <c r="E40" s="765">
        <v>2669</v>
      </c>
      <c r="F40" s="765">
        <v>5710</v>
      </c>
      <c r="G40" s="765">
        <v>2479</v>
      </c>
      <c r="H40" s="765">
        <v>1485</v>
      </c>
      <c r="I40" s="765">
        <v>1233</v>
      </c>
      <c r="J40" s="765">
        <v>1063</v>
      </c>
      <c r="K40" s="765">
        <v>562</v>
      </c>
      <c r="L40" s="765">
        <v>317</v>
      </c>
      <c r="M40" s="765">
        <v>209</v>
      </c>
      <c r="N40" s="765">
        <v>78</v>
      </c>
      <c r="O40" s="764">
        <v>174</v>
      </c>
      <c r="P40" s="765">
        <v>17758</v>
      </c>
      <c r="Q40" s="766">
        <v>41200</v>
      </c>
      <c r="R40" s="788"/>
      <c r="S40" s="788"/>
      <c r="T40" s="801"/>
      <c r="U40" s="801"/>
      <c r="V40" s="802"/>
    </row>
    <row r="41" spans="1:22" ht="11.1" customHeight="1">
      <c r="B41" s="1385" t="s">
        <v>441</v>
      </c>
      <c r="C41" s="1282"/>
      <c r="D41" s="765">
        <v>721</v>
      </c>
      <c r="E41" s="765">
        <v>1770</v>
      </c>
      <c r="F41" s="765">
        <v>5078</v>
      </c>
      <c r="G41" s="765">
        <v>2078</v>
      </c>
      <c r="H41" s="765">
        <v>1377</v>
      </c>
      <c r="I41" s="765">
        <v>1120</v>
      </c>
      <c r="J41" s="765">
        <v>933</v>
      </c>
      <c r="K41" s="765">
        <v>526</v>
      </c>
      <c r="L41" s="765">
        <v>293</v>
      </c>
      <c r="M41" s="765">
        <v>250</v>
      </c>
      <c r="N41" s="765">
        <v>81</v>
      </c>
      <c r="O41" s="764">
        <v>128</v>
      </c>
      <c r="P41" s="765">
        <v>14355</v>
      </c>
      <c r="Q41" s="766">
        <v>42800</v>
      </c>
      <c r="R41" s="788"/>
      <c r="S41" s="788"/>
      <c r="T41" s="801"/>
      <c r="U41" s="801"/>
      <c r="V41" s="802"/>
    </row>
    <row r="42" spans="1:22" ht="11.1" customHeight="1">
      <c r="B42" s="1385" t="s">
        <v>442</v>
      </c>
      <c r="C42" s="1282"/>
      <c r="D42" s="765">
        <v>173</v>
      </c>
      <c r="E42" s="765">
        <v>877</v>
      </c>
      <c r="F42" s="765">
        <v>4736</v>
      </c>
      <c r="G42" s="765">
        <v>1985</v>
      </c>
      <c r="H42" s="765">
        <v>1238</v>
      </c>
      <c r="I42" s="765">
        <v>1025</v>
      </c>
      <c r="J42" s="765">
        <v>1030</v>
      </c>
      <c r="K42" s="765">
        <v>668</v>
      </c>
      <c r="L42" s="765">
        <v>452</v>
      </c>
      <c r="M42" s="765">
        <v>363</v>
      </c>
      <c r="N42" s="765">
        <v>127</v>
      </c>
      <c r="O42" s="764">
        <v>114</v>
      </c>
      <c r="P42" s="765">
        <v>12788</v>
      </c>
      <c r="Q42" s="766">
        <v>45300</v>
      </c>
      <c r="R42" s="788"/>
      <c r="S42" s="788"/>
      <c r="T42" s="801"/>
      <c r="U42" s="801"/>
      <c r="V42" s="802"/>
    </row>
    <row r="43" spans="1:22" ht="11.1" customHeight="1">
      <c r="B43" s="1385" t="s">
        <v>443</v>
      </c>
      <c r="C43" s="1282"/>
      <c r="D43" s="765">
        <v>64</v>
      </c>
      <c r="E43" s="765">
        <v>210</v>
      </c>
      <c r="F43" s="765">
        <v>1031</v>
      </c>
      <c r="G43" s="765">
        <v>363</v>
      </c>
      <c r="H43" s="765">
        <v>307</v>
      </c>
      <c r="I43" s="765">
        <v>217</v>
      </c>
      <c r="J43" s="765">
        <v>209</v>
      </c>
      <c r="K43" s="765">
        <v>179</v>
      </c>
      <c r="L43" s="765">
        <v>125</v>
      </c>
      <c r="M43" s="765">
        <v>124</v>
      </c>
      <c r="N43" s="765">
        <v>66</v>
      </c>
      <c r="O43" s="764">
        <v>52</v>
      </c>
      <c r="P43" s="765">
        <v>2947</v>
      </c>
      <c r="Q43" s="766">
        <v>46500</v>
      </c>
      <c r="R43" s="788"/>
      <c r="S43" s="788"/>
      <c r="T43" s="801"/>
      <c r="U43" s="801"/>
      <c r="V43" s="802"/>
    </row>
    <row r="44" spans="1:22" s="676" customFormat="1" ht="12.75" customHeight="1">
      <c r="B44" s="1385" t="s">
        <v>508</v>
      </c>
      <c r="C44" s="1282"/>
      <c r="D44" s="765">
        <v>46042</v>
      </c>
      <c r="E44" s="765">
        <v>27802</v>
      </c>
      <c r="F44" s="765">
        <v>38517</v>
      </c>
      <c r="G44" s="765">
        <v>16078</v>
      </c>
      <c r="H44" s="765">
        <v>9217</v>
      </c>
      <c r="I44" s="765">
        <v>6236</v>
      </c>
      <c r="J44" s="765">
        <v>4854</v>
      </c>
      <c r="K44" s="765">
        <v>2492</v>
      </c>
      <c r="L44" s="765">
        <v>1466</v>
      </c>
      <c r="M44" s="765">
        <v>1103</v>
      </c>
      <c r="N44" s="765">
        <v>424</v>
      </c>
      <c r="O44" s="764">
        <v>1926</v>
      </c>
      <c r="P44" s="765">
        <v>156157</v>
      </c>
      <c r="Q44" s="766">
        <v>36200</v>
      </c>
      <c r="R44" s="788"/>
      <c r="S44" s="788"/>
      <c r="T44" s="801"/>
      <c r="U44" s="801"/>
      <c r="V44" s="802"/>
    </row>
    <row r="45" spans="1:22" ht="11.25" customHeight="1">
      <c r="B45" s="648"/>
      <c r="C45" s="629"/>
      <c r="D45" s="765"/>
      <c r="E45" s="765"/>
      <c r="F45" s="765"/>
      <c r="G45" s="765"/>
      <c r="H45" s="765"/>
      <c r="I45" s="765"/>
      <c r="J45" s="765"/>
      <c r="K45" s="765"/>
      <c r="L45" s="765"/>
      <c r="M45" s="765"/>
      <c r="N45" s="765"/>
      <c r="O45" s="764"/>
      <c r="P45" s="765"/>
      <c r="Q45" s="766"/>
    </row>
    <row r="46" spans="1:22" ht="11.1" customHeight="1">
      <c r="A46" s="1388" t="s">
        <v>532</v>
      </c>
      <c r="B46" s="1282"/>
      <c r="C46" s="1282"/>
      <c r="D46" s="765"/>
      <c r="E46" s="765"/>
      <c r="F46" s="765"/>
      <c r="G46" s="765"/>
      <c r="H46" s="765"/>
      <c r="I46" s="765"/>
      <c r="J46" s="765"/>
      <c r="K46" s="765"/>
      <c r="L46" s="765"/>
      <c r="M46" s="765"/>
      <c r="N46" s="765"/>
      <c r="O46" s="764"/>
      <c r="P46" s="765"/>
      <c r="Q46" s="766"/>
    </row>
    <row r="47" spans="1:22" ht="5.25" customHeight="1">
      <c r="A47" s="763"/>
      <c r="B47" s="629"/>
      <c r="C47" s="629"/>
      <c r="D47" s="765"/>
      <c r="E47" s="765"/>
      <c r="F47" s="765"/>
      <c r="G47" s="765"/>
      <c r="H47" s="765"/>
      <c r="I47" s="765"/>
      <c r="J47" s="765"/>
      <c r="K47" s="765"/>
      <c r="L47" s="765"/>
      <c r="M47" s="765"/>
      <c r="N47" s="765"/>
      <c r="O47" s="764"/>
      <c r="P47" s="765"/>
      <c r="Q47" s="766"/>
    </row>
    <row r="48" spans="1:22" ht="11.1" customHeight="1">
      <c r="A48" s="1388" t="s">
        <v>481</v>
      </c>
      <c r="B48" s="1282"/>
      <c r="D48" s="765"/>
      <c r="E48" s="765"/>
      <c r="F48" s="765"/>
      <c r="G48" s="765"/>
      <c r="H48" s="765"/>
      <c r="I48" s="765"/>
      <c r="J48" s="765"/>
      <c r="K48" s="765"/>
      <c r="L48" s="765"/>
      <c r="M48" s="765"/>
      <c r="N48" s="765"/>
      <c r="O48" s="764"/>
      <c r="P48" s="765"/>
      <c r="Q48" s="766"/>
    </row>
    <row r="49" spans="1:22" ht="11.1" customHeight="1">
      <c r="A49" s="648"/>
      <c r="B49" s="1385" t="s">
        <v>435</v>
      </c>
      <c r="C49" s="1282"/>
      <c r="D49" s="765">
        <v>115</v>
      </c>
      <c r="E49" s="765" t="s">
        <v>32</v>
      </c>
      <c r="F49" s="765" t="s">
        <v>32</v>
      </c>
      <c r="G49" s="765" t="s">
        <v>32</v>
      </c>
      <c r="H49" s="765" t="s">
        <v>32</v>
      </c>
      <c r="I49" s="765" t="s">
        <v>32</v>
      </c>
      <c r="J49" s="765" t="s">
        <v>32</v>
      </c>
      <c r="K49" s="765" t="s">
        <v>32</v>
      </c>
      <c r="L49" s="765" t="s">
        <v>32</v>
      </c>
      <c r="M49" s="765" t="s">
        <v>32</v>
      </c>
      <c r="N49" s="765" t="s">
        <v>32</v>
      </c>
      <c r="O49" s="764" t="s">
        <v>32</v>
      </c>
      <c r="P49" s="765">
        <v>117</v>
      </c>
      <c r="Q49" s="766">
        <v>23600</v>
      </c>
      <c r="R49" s="788"/>
      <c r="S49" s="788"/>
      <c r="T49" s="801"/>
      <c r="U49" s="801"/>
      <c r="V49" s="802"/>
    </row>
    <row r="50" spans="1:22" ht="11.1" customHeight="1">
      <c r="B50" s="1385" t="s">
        <v>436</v>
      </c>
      <c r="C50" s="1282"/>
      <c r="D50" s="765">
        <v>258</v>
      </c>
      <c r="E50" s="765" t="s">
        <v>32</v>
      </c>
      <c r="F50" s="765" t="s">
        <v>32</v>
      </c>
      <c r="G50" s="765" t="s">
        <v>32</v>
      </c>
      <c r="H50" s="765" t="s">
        <v>32</v>
      </c>
      <c r="I50" s="765" t="s">
        <v>32</v>
      </c>
      <c r="J50" s="765" t="s">
        <v>32</v>
      </c>
      <c r="K50" s="765" t="s">
        <v>32</v>
      </c>
      <c r="L50" s="765" t="s">
        <v>32</v>
      </c>
      <c r="M50" s="765" t="s">
        <v>32</v>
      </c>
      <c r="N50" s="765" t="s">
        <v>32</v>
      </c>
      <c r="O50" s="764" t="s">
        <v>32</v>
      </c>
      <c r="P50" s="765">
        <v>329</v>
      </c>
      <c r="Q50" s="766">
        <v>27000</v>
      </c>
      <c r="R50" s="788"/>
      <c r="S50" s="788"/>
      <c r="T50" s="801"/>
      <c r="U50" s="801"/>
      <c r="V50" s="802"/>
    </row>
    <row r="51" spans="1:22" ht="11.1" customHeight="1">
      <c r="B51" s="1385" t="s">
        <v>437</v>
      </c>
      <c r="C51" s="1282"/>
      <c r="D51" s="765">
        <v>94</v>
      </c>
      <c r="E51" s="765">
        <v>92</v>
      </c>
      <c r="F51" s="765">
        <v>75</v>
      </c>
      <c r="G51" s="765" t="s">
        <v>32</v>
      </c>
      <c r="H51" s="765" t="s">
        <v>32</v>
      </c>
      <c r="I51" s="765" t="s">
        <v>32</v>
      </c>
      <c r="J51" s="765" t="s">
        <v>32</v>
      </c>
      <c r="K51" s="765" t="s">
        <v>32</v>
      </c>
      <c r="L51" s="765" t="s">
        <v>32</v>
      </c>
      <c r="M51" s="765" t="s">
        <v>32</v>
      </c>
      <c r="N51" s="765" t="s">
        <v>32</v>
      </c>
      <c r="O51" s="764" t="s">
        <v>32</v>
      </c>
      <c r="P51" s="765">
        <v>335</v>
      </c>
      <c r="Q51" s="766">
        <v>35000</v>
      </c>
      <c r="R51" s="788"/>
      <c r="S51" s="788"/>
      <c r="T51" s="801"/>
      <c r="U51" s="801"/>
      <c r="V51" s="802"/>
    </row>
    <row r="52" spans="1:22" ht="11.1" customHeight="1">
      <c r="B52" s="1385" t="s">
        <v>438</v>
      </c>
      <c r="C52" s="1282"/>
      <c r="D52" s="765" t="s">
        <v>32</v>
      </c>
      <c r="E52" s="765">
        <v>55</v>
      </c>
      <c r="F52" s="765">
        <v>100</v>
      </c>
      <c r="G52" s="765" t="s">
        <v>32</v>
      </c>
      <c r="H52" s="765" t="s">
        <v>32</v>
      </c>
      <c r="I52" s="765" t="s">
        <v>32</v>
      </c>
      <c r="J52" s="765" t="s">
        <v>32</v>
      </c>
      <c r="K52" s="765" t="s">
        <v>32</v>
      </c>
      <c r="L52" s="765" t="s">
        <v>32</v>
      </c>
      <c r="M52" s="765" t="s">
        <v>32</v>
      </c>
      <c r="N52" s="765" t="s">
        <v>32</v>
      </c>
      <c r="O52" s="764" t="s">
        <v>32</v>
      </c>
      <c r="P52" s="765">
        <v>304</v>
      </c>
      <c r="Q52" s="766">
        <v>40100</v>
      </c>
      <c r="R52" s="788"/>
      <c r="S52" s="788"/>
      <c r="T52" s="801"/>
      <c r="U52" s="801"/>
      <c r="V52" s="802"/>
    </row>
    <row r="53" spans="1:22" ht="11.1" customHeight="1">
      <c r="B53" s="1385" t="s">
        <v>439</v>
      </c>
      <c r="C53" s="1282"/>
      <c r="D53" s="765" t="s">
        <v>32</v>
      </c>
      <c r="E53" s="765" t="s">
        <v>32</v>
      </c>
      <c r="F53" s="765">
        <v>71</v>
      </c>
      <c r="G53" s="765" t="s">
        <v>32</v>
      </c>
      <c r="H53" s="765" t="s">
        <v>32</v>
      </c>
      <c r="I53" s="765" t="s">
        <v>32</v>
      </c>
      <c r="J53" s="765" t="s">
        <v>32</v>
      </c>
      <c r="K53" s="765" t="s">
        <v>32</v>
      </c>
      <c r="L53" s="765" t="s">
        <v>32</v>
      </c>
      <c r="M53" s="765" t="s">
        <v>32</v>
      </c>
      <c r="N53" s="765" t="s">
        <v>32</v>
      </c>
      <c r="O53" s="764" t="s">
        <v>32</v>
      </c>
      <c r="P53" s="765">
        <v>276</v>
      </c>
      <c r="Q53" s="766">
        <v>43500</v>
      </c>
      <c r="R53" s="788"/>
      <c r="S53" s="788"/>
      <c r="T53" s="801"/>
      <c r="U53" s="801"/>
      <c r="V53" s="802"/>
    </row>
    <row r="54" spans="1:22" ht="11.1" customHeight="1">
      <c r="B54" s="1385" t="s">
        <v>440</v>
      </c>
      <c r="C54" s="1282"/>
      <c r="D54" s="765" t="s">
        <v>32</v>
      </c>
      <c r="E54" s="765" t="s">
        <v>32</v>
      </c>
      <c r="F54" s="765">
        <v>50</v>
      </c>
      <c r="G54" s="765" t="s">
        <v>32</v>
      </c>
      <c r="H54" s="765" t="s">
        <v>32</v>
      </c>
      <c r="I54" s="765" t="s">
        <v>32</v>
      </c>
      <c r="J54" s="765" t="s">
        <v>32</v>
      </c>
      <c r="K54" s="765" t="s">
        <v>32</v>
      </c>
      <c r="L54" s="765" t="s">
        <v>32</v>
      </c>
      <c r="M54" s="765" t="s">
        <v>32</v>
      </c>
      <c r="N54" s="765" t="s">
        <v>32</v>
      </c>
      <c r="O54" s="764" t="s">
        <v>32</v>
      </c>
      <c r="P54" s="765">
        <v>176</v>
      </c>
      <c r="Q54" s="766">
        <v>46800</v>
      </c>
      <c r="R54" s="788"/>
      <c r="S54" s="788"/>
      <c r="T54" s="801"/>
      <c r="U54" s="801"/>
      <c r="V54" s="802"/>
    </row>
    <row r="55" spans="1:22" ht="11.1" customHeight="1">
      <c r="B55" s="1385" t="s">
        <v>441</v>
      </c>
      <c r="C55" s="1282"/>
      <c r="D55" s="765" t="s">
        <v>32</v>
      </c>
      <c r="E55" s="765" t="s">
        <v>32</v>
      </c>
      <c r="F55" s="765" t="s">
        <v>32</v>
      </c>
      <c r="G55" s="765" t="s">
        <v>32</v>
      </c>
      <c r="H55" s="765" t="s">
        <v>32</v>
      </c>
      <c r="I55" s="765" t="s">
        <v>32</v>
      </c>
      <c r="J55" s="765" t="s">
        <v>32</v>
      </c>
      <c r="K55" s="765" t="s">
        <v>32</v>
      </c>
      <c r="L55" s="765" t="s">
        <v>32</v>
      </c>
      <c r="M55" s="765" t="s">
        <v>32</v>
      </c>
      <c r="N55" s="765" t="s">
        <v>32</v>
      </c>
      <c r="O55" s="764" t="s">
        <v>32</v>
      </c>
      <c r="P55" s="765">
        <v>129</v>
      </c>
      <c r="Q55" s="766">
        <v>51000</v>
      </c>
      <c r="R55" s="788"/>
      <c r="S55" s="788"/>
      <c r="T55" s="801"/>
      <c r="U55" s="801"/>
      <c r="V55" s="802"/>
    </row>
    <row r="56" spans="1:22" ht="11.1" customHeight="1">
      <c r="B56" s="1385" t="s">
        <v>442</v>
      </c>
      <c r="C56" s="1282"/>
      <c r="D56" s="765" t="s">
        <v>32</v>
      </c>
      <c r="E56" s="765" t="s">
        <v>32</v>
      </c>
      <c r="F56" s="765" t="s">
        <v>32</v>
      </c>
      <c r="G56" s="765" t="s">
        <v>32</v>
      </c>
      <c r="H56" s="765" t="s">
        <v>32</v>
      </c>
      <c r="I56" s="765" t="s">
        <v>32</v>
      </c>
      <c r="J56" s="765" t="s">
        <v>32</v>
      </c>
      <c r="K56" s="765" t="s">
        <v>32</v>
      </c>
      <c r="L56" s="765" t="s">
        <v>32</v>
      </c>
      <c r="M56" s="765" t="s">
        <v>32</v>
      </c>
      <c r="N56" s="765" t="s">
        <v>32</v>
      </c>
      <c r="O56" s="764" t="s">
        <v>32</v>
      </c>
      <c r="P56" s="765">
        <v>114</v>
      </c>
      <c r="Q56" s="766">
        <v>56500</v>
      </c>
      <c r="R56" s="788"/>
      <c r="S56" s="788"/>
      <c r="T56" s="801"/>
      <c r="U56" s="801"/>
      <c r="V56" s="802"/>
    </row>
    <row r="57" spans="1:22" ht="11.1" customHeight="1">
      <c r="B57" s="1385" t="s">
        <v>443</v>
      </c>
      <c r="C57" s="1282"/>
      <c r="D57" s="765" t="s">
        <v>32</v>
      </c>
      <c r="E57" s="765" t="s">
        <v>32</v>
      </c>
      <c r="F57" s="765" t="s">
        <v>32</v>
      </c>
      <c r="G57" s="765" t="s">
        <v>32</v>
      </c>
      <c r="H57" s="765" t="s">
        <v>32</v>
      </c>
      <c r="I57" s="765" t="s">
        <v>32</v>
      </c>
      <c r="J57" s="765" t="s">
        <v>32</v>
      </c>
      <c r="K57" s="765" t="s">
        <v>32</v>
      </c>
      <c r="L57" s="765" t="s">
        <v>32</v>
      </c>
      <c r="M57" s="765" t="s">
        <v>32</v>
      </c>
      <c r="N57" s="765" t="s">
        <v>32</v>
      </c>
      <c r="O57" s="764" t="s">
        <v>32</v>
      </c>
      <c r="P57" s="765" t="s">
        <v>32</v>
      </c>
      <c r="Q57" s="766" t="s">
        <v>32</v>
      </c>
      <c r="R57" s="788"/>
      <c r="S57" s="788"/>
      <c r="T57" s="801"/>
      <c r="U57" s="801"/>
      <c r="V57" s="802"/>
    </row>
    <row r="58" spans="1:22" s="676" customFormat="1" ht="12.75" customHeight="1">
      <c r="B58" s="1385" t="s">
        <v>508</v>
      </c>
      <c r="C58" s="1282"/>
      <c r="D58" s="765">
        <v>551</v>
      </c>
      <c r="E58" s="765">
        <v>279</v>
      </c>
      <c r="F58" s="765">
        <v>378</v>
      </c>
      <c r="G58" s="765">
        <v>130</v>
      </c>
      <c r="H58" s="765">
        <v>95</v>
      </c>
      <c r="I58" s="765">
        <v>89</v>
      </c>
      <c r="J58" s="765">
        <v>82</v>
      </c>
      <c r="K58" s="765">
        <v>67</v>
      </c>
      <c r="L58" s="765" t="s">
        <v>32</v>
      </c>
      <c r="M58" s="765" t="s">
        <v>32</v>
      </c>
      <c r="N58" s="765" t="s">
        <v>32</v>
      </c>
      <c r="O58" s="764" t="s">
        <v>32</v>
      </c>
      <c r="P58" s="765">
        <v>1816</v>
      </c>
      <c r="Q58" s="766">
        <v>39200</v>
      </c>
      <c r="R58" s="788"/>
      <c r="S58" s="788"/>
      <c r="T58" s="801"/>
      <c r="U58" s="801"/>
      <c r="V58" s="802"/>
    </row>
    <row r="59" spans="1:22" ht="3.75" customHeight="1">
      <c r="A59" s="676"/>
      <c r="B59" s="767"/>
      <c r="C59" s="763"/>
      <c r="D59" s="789"/>
      <c r="E59" s="789"/>
      <c r="F59" s="789"/>
      <c r="G59" s="789"/>
      <c r="H59" s="789"/>
      <c r="I59" s="789"/>
      <c r="J59" s="789"/>
      <c r="K59" s="789"/>
      <c r="L59" s="789"/>
      <c r="M59" s="789"/>
      <c r="N59" s="789"/>
      <c r="O59" s="764"/>
      <c r="P59" s="789"/>
      <c r="Q59" s="766"/>
    </row>
    <row r="60" spans="1:22" ht="11.1" customHeight="1">
      <c r="A60" s="1388" t="s">
        <v>483</v>
      </c>
      <c r="B60" s="1282"/>
      <c r="C60" s="659"/>
      <c r="D60" s="765"/>
      <c r="E60" s="765"/>
      <c r="F60" s="765"/>
      <c r="G60" s="765"/>
      <c r="H60" s="765"/>
      <c r="I60" s="765"/>
      <c r="J60" s="765"/>
      <c r="K60" s="765"/>
      <c r="L60" s="765"/>
      <c r="M60" s="765"/>
      <c r="N60" s="765"/>
      <c r="O60" s="764"/>
      <c r="P60" s="765"/>
      <c r="Q60" s="766"/>
    </row>
    <row r="61" spans="1:22" ht="11.1" customHeight="1">
      <c r="B61" s="1385" t="s">
        <v>435</v>
      </c>
      <c r="C61" s="1282"/>
      <c r="D61" s="765">
        <v>840</v>
      </c>
      <c r="E61" s="765" t="s">
        <v>32</v>
      </c>
      <c r="F61" s="765" t="s">
        <v>32</v>
      </c>
      <c r="G61" s="765" t="s">
        <v>32</v>
      </c>
      <c r="H61" s="765" t="s">
        <v>32</v>
      </c>
      <c r="I61" s="765" t="s">
        <v>32</v>
      </c>
      <c r="J61" s="765" t="s">
        <v>32</v>
      </c>
      <c r="K61" s="765" t="s">
        <v>32</v>
      </c>
      <c r="L61" s="765" t="s">
        <v>32</v>
      </c>
      <c r="M61" s="765" t="s">
        <v>32</v>
      </c>
      <c r="N61" s="765" t="s">
        <v>32</v>
      </c>
      <c r="O61" s="764" t="s">
        <v>32</v>
      </c>
      <c r="P61" s="765">
        <v>861</v>
      </c>
      <c r="Q61" s="766">
        <v>23700</v>
      </c>
      <c r="R61" s="788"/>
      <c r="S61" s="788"/>
      <c r="T61" s="801"/>
      <c r="U61" s="801"/>
      <c r="V61" s="802"/>
    </row>
    <row r="62" spans="1:22" ht="11.1" customHeight="1">
      <c r="B62" s="1385" t="s">
        <v>436</v>
      </c>
      <c r="C62" s="1282"/>
      <c r="D62" s="765">
        <v>1277</v>
      </c>
      <c r="E62" s="765">
        <v>482</v>
      </c>
      <c r="F62" s="765">
        <v>105</v>
      </c>
      <c r="G62" s="765" t="s">
        <v>32</v>
      </c>
      <c r="H62" s="765" t="s">
        <v>32</v>
      </c>
      <c r="I62" s="765" t="s">
        <v>32</v>
      </c>
      <c r="J62" s="765" t="s">
        <v>32</v>
      </c>
      <c r="K62" s="765" t="s">
        <v>32</v>
      </c>
      <c r="L62" s="765" t="s">
        <v>32</v>
      </c>
      <c r="M62" s="765" t="s">
        <v>32</v>
      </c>
      <c r="N62" s="765" t="s">
        <v>32</v>
      </c>
      <c r="O62" s="764" t="s">
        <v>32</v>
      </c>
      <c r="P62" s="765">
        <v>1933</v>
      </c>
      <c r="Q62" s="766">
        <v>28400</v>
      </c>
      <c r="R62" s="788"/>
      <c r="S62" s="788"/>
      <c r="T62" s="801"/>
      <c r="U62" s="801"/>
      <c r="V62" s="802"/>
    </row>
    <row r="63" spans="1:22" ht="11.1" customHeight="1">
      <c r="B63" s="1385" t="s">
        <v>437</v>
      </c>
      <c r="C63" s="1282"/>
      <c r="D63" s="765">
        <v>361</v>
      </c>
      <c r="E63" s="765">
        <v>478</v>
      </c>
      <c r="F63" s="765">
        <v>416</v>
      </c>
      <c r="G63" s="765">
        <v>135</v>
      </c>
      <c r="H63" s="765">
        <v>66</v>
      </c>
      <c r="I63" s="765" t="s">
        <v>32</v>
      </c>
      <c r="J63" s="765" t="s">
        <v>32</v>
      </c>
      <c r="K63" s="765" t="s">
        <v>32</v>
      </c>
      <c r="L63" s="765" t="s">
        <v>32</v>
      </c>
      <c r="M63" s="765" t="s">
        <v>32</v>
      </c>
      <c r="N63" s="765" t="s">
        <v>32</v>
      </c>
      <c r="O63" s="764" t="s">
        <v>32</v>
      </c>
      <c r="P63" s="765">
        <v>1494</v>
      </c>
      <c r="Q63" s="766">
        <v>34200</v>
      </c>
      <c r="R63" s="788"/>
      <c r="S63" s="788"/>
      <c r="T63" s="801"/>
      <c r="U63" s="801"/>
      <c r="V63" s="802"/>
    </row>
    <row r="64" spans="1:22" ht="11.1" customHeight="1">
      <c r="B64" s="1385" t="s">
        <v>438</v>
      </c>
      <c r="C64" s="1282"/>
      <c r="D64" s="765">
        <v>147</v>
      </c>
      <c r="E64" s="765">
        <v>214</v>
      </c>
      <c r="F64" s="765">
        <v>340</v>
      </c>
      <c r="G64" s="765">
        <v>121</v>
      </c>
      <c r="H64" s="765">
        <v>73</v>
      </c>
      <c r="I64" s="765" t="s">
        <v>32</v>
      </c>
      <c r="J64" s="765" t="s">
        <v>32</v>
      </c>
      <c r="K64" s="765" t="s">
        <v>32</v>
      </c>
      <c r="L64" s="765" t="s">
        <v>32</v>
      </c>
      <c r="M64" s="765" t="s">
        <v>32</v>
      </c>
      <c r="N64" s="765" t="s">
        <v>32</v>
      </c>
      <c r="O64" s="764" t="s">
        <v>32</v>
      </c>
      <c r="P64" s="765">
        <v>961</v>
      </c>
      <c r="Q64" s="766">
        <v>37100</v>
      </c>
      <c r="R64" s="788"/>
      <c r="S64" s="788"/>
      <c r="T64" s="801"/>
      <c r="U64" s="801"/>
      <c r="V64" s="802"/>
    </row>
    <row r="65" spans="1:22" ht="11.1" customHeight="1">
      <c r="B65" s="1385" t="s">
        <v>439</v>
      </c>
      <c r="C65" s="1282"/>
      <c r="D65" s="765">
        <v>148</v>
      </c>
      <c r="E65" s="765">
        <v>156</v>
      </c>
      <c r="F65" s="765">
        <v>290</v>
      </c>
      <c r="G65" s="765">
        <v>97</v>
      </c>
      <c r="H65" s="765">
        <v>59</v>
      </c>
      <c r="I65" s="765" t="s">
        <v>32</v>
      </c>
      <c r="J65" s="765" t="s">
        <v>32</v>
      </c>
      <c r="K65" s="765" t="s">
        <v>32</v>
      </c>
      <c r="L65" s="765" t="s">
        <v>32</v>
      </c>
      <c r="M65" s="765" t="s">
        <v>32</v>
      </c>
      <c r="N65" s="765" t="s">
        <v>32</v>
      </c>
      <c r="O65" s="764" t="s">
        <v>32</v>
      </c>
      <c r="P65" s="765">
        <v>846</v>
      </c>
      <c r="Q65" s="766">
        <v>37500</v>
      </c>
      <c r="R65" s="788"/>
      <c r="S65" s="788"/>
      <c r="T65" s="801"/>
      <c r="U65" s="801"/>
      <c r="V65" s="802"/>
    </row>
    <row r="66" spans="1:22" ht="11.1" customHeight="1">
      <c r="B66" s="1385" t="s">
        <v>440</v>
      </c>
      <c r="C66" s="1282"/>
      <c r="D66" s="765">
        <v>138</v>
      </c>
      <c r="E66" s="765">
        <v>155</v>
      </c>
      <c r="F66" s="765">
        <v>294</v>
      </c>
      <c r="G66" s="765">
        <v>84</v>
      </c>
      <c r="H66" s="765" t="s">
        <v>32</v>
      </c>
      <c r="I66" s="765" t="s">
        <v>32</v>
      </c>
      <c r="J66" s="765" t="s">
        <v>32</v>
      </c>
      <c r="K66" s="765" t="s">
        <v>32</v>
      </c>
      <c r="L66" s="765" t="s">
        <v>32</v>
      </c>
      <c r="M66" s="765" t="s">
        <v>32</v>
      </c>
      <c r="N66" s="765" t="s">
        <v>32</v>
      </c>
      <c r="O66" s="764" t="s">
        <v>32</v>
      </c>
      <c r="P66" s="765">
        <v>874</v>
      </c>
      <c r="Q66" s="766">
        <v>39700</v>
      </c>
      <c r="R66" s="788"/>
      <c r="S66" s="788"/>
      <c r="T66" s="801"/>
      <c r="U66" s="801"/>
      <c r="V66" s="802"/>
    </row>
    <row r="67" spans="1:22" ht="11.1" customHeight="1">
      <c r="B67" s="1385" t="s">
        <v>441</v>
      </c>
      <c r="C67" s="1282"/>
      <c r="D67" s="765" t="s">
        <v>32</v>
      </c>
      <c r="E67" s="765">
        <v>101</v>
      </c>
      <c r="F67" s="765">
        <v>267</v>
      </c>
      <c r="G67" s="765">
        <v>84</v>
      </c>
      <c r="H67" s="765" t="s">
        <v>32</v>
      </c>
      <c r="I67" s="765" t="s">
        <v>32</v>
      </c>
      <c r="J67" s="765" t="s">
        <v>32</v>
      </c>
      <c r="K67" s="765" t="s">
        <v>32</v>
      </c>
      <c r="L67" s="765" t="s">
        <v>32</v>
      </c>
      <c r="M67" s="765" t="s">
        <v>32</v>
      </c>
      <c r="N67" s="765" t="s">
        <v>32</v>
      </c>
      <c r="O67" s="764" t="s">
        <v>32</v>
      </c>
      <c r="P67" s="765">
        <v>657</v>
      </c>
      <c r="Q67" s="766">
        <v>41300</v>
      </c>
      <c r="R67" s="788"/>
      <c r="S67" s="788"/>
      <c r="T67" s="801"/>
      <c r="U67" s="801"/>
      <c r="V67" s="802"/>
    </row>
    <row r="68" spans="1:22" ht="11.1" customHeight="1">
      <c r="B68" s="1385" t="s">
        <v>442</v>
      </c>
      <c r="C68" s="1282"/>
      <c r="D68" s="765" t="s">
        <v>32</v>
      </c>
      <c r="E68" s="765">
        <v>52</v>
      </c>
      <c r="F68" s="765">
        <v>262</v>
      </c>
      <c r="G68" s="765">
        <v>89</v>
      </c>
      <c r="H68" s="765">
        <v>51</v>
      </c>
      <c r="I68" s="765" t="s">
        <v>32</v>
      </c>
      <c r="J68" s="765" t="s">
        <v>32</v>
      </c>
      <c r="K68" s="765" t="s">
        <v>32</v>
      </c>
      <c r="L68" s="765" t="s">
        <v>32</v>
      </c>
      <c r="M68" s="765" t="s">
        <v>32</v>
      </c>
      <c r="N68" s="765" t="s">
        <v>32</v>
      </c>
      <c r="O68" s="764" t="s">
        <v>32</v>
      </c>
      <c r="P68" s="765">
        <v>635</v>
      </c>
      <c r="Q68" s="766">
        <v>44800</v>
      </c>
      <c r="R68" s="788"/>
      <c r="S68" s="788"/>
      <c r="T68" s="801"/>
      <c r="U68" s="801"/>
      <c r="V68" s="802"/>
    </row>
    <row r="69" spans="1:22" ht="11.1" customHeight="1">
      <c r="B69" s="1385" t="s">
        <v>443</v>
      </c>
      <c r="C69" s="1282"/>
      <c r="D69" s="765" t="s">
        <v>32</v>
      </c>
      <c r="E69" s="765" t="s">
        <v>32</v>
      </c>
      <c r="F69" s="765" t="s">
        <v>32</v>
      </c>
      <c r="G69" s="765" t="s">
        <v>32</v>
      </c>
      <c r="H69" s="765" t="s">
        <v>32</v>
      </c>
      <c r="I69" s="765" t="s">
        <v>32</v>
      </c>
      <c r="J69" s="765" t="s">
        <v>32</v>
      </c>
      <c r="K69" s="765" t="s">
        <v>32</v>
      </c>
      <c r="L69" s="765" t="s">
        <v>32</v>
      </c>
      <c r="M69" s="765" t="s">
        <v>32</v>
      </c>
      <c r="N69" s="765" t="s">
        <v>32</v>
      </c>
      <c r="O69" s="764" t="s">
        <v>32</v>
      </c>
      <c r="P69" s="765">
        <v>127</v>
      </c>
      <c r="Q69" s="766">
        <v>48000</v>
      </c>
      <c r="R69" s="788"/>
      <c r="S69" s="788"/>
      <c r="T69" s="801"/>
      <c r="U69" s="801"/>
      <c r="V69" s="802"/>
    </row>
    <row r="70" spans="1:22" s="676" customFormat="1" ht="12.75" customHeight="1">
      <c r="B70" s="1385" t="s">
        <v>508</v>
      </c>
      <c r="C70" s="1282"/>
      <c r="D70" s="765">
        <v>2976</v>
      </c>
      <c r="E70" s="765">
        <v>1656</v>
      </c>
      <c r="F70" s="765">
        <v>2023</v>
      </c>
      <c r="G70" s="765">
        <v>664</v>
      </c>
      <c r="H70" s="765">
        <v>348</v>
      </c>
      <c r="I70" s="765">
        <v>219</v>
      </c>
      <c r="J70" s="765">
        <v>143</v>
      </c>
      <c r="K70" s="765">
        <v>116</v>
      </c>
      <c r="L70" s="765">
        <v>88</v>
      </c>
      <c r="M70" s="765">
        <v>61</v>
      </c>
      <c r="N70" s="765" t="s">
        <v>32</v>
      </c>
      <c r="O70" s="764">
        <v>58</v>
      </c>
      <c r="P70" s="765">
        <v>8388</v>
      </c>
      <c r="Q70" s="766">
        <v>34600</v>
      </c>
      <c r="R70" s="788"/>
      <c r="S70" s="788"/>
      <c r="T70" s="801"/>
      <c r="U70" s="801"/>
      <c r="V70" s="802"/>
    </row>
    <row r="71" spans="1:22" ht="3" customHeight="1">
      <c r="A71" s="676"/>
      <c r="B71" s="767"/>
      <c r="C71" s="763"/>
      <c r="D71" s="789"/>
      <c r="E71" s="789"/>
      <c r="F71" s="789"/>
      <c r="G71" s="789"/>
      <c r="H71" s="789"/>
      <c r="I71" s="789"/>
      <c r="J71" s="789"/>
      <c r="K71" s="789"/>
      <c r="L71" s="789"/>
      <c r="M71" s="789"/>
      <c r="N71" s="789"/>
      <c r="O71" s="768"/>
      <c r="P71" s="789"/>
      <c r="Q71" s="766"/>
      <c r="T71" s="382"/>
      <c r="U71" s="382"/>
    </row>
    <row r="72" spans="1:22" ht="11.25" customHeight="1">
      <c r="A72" s="1388" t="s">
        <v>509</v>
      </c>
      <c r="B72" s="1282"/>
      <c r="C72" s="1282"/>
      <c r="D72" s="765"/>
      <c r="E72" s="765"/>
      <c r="F72" s="765"/>
      <c r="G72" s="765"/>
      <c r="H72" s="765"/>
      <c r="I72" s="765"/>
      <c r="J72" s="765"/>
      <c r="K72" s="765"/>
      <c r="L72" s="765"/>
      <c r="M72" s="765"/>
      <c r="N72" s="765"/>
      <c r="O72" s="764"/>
      <c r="P72" s="765"/>
      <c r="Q72" s="766"/>
    </row>
    <row r="73" spans="1:22" ht="11.1" customHeight="1">
      <c r="B73" s="1385" t="s">
        <v>435</v>
      </c>
      <c r="C73" s="1282"/>
      <c r="D73" s="765">
        <v>957</v>
      </c>
      <c r="E73" s="765" t="s">
        <v>32</v>
      </c>
      <c r="F73" s="765" t="s">
        <v>32</v>
      </c>
      <c r="G73" s="765" t="s">
        <v>32</v>
      </c>
      <c r="H73" s="765" t="s">
        <v>32</v>
      </c>
      <c r="I73" s="765" t="s">
        <v>32</v>
      </c>
      <c r="J73" s="765" t="s">
        <v>32</v>
      </c>
      <c r="K73" s="765" t="s">
        <v>32</v>
      </c>
      <c r="L73" s="765" t="s">
        <v>32</v>
      </c>
      <c r="M73" s="765" t="s">
        <v>32</v>
      </c>
      <c r="N73" s="765" t="s">
        <v>32</v>
      </c>
      <c r="O73" s="764" t="s">
        <v>32</v>
      </c>
      <c r="P73" s="765">
        <v>980</v>
      </c>
      <c r="Q73" s="766">
        <v>23700</v>
      </c>
      <c r="R73" s="788"/>
      <c r="S73" s="788"/>
      <c r="T73" s="801"/>
      <c r="U73" s="801"/>
      <c r="V73" s="802"/>
    </row>
    <row r="74" spans="1:22" ht="11.1" customHeight="1">
      <c r="B74" s="1385" t="s">
        <v>436</v>
      </c>
      <c r="C74" s="1282"/>
      <c r="D74" s="765">
        <v>1537</v>
      </c>
      <c r="E74" s="765">
        <v>530</v>
      </c>
      <c r="F74" s="765">
        <v>120</v>
      </c>
      <c r="G74" s="765" t="s">
        <v>32</v>
      </c>
      <c r="H74" s="765" t="s">
        <v>32</v>
      </c>
      <c r="I74" s="765" t="s">
        <v>32</v>
      </c>
      <c r="J74" s="765" t="s">
        <v>32</v>
      </c>
      <c r="K74" s="765" t="s">
        <v>32</v>
      </c>
      <c r="L74" s="765" t="s">
        <v>32</v>
      </c>
      <c r="M74" s="765" t="s">
        <v>32</v>
      </c>
      <c r="N74" s="765" t="s">
        <v>32</v>
      </c>
      <c r="O74" s="764" t="s">
        <v>32</v>
      </c>
      <c r="P74" s="765">
        <v>2265</v>
      </c>
      <c r="Q74" s="766">
        <v>28200</v>
      </c>
      <c r="R74" s="788"/>
      <c r="S74" s="788"/>
      <c r="T74" s="801"/>
      <c r="U74" s="801"/>
      <c r="V74" s="802"/>
    </row>
    <row r="75" spans="1:22" ht="11.1" customHeight="1">
      <c r="B75" s="1385" t="s">
        <v>437</v>
      </c>
      <c r="C75" s="1282"/>
      <c r="D75" s="765">
        <v>457</v>
      </c>
      <c r="E75" s="765">
        <v>570</v>
      </c>
      <c r="F75" s="765">
        <v>491</v>
      </c>
      <c r="G75" s="765">
        <v>166</v>
      </c>
      <c r="H75" s="765">
        <v>79</v>
      </c>
      <c r="I75" s="765" t="s">
        <v>32</v>
      </c>
      <c r="J75" s="765" t="s">
        <v>32</v>
      </c>
      <c r="K75" s="765" t="s">
        <v>32</v>
      </c>
      <c r="L75" s="765" t="s">
        <v>32</v>
      </c>
      <c r="M75" s="765" t="s">
        <v>32</v>
      </c>
      <c r="N75" s="765" t="s">
        <v>32</v>
      </c>
      <c r="O75" s="764" t="s">
        <v>32</v>
      </c>
      <c r="P75" s="765">
        <v>1832</v>
      </c>
      <c r="Q75" s="766">
        <v>34400</v>
      </c>
      <c r="R75" s="788"/>
      <c r="S75" s="788"/>
      <c r="T75" s="801"/>
      <c r="U75" s="801"/>
      <c r="V75" s="802"/>
    </row>
    <row r="76" spans="1:22" ht="11.1" customHeight="1">
      <c r="B76" s="1385" t="s">
        <v>438</v>
      </c>
      <c r="C76" s="1282"/>
      <c r="D76" s="765">
        <v>182</v>
      </c>
      <c r="E76" s="765">
        <v>269</v>
      </c>
      <c r="F76" s="765">
        <v>440</v>
      </c>
      <c r="G76" s="765">
        <v>158</v>
      </c>
      <c r="H76" s="765">
        <v>97</v>
      </c>
      <c r="I76" s="765">
        <v>52</v>
      </c>
      <c r="J76" s="765" t="s">
        <v>32</v>
      </c>
      <c r="K76" s="765" t="s">
        <v>32</v>
      </c>
      <c r="L76" s="765" t="s">
        <v>32</v>
      </c>
      <c r="M76" s="765" t="s">
        <v>32</v>
      </c>
      <c r="N76" s="765" t="s">
        <v>32</v>
      </c>
      <c r="O76" s="764" t="s">
        <v>32</v>
      </c>
      <c r="P76" s="765">
        <v>1268</v>
      </c>
      <c r="Q76" s="766">
        <v>37800</v>
      </c>
      <c r="R76" s="788"/>
      <c r="S76" s="788"/>
      <c r="T76" s="801"/>
      <c r="U76" s="801"/>
      <c r="V76" s="802"/>
    </row>
    <row r="77" spans="1:22" ht="11.1" customHeight="1">
      <c r="B77" s="1385" t="s">
        <v>439</v>
      </c>
      <c r="C77" s="1282"/>
      <c r="D77" s="765">
        <v>177</v>
      </c>
      <c r="E77" s="765">
        <v>195</v>
      </c>
      <c r="F77" s="765">
        <v>361</v>
      </c>
      <c r="G77" s="765">
        <v>132</v>
      </c>
      <c r="H77" s="765">
        <v>83</v>
      </c>
      <c r="I77" s="765">
        <v>72</v>
      </c>
      <c r="J77" s="765" t="s">
        <v>32</v>
      </c>
      <c r="K77" s="765" t="s">
        <v>32</v>
      </c>
      <c r="L77" s="765" t="s">
        <v>32</v>
      </c>
      <c r="M77" s="765" t="s">
        <v>32</v>
      </c>
      <c r="N77" s="765" t="s">
        <v>32</v>
      </c>
      <c r="O77" s="764" t="s">
        <v>32</v>
      </c>
      <c r="P77" s="765">
        <v>1124</v>
      </c>
      <c r="Q77" s="766">
        <v>39000</v>
      </c>
      <c r="R77" s="788"/>
      <c r="S77" s="788"/>
      <c r="T77" s="801"/>
      <c r="U77" s="801"/>
      <c r="V77" s="802"/>
    </row>
    <row r="78" spans="1:22" ht="11.1" customHeight="1">
      <c r="B78" s="1385" t="s">
        <v>440</v>
      </c>
      <c r="C78" s="1282"/>
      <c r="D78" s="765">
        <v>148</v>
      </c>
      <c r="E78" s="765">
        <v>182</v>
      </c>
      <c r="F78" s="765">
        <v>344</v>
      </c>
      <c r="G78" s="765">
        <v>96</v>
      </c>
      <c r="H78" s="765">
        <v>61</v>
      </c>
      <c r="I78" s="765">
        <v>54</v>
      </c>
      <c r="J78" s="765">
        <v>51</v>
      </c>
      <c r="K78" s="765" t="s">
        <v>32</v>
      </c>
      <c r="L78" s="765" t="s">
        <v>32</v>
      </c>
      <c r="M78" s="765" t="s">
        <v>32</v>
      </c>
      <c r="N78" s="765" t="s">
        <v>32</v>
      </c>
      <c r="O78" s="764" t="s">
        <v>32</v>
      </c>
      <c r="P78" s="765">
        <v>1051</v>
      </c>
      <c r="Q78" s="766">
        <v>40900</v>
      </c>
      <c r="R78" s="788"/>
      <c r="S78" s="788"/>
      <c r="T78" s="801"/>
      <c r="U78" s="801"/>
      <c r="V78" s="802"/>
    </row>
    <row r="79" spans="1:22" ht="11.1" customHeight="1">
      <c r="B79" s="1385" t="s">
        <v>441</v>
      </c>
      <c r="C79" s="1282"/>
      <c r="D79" s="765">
        <v>55</v>
      </c>
      <c r="E79" s="765">
        <v>113</v>
      </c>
      <c r="F79" s="765">
        <v>298</v>
      </c>
      <c r="G79" s="765">
        <v>90</v>
      </c>
      <c r="H79" s="765" t="s">
        <v>32</v>
      </c>
      <c r="I79" s="765" t="s">
        <v>32</v>
      </c>
      <c r="J79" s="765" t="s">
        <v>32</v>
      </c>
      <c r="K79" s="765" t="s">
        <v>32</v>
      </c>
      <c r="L79" s="765" t="s">
        <v>32</v>
      </c>
      <c r="M79" s="765" t="s">
        <v>32</v>
      </c>
      <c r="N79" s="765" t="s">
        <v>32</v>
      </c>
      <c r="O79" s="764" t="s">
        <v>32</v>
      </c>
      <c r="P79" s="765">
        <v>787</v>
      </c>
      <c r="Q79" s="766">
        <v>42900</v>
      </c>
      <c r="R79" s="788"/>
      <c r="S79" s="788"/>
      <c r="T79" s="801"/>
      <c r="U79" s="801"/>
      <c r="V79" s="802"/>
    </row>
    <row r="80" spans="1:22" ht="11.1" customHeight="1">
      <c r="B80" s="1385" t="s">
        <v>442</v>
      </c>
      <c r="C80" s="1282"/>
      <c r="D80" s="765" t="s">
        <v>32</v>
      </c>
      <c r="E80" s="765">
        <v>60</v>
      </c>
      <c r="F80" s="765">
        <v>291</v>
      </c>
      <c r="G80" s="765">
        <v>95</v>
      </c>
      <c r="H80" s="765">
        <v>57</v>
      </c>
      <c r="I80" s="765" t="s">
        <v>32</v>
      </c>
      <c r="J80" s="765" t="s">
        <v>32</v>
      </c>
      <c r="K80" s="765" t="s">
        <v>32</v>
      </c>
      <c r="L80" s="765" t="s">
        <v>32</v>
      </c>
      <c r="M80" s="765" t="s">
        <v>32</v>
      </c>
      <c r="N80" s="765" t="s">
        <v>32</v>
      </c>
      <c r="O80" s="764" t="s">
        <v>32</v>
      </c>
      <c r="P80" s="765">
        <v>750</v>
      </c>
      <c r="Q80" s="766">
        <v>46600</v>
      </c>
      <c r="R80" s="788"/>
      <c r="S80" s="788"/>
      <c r="T80" s="801"/>
      <c r="U80" s="801"/>
      <c r="V80" s="802"/>
    </row>
    <row r="81" spans="1:22" ht="11.1" customHeight="1">
      <c r="B81" s="1385" t="s">
        <v>443</v>
      </c>
      <c r="C81" s="1282"/>
      <c r="D81" s="765" t="s">
        <v>32</v>
      </c>
      <c r="E81" s="765" t="s">
        <v>32</v>
      </c>
      <c r="F81" s="765">
        <v>55</v>
      </c>
      <c r="G81" s="765" t="s">
        <v>32</v>
      </c>
      <c r="H81" s="765" t="s">
        <v>32</v>
      </c>
      <c r="I81" s="765" t="s">
        <v>32</v>
      </c>
      <c r="J81" s="765" t="s">
        <v>32</v>
      </c>
      <c r="K81" s="765" t="s">
        <v>32</v>
      </c>
      <c r="L81" s="765" t="s">
        <v>32</v>
      </c>
      <c r="M81" s="765" t="s">
        <v>32</v>
      </c>
      <c r="N81" s="765" t="s">
        <v>32</v>
      </c>
      <c r="O81" s="764" t="s">
        <v>32</v>
      </c>
      <c r="P81" s="765">
        <v>164</v>
      </c>
      <c r="Q81" s="766">
        <v>51100</v>
      </c>
      <c r="R81" s="788"/>
      <c r="S81" s="788"/>
      <c r="T81" s="801"/>
      <c r="U81" s="801"/>
      <c r="V81" s="802"/>
    </row>
    <row r="82" spans="1:22" s="676" customFormat="1" ht="12.75" customHeight="1">
      <c r="B82" s="1385" t="s">
        <v>508</v>
      </c>
      <c r="C82" s="1282"/>
      <c r="D82" s="765">
        <v>3534</v>
      </c>
      <c r="E82" s="765">
        <v>1937</v>
      </c>
      <c r="F82" s="765">
        <v>2403</v>
      </c>
      <c r="G82" s="765">
        <v>798</v>
      </c>
      <c r="H82" s="765">
        <v>443</v>
      </c>
      <c r="I82" s="765">
        <v>309</v>
      </c>
      <c r="J82" s="765">
        <v>226</v>
      </c>
      <c r="K82" s="765">
        <v>183</v>
      </c>
      <c r="L82" s="765">
        <v>132</v>
      </c>
      <c r="M82" s="765">
        <v>102</v>
      </c>
      <c r="N82" s="765">
        <v>81</v>
      </c>
      <c r="O82" s="764">
        <v>73</v>
      </c>
      <c r="P82" s="765">
        <v>10221</v>
      </c>
      <c r="Q82" s="766">
        <v>35400</v>
      </c>
      <c r="R82" s="788"/>
      <c r="S82" s="788"/>
      <c r="T82" s="801"/>
      <c r="U82" s="801"/>
      <c r="V82" s="802"/>
    </row>
    <row r="83" spans="1:22" ht="3.75" customHeight="1">
      <c r="A83" s="543"/>
      <c r="B83" s="656"/>
      <c r="C83" s="630"/>
      <c r="D83" s="770"/>
      <c r="E83" s="770"/>
      <c r="F83" s="770"/>
      <c r="G83" s="770"/>
      <c r="H83" s="770"/>
      <c r="I83" s="770"/>
      <c r="J83" s="770"/>
      <c r="K83" s="770"/>
      <c r="L83" s="759"/>
      <c r="M83" s="543"/>
      <c r="N83" s="646"/>
      <c r="O83" s="646"/>
      <c r="P83" s="646"/>
      <c r="Q83" s="646"/>
    </row>
    <row r="84" spans="1:22" ht="11.25" customHeight="1">
      <c r="A84" s="763"/>
      <c r="B84" s="629"/>
      <c r="C84" s="629"/>
      <c r="D84" s="771"/>
      <c r="E84" s="771"/>
      <c r="F84" s="771"/>
      <c r="G84" s="771"/>
      <c r="H84" s="771"/>
      <c r="I84" s="771"/>
      <c r="J84" s="771"/>
      <c r="K84" s="771"/>
      <c r="N84" s="1350" t="s">
        <v>48</v>
      </c>
      <c r="O84" s="1350"/>
      <c r="P84" s="1350"/>
      <c r="Q84" s="1389"/>
    </row>
    <row r="85" spans="1:22" ht="11.25" customHeight="1">
      <c r="A85" s="1281" t="s">
        <v>533</v>
      </c>
      <c r="B85" s="1282"/>
      <c r="C85" s="1282"/>
      <c r="D85" s="771"/>
      <c r="E85" s="771"/>
      <c r="F85" s="771"/>
      <c r="G85" s="771"/>
      <c r="H85" s="771"/>
      <c r="I85" s="771"/>
      <c r="J85" s="771"/>
      <c r="K85" s="771"/>
      <c r="M85" s="646"/>
    </row>
    <row r="86" spans="1:22" s="631" customFormat="1" ht="13.5" customHeight="1">
      <c r="A86" s="1386" t="s">
        <v>521</v>
      </c>
      <c r="B86" s="1387"/>
      <c r="C86" s="1387"/>
      <c r="D86" s="1387"/>
      <c r="E86" s="1387"/>
      <c r="F86" s="1387"/>
      <c r="G86" s="1387"/>
      <c r="H86" s="1387"/>
      <c r="I86" s="1387"/>
      <c r="J86" s="1387"/>
      <c r="K86" s="1387"/>
      <c r="L86" s="1387"/>
      <c r="M86" s="1387"/>
      <c r="N86" s="1387"/>
      <c r="O86" s="1387"/>
      <c r="P86" s="1387"/>
      <c r="Q86" s="1387"/>
      <c r="T86" s="758"/>
      <c r="U86" s="758"/>
    </row>
    <row r="87" spans="1:22" s="631" customFormat="1" ht="15.75" customHeight="1">
      <c r="A87" s="1386" t="s">
        <v>522</v>
      </c>
      <c r="B87" s="1387"/>
      <c r="C87" s="1387"/>
      <c r="D87" s="1387"/>
      <c r="E87" s="1387"/>
      <c r="F87" s="1387"/>
      <c r="G87" s="1387"/>
      <c r="H87" s="1387"/>
      <c r="I87" s="1387"/>
      <c r="J87" s="1387"/>
      <c r="K87" s="1387"/>
      <c r="L87" s="1387"/>
      <c r="M87" s="1387"/>
      <c r="N87" s="1387"/>
      <c r="O87" s="1387"/>
      <c r="P87" s="1387"/>
      <c r="Q87" s="1387"/>
      <c r="T87" s="758"/>
      <c r="U87" s="758"/>
    </row>
    <row r="88" spans="1:22" s="631" customFormat="1" ht="12.75" customHeight="1">
      <c r="A88" s="794" t="str">
        <f>"November 2012"</f>
        <v>November 2012</v>
      </c>
      <c r="B88" s="795"/>
      <c r="C88" s="795"/>
      <c r="D88" s="787"/>
      <c r="N88" s="637"/>
      <c r="O88" s="637"/>
      <c r="P88" s="637"/>
      <c r="T88" s="758"/>
      <c r="U88" s="758"/>
    </row>
    <row r="89" spans="1:22" s="631" customFormat="1" ht="12.75" customHeight="1">
      <c r="A89" s="796" t="s">
        <v>59</v>
      </c>
      <c r="B89" s="795"/>
      <c r="C89" s="795"/>
      <c r="D89" s="787"/>
      <c r="N89" s="637"/>
      <c r="O89" s="637"/>
      <c r="P89" s="637"/>
      <c r="T89" s="758"/>
      <c r="U89" s="758"/>
    </row>
    <row r="90" spans="1:22" ht="11.25" customHeight="1">
      <c r="A90" s="543"/>
      <c r="B90" s="543"/>
      <c r="C90" s="656"/>
      <c r="D90" s="543"/>
      <c r="E90" s="543"/>
      <c r="F90" s="543"/>
      <c r="G90" s="543"/>
      <c r="H90" s="543"/>
      <c r="I90" s="543"/>
      <c r="J90" s="543"/>
      <c r="K90" s="543"/>
      <c r="L90" s="759"/>
      <c r="M90" s="543"/>
      <c r="N90" s="543"/>
      <c r="O90" s="543"/>
      <c r="P90" s="543"/>
      <c r="Q90" s="760" t="s">
        <v>46</v>
      </c>
    </row>
    <row r="91" spans="1:22" ht="34.5" customHeight="1">
      <c r="A91" s="543"/>
      <c r="B91" s="543"/>
      <c r="C91" s="543"/>
      <c r="D91" s="797" t="s">
        <v>523</v>
      </c>
      <c r="E91" s="797" t="s">
        <v>500</v>
      </c>
      <c r="F91" s="797" t="s">
        <v>501</v>
      </c>
      <c r="G91" s="797" t="s">
        <v>502</v>
      </c>
      <c r="H91" s="797" t="s">
        <v>503</v>
      </c>
      <c r="I91" s="797" t="s">
        <v>524</v>
      </c>
      <c r="J91" s="797" t="s">
        <v>525</v>
      </c>
      <c r="K91" s="797" t="s">
        <v>526</v>
      </c>
      <c r="L91" s="797" t="s">
        <v>527</v>
      </c>
      <c r="M91" s="797" t="s">
        <v>528</v>
      </c>
      <c r="N91" s="797" t="s">
        <v>529</v>
      </c>
      <c r="O91" s="797" t="s">
        <v>530</v>
      </c>
      <c r="P91" s="798" t="s">
        <v>506</v>
      </c>
      <c r="Q91" s="797" t="s">
        <v>531</v>
      </c>
    </row>
    <row r="92" spans="1:22" ht="3.75" customHeight="1">
      <c r="D92" s="648"/>
      <c r="E92" s="648"/>
      <c r="F92" s="648"/>
      <c r="G92" s="648"/>
      <c r="H92" s="648"/>
      <c r="I92" s="648"/>
      <c r="J92" s="648"/>
      <c r="K92" s="648"/>
      <c r="M92" s="646"/>
    </row>
    <row r="93" spans="1:22" ht="11.1" customHeight="1">
      <c r="A93" s="763" t="s">
        <v>55</v>
      </c>
      <c r="B93" s="629"/>
      <c r="C93" s="629"/>
      <c r="D93" s="629"/>
      <c r="E93" s="772"/>
      <c r="F93" s="772"/>
      <c r="G93" s="772"/>
      <c r="H93" s="771"/>
      <c r="I93" s="771"/>
      <c r="J93" s="771"/>
      <c r="K93" s="771"/>
      <c r="M93" s="646"/>
    </row>
    <row r="94" spans="1:22" ht="4.5" customHeight="1">
      <c r="A94" s="763"/>
      <c r="B94" s="629"/>
      <c r="C94" s="629"/>
      <c r="D94" s="629"/>
      <c r="E94" s="772"/>
      <c r="F94" s="772"/>
      <c r="G94" s="772"/>
      <c r="H94" s="771"/>
      <c r="I94" s="771"/>
      <c r="J94" s="771"/>
      <c r="K94" s="771"/>
      <c r="M94" s="646"/>
    </row>
    <row r="95" spans="1:22" ht="11.1" customHeight="1">
      <c r="A95" s="1388" t="s">
        <v>481</v>
      </c>
      <c r="B95" s="1282"/>
      <c r="D95" s="772"/>
      <c r="E95" s="772"/>
      <c r="F95" s="772"/>
      <c r="G95" s="772"/>
      <c r="H95" s="771"/>
      <c r="I95" s="771"/>
      <c r="J95" s="771"/>
      <c r="K95" s="771"/>
      <c r="L95" s="773"/>
      <c r="M95" s="803"/>
    </row>
    <row r="96" spans="1:22" ht="11.1" customHeight="1">
      <c r="A96" s="648"/>
      <c r="B96" s="1385" t="s">
        <v>435</v>
      </c>
      <c r="C96" s="1282"/>
      <c r="D96" s="765">
        <v>1030</v>
      </c>
      <c r="E96" s="765" t="s">
        <v>32</v>
      </c>
      <c r="F96" s="765" t="s">
        <v>32</v>
      </c>
      <c r="G96" s="765" t="s">
        <v>32</v>
      </c>
      <c r="H96" s="765" t="s">
        <v>32</v>
      </c>
      <c r="I96" s="765" t="s">
        <v>32</v>
      </c>
      <c r="J96" s="765" t="s">
        <v>32</v>
      </c>
      <c r="K96" s="765" t="s">
        <v>32</v>
      </c>
      <c r="L96" s="765" t="s">
        <v>32</v>
      </c>
      <c r="M96" s="765" t="s">
        <v>32</v>
      </c>
      <c r="N96" s="765" t="s">
        <v>32</v>
      </c>
      <c r="O96" s="764" t="s">
        <v>32</v>
      </c>
      <c r="P96" s="765">
        <v>1085</v>
      </c>
      <c r="Q96" s="766">
        <v>23800</v>
      </c>
      <c r="R96" s="788"/>
      <c r="S96" s="788"/>
      <c r="T96" s="801"/>
      <c r="U96" s="801"/>
      <c r="V96" s="802"/>
    </row>
    <row r="97" spans="1:22" ht="11.1" customHeight="1">
      <c r="B97" s="1385" t="s">
        <v>436</v>
      </c>
      <c r="C97" s="1282"/>
      <c r="D97" s="765">
        <v>3134</v>
      </c>
      <c r="E97" s="765">
        <v>1153</v>
      </c>
      <c r="F97" s="765">
        <v>564</v>
      </c>
      <c r="G97" s="765">
        <v>159</v>
      </c>
      <c r="H97" s="765" t="s">
        <v>32</v>
      </c>
      <c r="I97" s="765" t="s">
        <v>32</v>
      </c>
      <c r="J97" s="765" t="s">
        <v>32</v>
      </c>
      <c r="K97" s="765" t="s">
        <v>32</v>
      </c>
      <c r="L97" s="765" t="s">
        <v>32</v>
      </c>
      <c r="M97" s="765" t="s">
        <v>32</v>
      </c>
      <c r="N97" s="765" t="s">
        <v>32</v>
      </c>
      <c r="O97" s="764">
        <v>127</v>
      </c>
      <c r="P97" s="765">
        <v>5207</v>
      </c>
      <c r="Q97" s="766">
        <v>29300</v>
      </c>
      <c r="R97" s="788"/>
      <c r="S97" s="788"/>
      <c r="T97" s="801"/>
      <c r="U97" s="801"/>
      <c r="V97" s="802"/>
    </row>
    <row r="98" spans="1:22" ht="11.1" customHeight="1">
      <c r="B98" s="1385" t="s">
        <v>437</v>
      </c>
      <c r="C98" s="1282"/>
      <c r="D98" s="765">
        <v>1179</v>
      </c>
      <c r="E98" s="765">
        <v>1530</v>
      </c>
      <c r="F98" s="765">
        <v>1820</v>
      </c>
      <c r="G98" s="765">
        <v>1201</v>
      </c>
      <c r="H98" s="765">
        <v>468</v>
      </c>
      <c r="I98" s="765">
        <v>246</v>
      </c>
      <c r="J98" s="765">
        <v>63</v>
      </c>
      <c r="K98" s="765" t="s">
        <v>32</v>
      </c>
      <c r="L98" s="765" t="s">
        <v>32</v>
      </c>
      <c r="M98" s="765" t="s">
        <v>32</v>
      </c>
      <c r="N98" s="765" t="s">
        <v>32</v>
      </c>
      <c r="O98" s="764">
        <v>146</v>
      </c>
      <c r="P98" s="765">
        <v>6697</v>
      </c>
      <c r="Q98" s="766">
        <v>36800</v>
      </c>
      <c r="R98" s="788"/>
      <c r="S98" s="788"/>
      <c r="T98" s="801"/>
      <c r="U98" s="801"/>
      <c r="V98" s="802"/>
    </row>
    <row r="99" spans="1:22" ht="11.1" customHeight="1">
      <c r="B99" s="1385" t="s">
        <v>438</v>
      </c>
      <c r="C99" s="1282"/>
      <c r="D99" s="765">
        <v>468</v>
      </c>
      <c r="E99" s="765">
        <v>694</v>
      </c>
      <c r="F99" s="765">
        <v>1523</v>
      </c>
      <c r="G99" s="765">
        <v>1329</v>
      </c>
      <c r="H99" s="765">
        <v>879</v>
      </c>
      <c r="I99" s="765">
        <v>420</v>
      </c>
      <c r="J99" s="765">
        <v>224</v>
      </c>
      <c r="K99" s="765">
        <v>87</v>
      </c>
      <c r="L99" s="765" t="s">
        <v>32</v>
      </c>
      <c r="M99" s="765" t="s">
        <v>32</v>
      </c>
      <c r="N99" s="765" t="s">
        <v>32</v>
      </c>
      <c r="O99" s="764">
        <v>93</v>
      </c>
      <c r="P99" s="765">
        <v>5824</v>
      </c>
      <c r="Q99" s="766">
        <v>41500</v>
      </c>
      <c r="R99" s="788"/>
      <c r="S99" s="788"/>
      <c r="T99" s="801"/>
      <c r="U99" s="801"/>
      <c r="V99" s="802"/>
    </row>
    <row r="100" spans="1:22" ht="11.1" customHeight="1">
      <c r="B100" s="1385" t="s">
        <v>439</v>
      </c>
      <c r="C100" s="1282"/>
      <c r="D100" s="765">
        <v>328</v>
      </c>
      <c r="E100" s="765">
        <v>493</v>
      </c>
      <c r="F100" s="765">
        <v>1330</v>
      </c>
      <c r="G100" s="765">
        <v>1138</v>
      </c>
      <c r="H100" s="765">
        <v>919</v>
      </c>
      <c r="I100" s="765">
        <v>500</v>
      </c>
      <c r="J100" s="765">
        <v>317</v>
      </c>
      <c r="K100" s="765">
        <v>164</v>
      </c>
      <c r="L100" s="765">
        <v>84</v>
      </c>
      <c r="M100" s="765">
        <v>110</v>
      </c>
      <c r="N100" s="765">
        <v>73</v>
      </c>
      <c r="O100" s="764">
        <v>107</v>
      </c>
      <c r="P100" s="765">
        <v>5563</v>
      </c>
      <c r="Q100" s="766">
        <v>44200</v>
      </c>
      <c r="R100" s="788"/>
      <c r="S100" s="788"/>
      <c r="T100" s="801"/>
      <c r="U100" s="801"/>
      <c r="V100" s="802"/>
    </row>
    <row r="101" spans="1:22" ht="11.1" customHeight="1">
      <c r="B101" s="1385" t="s">
        <v>440</v>
      </c>
      <c r="C101" s="1282"/>
      <c r="D101" s="765">
        <v>199</v>
      </c>
      <c r="E101" s="765">
        <v>336</v>
      </c>
      <c r="F101" s="765">
        <v>1173</v>
      </c>
      <c r="G101" s="765">
        <v>937</v>
      </c>
      <c r="H101" s="765">
        <v>682</v>
      </c>
      <c r="I101" s="765">
        <v>359</v>
      </c>
      <c r="J101" s="765">
        <v>230</v>
      </c>
      <c r="K101" s="765">
        <v>115</v>
      </c>
      <c r="L101" s="765">
        <v>90</v>
      </c>
      <c r="M101" s="765">
        <v>98</v>
      </c>
      <c r="N101" s="765">
        <v>147</v>
      </c>
      <c r="O101" s="764">
        <v>75</v>
      </c>
      <c r="P101" s="765">
        <v>4441</v>
      </c>
      <c r="Q101" s="766">
        <v>45200</v>
      </c>
      <c r="R101" s="788"/>
      <c r="S101" s="788"/>
      <c r="T101" s="801"/>
      <c r="U101" s="801"/>
      <c r="V101" s="802"/>
    </row>
    <row r="102" spans="1:22" ht="11.1" customHeight="1">
      <c r="B102" s="1385" t="s">
        <v>441</v>
      </c>
      <c r="C102" s="1282"/>
      <c r="D102" s="765">
        <v>133</v>
      </c>
      <c r="E102" s="765">
        <v>286</v>
      </c>
      <c r="F102" s="765">
        <v>1141</v>
      </c>
      <c r="G102" s="765">
        <v>873</v>
      </c>
      <c r="H102" s="765">
        <v>614</v>
      </c>
      <c r="I102" s="765">
        <v>310</v>
      </c>
      <c r="J102" s="765">
        <v>230</v>
      </c>
      <c r="K102" s="765">
        <v>112</v>
      </c>
      <c r="L102" s="765">
        <v>99</v>
      </c>
      <c r="M102" s="765">
        <v>116</v>
      </c>
      <c r="N102" s="765">
        <v>189</v>
      </c>
      <c r="O102" s="764">
        <v>75</v>
      </c>
      <c r="P102" s="765">
        <v>4178</v>
      </c>
      <c r="Q102" s="766">
        <v>46400</v>
      </c>
      <c r="R102" s="788"/>
      <c r="S102" s="788"/>
      <c r="T102" s="801"/>
      <c r="U102" s="801"/>
      <c r="V102" s="802"/>
    </row>
    <row r="103" spans="1:22" ht="11.1" customHeight="1">
      <c r="B103" s="1385" t="s">
        <v>442</v>
      </c>
      <c r="C103" s="1282"/>
      <c r="D103" s="765" t="s">
        <v>32</v>
      </c>
      <c r="E103" s="765">
        <v>154</v>
      </c>
      <c r="F103" s="765">
        <v>771</v>
      </c>
      <c r="G103" s="765">
        <v>743</v>
      </c>
      <c r="H103" s="765">
        <v>518</v>
      </c>
      <c r="I103" s="765">
        <v>254</v>
      </c>
      <c r="J103" s="765">
        <v>187</v>
      </c>
      <c r="K103" s="765">
        <v>93</v>
      </c>
      <c r="L103" s="765">
        <v>68</v>
      </c>
      <c r="M103" s="765">
        <v>91</v>
      </c>
      <c r="N103" s="765">
        <v>180</v>
      </c>
      <c r="O103" s="764">
        <v>59</v>
      </c>
      <c r="P103" s="765">
        <v>3166</v>
      </c>
      <c r="Q103" s="766">
        <v>48100</v>
      </c>
      <c r="R103" s="788"/>
      <c r="S103" s="788"/>
      <c r="T103" s="801"/>
      <c r="U103" s="801"/>
      <c r="V103" s="802"/>
    </row>
    <row r="104" spans="1:22" ht="11.1" customHeight="1">
      <c r="B104" s="1385" t="s">
        <v>443</v>
      </c>
      <c r="C104" s="1282"/>
      <c r="D104" s="765" t="s">
        <v>32</v>
      </c>
      <c r="E104" s="765" t="s">
        <v>32</v>
      </c>
      <c r="F104" s="765">
        <v>210</v>
      </c>
      <c r="G104" s="765">
        <v>135</v>
      </c>
      <c r="H104" s="765">
        <v>108</v>
      </c>
      <c r="I104" s="765" t="s">
        <v>32</v>
      </c>
      <c r="J104" s="765" t="s">
        <v>32</v>
      </c>
      <c r="K104" s="765" t="s">
        <v>32</v>
      </c>
      <c r="L104" s="765" t="s">
        <v>32</v>
      </c>
      <c r="M104" s="765" t="s">
        <v>32</v>
      </c>
      <c r="N104" s="765">
        <v>51</v>
      </c>
      <c r="O104" s="764" t="s">
        <v>32</v>
      </c>
      <c r="P104" s="765">
        <v>727</v>
      </c>
      <c r="Q104" s="766">
        <v>48200</v>
      </c>
      <c r="R104" s="788"/>
      <c r="S104" s="788"/>
      <c r="T104" s="801"/>
      <c r="U104" s="801"/>
      <c r="V104" s="802"/>
    </row>
    <row r="105" spans="1:22" s="676" customFormat="1" ht="12.75" customHeight="1">
      <c r="B105" s="1385" t="s">
        <v>508</v>
      </c>
      <c r="C105" s="1282"/>
      <c r="D105" s="765">
        <v>6532</v>
      </c>
      <c r="E105" s="765">
        <v>4715</v>
      </c>
      <c r="F105" s="765">
        <v>8536</v>
      </c>
      <c r="G105" s="765">
        <v>6516</v>
      </c>
      <c r="H105" s="765">
        <v>4229</v>
      </c>
      <c r="I105" s="765">
        <v>2153</v>
      </c>
      <c r="J105" s="765">
        <v>1290</v>
      </c>
      <c r="K105" s="765">
        <v>619</v>
      </c>
      <c r="L105" s="765">
        <v>409</v>
      </c>
      <c r="M105" s="765">
        <v>476</v>
      </c>
      <c r="N105" s="765">
        <v>675</v>
      </c>
      <c r="O105" s="764">
        <v>738</v>
      </c>
      <c r="P105" s="765">
        <v>36888</v>
      </c>
      <c r="Q105" s="766">
        <v>40500</v>
      </c>
      <c r="R105" s="788"/>
      <c r="S105" s="788"/>
      <c r="T105" s="801"/>
      <c r="U105" s="801"/>
      <c r="V105" s="802"/>
    </row>
    <row r="106" spans="1:22" ht="3" customHeight="1">
      <c r="A106" s="676"/>
      <c r="B106" s="767"/>
      <c r="C106" s="763"/>
      <c r="D106" s="789"/>
      <c r="E106" s="789"/>
      <c r="F106" s="789"/>
      <c r="G106" s="789"/>
      <c r="H106" s="789"/>
      <c r="I106" s="789"/>
      <c r="J106" s="789"/>
      <c r="K106" s="789"/>
      <c r="L106" s="789"/>
      <c r="M106" s="789"/>
      <c r="N106" s="789"/>
      <c r="O106" s="768"/>
      <c r="P106" s="789"/>
      <c r="Q106" s="766"/>
      <c r="T106" s="382"/>
      <c r="U106" s="382"/>
    </row>
    <row r="107" spans="1:22" ht="11.1" customHeight="1">
      <c r="A107" s="1388" t="s">
        <v>483</v>
      </c>
      <c r="B107" s="1282"/>
      <c r="C107" s="659"/>
      <c r="D107" s="765"/>
      <c r="E107" s="765"/>
      <c r="F107" s="765"/>
      <c r="G107" s="765"/>
      <c r="H107" s="765"/>
      <c r="I107" s="765"/>
      <c r="J107" s="765"/>
      <c r="K107" s="765"/>
      <c r="L107" s="765"/>
      <c r="M107" s="765"/>
      <c r="N107" s="765"/>
      <c r="O107" s="764"/>
      <c r="P107" s="765"/>
      <c r="Q107" s="766"/>
      <c r="T107" s="382"/>
      <c r="U107" s="382"/>
    </row>
    <row r="108" spans="1:22" ht="11.1" customHeight="1">
      <c r="B108" s="1385" t="s">
        <v>435</v>
      </c>
      <c r="C108" s="1282"/>
      <c r="D108" s="765">
        <v>2805</v>
      </c>
      <c r="E108" s="765">
        <v>55</v>
      </c>
      <c r="F108" s="765" t="s">
        <v>32</v>
      </c>
      <c r="G108" s="765" t="s">
        <v>32</v>
      </c>
      <c r="H108" s="765" t="s">
        <v>32</v>
      </c>
      <c r="I108" s="765" t="s">
        <v>32</v>
      </c>
      <c r="J108" s="765" t="s">
        <v>32</v>
      </c>
      <c r="K108" s="765" t="s">
        <v>32</v>
      </c>
      <c r="L108" s="765" t="s">
        <v>32</v>
      </c>
      <c r="M108" s="765" t="s">
        <v>32</v>
      </c>
      <c r="N108" s="765" t="s">
        <v>32</v>
      </c>
      <c r="O108" s="764">
        <v>100</v>
      </c>
      <c r="P108" s="765">
        <v>2972</v>
      </c>
      <c r="Q108" s="766">
        <v>23900</v>
      </c>
      <c r="R108" s="788"/>
      <c r="S108" s="788"/>
      <c r="T108" s="801"/>
      <c r="U108" s="801"/>
      <c r="V108" s="802"/>
    </row>
    <row r="109" spans="1:22" ht="11.1" customHeight="1">
      <c r="B109" s="1385" t="s">
        <v>436</v>
      </c>
      <c r="C109" s="1282"/>
      <c r="D109" s="765">
        <v>6384</v>
      </c>
      <c r="E109" s="765">
        <v>2686</v>
      </c>
      <c r="F109" s="765">
        <v>1284</v>
      </c>
      <c r="G109" s="765">
        <v>363</v>
      </c>
      <c r="H109" s="765">
        <v>101</v>
      </c>
      <c r="I109" s="765" t="s">
        <v>32</v>
      </c>
      <c r="J109" s="765" t="s">
        <v>32</v>
      </c>
      <c r="K109" s="765" t="s">
        <v>32</v>
      </c>
      <c r="L109" s="765" t="s">
        <v>32</v>
      </c>
      <c r="M109" s="765" t="s">
        <v>32</v>
      </c>
      <c r="N109" s="765" t="s">
        <v>32</v>
      </c>
      <c r="O109" s="764">
        <v>253</v>
      </c>
      <c r="P109" s="765">
        <v>11111</v>
      </c>
      <c r="Q109" s="766">
        <v>29600</v>
      </c>
      <c r="R109" s="788"/>
      <c r="S109" s="788"/>
      <c r="T109" s="801"/>
      <c r="U109" s="801"/>
      <c r="V109" s="802"/>
    </row>
    <row r="110" spans="1:22" ht="11.1" customHeight="1">
      <c r="B110" s="1385" t="s">
        <v>437</v>
      </c>
      <c r="C110" s="1282"/>
      <c r="D110" s="765">
        <v>1793</v>
      </c>
      <c r="E110" s="765">
        <v>2514</v>
      </c>
      <c r="F110" s="765">
        <v>3219</v>
      </c>
      <c r="G110" s="765">
        <v>1870</v>
      </c>
      <c r="H110" s="765">
        <v>741</v>
      </c>
      <c r="I110" s="765">
        <v>279</v>
      </c>
      <c r="J110" s="765">
        <v>76</v>
      </c>
      <c r="K110" s="765" t="s">
        <v>32</v>
      </c>
      <c r="L110" s="765" t="s">
        <v>32</v>
      </c>
      <c r="M110" s="765" t="s">
        <v>32</v>
      </c>
      <c r="N110" s="765" t="s">
        <v>32</v>
      </c>
      <c r="O110" s="764">
        <v>241</v>
      </c>
      <c r="P110" s="765">
        <v>10771</v>
      </c>
      <c r="Q110" s="766">
        <v>36600</v>
      </c>
      <c r="R110" s="788"/>
      <c r="S110" s="788"/>
      <c r="T110" s="801"/>
      <c r="U110" s="801"/>
      <c r="V110" s="802"/>
    </row>
    <row r="111" spans="1:22" ht="11.1" customHeight="1">
      <c r="B111" s="1385" t="s">
        <v>438</v>
      </c>
      <c r="C111" s="1282"/>
      <c r="D111" s="765">
        <v>650</v>
      </c>
      <c r="E111" s="765">
        <v>907</v>
      </c>
      <c r="F111" s="765">
        <v>2105</v>
      </c>
      <c r="G111" s="765">
        <v>1656</v>
      </c>
      <c r="H111" s="765">
        <v>952</v>
      </c>
      <c r="I111" s="765">
        <v>443</v>
      </c>
      <c r="J111" s="765">
        <v>205</v>
      </c>
      <c r="K111" s="765">
        <v>54</v>
      </c>
      <c r="L111" s="765" t="s">
        <v>32</v>
      </c>
      <c r="M111" s="765" t="s">
        <v>32</v>
      </c>
      <c r="N111" s="765" t="s">
        <v>32</v>
      </c>
      <c r="O111" s="764">
        <v>137</v>
      </c>
      <c r="P111" s="765">
        <v>7169</v>
      </c>
      <c r="Q111" s="766">
        <v>40200</v>
      </c>
      <c r="R111" s="788"/>
      <c r="S111" s="788"/>
      <c r="T111" s="801"/>
      <c r="U111" s="801"/>
      <c r="V111" s="802"/>
    </row>
    <row r="112" spans="1:22" ht="11.1" customHeight="1">
      <c r="B112" s="1385" t="s">
        <v>439</v>
      </c>
      <c r="C112" s="1282"/>
      <c r="D112" s="765">
        <v>544</v>
      </c>
      <c r="E112" s="765">
        <v>639</v>
      </c>
      <c r="F112" s="765">
        <v>1575</v>
      </c>
      <c r="G112" s="765">
        <v>1280</v>
      </c>
      <c r="H112" s="765">
        <v>799</v>
      </c>
      <c r="I112" s="765">
        <v>458</v>
      </c>
      <c r="J112" s="765">
        <v>252</v>
      </c>
      <c r="K112" s="765">
        <v>89</v>
      </c>
      <c r="L112" s="765">
        <v>58</v>
      </c>
      <c r="M112" s="765" t="s">
        <v>32</v>
      </c>
      <c r="N112" s="765" t="s">
        <v>32</v>
      </c>
      <c r="O112" s="764">
        <v>113</v>
      </c>
      <c r="P112" s="765">
        <v>5878</v>
      </c>
      <c r="Q112" s="766">
        <v>41500</v>
      </c>
      <c r="R112" s="788"/>
      <c r="S112" s="788"/>
      <c r="T112" s="801"/>
      <c r="U112" s="801"/>
      <c r="V112" s="802"/>
    </row>
    <row r="113" spans="1:22" ht="11.1" customHeight="1">
      <c r="B113" s="1385" t="s">
        <v>440</v>
      </c>
      <c r="C113" s="1282"/>
      <c r="D113" s="765">
        <v>344</v>
      </c>
      <c r="E113" s="765">
        <v>573</v>
      </c>
      <c r="F113" s="765">
        <v>1457</v>
      </c>
      <c r="G113" s="765">
        <v>1032</v>
      </c>
      <c r="H113" s="765">
        <v>736</v>
      </c>
      <c r="I113" s="765">
        <v>380</v>
      </c>
      <c r="J113" s="765">
        <v>230</v>
      </c>
      <c r="K113" s="765">
        <v>87</v>
      </c>
      <c r="L113" s="765">
        <v>69</v>
      </c>
      <c r="M113" s="765">
        <v>70</v>
      </c>
      <c r="N113" s="765">
        <v>80</v>
      </c>
      <c r="O113" s="764">
        <v>112</v>
      </c>
      <c r="P113" s="765">
        <v>5170</v>
      </c>
      <c r="Q113" s="766">
        <v>42700</v>
      </c>
      <c r="R113" s="788"/>
      <c r="S113" s="788"/>
      <c r="T113" s="801"/>
      <c r="U113" s="801"/>
      <c r="V113" s="802"/>
    </row>
    <row r="114" spans="1:22" ht="11.1" customHeight="1">
      <c r="B114" s="1385" t="s">
        <v>441</v>
      </c>
      <c r="C114" s="1282"/>
      <c r="D114" s="765">
        <v>159</v>
      </c>
      <c r="E114" s="765">
        <v>337</v>
      </c>
      <c r="F114" s="765">
        <v>1418</v>
      </c>
      <c r="G114" s="765">
        <v>1284</v>
      </c>
      <c r="H114" s="765">
        <v>845</v>
      </c>
      <c r="I114" s="765">
        <v>406</v>
      </c>
      <c r="J114" s="765">
        <v>267</v>
      </c>
      <c r="K114" s="765">
        <v>136</v>
      </c>
      <c r="L114" s="765">
        <v>77</v>
      </c>
      <c r="M114" s="765">
        <v>103</v>
      </c>
      <c r="N114" s="765">
        <v>152</v>
      </c>
      <c r="O114" s="764">
        <v>114</v>
      </c>
      <c r="P114" s="765">
        <v>5298</v>
      </c>
      <c r="Q114" s="766">
        <v>45200</v>
      </c>
      <c r="R114" s="788"/>
      <c r="S114" s="788"/>
      <c r="T114" s="801"/>
      <c r="U114" s="801"/>
      <c r="V114" s="802"/>
    </row>
    <row r="115" spans="1:22" ht="11.1" customHeight="1">
      <c r="B115" s="1385" t="s">
        <v>442</v>
      </c>
      <c r="C115" s="1282"/>
      <c r="D115" s="765">
        <v>50</v>
      </c>
      <c r="E115" s="765">
        <v>174</v>
      </c>
      <c r="F115" s="765">
        <v>1114</v>
      </c>
      <c r="G115" s="765">
        <v>1028</v>
      </c>
      <c r="H115" s="765">
        <v>731</v>
      </c>
      <c r="I115" s="765">
        <v>298</v>
      </c>
      <c r="J115" s="765">
        <v>226</v>
      </c>
      <c r="K115" s="765">
        <v>96</v>
      </c>
      <c r="L115" s="765">
        <v>64</v>
      </c>
      <c r="M115" s="765">
        <v>78</v>
      </c>
      <c r="N115" s="765">
        <v>121</v>
      </c>
      <c r="O115" s="764">
        <v>94</v>
      </c>
      <c r="P115" s="765">
        <v>4074</v>
      </c>
      <c r="Q115" s="766">
        <v>45900</v>
      </c>
      <c r="R115" s="788"/>
      <c r="S115" s="788"/>
      <c r="T115" s="801"/>
      <c r="U115" s="801"/>
      <c r="V115" s="802"/>
    </row>
    <row r="116" spans="1:22" ht="11.1" customHeight="1">
      <c r="B116" s="1385" t="s">
        <v>443</v>
      </c>
      <c r="C116" s="1282"/>
      <c r="D116" s="765" t="s">
        <v>32</v>
      </c>
      <c r="E116" s="765">
        <v>53</v>
      </c>
      <c r="F116" s="765">
        <v>222</v>
      </c>
      <c r="G116" s="765">
        <v>193</v>
      </c>
      <c r="H116" s="765">
        <v>146</v>
      </c>
      <c r="I116" s="765">
        <v>66</v>
      </c>
      <c r="J116" s="765" t="s">
        <v>32</v>
      </c>
      <c r="K116" s="765" t="s">
        <v>32</v>
      </c>
      <c r="L116" s="765" t="s">
        <v>32</v>
      </c>
      <c r="M116" s="765" t="s">
        <v>32</v>
      </c>
      <c r="N116" s="765" t="s">
        <v>32</v>
      </c>
      <c r="O116" s="764" t="s">
        <v>32</v>
      </c>
      <c r="P116" s="765">
        <v>821</v>
      </c>
      <c r="Q116" s="766">
        <v>45200</v>
      </c>
      <c r="R116" s="788"/>
      <c r="S116" s="788"/>
      <c r="T116" s="801"/>
      <c r="U116" s="801"/>
      <c r="V116" s="802"/>
    </row>
    <row r="117" spans="1:22" s="676" customFormat="1" ht="12.75" customHeight="1">
      <c r="B117" s="1385" t="s">
        <v>508</v>
      </c>
      <c r="C117" s="1282"/>
      <c r="D117" s="765">
        <v>12743</v>
      </c>
      <c r="E117" s="765">
        <v>7938</v>
      </c>
      <c r="F117" s="765">
        <v>12405</v>
      </c>
      <c r="G117" s="765">
        <v>8706</v>
      </c>
      <c r="H117" s="765">
        <v>5051</v>
      </c>
      <c r="I117" s="765">
        <v>2355</v>
      </c>
      <c r="J117" s="765">
        <v>1310</v>
      </c>
      <c r="K117" s="765">
        <v>503</v>
      </c>
      <c r="L117" s="765">
        <v>318</v>
      </c>
      <c r="M117" s="765">
        <v>334</v>
      </c>
      <c r="N117" s="765">
        <v>415</v>
      </c>
      <c r="O117" s="764">
        <v>1186</v>
      </c>
      <c r="P117" s="765">
        <v>53264</v>
      </c>
      <c r="Q117" s="766">
        <v>37800</v>
      </c>
      <c r="R117" s="788"/>
      <c r="S117" s="788"/>
      <c r="T117" s="801"/>
      <c r="U117" s="801"/>
      <c r="V117" s="802"/>
    </row>
    <row r="118" spans="1:22" ht="3.75" customHeight="1">
      <c r="A118" s="676"/>
      <c r="B118" s="767"/>
      <c r="C118" s="763"/>
      <c r="D118" s="789"/>
      <c r="E118" s="789"/>
      <c r="F118" s="789"/>
      <c r="G118" s="789"/>
      <c r="H118" s="789"/>
      <c r="I118" s="789"/>
      <c r="J118" s="789"/>
      <c r="K118" s="789"/>
      <c r="L118" s="789"/>
      <c r="M118" s="789"/>
      <c r="N118" s="789"/>
      <c r="O118" s="768"/>
      <c r="P118" s="789"/>
      <c r="Q118" s="769"/>
    </row>
    <row r="119" spans="1:22" ht="12.75" customHeight="1">
      <c r="A119" s="1388" t="s">
        <v>509</v>
      </c>
      <c r="B119" s="1282"/>
      <c r="C119" s="1282"/>
      <c r="D119" s="765"/>
      <c r="E119" s="765"/>
      <c r="F119" s="765"/>
      <c r="G119" s="765"/>
      <c r="H119" s="765"/>
      <c r="I119" s="765"/>
      <c r="J119" s="765"/>
      <c r="K119" s="765"/>
      <c r="L119" s="765"/>
      <c r="M119" s="765"/>
      <c r="N119" s="765"/>
      <c r="O119" s="764"/>
      <c r="P119" s="765"/>
      <c r="Q119" s="766"/>
    </row>
    <row r="120" spans="1:22" ht="11.1" customHeight="1">
      <c r="B120" s="1385" t="s">
        <v>435</v>
      </c>
      <c r="C120" s="1282"/>
      <c r="D120" s="765">
        <v>3846</v>
      </c>
      <c r="E120" s="765">
        <v>76</v>
      </c>
      <c r="F120" s="765" t="s">
        <v>32</v>
      </c>
      <c r="G120" s="765" t="s">
        <v>32</v>
      </c>
      <c r="H120" s="765" t="s">
        <v>32</v>
      </c>
      <c r="I120" s="765" t="s">
        <v>32</v>
      </c>
      <c r="J120" s="765" t="s">
        <v>32</v>
      </c>
      <c r="K120" s="765" t="s">
        <v>32</v>
      </c>
      <c r="L120" s="765" t="s">
        <v>32</v>
      </c>
      <c r="M120" s="765" t="s">
        <v>32</v>
      </c>
      <c r="N120" s="765" t="s">
        <v>32</v>
      </c>
      <c r="O120" s="764">
        <v>136</v>
      </c>
      <c r="P120" s="765">
        <v>4075</v>
      </c>
      <c r="Q120" s="766">
        <v>23900</v>
      </c>
      <c r="R120" s="788"/>
      <c r="S120" s="788"/>
      <c r="T120" s="801"/>
      <c r="U120" s="801"/>
      <c r="V120" s="802"/>
    </row>
    <row r="121" spans="1:22" ht="11.1" customHeight="1">
      <c r="B121" s="1385" t="s">
        <v>436</v>
      </c>
      <c r="C121" s="1282"/>
      <c r="D121" s="765">
        <v>9540</v>
      </c>
      <c r="E121" s="765">
        <v>3842</v>
      </c>
      <c r="F121" s="765">
        <v>1850</v>
      </c>
      <c r="G121" s="765">
        <v>522</v>
      </c>
      <c r="H121" s="765">
        <v>143</v>
      </c>
      <c r="I121" s="765" t="s">
        <v>32</v>
      </c>
      <c r="J121" s="765" t="s">
        <v>32</v>
      </c>
      <c r="K121" s="765" t="s">
        <v>32</v>
      </c>
      <c r="L121" s="765" t="s">
        <v>32</v>
      </c>
      <c r="M121" s="765" t="s">
        <v>32</v>
      </c>
      <c r="N121" s="765" t="s">
        <v>32</v>
      </c>
      <c r="O121" s="764">
        <v>394</v>
      </c>
      <c r="P121" s="765">
        <v>16360</v>
      </c>
      <c r="Q121" s="766">
        <v>29500</v>
      </c>
      <c r="R121" s="788"/>
      <c r="S121" s="788"/>
      <c r="T121" s="801"/>
      <c r="U121" s="801"/>
      <c r="V121" s="802"/>
    </row>
    <row r="122" spans="1:22" ht="11.1" customHeight="1">
      <c r="B122" s="1385" t="s">
        <v>437</v>
      </c>
      <c r="C122" s="1282"/>
      <c r="D122" s="765">
        <v>2977</v>
      </c>
      <c r="E122" s="765">
        <v>4046</v>
      </c>
      <c r="F122" s="765">
        <v>5041</v>
      </c>
      <c r="G122" s="765">
        <v>3071</v>
      </c>
      <c r="H122" s="765">
        <v>1211</v>
      </c>
      <c r="I122" s="765">
        <v>525</v>
      </c>
      <c r="J122" s="765">
        <v>139</v>
      </c>
      <c r="K122" s="765" t="s">
        <v>32</v>
      </c>
      <c r="L122" s="765" t="s">
        <v>32</v>
      </c>
      <c r="M122" s="765" t="s">
        <v>32</v>
      </c>
      <c r="N122" s="765" t="s">
        <v>32</v>
      </c>
      <c r="O122" s="764">
        <v>389</v>
      </c>
      <c r="P122" s="765">
        <v>17481</v>
      </c>
      <c r="Q122" s="766">
        <v>36700</v>
      </c>
      <c r="R122" s="788"/>
      <c r="S122" s="788"/>
      <c r="T122" s="801"/>
      <c r="U122" s="801"/>
      <c r="V122" s="802"/>
    </row>
    <row r="123" spans="1:22" ht="11.1" customHeight="1">
      <c r="B123" s="1385" t="s">
        <v>438</v>
      </c>
      <c r="C123" s="1282"/>
      <c r="D123" s="765">
        <v>1120</v>
      </c>
      <c r="E123" s="765">
        <v>1601</v>
      </c>
      <c r="F123" s="765">
        <v>3631</v>
      </c>
      <c r="G123" s="765">
        <v>2986</v>
      </c>
      <c r="H123" s="765">
        <v>1831</v>
      </c>
      <c r="I123" s="765">
        <v>864</v>
      </c>
      <c r="J123" s="765">
        <v>429</v>
      </c>
      <c r="K123" s="765">
        <v>141</v>
      </c>
      <c r="L123" s="765">
        <v>78</v>
      </c>
      <c r="M123" s="765">
        <v>56</v>
      </c>
      <c r="N123" s="765" t="s">
        <v>32</v>
      </c>
      <c r="O123" s="764">
        <v>234</v>
      </c>
      <c r="P123" s="765">
        <v>13004</v>
      </c>
      <c r="Q123" s="766">
        <v>40800</v>
      </c>
      <c r="R123" s="788"/>
      <c r="S123" s="788"/>
      <c r="T123" s="801"/>
      <c r="U123" s="801"/>
      <c r="V123" s="802"/>
    </row>
    <row r="124" spans="1:22" ht="11.1" customHeight="1">
      <c r="B124" s="1385" t="s">
        <v>439</v>
      </c>
      <c r="C124" s="1282"/>
      <c r="D124" s="765">
        <v>876</v>
      </c>
      <c r="E124" s="765">
        <v>1132</v>
      </c>
      <c r="F124" s="765">
        <v>2906</v>
      </c>
      <c r="G124" s="765">
        <v>2419</v>
      </c>
      <c r="H124" s="765">
        <v>1718</v>
      </c>
      <c r="I124" s="765">
        <v>958</v>
      </c>
      <c r="J124" s="765">
        <v>569</v>
      </c>
      <c r="K124" s="765">
        <v>253</v>
      </c>
      <c r="L124" s="765">
        <v>142</v>
      </c>
      <c r="M124" s="765">
        <v>156</v>
      </c>
      <c r="N124" s="765">
        <v>98</v>
      </c>
      <c r="O124" s="764">
        <v>222</v>
      </c>
      <c r="P124" s="765">
        <v>11449</v>
      </c>
      <c r="Q124" s="766">
        <v>42800</v>
      </c>
      <c r="R124" s="788"/>
      <c r="S124" s="788"/>
      <c r="T124" s="801"/>
      <c r="U124" s="801"/>
      <c r="V124" s="802"/>
    </row>
    <row r="125" spans="1:22" ht="11.1" customHeight="1">
      <c r="B125" s="1385" t="s">
        <v>440</v>
      </c>
      <c r="C125" s="1282"/>
      <c r="D125" s="765">
        <v>543</v>
      </c>
      <c r="E125" s="765">
        <v>911</v>
      </c>
      <c r="F125" s="765">
        <v>2632</v>
      </c>
      <c r="G125" s="765">
        <v>1969</v>
      </c>
      <c r="H125" s="765">
        <v>1419</v>
      </c>
      <c r="I125" s="765">
        <v>739</v>
      </c>
      <c r="J125" s="765">
        <v>460</v>
      </c>
      <c r="K125" s="765">
        <v>202</v>
      </c>
      <c r="L125" s="765">
        <v>159</v>
      </c>
      <c r="M125" s="765">
        <v>168</v>
      </c>
      <c r="N125" s="765">
        <v>227</v>
      </c>
      <c r="O125" s="764">
        <v>191</v>
      </c>
      <c r="P125" s="765">
        <v>9620</v>
      </c>
      <c r="Q125" s="766">
        <v>43900</v>
      </c>
      <c r="R125" s="788"/>
      <c r="S125" s="788"/>
      <c r="T125" s="801"/>
      <c r="U125" s="801"/>
      <c r="V125" s="802"/>
    </row>
    <row r="126" spans="1:22" ht="11.1" customHeight="1">
      <c r="B126" s="1385" t="s">
        <v>441</v>
      </c>
      <c r="C126" s="1282"/>
      <c r="D126" s="765">
        <v>292</v>
      </c>
      <c r="E126" s="765">
        <v>623</v>
      </c>
      <c r="F126" s="765">
        <v>2560</v>
      </c>
      <c r="G126" s="765">
        <v>2157</v>
      </c>
      <c r="H126" s="765">
        <v>1460</v>
      </c>
      <c r="I126" s="765">
        <v>716</v>
      </c>
      <c r="J126" s="765">
        <v>497</v>
      </c>
      <c r="K126" s="765">
        <v>248</v>
      </c>
      <c r="L126" s="765">
        <v>176</v>
      </c>
      <c r="M126" s="765">
        <v>219</v>
      </c>
      <c r="N126" s="765">
        <v>341</v>
      </c>
      <c r="O126" s="764">
        <v>191</v>
      </c>
      <c r="P126" s="765">
        <v>9480</v>
      </c>
      <c r="Q126" s="766">
        <v>45700</v>
      </c>
      <c r="R126" s="788"/>
      <c r="S126" s="788"/>
      <c r="T126" s="801"/>
      <c r="U126" s="801"/>
      <c r="V126" s="802"/>
    </row>
    <row r="127" spans="1:22" ht="11.1" customHeight="1">
      <c r="B127" s="1385" t="s">
        <v>442</v>
      </c>
      <c r="C127" s="1282"/>
      <c r="D127" s="765">
        <v>98</v>
      </c>
      <c r="E127" s="765">
        <v>328</v>
      </c>
      <c r="F127" s="765">
        <v>1885</v>
      </c>
      <c r="G127" s="765">
        <v>1771</v>
      </c>
      <c r="H127" s="765">
        <v>1250</v>
      </c>
      <c r="I127" s="765">
        <v>552</v>
      </c>
      <c r="J127" s="765">
        <v>413</v>
      </c>
      <c r="K127" s="765">
        <v>189</v>
      </c>
      <c r="L127" s="765">
        <v>132</v>
      </c>
      <c r="M127" s="765">
        <v>169</v>
      </c>
      <c r="N127" s="765">
        <v>301</v>
      </c>
      <c r="O127" s="764">
        <v>153</v>
      </c>
      <c r="P127" s="765">
        <v>7241</v>
      </c>
      <c r="Q127" s="766">
        <v>46900</v>
      </c>
      <c r="R127" s="788"/>
      <c r="S127" s="788"/>
      <c r="T127" s="801"/>
      <c r="U127" s="801"/>
      <c r="V127" s="802"/>
    </row>
    <row r="128" spans="1:22" ht="11.1" customHeight="1">
      <c r="B128" s="1385" t="s">
        <v>443</v>
      </c>
      <c r="C128" s="1282"/>
      <c r="D128" s="765" t="s">
        <v>32</v>
      </c>
      <c r="E128" s="765">
        <v>101</v>
      </c>
      <c r="F128" s="765">
        <v>432</v>
      </c>
      <c r="G128" s="765">
        <v>328</v>
      </c>
      <c r="H128" s="765">
        <v>254</v>
      </c>
      <c r="I128" s="765">
        <v>114</v>
      </c>
      <c r="J128" s="765">
        <v>76</v>
      </c>
      <c r="K128" s="765" t="s">
        <v>32</v>
      </c>
      <c r="L128" s="765" t="s">
        <v>32</v>
      </c>
      <c r="M128" s="765" t="s">
        <v>32</v>
      </c>
      <c r="N128" s="765">
        <v>75</v>
      </c>
      <c r="O128" s="764" t="s">
        <v>32</v>
      </c>
      <c r="P128" s="765">
        <v>1548</v>
      </c>
      <c r="Q128" s="766">
        <v>46600</v>
      </c>
      <c r="R128" s="788"/>
      <c r="S128" s="788"/>
      <c r="T128" s="801"/>
      <c r="U128" s="801"/>
      <c r="V128" s="802"/>
    </row>
    <row r="129" spans="1:22" s="676" customFormat="1" ht="12.75" customHeight="1">
      <c r="B129" s="1385" t="s">
        <v>508</v>
      </c>
      <c r="C129" s="1282"/>
      <c r="D129" s="765">
        <v>19319</v>
      </c>
      <c r="E129" s="765">
        <v>12660</v>
      </c>
      <c r="F129" s="765">
        <v>20952</v>
      </c>
      <c r="G129" s="765">
        <v>15224</v>
      </c>
      <c r="H129" s="765">
        <v>9286</v>
      </c>
      <c r="I129" s="765">
        <v>4509</v>
      </c>
      <c r="J129" s="765">
        <v>2600</v>
      </c>
      <c r="K129" s="765">
        <v>1122</v>
      </c>
      <c r="L129" s="765">
        <v>727</v>
      </c>
      <c r="M129" s="765">
        <v>810</v>
      </c>
      <c r="N129" s="765">
        <v>1090</v>
      </c>
      <c r="O129" s="764">
        <v>1959</v>
      </c>
      <c r="P129" s="765">
        <v>90258</v>
      </c>
      <c r="Q129" s="766">
        <v>38900</v>
      </c>
      <c r="R129" s="788"/>
      <c r="S129" s="788"/>
      <c r="T129" s="801"/>
      <c r="U129" s="801"/>
      <c r="V129" s="802"/>
    </row>
    <row r="130" spans="1:22" ht="11.25" customHeight="1">
      <c r="B130" s="648"/>
      <c r="D130" s="775"/>
      <c r="E130" s="775"/>
      <c r="F130" s="775"/>
      <c r="G130" s="775"/>
      <c r="H130" s="775"/>
      <c r="I130" s="775"/>
      <c r="J130" s="775"/>
      <c r="K130" s="775"/>
      <c r="L130" s="775"/>
      <c r="M130" s="772"/>
      <c r="N130" s="774"/>
      <c r="O130" s="1076"/>
      <c r="Q130" s="766"/>
    </row>
    <row r="131" spans="1:22" ht="11.1" customHeight="1">
      <c r="A131" s="1388" t="s">
        <v>512</v>
      </c>
      <c r="B131" s="1282"/>
      <c r="C131" s="1282"/>
      <c r="D131" s="1282"/>
      <c r="E131" s="772"/>
      <c r="F131" s="772"/>
      <c r="G131" s="772"/>
      <c r="H131" s="771"/>
      <c r="I131" s="771"/>
      <c r="J131" s="771"/>
      <c r="K131" s="771"/>
      <c r="M131" s="804"/>
      <c r="N131" s="774"/>
      <c r="O131" s="1076"/>
      <c r="Q131" s="766"/>
    </row>
    <row r="132" spans="1:22" ht="3.75" customHeight="1">
      <c r="A132" s="763"/>
      <c r="B132" s="629"/>
      <c r="C132" s="629"/>
      <c r="D132" s="629"/>
      <c r="E132" s="772"/>
      <c r="F132" s="772"/>
      <c r="G132" s="772"/>
      <c r="H132" s="771"/>
      <c r="I132" s="771"/>
      <c r="J132" s="771"/>
      <c r="K132" s="771"/>
      <c r="M132" s="804"/>
      <c r="N132" s="774"/>
      <c r="O132" s="1076"/>
      <c r="Q132" s="766"/>
    </row>
    <row r="133" spans="1:22" ht="11.1" customHeight="1">
      <c r="A133" s="1388" t="s">
        <v>481</v>
      </c>
      <c r="B133" s="1282"/>
      <c r="D133" s="772"/>
      <c r="E133" s="772"/>
      <c r="F133" s="772"/>
      <c r="G133" s="772"/>
      <c r="H133" s="771"/>
      <c r="I133" s="771"/>
      <c r="J133" s="771"/>
      <c r="K133" s="771"/>
      <c r="M133" s="804"/>
      <c r="N133" s="774"/>
      <c r="O133" s="1076"/>
      <c r="Q133" s="766"/>
    </row>
    <row r="134" spans="1:22" ht="11.1" customHeight="1">
      <c r="A134" s="648"/>
      <c r="B134" s="1385" t="s">
        <v>435</v>
      </c>
      <c r="C134" s="1282"/>
      <c r="D134" s="765">
        <v>1309</v>
      </c>
      <c r="E134" s="765" t="s">
        <v>32</v>
      </c>
      <c r="F134" s="765" t="s">
        <v>32</v>
      </c>
      <c r="G134" s="765" t="s">
        <v>32</v>
      </c>
      <c r="H134" s="765" t="s">
        <v>32</v>
      </c>
      <c r="I134" s="765" t="s">
        <v>32</v>
      </c>
      <c r="J134" s="765" t="s">
        <v>32</v>
      </c>
      <c r="K134" s="765" t="s">
        <v>32</v>
      </c>
      <c r="L134" s="765" t="s">
        <v>32</v>
      </c>
      <c r="M134" s="765" t="s">
        <v>32</v>
      </c>
      <c r="N134" s="765" t="s">
        <v>32</v>
      </c>
      <c r="O134" s="764">
        <v>54</v>
      </c>
      <c r="P134" s="765">
        <v>1408</v>
      </c>
      <c r="Q134" s="766">
        <v>23900</v>
      </c>
      <c r="R134" s="788"/>
      <c r="S134" s="788"/>
      <c r="T134" s="801"/>
      <c r="U134" s="801"/>
      <c r="V134" s="802"/>
    </row>
    <row r="135" spans="1:22" ht="11.1" customHeight="1">
      <c r="B135" s="1385" t="s">
        <v>436</v>
      </c>
      <c r="C135" s="1282"/>
      <c r="D135" s="765">
        <v>3819</v>
      </c>
      <c r="E135" s="765">
        <v>1324</v>
      </c>
      <c r="F135" s="765">
        <v>630</v>
      </c>
      <c r="G135" s="765">
        <v>226</v>
      </c>
      <c r="H135" s="765">
        <v>65</v>
      </c>
      <c r="I135" s="765" t="s">
        <v>32</v>
      </c>
      <c r="J135" s="765" t="s">
        <v>32</v>
      </c>
      <c r="K135" s="765" t="s">
        <v>32</v>
      </c>
      <c r="L135" s="765" t="s">
        <v>32</v>
      </c>
      <c r="M135" s="765" t="s">
        <v>32</v>
      </c>
      <c r="N135" s="765" t="s">
        <v>32</v>
      </c>
      <c r="O135" s="764">
        <v>165</v>
      </c>
      <c r="P135" s="765">
        <v>6271</v>
      </c>
      <c r="Q135" s="766">
        <v>29200</v>
      </c>
      <c r="R135" s="788"/>
      <c r="S135" s="788"/>
      <c r="T135" s="801"/>
      <c r="U135" s="801"/>
      <c r="V135" s="802"/>
    </row>
    <row r="136" spans="1:22" ht="11.1" customHeight="1">
      <c r="B136" s="1385" t="s">
        <v>437</v>
      </c>
      <c r="C136" s="1282"/>
      <c r="D136" s="765">
        <v>1332</v>
      </c>
      <c r="E136" s="765">
        <v>1514</v>
      </c>
      <c r="F136" s="765">
        <v>1892</v>
      </c>
      <c r="G136" s="765">
        <v>1139</v>
      </c>
      <c r="H136" s="765">
        <v>490</v>
      </c>
      <c r="I136" s="765">
        <v>251</v>
      </c>
      <c r="J136" s="765">
        <v>89</v>
      </c>
      <c r="K136" s="765" t="s">
        <v>32</v>
      </c>
      <c r="L136" s="765" t="s">
        <v>32</v>
      </c>
      <c r="M136" s="765" t="s">
        <v>32</v>
      </c>
      <c r="N136" s="765" t="s">
        <v>32</v>
      </c>
      <c r="O136" s="764">
        <v>104</v>
      </c>
      <c r="P136" s="765">
        <v>6883</v>
      </c>
      <c r="Q136" s="766">
        <v>36700</v>
      </c>
      <c r="R136" s="788"/>
      <c r="S136" s="788"/>
      <c r="T136" s="801"/>
      <c r="U136" s="801"/>
      <c r="V136" s="802"/>
    </row>
    <row r="137" spans="1:22" ht="11.1" customHeight="1">
      <c r="B137" s="1385" t="s">
        <v>438</v>
      </c>
      <c r="C137" s="1282"/>
      <c r="D137" s="765">
        <v>539</v>
      </c>
      <c r="E137" s="765">
        <v>702</v>
      </c>
      <c r="F137" s="765">
        <v>1571</v>
      </c>
      <c r="G137" s="765">
        <v>1166</v>
      </c>
      <c r="H137" s="765">
        <v>738</v>
      </c>
      <c r="I137" s="765">
        <v>439</v>
      </c>
      <c r="J137" s="765">
        <v>233</v>
      </c>
      <c r="K137" s="765">
        <v>118</v>
      </c>
      <c r="L137" s="765">
        <v>66</v>
      </c>
      <c r="M137" s="765">
        <v>57</v>
      </c>
      <c r="N137" s="765">
        <v>51</v>
      </c>
      <c r="O137" s="764">
        <v>63</v>
      </c>
      <c r="P137" s="765">
        <v>5743</v>
      </c>
      <c r="Q137" s="766">
        <v>41700</v>
      </c>
      <c r="R137" s="788"/>
      <c r="S137" s="788"/>
      <c r="T137" s="801"/>
      <c r="U137" s="801"/>
      <c r="V137" s="802"/>
    </row>
    <row r="138" spans="1:22" ht="11.1" customHeight="1">
      <c r="B138" s="1385" t="s">
        <v>439</v>
      </c>
      <c r="C138" s="1282"/>
      <c r="D138" s="765">
        <v>380</v>
      </c>
      <c r="E138" s="765">
        <v>512</v>
      </c>
      <c r="F138" s="765">
        <v>1423</v>
      </c>
      <c r="G138" s="765">
        <v>1066</v>
      </c>
      <c r="H138" s="765">
        <v>749</v>
      </c>
      <c r="I138" s="765">
        <v>483</v>
      </c>
      <c r="J138" s="765">
        <v>335</v>
      </c>
      <c r="K138" s="765">
        <v>171</v>
      </c>
      <c r="L138" s="765">
        <v>108</v>
      </c>
      <c r="M138" s="765">
        <v>77</v>
      </c>
      <c r="N138" s="765">
        <v>108</v>
      </c>
      <c r="O138" s="764">
        <v>93</v>
      </c>
      <c r="P138" s="765">
        <v>5505</v>
      </c>
      <c r="Q138" s="766">
        <v>44100</v>
      </c>
      <c r="R138" s="788"/>
      <c r="S138" s="788"/>
      <c r="T138" s="801"/>
      <c r="U138" s="801"/>
      <c r="V138" s="802"/>
    </row>
    <row r="139" spans="1:22" ht="11.1" customHeight="1">
      <c r="B139" s="1385" t="s">
        <v>440</v>
      </c>
      <c r="C139" s="1282"/>
      <c r="D139" s="765">
        <v>230</v>
      </c>
      <c r="E139" s="765">
        <v>377</v>
      </c>
      <c r="F139" s="765">
        <v>1201</v>
      </c>
      <c r="G139" s="765">
        <v>866</v>
      </c>
      <c r="H139" s="765">
        <v>555</v>
      </c>
      <c r="I139" s="765">
        <v>306</v>
      </c>
      <c r="J139" s="765">
        <v>184</v>
      </c>
      <c r="K139" s="765">
        <v>104</v>
      </c>
      <c r="L139" s="765">
        <v>77</v>
      </c>
      <c r="M139" s="765">
        <v>64</v>
      </c>
      <c r="N139" s="765">
        <v>156</v>
      </c>
      <c r="O139" s="764" t="s">
        <v>32</v>
      </c>
      <c r="P139" s="765">
        <v>4169</v>
      </c>
      <c r="Q139" s="766">
        <v>44600</v>
      </c>
      <c r="R139" s="788"/>
      <c r="S139" s="788"/>
      <c r="T139" s="801"/>
      <c r="U139" s="801"/>
      <c r="V139" s="802"/>
    </row>
    <row r="140" spans="1:22" ht="11.1" customHeight="1">
      <c r="B140" s="1385" t="s">
        <v>441</v>
      </c>
      <c r="C140" s="1282"/>
      <c r="D140" s="765">
        <v>136</v>
      </c>
      <c r="E140" s="765">
        <v>295</v>
      </c>
      <c r="F140" s="765">
        <v>1159</v>
      </c>
      <c r="G140" s="765">
        <v>867</v>
      </c>
      <c r="H140" s="765">
        <v>555</v>
      </c>
      <c r="I140" s="765">
        <v>269</v>
      </c>
      <c r="J140" s="765">
        <v>210</v>
      </c>
      <c r="K140" s="765">
        <v>91</v>
      </c>
      <c r="L140" s="765">
        <v>80</v>
      </c>
      <c r="M140" s="765">
        <v>83</v>
      </c>
      <c r="N140" s="765">
        <v>210</v>
      </c>
      <c r="O140" s="764" t="s">
        <v>32</v>
      </c>
      <c r="P140" s="765">
        <v>4001</v>
      </c>
      <c r="Q140" s="766">
        <v>46300</v>
      </c>
      <c r="R140" s="788"/>
      <c r="S140" s="788"/>
      <c r="T140" s="801"/>
      <c r="U140" s="801"/>
      <c r="V140" s="802"/>
    </row>
    <row r="141" spans="1:22" ht="11.1" customHeight="1">
      <c r="B141" s="1385" t="s">
        <v>442</v>
      </c>
      <c r="C141" s="1282"/>
      <c r="D141" s="765" t="s">
        <v>32</v>
      </c>
      <c r="E141" s="765">
        <v>168</v>
      </c>
      <c r="F141" s="765">
        <v>832</v>
      </c>
      <c r="G141" s="765">
        <v>636</v>
      </c>
      <c r="H141" s="765">
        <v>424</v>
      </c>
      <c r="I141" s="765">
        <v>200</v>
      </c>
      <c r="J141" s="765">
        <v>166</v>
      </c>
      <c r="K141" s="765">
        <v>97</v>
      </c>
      <c r="L141" s="765">
        <v>78</v>
      </c>
      <c r="M141" s="765">
        <v>85</v>
      </c>
      <c r="N141" s="765">
        <v>217</v>
      </c>
      <c r="O141" s="764" t="s">
        <v>32</v>
      </c>
      <c r="P141" s="765">
        <v>2997</v>
      </c>
      <c r="Q141" s="766">
        <v>48800</v>
      </c>
      <c r="R141" s="788"/>
      <c r="S141" s="788"/>
      <c r="T141" s="801"/>
      <c r="U141" s="801"/>
      <c r="V141" s="802"/>
    </row>
    <row r="142" spans="1:22" ht="11.1" customHeight="1">
      <c r="B142" s="1385" t="s">
        <v>443</v>
      </c>
      <c r="C142" s="1282"/>
      <c r="D142" s="765" t="s">
        <v>32</v>
      </c>
      <c r="E142" s="765">
        <v>75</v>
      </c>
      <c r="F142" s="765">
        <v>236</v>
      </c>
      <c r="G142" s="765">
        <v>144</v>
      </c>
      <c r="H142" s="765">
        <v>73</v>
      </c>
      <c r="I142" s="765" t="s">
        <v>32</v>
      </c>
      <c r="J142" s="765" t="s">
        <v>32</v>
      </c>
      <c r="K142" s="765" t="s">
        <v>32</v>
      </c>
      <c r="L142" s="765" t="s">
        <v>32</v>
      </c>
      <c r="M142" s="765" t="s">
        <v>32</v>
      </c>
      <c r="N142" s="765">
        <v>61</v>
      </c>
      <c r="O142" s="764" t="s">
        <v>32</v>
      </c>
      <c r="P142" s="765">
        <v>749</v>
      </c>
      <c r="Q142" s="766">
        <v>48000</v>
      </c>
      <c r="R142" s="788"/>
      <c r="S142" s="788"/>
      <c r="T142" s="801"/>
      <c r="U142" s="801"/>
      <c r="V142" s="802"/>
    </row>
    <row r="143" spans="1:22" s="676" customFormat="1" ht="12.75" customHeight="1">
      <c r="B143" s="1385" t="s">
        <v>508</v>
      </c>
      <c r="C143" s="1282"/>
      <c r="D143" s="765">
        <v>7811</v>
      </c>
      <c r="E143" s="765">
        <v>5003</v>
      </c>
      <c r="F143" s="765">
        <v>8956</v>
      </c>
      <c r="G143" s="765">
        <v>6113</v>
      </c>
      <c r="H143" s="765">
        <v>3650</v>
      </c>
      <c r="I143" s="765">
        <v>1991</v>
      </c>
      <c r="J143" s="765">
        <v>1270</v>
      </c>
      <c r="K143" s="765">
        <v>638</v>
      </c>
      <c r="L143" s="765">
        <v>441</v>
      </c>
      <c r="M143" s="765">
        <v>399</v>
      </c>
      <c r="N143" s="765">
        <v>810</v>
      </c>
      <c r="O143" s="764">
        <v>660</v>
      </c>
      <c r="P143" s="765">
        <v>37742</v>
      </c>
      <c r="Q143" s="766">
        <v>39900</v>
      </c>
      <c r="R143" s="788"/>
      <c r="S143" s="790"/>
      <c r="T143" s="801"/>
      <c r="U143" s="801"/>
      <c r="V143" s="802"/>
    </row>
    <row r="144" spans="1:22" ht="2.25" customHeight="1">
      <c r="A144" s="676"/>
      <c r="B144" s="767"/>
      <c r="C144" s="763"/>
      <c r="D144" s="789"/>
      <c r="E144" s="789"/>
      <c r="F144" s="789"/>
      <c r="G144" s="789"/>
      <c r="H144" s="789"/>
      <c r="I144" s="789"/>
      <c r="J144" s="789"/>
      <c r="K144" s="789"/>
      <c r="L144" s="789"/>
      <c r="M144" s="789"/>
      <c r="N144" s="789"/>
      <c r="O144" s="768"/>
      <c r="P144" s="789"/>
      <c r="Q144" s="769"/>
    </row>
    <row r="145" spans="1:22" ht="11.1" customHeight="1">
      <c r="A145" s="1388" t="s">
        <v>483</v>
      </c>
      <c r="B145" s="1282"/>
      <c r="C145" s="659"/>
      <c r="D145" s="765"/>
      <c r="E145" s="765"/>
      <c r="F145" s="765"/>
      <c r="G145" s="765"/>
      <c r="H145" s="765"/>
      <c r="I145" s="765"/>
      <c r="J145" s="765"/>
      <c r="K145" s="765"/>
      <c r="L145" s="765"/>
      <c r="M145" s="765"/>
      <c r="N145" s="765"/>
      <c r="O145" s="764"/>
      <c r="P145" s="765"/>
      <c r="Q145" s="766"/>
    </row>
    <row r="146" spans="1:22" ht="11.1" customHeight="1">
      <c r="B146" s="1385" t="s">
        <v>435</v>
      </c>
      <c r="C146" s="1282"/>
      <c r="D146" s="765">
        <v>3387</v>
      </c>
      <c r="E146" s="765">
        <v>65</v>
      </c>
      <c r="F146" s="765" t="s">
        <v>32</v>
      </c>
      <c r="G146" s="765" t="s">
        <v>32</v>
      </c>
      <c r="H146" s="765" t="s">
        <v>32</v>
      </c>
      <c r="I146" s="765" t="s">
        <v>32</v>
      </c>
      <c r="J146" s="765" t="s">
        <v>32</v>
      </c>
      <c r="K146" s="765" t="s">
        <v>32</v>
      </c>
      <c r="L146" s="765" t="s">
        <v>32</v>
      </c>
      <c r="M146" s="765" t="s">
        <v>32</v>
      </c>
      <c r="N146" s="765" t="s">
        <v>32</v>
      </c>
      <c r="O146" s="764">
        <v>114</v>
      </c>
      <c r="P146" s="765">
        <v>3589</v>
      </c>
      <c r="Q146" s="766">
        <v>23900</v>
      </c>
      <c r="R146" s="788"/>
      <c r="T146" s="801"/>
      <c r="U146" s="801"/>
      <c r="V146" s="802"/>
    </row>
    <row r="147" spans="1:22" ht="11.1" customHeight="1">
      <c r="B147" s="1385" t="s">
        <v>436</v>
      </c>
      <c r="C147" s="1282"/>
      <c r="D147" s="765">
        <v>7293</v>
      </c>
      <c r="E147" s="765">
        <v>2837</v>
      </c>
      <c r="F147" s="765">
        <v>1435</v>
      </c>
      <c r="G147" s="765">
        <v>375</v>
      </c>
      <c r="H147" s="765">
        <v>94</v>
      </c>
      <c r="I147" s="765" t="s">
        <v>32</v>
      </c>
      <c r="J147" s="765" t="s">
        <v>32</v>
      </c>
      <c r="K147" s="765" t="s">
        <v>32</v>
      </c>
      <c r="L147" s="765" t="s">
        <v>32</v>
      </c>
      <c r="M147" s="765" t="s">
        <v>32</v>
      </c>
      <c r="N147" s="765" t="s">
        <v>32</v>
      </c>
      <c r="O147" s="764">
        <v>277</v>
      </c>
      <c r="P147" s="765">
        <v>12366</v>
      </c>
      <c r="Q147" s="766">
        <v>29400</v>
      </c>
      <c r="R147" s="788"/>
      <c r="T147" s="801"/>
      <c r="U147" s="801"/>
      <c r="V147" s="802"/>
    </row>
    <row r="148" spans="1:22" ht="11.1" customHeight="1">
      <c r="B148" s="1385" t="s">
        <v>437</v>
      </c>
      <c r="C148" s="1282"/>
      <c r="D148" s="765">
        <v>1925</v>
      </c>
      <c r="E148" s="765">
        <v>2328</v>
      </c>
      <c r="F148" s="765">
        <v>3356</v>
      </c>
      <c r="G148" s="765">
        <v>1724</v>
      </c>
      <c r="H148" s="765">
        <v>660</v>
      </c>
      <c r="I148" s="765">
        <v>266</v>
      </c>
      <c r="J148" s="765">
        <v>97</v>
      </c>
      <c r="K148" s="765" t="s">
        <v>32</v>
      </c>
      <c r="L148" s="765" t="s">
        <v>32</v>
      </c>
      <c r="M148" s="765" t="s">
        <v>32</v>
      </c>
      <c r="N148" s="765" t="s">
        <v>32</v>
      </c>
      <c r="O148" s="764">
        <v>213</v>
      </c>
      <c r="P148" s="765">
        <v>10621</v>
      </c>
      <c r="Q148" s="766">
        <v>36400</v>
      </c>
      <c r="R148" s="788"/>
      <c r="T148" s="801"/>
      <c r="U148" s="801"/>
      <c r="V148" s="802"/>
    </row>
    <row r="149" spans="1:22" ht="11.1" customHeight="1">
      <c r="B149" s="1385" t="s">
        <v>438</v>
      </c>
      <c r="C149" s="1282"/>
      <c r="D149" s="765">
        <v>709</v>
      </c>
      <c r="E149" s="765">
        <v>854</v>
      </c>
      <c r="F149" s="765">
        <v>2129</v>
      </c>
      <c r="G149" s="765">
        <v>1469</v>
      </c>
      <c r="H149" s="765">
        <v>795</v>
      </c>
      <c r="I149" s="765">
        <v>353</v>
      </c>
      <c r="J149" s="765">
        <v>179</v>
      </c>
      <c r="K149" s="765">
        <v>83</v>
      </c>
      <c r="L149" s="765" t="s">
        <v>32</v>
      </c>
      <c r="M149" s="765" t="s">
        <v>32</v>
      </c>
      <c r="N149" s="765" t="s">
        <v>32</v>
      </c>
      <c r="O149" s="764">
        <v>119</v>
      </c>
      <c r="P149" s="765">
        <v>6768</v>
      </c>
      <c r="Q149" s="766">
        <v>39900</v>
      </c>
      <c r="R149" s="788"/>
      <c r="T149" s="801"/>
      <c r="U149" s="801"/>
      <c r="V149" s="802"/>
    </row>
    <row r="150" spans="1:22" ht="11.1" customHeight="1">
      <c r="B150" s="1385" t="s">
        <v>439</v>
      </c>
      <c r="C150" s="1282"/>
      <c r="D150" s="765">
        <v>618</v>
      </c>
      <c r="E150" s="765">
        <v>644</v>
      </c>
      <c r="F150" s="765">
        <v>1638</v>
      </c>
      <c r="G150" s="765">
        <v>1095</v>
      </c>
      <c r="H150" s="765">
        <v>598</v>
      </c>
      <c r="I150" s="765">
        <v>373</v>
      </c>
      <c r="J150" s="765">
        <v>202</v>
      </c>
      <c r="K150" s="765">
        <v>101</v>
      </c>
      <c r="L150" s="765">
        <v>60</v>
      </c>
      <c r="M150" s="765" t="s">
        <v>32</v>
      </c>
      <c r="N150" s="765" t="s">
        <v>32</v>
      </c>
      <c r="O150" s="764">
        <v>100</v>
      </c>
      <c r="P150" s="765">
        <v>5515</v>
      </c>
      <c r="Q150" s="766">
        <v>40800</v>
      </c>
      <c r="R150" s="788"/>
      <c r="T150" s="801"/>
      <c r="U150" s="801"/>
      <c r="V150" s="802"/>
    </row>
    <row r="151" spans="1:22" ht="11.1" customHeight="1">
      <c r="B151" s="1385" t="s">
        <v>440</v>
      </c>
      <c r="C151" s="1282"/>
      <c r="D151" s="765">
        <v>444</v>
      </c>
      <c r="E151" s="765">
        <v>574</v>
      </c>
      <c r="F151" s="765">
        <v>1563</v>
      </c>
      <c r="G151" s="765">
        <v>998</v>
      </c>
      <c r="H151" s="765">
        <v>559</v>
      </c>
      <c r="I151" s="765">
        <v>298</v>
      </c>
      <c r="J151" s="765">
        <v>168</v>
      </c>
      <c r="K151" s="765">
        <v>92</v>
      </c>
      <c r="L151" s="765">
        <v>61</v>
      </c>
      <c r="M151" s="765">
        <v>59</v>
      </c>
      <c r="N151" s="765">
        <v>98</v>
      </c>
      <c r="O151" s="764">
        <v>66</v>
      </c>
      <c r="P151" s="765">
        <v>4980</v>
      </c>
      <c r="Q151" s="766">
        <v>41800</v>
      </c>
      <c r="R151" s="788"/>
      <c r="T151" s="801"/>
      <c r="U151" s="801"/>
      <c r="V151" s="802"/>
    </row>
    <row r="152" spans="1:22" ht="11.1" customHeight="1">
      <c r="B152" s="1385" t="s">
        <v>441</v>
      </c>
      <c r="C152" s="1282"/>
      <c r="D152" s="765">
        <v>158</v>
      </c>
      <c r="E152" s="765">
        <v>356</v>
      </c>
      <c r="F152" s="765">
        <v>1539</v>
      </c>
      <c r="G152" s="765">
        <v>1111</v>
      </c>
      <c r="H152" s="765">
        <v>624</v>
      </c>
      <c r="I152" s="765">
        <v>340</v>
      </c>
      <c r="J152" s="765">
        <v>205</v>
      </c>
      <c r="K152" s="765">
        <v>90</v>
      </c>
      <c r="L152" s="765">
        <v>82</v>
      </c>
      <c r="M152" s="765">
        <v>78</v>
      </c>
      <c r="N152" s="765">
        <v>149</v>
      </c>
      <c r="O152" s="764">
        <v>84</v>
      </c>
      <c r="P152" s="765">
        <v>4816</v>
      </c>
      <c r="Q152" s="766">
        <v>44500</v>
      </c>
      <c r="R152" s="788"/>
      <c r="T152" s="801"/>
      <c r="U152" s="801"/>
      <c r="V152" s="802"/>
    </row>
    <row r="153" spans="1:22" ht="11.1" customHeight="1">
      <c r="B153" s="1385" t="s">
        <v>442</v>
      </c>
      <c r="C153" s="1282"/>
      <c r="D153" s="765">
        <v>60</v>
      </c>
      <c r="E153" s="765">
        <v>189</v>
      </c>
      <c r="F153" s="765">
        <v>1233</v>
      </c>
      <c r="G153" s="765">
        <v>980</v>
      </c>
      <c r="H153" s="765">
        <v>569</v>
      </c>
      <c r="I153" s="765">
        <v>275</v>
      </c>
      <c r="J153" s="765">
        <v>178</v>
      </c>
      <c r="K153" s="765">
        <v>87</v>
      </c>
      <c r="L153" s="765">
        <v>68</v>
      </c>
      <c r="M153" s="765">
        <v>68</v>
      </c>
      <c r="N153" s="765">
        <v>140</v>
      </c>
      <c r="O153" s="764" t="s">
        <v>32</v>
      </c>
      <c r="P153" s="765">
        <v>3889</v>
      </c>
      <c r="Q153" s="766">
        <v>45700</v>
      </c>
      <c r="R153" s="788"/>
      <c r="T153" s="801"/>
      <c r="U153" s="801"/>
      <c r="V153" s="802"/>
    </row>
    <row r="154" spans="1:22" ht="11.1" customHeight="1">
      <c r="B154" s="1385" t="s">
        <v>443</v>
      </c>
      <c r="C154" s="1282"/>
      <c r="D154" s="765" t="s">
        <v>32</v>
      </c>
      <c r="E154" s="765" t="s">
        <v>32</v>
      </c>
      <c r="F154" s="765">
        <v>285</v>
      </c>
      <c r="G154" s="765">
        <v>198</v>
      </c>
      <c r="H154" s="765">
        <v>104</v>
      </c>
      <c r="I154" s="765">
        <v>53</v>
      </c>
      <c r="J154" s="765" t="s">
        <v>32</v>
      </c>
      <c r="K154" s="765" t="s">
        <v>32</v>
      </c>
      <c r="L154" s="765" t="s">
        <v>32</v>
      </c>
      <c r="M154" s="765" t="s">
        <v>32</v>
      </c>
      <c r="N154" s="765" t="s">
        <v>32</v>
      </c>
      <c r="O154" s="764" t="s">
        <v>32</v>
      </c>
      <c r="P154" s="765">
        <v>807</v>
      </c>
      <c r="Q154" s="766">
        <v>45500</v>
      </c>
      <c r="R154" s="788"/>
      <c r="T154" s="801"/>
      <c r="U154" s="801"/>
      <c r="V154" s="802"/>
    </row>
    <row r="155" spans="1:22" s="676" customFormat="1" ht="12.75" customHeight="1">
      <c r="B155" s="1385" t="s">
        <v>508</v>
      </c>
      <c r="C155" s="1282"/>
      <c r="D155" s="765">
        <v>14615</v>
      </c>
      <c r="E155" s="765">
        <v>7891</v>
      </c>
      <c r="F155" s="765">
        <v>13208</v>
      </c>
      <c r="G155" s="765">
        <v>7955</v>
      </c>
      <c r="H155" s="765">
        <v>4006</v>
      </c>
      <c r="I155" s="765">
        <v>1991</v>
      </c>
      <c r="J155" s="765">
        <v>1076</v>
      </c>
      <c r="K155" s="765">
        <v>496</v>
      </c>
      <c r="L155" s="765">
        <v>333</v>
      </c>
      <c r="M155" s="765">
        <v>304</v>
      </c>
      <c r="N155" s="765">
        <v>476</v>
      </c>
      <c r="O155" s="764">
        <v>1030</v>
      </c>
      <c r="P155" s="765">
        <v>53381</v>
      </c>
      <c r="Q155" s="766">
        <v>36900</v>
      </c>
      <c r="R155" s="788"/>
      <c r="S155" s="790"/>
      <c r="T155" s="801"/>
      <c r="U155" s="801"/>
      <c r="V155" s="802"/>
    </row>
    <row r="156" spans="1:22" ht="2.25" customHeight="1">
      <c r="A156" s="676"/>
      <c r="B156" s="767"/>
      <c r="C156" s="763"/>
      <c r="D156" s="789"/>
      <c r="E156" s="789"/>
      <c r="F156" s="789"/>
      <c r="G156" s="789"/>
      <c r="H156" s="789"/>
      <c r="I156" s="789"/>
      <c r="J156" s="789"/>
      <c r="K156" s="789"/>
      <c r="L156" s="789"/>
      <c r="M156" s="789"/>
      <c r="N156" s="789"/>
      <c r="O156" s="768"/>
      <c r="P156" s="789"/>
      <c r="Q156" s="769"/>
    </row>
    <row r="157" spans="1:22" ht="11.25" customHeight="1">
      <c r="A157" s="1388" t="s">
        <v>509</v>
      </c>
      <c r="B157" s="1282"/>
      <c r="C157" s="1282"/>
      <c r="D157" s="765"/>
      <c r="E157" s="765"/>
      <c r="F157" s="765"/>
      <c r="G157" s="765"/>
      <c r="H157" s="765"/>
      <c r="I157" s="765"/>
      <c r="J157" s="765"/>
      <c r="K157" s="765"/>
      <c r="L157" s="765"/>
      <c r="M157" s="765"/>
      <c r="N157" s="765"/>
      <c r="O157" s="764"/>
      <c r="P157" s="765"/>
      <c r="Q157" s="766"/>
    </row>
    <row r="158" spans="1:22" ht="11.1" customHeight="1">
      <c r="B158" s="1385" t="s">
        <v>435</v>
      </c>
      <c r="C158" s="1282"/>
      <c r="D158" s="765">
        <v>4717</v>
      </c>
      <c r="E158" s="765">
        <v>101</v>
      </c>
      <c r="F158" s="765" t="s">
        <v>32</v>
      </c>
      <c r="G158" s="765" t="s">
        <v>32</v>
      </c>
      <c r="H158" s="765" t="s">
        <v>32</v>
      </c>
      <c r="I158" s="765" t="s">
        <v>32</v>
      </c>
      <c r="J158" s="765" t="s">
        <v>32</v>
      </c>
      <c r="K158" s="765" t="s">
        <v>32</v>
      </c>
      <c r="L158" s="765" t="s">
        <v>32</v>
      </c>
      <c r="M158" s="765" t="s">
        <v>32</v>
      </c>
      <c r="N158" s="765" t="s">
        <v>32</v>
      </c>
      <c r="O158" s="764">
        <v>169</v>
      </c>
      <c r="P158" s="765">
        <v>5019</v>
      </c>
      <c r="Q158" s="766">
        <v>23900</v>
      </c>
      <c r="R158" s="788"/>
      <c r="S158" s="788"/>
      <c r="T158" s="801"/>
      <c r="U158" s="801"/>
      <c r="V158" s="802"/>
    </row>
    <row r="159" spans="1:22" ht="11.1" customHeight="1">
      <c r="B159" s="1385" t="s">
        <v>436</v>
      </c>
      <c r="C159" s="1282"/>
      <c r="D159" s="765">
        <v>11136</v>
      </c>
      <c r="E159" s="765">
        <v>4166</v>
      </c>
      <c r="F159" s="765">
        <v>2065</v>
      </c>
      <c r="G159" s="765">
        <v>601</v>
      </c>
      <c r="H159" s="765">
        <v>160</v>
      </c>
      <c r="I159" s="765">
        <v>55</v>
      </c>
      <c r="J159" s="765" t="s">
        <v>32</v>
      </c>
      <c r="K159" s="765" t="s">
        <v>32</v>
      </c>
      <c r="L159" s="765" t="s">
        <v>32</v>
      </c>
      <c r="M159" s="765" t="s">
        <v>32</v>
      </c>
      <c r="N159" s="765" t="s">
        <v>32</v>
      </c>
      <c r="O159" s="764">
        <v>442</v>
      </c>
      <c r="P159" s="765">
        <v>18667</v>
      </c>
      <c r="Q159" s="766">
        <v>29300</v>
      </c>
      <c r="R159" s="788"/>
      <c r="S159" s="788"/>
      <c r="T159" s="801"/>
      <c r="U159" s="801"/>
      <c r="V159" s="802"/>
    </row>
    <row r="160" spans="1:22" ht="11.1" customHeight="1">
      <c r="B160" s="1385" t="s">
        <v>437</v>
      </c>
      <c r="C160" s="1282"/>
      <c r="D160" s="765">
        <v>3264</v>
      </c>
      <c r="E160" s="765">
        <v>3844</v>
      </c>
      <c r="F160" s="765">
        <v>5249</v>
      </c>
      <c r="G160" s="765">
        <v>2863</v>
      </c>
      <c r="H160" s="765">
        <v>1151</v>
      </c>
      <c r="I160" s="765">
        <v>517</v>
      </c>
      <c r="J160" s="765">
        <v>187</v>
      </c>
      <c r="K160" s="765">
        <v>69</v>
      </c>
      <c r="L160" s="765" t="s">
        <v>32</v>
      </c>
      <c r="M160" s="765" t="s">
        <v>32</v>
      </c>
      <c r="N160" s="765" t="s">
        <v>32</v>
      </c>
      <c r="O160" s="764">
        <v>317</v>
      </c>
      <c r="P160" s="765">
        <v>17516</v>
      </c>
      <c r="Q160" s="766">
        <v>36500</v>
      </c>
      <c r="R160" s="788"/>
      <c r="S160" s="788"/>
      <c r="T160" s="801"/>
      <c r="U160" s="801"/>
      <c r="V160" s="802"/>
    </row>
    <row r="161" spans="1:22" ht="11.1" customHeight="1">
      <c r="B161" s="1385" t="s">
        <v>438</v>
      </c>
      <c r="C161" s="1282"/>
      <c r="D161" s="765">
        <v>1251</v>
      </c>
      <c r="E161" s="765">
        <v>1558</v>
      </c>
      <c r="F161" s="765">
        <v>3700</v>
      </c>
      <c r="G161" s="765">
        <v>2635</v>
      </c>
      <c r="H161" s="765">
        <v>1535</v>
      </c>
      <c r="I161" s="765">
        <v>793</v>
      </c>
      <c r="J161" s="765">
        <v>413</v>
      </c>
      <c r="K161" s="765">
        <v>201</v>
      </c>
      <c r="L161" s="765">
        <v>103</v>
      </c>
      <c r="M161" s="765">
        <v>86</v>
      </c>
      <c r="N161" s="765">
        <v>63</v>
      </c>
      <c r="O161" s="764">
        <v>182</v>
      </c>
      <c r="P161" s="765">
        <v>12520</v>
      </c>
      <c r="Q161" s="766">
        <v>40700</v>
      </c>
      <c r="R161" s="788"/>
      <c r="S161" s="788"/>
      <c r="T161" s="801"/>
      <c r="U161" s="801"/>
      <c r="V161" s="802"/>
    </row>
    <row r="162" spans="1:22" ht="11.1" customHeight="1">
      <c r="B162" s="1385" t="s">
        <v>439</v>
      </c>
      <c r="C162" s="1282"/>
      <c r="D162" s="765">
        <v>998</v>
      </c>
      <c r="E162" s="765">
        <v>1156</v>
      </c>
      <c r="F162" s="765">
        <v>3063</v>
      </c>
      <c r="G162" s="765">
        <v>2163</v>
      </c>
      <c r="H162" s="765">
        <v>1347</v>
      </c>
      <c r="I162" s="765">
        <v>857</v>
      </c>
      <c r="J162" s="765">
        <v>538</v>
      </c>
      <c r="K162" s="765">
        <v>272</v>
      </c>
      <c r="L162" s="765">
        <v>169</v>
      </c>
      <c r="M162" s="765">
        <v>121</v>
      </c>
      <c r="N162" s="765">
        <v>150</v>
      </c>
      <c r="O162" s="764">
        <v>193</v>
      </c>
      <c r="P162" s="765">
        <v>11027</v>
      </c>
      <c r="Q162" s="766">
        <v>42500</v>
      </c>
      <c r="R162" s="788"/>
      <c r="S162" s="788"/>
      <c r="T162" s="801"/>
      <c r="U162" s="801"/>
      <c r="V162" s="802"/>
    </row>
    <row r="163" spans="1:22" ht="11.1" customHeight="1">
      <c r="B163" s="1385" t="s">
        <v>440</v>
      </c>
      <c r="C163" s="1282"/>
      <c r="D163" s="765">
        <v>677</v>
      </c>
      <c r="E163" s="765">
        <v>951</v>
      </c>
      <c r="F163" s="765">
        <v>2764</v>
      </c>
      <c r="G163" s="765">
        <v>1865</v>
      </c>
      <c r="H163" s="765">
        <v>1115</v>
      </c>
      <c r="I163" s="765">
        <v>604</v>
      </c>
      <c r="J163" s="765">
        <v>352</v>
      </c>
      <c r="K163" s="765">
        <v>196</v>
      </c>
      <c r="L163" s="765">
        <v>138</v>
      </c>
      <c r="M163" s="765">
        <v>123</v>
      </c>
      <c r="N163" s="765">
        <v>254</v>
      </c>
      <c r="O163" s="764">
        <v>115</v>
      </c>
      <c r="P163" s="765">
        <v>9154</v>
      </c>
      <c r="Q163" s="766">
        <v>43100</v>
      </c>
      <c r="R163" s="788"/>
      <c r="S163" s="788"/>
      <c r="T163" s="801"/>
      <c r="U163" s="801"/>
      <c r="V163" s="802"/>
    </row>
    <row r="164" spans="1:22" ht="11.1" customHeight="1">
      <c r="B164" s="1385" t="s">
        <v>441</v>
      </c>
      <c r="C164" s="1282"/>
      <c r="D164" s="765">
        <v>295</v>
      </c>
      <c r="E164" s="765">
        <v>652</v>
      </c>
      <c r="F164" s="765">
        <v>2699</v>
      </c>
      <c r="G164" s="765">
        <v>1979</v>
      </c>
      <c r="H164" s="765">
        <v>1179</v>
      </c>
      <c r="I164" s="765">
        <v>609</v>
      </c>
      <c r="J164" s="765">
        <v>415</v>
      </c>
      <c r="K164" s="765">
        <v>181</v>
      </c>
      <c r="L164" s="765">
        <v>162</v>
      </c>
      <c r="M164" s="765">
        <v>161</v>
      </c>
      <c r="N164" s="765">
        <v>359</v>
      </c>
      <c r="O164" s="764">
        <v>130</v>
      </c>
      <c r="P164" s="765">
        <v>8821</v>
      </c>
      <c r="Q164" s="766">
        <v>45300</v>
      </c>
      <c r="R164" s="788"/>
      <c r="S164" s="788"/>
      <c r="T164" s="801"/>
      <c r="U164" s="801"/>
      <c r="V164" s="802"/>
    </row>
    <row r="165" spans="1:22" ht="11.1" customHeight="1">
      <c r="B165" s="1385" t="s">
        <v>442</v>
      </c>
      <c r="C165" s="1282"/>
      <c r="D165" s="765">
        <v>107</v>
      </c>
      <c r="E165" s="765">
        <v>357</v>
      </c>
      <c r="F165" s="765">
        <v>2065</v>
      </c>
      <c r="G165" s="765">
        <v>1616</v>
      </c>
      <c r="H165" s="765">
        <v>994</v>
      </c>
      <c r="I165" s="765">
        <v>475</v>
      </c>
      <c r="J165" s="765">
        <v>344</v>
      </c>
      <c r="K165" s="765">
        <v>184</v>
      </c>
      <c r="L165" s="765">
        <v>146</v>
      </c>
      <c r="M165" s="765">
        <v>153</v>
      </c>
      <c r="N165" s="765">
        <v>357</v>
      </c>
      <c r="O165" s="764">
        <v>93</v>
      </c>
      <c r="P165" s="765">
        <v>6891</v>
      </c>
      <c r="Q165" s="766">
        <v>47000</v>
      </c>
      <c r="R165" s="788"/>
      <c r="S165" s="788"/>
      <c r="T165" s="801"/>
      <c r="U165" s="801"/>
      <c r="V165" s="802"/>
    </row>
    <row r="166" spans="1:22" ht="11.1" customHeight="1">
      <c r="B166" s="1385" t="s">
        <v>443</v>
      </c>
      <c r="C166" s="1282"/>
      <c r="D166" s="765" t="s">
        <v>32</v>
      </c>
      <c r="E166" s="765">
        <v>114</v>
      </c>
      <c r="F166" s="765">
        <v>521</v>
      </c>
      <c r="G166" s="765">
        <v>342</v>
      </c>
      <c r="H166" s="765">
        <v>177</v>
      </c>
      <c r="I166" s="765">
        <v>72</v>
      </c>
      <c r="J166" s="765">
        <v>71</v>
      </c>
      <c r="K166" s="765" t="s">
        <v>32</v>
      </c>
      <c r="L166" s="765" t="s">
        <v>32</v>
      </c>
      <c r="M166" s="765" t="s">
        <v>32</v>
      </c>
      <c r="N166" s="765">
        <v>92</v>
      </c>
      <c r="O166" s="764">
        <v>52</v>
      </c>
      <c r="P166" s="765">
        <v>1556</v>
      </c>
      <c r="Q166" s="766">
        <v>46700</v>
      </c>
      <c r="R166" s="788"/>
      <c r="S166" s="788"/>
      <c r="T166" s="801"/>
      <c r="U166" s="801"/>
      <c r="V166" s="802"/>
    </row>
    <row r="167" spans="1:22" s="676" customFormat="1" ht="12.75" customHeight="1">
      <c r="B167" s="1385" t="s">
        <v>508</v>
      </c>
      <c r="C167" s="1282"/>
      <c r="D167" s="765">
        <v>22487</v>
      </c>
      <c r="E167" s="765">
        <v>12904</v>
      </c>
      <c r="F167" s="765">
        <v>22168</v>
      </c>
      <c r="G167" s="765">
        <v>14072</v>
      </c>
      <c r="H167" s="765">
        <v>7662</v>
      </c>
      <c r="I167" s="765">
        <v>3985</v>
      </c>
      <c r="J167" s="765">
        <v>2349</v>
      </c>
      <c r="K167" s="765">
        <v>1134</v>
      </c>
      <c r="L167" s="765">
        <v>775</v>
      </c>
      <c r="M167" s="765">
        <v>703</v>
      </c>
      <c r="N167" s="765">
        <v>1286</v>
      </c>
      <c r="O167" s="764">
        <v>1693</v>
      </c>
      <c r="P167" s="765">
        <v>91218</v>
      </c>
      <c r="Q167" s="766">
        <v>38100</v>
      </c>
      <c r="R167" s="788"/>
      <c r="S167" s="805"/>
      <c r="T167" s="801"/>
      <c r="U167" s="801"/>
      <c r="V167" s="802"/>
    </row>
    <row r="168" spans="1:22" ht="11.25" customHeight="1">
      <c r="A168" s="776"/>
      <c r="B168" s="630"/>
      <c r="C168" s="630"/>
      <c r="D168" s="770"/>
      <c r="E168" s="770"/>
      <c r="F168" s="770"/>
      <c r="G168" s="770"/>
      <c r="H168" s="770"/>
      <c r="I168" s="770"/>
      <c r="J168" s="770"/>
      <c r="K168" s="770"/>
      <c r="L168" s="759"/>
      <c r="M168" s="543"/>
      <c r="N168" s="543"/>
      <c r="O168" s="543"/>
      <c r="P168" s="543"/>
      <c r="Q168" s="543"/>
      <c r="T168" s="806"/>
    </row>
    <row r="169" spans="1:22" ht="11.25" customHeight="1">
      <c r="A169" s="763"/>
      <c r="B169" s="629"/>
      <c r="C169" s="629"/>
      <c r="D169" s="771"/>
      <c r="E169" s="771"/>
      <c r="F169" s="771"/>
      <c r="G169" s="771"/>
      <c r="H169" s="771"/>
      <c r="I169" s="771"/>
      <c r="J169" s="771"/>
      <c r="K169" s="771"/>
      <c r="N169" s="1350" t="s">
        <v>48</v>
      </c>
      <c r="O169" s="1350"/>
      <c r="P169" s="1350"/>
      <c r="Q169" s="1389"/>
    </row>
    <row r="170" spans="1:22" ht="11.25" customHeight="1">
      <c r="A170" s="1281" t="s">
        <v>533</v>
      </c>
      <c r="B170" s="1282"/>
      <c r="C170" s="1282"/>
      <c r="D170" s="771"/>
      <c r="E170" s="771"/>
      <c r="F170" s="771"/>
      <c r="G170" s="771"/>
      <c r="H170" s="771"/>
      <c r="I170" s="771"/>
      <c r="J170" s="771"/>
      <c r="K170" s="771"/>
      <c r="M170" s="646"/>
    </row>
    <row r="171" spans="1:22" s="631" customFormat="1" ht="13.5" customHeight="1">
      <c r="A171" s="1386" t="s">
        <v>521</v>
      </c>
      <c r="B171" s="1387"/>
      <c r="C171" s="1387"/>
      <c r="D171" s="1387"/>
      <c r="E171" s="1387"/>
      <c r="F171" s="1387"/>
      <c r="G171" s="1387"/>
      <c r="H171" s="1387"/>
      <c r="I171" s="1387"/>
      <c r="J171" s="1387"/>
      <c r="K171" s="1387"/>
      <c r="L171" s="1387"/>
      <c r="M171" s="1387"/>
      <c r="N171" s="1387"/>
      <c r="O171" s="1387"/>
      <c r="P171" s="1387"/>
      <c r="Q171" s="1387"/>
      <c r="T171" s="758"/>
      <c r="U171" s="758"/>
    </row>
    <row r="172" spans="1:22" s="631" customFormat="1" ht="15.75" customHeight="1">
      <c r="A172" s="1386" t="s">
        <v>522</v>
      </c>
      <c r="B172" s="1387"/>
      <c r="C172" s="1387"/>
      <c r="D172" s="1387"/>
      <c r="E172" s="1387"/>
      <c r="F172" s="1387"/>
      <c r="G172" s="1387"/>
      <c r="H172" s="1387"/>
      <c r="I172" s="1387"/>
      <c r="J172" s="1387"/>
      <c r="K172" s="1387"/>
      <c r="L172" s="1387"/>
      <c r="M172" s="1387"/>
      <c r="N172" s="1387"/>
      <c r="O172" s="1387"/>
      <c r="P172" s="1387"/>
      <c r="Q172" s="1387"/>
      <c r="T172" s="758"/>
      <c r="U172" s="758"/>
    </row>
    <row r="173" spans="1:22" s="631" customFormat="1" ht="12.75" customHeight="1">
      <c r="A173" s="794" t="str">
        <f>"November 2012"</f>
        <v>November 2012</v>
      </c>
      <c r="B173" s="795"/>
      <c r="C173" s="795"/>
      <c r="D173" s="787"/>
      <c r="N173" s="637"/>
      <c r="O173" s="637"/>
      <c r="P173" s="637"/>
      <c r="T173" s="758"/>
      <c r="U173" s="758"/>
    </row>
    <row r="174" spans="1:22" s="631" customFormat="1" ht="12.75" customHeight="1">
      <c r="A174" s="796" t="s">
        <v>59</v>
      </c>
      <c r="B174" s="795"/>
      <c r="C174" s="795"/>
      <c r="D174" s="787"/>
      <c r="N174" s="637"/>
      <c r="O174" s="637"/>
      <c r="P174" s="637"/>
      <c r="T174" s="758"/>
      <c r="U174" s="758"/>
    </row>
    <row r="175" spans="1:22" ht="11.25" customHeight="1">
      <c r="A175" s="543"/>
      <c r="B175" s="543"/>
      <c r="C175" s="656"/>
      <c r="D175" s="543"/>
      <c r="E175" s="543"/>
      <c r="F175" s="543"/>
      <c r="G175" s="543"/>
      <c r="H175" s="543"/>
      <c r="I175" s="543"/>
      <c r="J175" s="543"/>
      <c r="K175" s="543"/>
      <c r="L175" s="759"/>
      <c r="M175" s="543"/>
      <c r="N175" s="543"/>
      <c r="O175" s="543"/>
      <c r="P175" s="543"/>
      <c r="Q175" s="760" t="s">
        <v>46</v>
      </c>
    </row>
    <row r="176" spans="1:22" ht="34.5" customHeight="1">
      <c r="A176" s="543"/>
      <c r="B176" s="543"/>
      <c r="C176" s="543"/>
      <c r="D176" s="797" t="s">
        <v>523</v>
      </c>
      <c r="E176" s="797" t="s">
        <v>500</v>
      </c>
      <c r="F176" s="797" t="s">
        <v>501</v>
      </c>
      <c r="G176" s="797" t="s">
        <v>502</v>
      </c>
      <c r="H176" s="797" t="s">
        <v>503</v>
      </c>
      <c r="I176" s="797" t="s">
        <v>524</v>
      </c>
      <c r="J176" s="797" t="s">
        <v>525</v>
      </c>
      <c r="K176" s="797" t="s">
        <v>526</v>
      </c>
      <c r="L176" s="797" t="s">
        <v>527</v>
      </c>
      <c r="M176" s="797" t="s">
        <v>528</v>
      </c>
      <c r="N176" s="797" t="s">
        <v>529</v>
      </c>
      <c r="O176" s="797" t="s">
        <v>530</v>
      </c>
      <c r="P176" s="798" t="s">
        <v>506</v>
      </c>
      <c r="Q176" s="797" t="s">
        <v>531</v>
      </c>
    </row>
    <row r="177" spans="1:22" ht="3" customHeight="1">
      <c r="A177" s="646"/>
      <c r="B177" s="646"/>
      <c r="C177" s="646"/>
      <c r="D177" s="777"/>
      <c r="E177" s="777"/>
      <c r="F177" s="777"/>
      <c r="G177" s="777"/>
      <c r="H177" s="777"/>
      <c r="I177" s="777"/>
      <c r="J177" s="777"/>
      <c r="K177" s="777"/>
      <c r="L177" s="778"/>
      <c r="M177" s="791"/>
    </row>
    <row r="178" spans="1:22" ht="11.1" customHeight="1">
      <c r="A178" s="763" t="s">
        <v>513</v>
      </c>
      <c r="B178" s="629"/>
      <c r="C178" s="629"/>
      <c r="D178" s="772"/>
      <c r="E178" s="772"/>
      <c r="F178" s="772"/>
      <c r="G178" s="772"/>
      <c r="H178" s="771"/>
      <c r="I178" s="771"/>
      <c r="J178" s="771"/>
      <c r="K178" s="771"/>
      <c r="M178" s="646"/>
    </row>
    <row r="179" spans="1:22" ht="11.1" customHeight="1">
      <c r="A179" s="1388" t="s">
        <v>481</v>
      </c>
      <c r="B179" s="1282"/>
      <c r="D179" s="772"/>
      <c r="E179" s="772"/>
      <c r="F179" s="772"/>
      <c r="G179" s="772"/>
      <c r="H179" s="771"/>
      <c r="I179" s="771"/>
      <c r="J179" s="771"/>
      <c r="K179" s="771"/>
      <c r="M179" s="646"/>
    </row>
    <row r="180" spans="1:22" ht="11.1" customHeight="1">
      <c r="A180" s="648"/>
      <c r="B180" s="1385" t="s">
        <v>435</v>
      </c>
      <c r="C180" s="1282"/>
      <c r="D180" s="765">
        <v>51</v>
      </c>
      <c r="E180" s="765" t="s">
        <v>32</v>
      </c>
      <c r="F180" s="765" t="s">
        <v>32</v>
      </c>
      <c r="G180" s="765" t="s">
        <v>32</v>
      </c>
      <c r="H180" s="765" t="s">
        <v>32</v>
      </c>
      <c r="I180" s="765" t="s">
        <v>32</v>
      </c>
      <c r="J180" s="765" t="s">
        <v>32</v>
      </c>
      <c r="K180" s="765" t="s">
        <v>32</v>
      </c>
      <c r="L180" s="765" t="s">
        <v>32</v>
      </c>
      <c r="M180" s="765" t="s">
        <v>32</v>
      </c>
      <c r="N180" s="765" t="s">
        <v>32</v>
      </c>
      <c r="O180" s="764" t="s">
        <v>32</v>
      </c>
      <c r="P180" s="765">
        <v>57</v>
      </c>
      <c r="Q180" s="766">
        <v>24200</v>
      </c>
      <c r="R180" s="788"/>
      <c r="S180" s="788"/>
      <c r="T180" s="801"/>
      <c r="U180" s="801"/>
      <c r="V180" s="802"/>
    </row>
    <row r="181" spans="1:22" ht="11.1" customHeight="1">
      <c r="B181" s="1385" t="s">
        <v>436</v>
      </c>
      <c r="C181" s="1282"/>
      <c r="D181" s="765">
        <v>194</v>
      </c>
      <c r="E181" s="765">
        <v>79</v>
      </c>
      <c r="F181" s="765" t="s">
        <v>32</v>
      </c>
      <c r="G181" s="765" t="s">
        <v>32</v>
      </c>
      <c r="H181" s="765" t="s">
        <v>32</v>
      </c>
      <c r="I181" s="765" t="s">
        <v>32</v>
      </c>
      <c r="J181" s="765" t="s">
        <v>32</v>
      </c>
      <c r="K181" s="765" t="s">
        <v>32</v>
      </c>
      <c r="L181" s="765" t="s">
        <v>32</v>
      </c>
      <c r="M181" s="765" t="s">
        <v>32</v>
      </c>
      <c r="N181" s="765" t="s">
        <v>32</v>
      </c>
      <c r="O181" s="764" t="s">
        <v>32</v>
      </c>
      <c r="P181" s="765">
        <v>320</v>
      </c>
      <c r="Q181" s="766">
        <v>29200</v>
      </c>
      <c r="R181" s="788"/>
      <c r="S181" s="788"/>
      <c r="T181" s="801"/>
      <c r="U181" s="801"/>
      <c r="V181" s="802"/>
    </row>
    <row r="182" spans="1:22" ht="11.1" customHeight="1">
      <c r="B182" s="1385" t="s">
        <v>437</v>
      </c>
      <c r="C182" s="1282"/>
      <c r="D182" s="765">
        <v>97</v>
      </c>
      <c r="E182" s="765">
        <v>113</v>
      </c>
      <c r="F182" s="765">
        <v>101</v>
      </c>
      <c r="G182" s="765">
        <v>54</v>
      </c>
      <c r="H182" s="765" t="s">
        <v>32</v>
      </c>
      <c r="I182" s="765" t="s">
        <v>32</v>
      </c>
      <c r="J182" s="765" t="s">
        <v>32</v>
      </c>
      <c r="K182" s="765" t="s">
        <v>32</v>
      </c>
      <c r="L182" s="765" t="s">
        <v>32</v>
      </c>
      <c r="M182" s="765" t="s">
        <v>32</v>
      </c>
      <c r="N182" s="765" t="s">
        <v>32</v>
      </c>
      <c r="O182" s="764" t="s">
        <v>32</v>
      </c>
      <c r="P182" s="765">
        <v>418</v>
      </c>
      <c r="Q182" s="766">
        <v>35200</v>
      </c>
      <c r="R182" s="788"/>
      <c r="S182" s="788"/>
      <c r="T182" s="801"/>
      <c r="U182" s="801"/>
      <c r="V182" s="802"/>
    </row>
    <row r="183" spans="1:22" ht="11.1" customHeight="1">
      <c r="B183" s="1385" t="s">
        <v>438</v>
      </c>
      <c r="C183" s="1282"/>
      <c r="D183" s="765">
        <v>52</v>
      </c>
      <c r="E183" s="765">
        <v>60</v>
      </c>
      <c r="F183" s="765">
        <v>150</v>
      </c>
      <c r="G183" s="765">
        <v>102</v>
      </c>
      <c r="H183" s="765">
        <v>56</v>
      </c>
      <c r="I183" s="765" t="s">
        <v>32</v>
      </c>
      <c r="J183" s="765" t="s">
        <v>32</v>
      </c>
      <c r="K183" s="765" t="s">
        <v>32</v>
      </c>
      <c r="L183" s="765" t="s">
        <v>32</v>
      </c>
      <c r="M183" s="765" t="s">
        <v>32</v>
      </c>
      <c r="N183" s="765" t="s">
        <v>32</v>
      </c>
      <c r="O183" s="764" t="s">
        <v>32</v>
      </c>
      <c r="P183" s="765">
        <v>504</v>
      </c>
      <c r="Q183" s="766">
        <v>41000</v>
      </c>
      <c r="R183" s="788"/>
      <c r="S183" s="788"/>
      <c r="T183" s="801"/>
      <c r="U183" s="801"/>
      <c r="V183" s="802"/>
    </row>
    <row r="184" spans="1:22" ht="11.1" customHeight="1">
      <c r="B184" s="1385" t="s">
        <v>439</v>
      </c>
      <c r="C184" s="1282"/>
      <c r="D184" s="765" t="s">
        <v>32</v>
      </c>
      <c r="E184" s="765" t="s">
        <v>32</v>
      </c>
      <c r="F184" s="765">
        <v>126</v>
      </c>
      <c r="G184" s="765">
        <v>115</v>
      </c>
      <c r="H184" s="765">
        <v>52</v>
      </c>
      <c r="I184" s="765" t="s">
        <v>32</v>
      </c>
      <c r="J184" s="765" t="s">
        <v>32</v>
      </c>
      <c r="K184" s="765" t="s">
        <v>32</v>
      </c>
      <c r="L184" s="765" t="s">
        <v>32</v>
      </c>
      <c r="M184" s="765" t="s">
        <v>32</v>
      </c>
      <c r="N184" s="765" t="s">
        <v>32</v>
      </c>
      <c r="O184" s="764" t="s">
        <v>32</v>
      </c>
      <c r="P184" s="765">
        <v>482</v>
      </c>
      <c r="Q184" s="766">
        <v>43600</v>
      </c>
      <c r="R184" s="788"/>
      <c r="S184" s="788"/>
      <c r="T184" s="801"/>
      <c r="U184" s="801"/>
      <c r="V184" s="802"/>
    </row>
    <row r="185" spans="1:22" ht="11.1" customHeight="1">
      <c r="B185" s="1385" t="s">
        <v>440</v>
      </c>
      <c r="C185" s="1282"/>
      <c r="D185" s="765" t="s">
        <v>32</v>
      </c>
      <c r="E185" s="765" t="s">
        <v>32</v>
      </c>
      <c r="F185" s="765">
        <v>130</v>
      </c>
      <c r="G185" s="765">
        <v>116</v>
      </c>
      <c r="H185" s="765">
        <v>59</v>
      </c>
      <c r="I185" s="765" t="s">
        <v>32</v>
      </c>
      <c r="J185" s="765" t="s">
        <v>32</v>
      </c>
      <c r="K185" s="765" t="s">
        <v>32</v>
      </c>
      <c r="L185" s="765" t="s">
        <v>32</v>
      </c>
      <c r="M185" s="765" t="s">
        <v>32</v>
      </c>
      <c r="N185" s="765" t="s">
        <v>32</v>
      </c>
      <c r="O185" s="764" t="s">
        <v>32</v>
      </c>
      <c r="P185" s="765">
        <v>495</v>
      </c>
      <c r="Q185" s="766">
        <v>45600</v>
      </c>
      <c r="R185" s="788"/>
      <c r="S185" s="788"/>
      <c r="T185" s="801"/>
      <c r="U185" s="801"/>
      <c r="V185" s="802"/>
    </row>
    <row r="186" spans="1:22" ht="11.1" customHeight="1">
      <c r="B186" s="1385" t="s">
        <v>441</v>
      </c>
      <c r="C186" s="1282"/>
      <c r="D186" s="765" t="s">
        <v>32</v>
      </c>
      <c r="E186" s="765" t="s">
        <v>32</v>
      </c>
      <c r="F186" s="765">
        <v>124</v>
      </c>
      <c r="G186" s="765">
        <v>140</v>
      </c>
      <c r="H186" s="765" t="s">
        <v>32</v>
      </c>
      <c r="I186" s="765" t="s">
        <v>32</v>
      </c>
      <c r="J186" s="765" t="s">
        <v>32</v>
      </c>
      <c r="K186" s="765" t="s">
        <v>32</v>
      </c>
      <c r="L186" s="765" t="s">
        <v>32</v>
      </c>
      <c r="M186" s="765" t="s">
        <v>32</v>
      </c>
      <c r="N186" s="765" t="s">
        <v>32</v>
      </c>
      <c r="O186" s="764" t="s">
        <v>32</v>
      </c>
      <c r="P186" s="765">
        <v>532</v>
      </c>
      <c r="Q186" s="766">
        <v>48900</v>
      </c>
      <c r="R186" s="788"/>
      <c r="S186" s="788"/>
      <c r="T186" s="801"/>
      <c r="U186" s="801"/>
      <c r="V186" s="802"/>
    </row>
    <row r="187" spans="1:22" ht="11.1" customHeight="1">
      <c r="B187" s="1385" t="s">
        <v>442</v>
      </c>
      <c r="C187" s="1282"/>
      <c r="D187" s="765" t="s">
        <v>32</v>
      </c>
      <c r="E187" s="765" t="s">
        <v>32</v>
      </c>
      <c r="F187" s="765">
        <v>110</v>
      </c>
      <c r="G187" s="765">
        <v>151</v>
      </c>
      <c r="H187" s="765">
        <v>54</v>
      </c>
      <c r="I187" s="765" t="s">
        <v>32</v>
      </c>
      <c r="J187" s="765" t="s">
        <v>32</v>
      </c>
      <c r="K187" s="765" t="s">
        <v>32</v>
      </c>
      <c r="L187" s="765" t="s">
        <v>32</v>
      </c>
      <c r="M187" s="765" t="s">
        <v>32</v>
      </c>
      <c r="N187" s="765" t="s">
        <v>32</v>
      </c>
      <c r="O187" s="764" t="s">
        <v>32</v>
      </c>
      <c r="P187" s="765">
        <v>571</v>
      </c>
      <c r="Q187" s="766">
        <v>51500</v>
      </c>
      <c r="R187" s="788"/>
      <c r="S187" s="788"/>
      <c r="T187" s="801"/>
      <c r="U187" s="801"/>
      <c r="V187" s="802"/>
    </row>
    <row r="188" spans="1:22" ht="11.1" customHeight="1">
      <c r="B188" s="1385" t="s">
        <v>443</v>
      </c>
      <c r="C188" s="1282"/>
      <c r="D188" s="765" t="s">
        <v>32</v>
      </c>
      <c r="E188" s="765" t="s">
        <v>32</v>
      </c>
      <c r="F188" s="765" t="s">
        <v>32</v>
      </c>
      <c r="G188" s="765" t="s">
        <v>32</v>
      </c>
      <c r="H188" s="765" t="s">
        <v>32</v>
      </c>
      <c r="I188" s="765" t="s">
        <v>32</v>
      </c>
      <c r="J188" s="765" t="s">
        <v>32</v>
      </c>
      <c r="K188" s="765" t="s">
        <v>32</v>
      </c>
      <c r="L188" s="765" t="s">
        <v>32</v>
      </c>
      <c r="M188" s="765" t="s">
        <v>32</v>
      </c>
      <c r="N188" s="765" t="s">
        <v>32</v>
      </c>
      <c r="O188" s="764" t="s">
        <v>32</v>
      </c>
      <c r="P188" s="765">
        <v>135</v>
      </c>
      <c r="Q188" s="766">
        <v>49200</v>
      </c>
      <c r="R188" s="788"/>
      <c r="S188" s="788"/>
      <c r="T188" s="801"/>
      <c r="U188" s="801"/>
      <c r="V188" s="802"/>
    </row>
    <row r="189" spans="1:22" s="676" customFormat="1" ht="12.75" customHeight="1">
      <c r="B189" s="1385" t="s">
        <v>508</v>
      </c>
      <c r="C189" s="1282"/>
      <c r="D189" s="765">
        <v>469</v>
      </c>
      <c r="E189" s="765">
        <v>400</v>
      </c>
      <c r="F189" s="765">
        <v>795</v>
      </c>
      <c r="G189" s="765">
        <v>717</v>
      </c>
      <c r="H189" s="765">
        <v>317</v>
      </c>
      <c r="I189" s="765">
        <v>200</v>
      </c>
      <c r="J189" s="765">
        <v>141</v>
      </c>
      <c r="K189" s="765">
        <v>80</v>
      </c>
      <c r="L189" s="765">
        <v>86</v>
      </c>
      <c r="M189" s="765">
        <v>126</v>
      </c>
      <c r="N189" s="765">
        <v>106</v>
      </c>
      <c r="O189" s="764">
        <v>77</v>
      </c>
      <c r="P189" s="765">
        <v>3514</v>
      </c>
      <c r="Q189" s="766">
        <v>43200</v>
      </c>
      <c r="R189" s="788"/>
      <c r="S189" s="788"/>
      <c r="T189" s="801"/>
      <c r="U189" s="801"/>
      <c r="V189" s="802"/>
    </row>
    <row r="190" spans="1:22" ht="11.1" customHeight="1">
      <c r="A190" s="1388" t="s">
        <v>483</v>
      </c>
      <c r="B190" s="1282"/>
      <c r="C190" s="659"/>
      <c r="D190" s="765"/>
      <c r="E190" s="765"/>
      <c r="F190" s="765"/>
      <c r="G190" s="765"/>
      <c r="H190" s="765"/>
      <c r="I190" s="765"/>
      <c r="J190" s="765"/>
      <c r="K190" s="765"/>
      <c r="L190" s="765"/>
      <c r="M190" s="765"/>
      <c r="N190" s="765"/>
      <c r="O190" s="764"/>
      <c r="P190" s="765"/>
      <c r="Q190" s="766"/>
    </row>
    <row r="191" spans="1:22" ht="11.1" customHeight="1">
      <c r="B191" s="1385" t="s">
        <v>435</v>
      </c>
      <c r="C191" s="1282"/>
      <c r="D191" s="765">
        <v>238</v>
      </c>
      <c r="E191" s="765" t="s">
        <v>32</v>
      </c>
      <c r="F191" s="765" t="s">
        <v>32</v>
      </c>
      <c r="G191" s="765" t="s">
        <v>32</v>
      </c>
      <c r="H191" s="765" t="s">
        <v>32</v>
      </c>
      <c r="I191" s="765" t="s">
        <v>32</v>
      </c>
      <c r="J191" s="765" t="s">
        <v>32</v>
      </c>
      <c r="K191" s="765" t="s">
        <v>32</v>
      </c>
      <c r="L191" s="765" t="s">
        <v>32</v>
      </c>
      <c r="M191" s="765" t="s">
        <v>32</v>
      </c>
      <c r="N191" s="765" t="s">
        <v>32</v>
      </c>
      <c r="O191" s="764" t="s">
        <v>32</v>
      </c>
      <c r="P191" s="765">
        <v>259</v>
      </c>
      <c r="Q191" s="766">
        <v>24700</v>
      </c>
      <c r="R191" s="788"/>
      <c r="S191" s="788"/>
      <c r="T191" s="801"/>
      <c r="U191" s="801"/>
      <c r="V191" s="802"/>
    </row>
    <row r="192" spans="1:22" ht="11.1" customHeight="1">
      <c r="B192" s="1385" t="s">
        <v>436</v>
      </c>
      <c r="C192" s="1282"/>
      <c r="D192" s="765">
        <v>588</v>
      </c>
      <c r="E192" s="765">
        <v>358</v>
      </c>
      <c r="F192" s="765">
        <v>137</v>
      </c>
      <c r="G192" s="765" t="s">
        <v>32</v>
      </c>
      <c r="H192" s="765" t="s">
        <v>32</v>
      </c>
      <c r="I192" s="765" t="s">
        <v>32</v>
      </c>
      <c r="J192" s="765" t="s">
        <v>32</v>
      </c>
      <c r="K192" s="765" t="s">
        <v>32</v>
      </c>
      <c r="L192" s="765" t="s">
        <v>32</v>
      </c>
      <c r="M192" s="765" t="s">
        <v>32</v>
      </c>
      <c r="N192" s="765" t="s">
        <v>32</v>
      </c>
      <c r="O192" s="764" t="s">
        <v>32</v>
      </c>
      <c r="P192" s="765">
        <v>1157</v>
      </c>
      <c r="Q192" s="766">
        <v>30100</v>
      </c>
      <c r="R192" s="788"/>
      <c r="S192" s="788"/>
      <c r="T192" s="801"/>
      <c r="U192" s="801"/>
      <c r="V192" s="802"/>
    </row>
    <row r="193" spans="1:22" ht="11.1" customHeight="1">
      <c r="B193" s="1385" t="s">
        <v>437</v>
      </c>
      <c r="C193" s="1282"/>
      <c r="D193" s="765">
        <v>202</v>
      </c>
      <c r="E193" s="765">
        <v>344</v>
      </c>
      <c r="F193" s="765">
        <v>392</v>
      </c>
      <c r="G193" s="765">
        <v>150</v>
      </c>
      <c r="H193" s="765">
        <v>61</v>
      </c>
      <c r="I193" s="765" t="s">
        <v>32</v>
      </c>
      <c r="J193" s="765" t="s">
        <v>32</v>
      </c>
      <c r="K193" s="765" t="s">
        <v>32</v>
      </c>
      <c r="L193" s="765" t="s">
        <v>32</v>
      </c>
      <c r="M193" s="765" t="s">
        <v>32</v>
      </c>
      <c r="N193" s="765" t="s">
        <v>32</v>
      </c>
      <c r="O193" s="764" t="s">
        <v>32</v>
      </c>
      <c r="P193" s="765">
        <v>1232</v>
      </c>
      <c r="Q193" s="766">
        <v>35900</v>
      </c>
      <c r="R193" s="788"/>
      <c r="S193" s="788"/>
      <c r="T193" s="801"/>
      <c r="U193" s="801"/>
      <c r="V193" s="802"/>
    </row>
    <row r="194" spans="1:22" ht="11.1" customHeight="1">
      <c r="B194" s="1385" t="s">
        <v>438</v>
      </c>
      <c r="C194" s="1282"/>
      <c r="D194" s="765">
        <v>98</v>
      </c>
      <c r="E194" s="765">
        <v>165</v>
      </c>
      <c r="F194" s="765">
        <v>326</v>
      </c>
      <c r="G194" s="765">
        <v>213</v>
      </c>
      <c r="H194" s="765">
        <v>100</v>
      </c>
      <c r="I194" s="765" t="s">
        <v>32</v>
      </c>
      <c r="J194" s="765" t="s">
        <v>32</v>
      </c>
      <c r="K194" s="765" t="s">
        <v>32</v>
      </c>
      <c r="L194" s="765" t="s">
        <v>32</v>
      </c>
      <c r="M194" s="765" t="s">
        <v>32</v>
      </c>
      <c r="N194" s="765" t="s">
        <v>32</v>
      </c>
      <c r="O194" s="764" t="s">
        <v>32</v>
      </c>
      <c r="P194" s="765">
        <v>1010</v>
      </c>
      <c r="Q194" s="766">
        <v>39300</v>
      </c>
      <c r="R194" s="788"/>
      <c r="S194" s="788"/>
      <c r="T194" s="801"/>
      <c r="U194" s="801"/>
      <c r="V194" s="802"/>
    </row>
    <row r="195" spans="1:22" ht="11.1" customHeight="1">
      <c r="B195" s="1385" t="s">
        <v>439</v>
      </c>
      <c r="C195" s="1282"/>
      <c r="D195" s="765">
        <v>82</v>
      </c>
      <c r="E195" s="765">
        <v>120</v>
      </c>
      <c r="F195" s="765">
        <v>314</v>
      </c>
      <c r="G195" s="765">
        <v>214</v>
      </c>
      <c r="H195" s="765">
        <v>96</v>
      </c>
      <c r="I195" s="765">
        <v>50</v>
      </c>
      <c r="J195" s="765" t="s">
        <v>32</v>
      </c>
      <c r="K195" s="765" t="s">
        <v>32</v>
      </c>
      <c r="L195" s="765" t="s">
        <v>32</v>
      </c>
      <c r="M195" s="765" t="s">
        <v>32</v>
      </c>
      <c r="N195" s="765" t="s">
        <v>32</v>
      </c>
      <c r="O195" s="764" t="s">
        <v>32</v>
      </c>
      <c r="P195" s="765">
        <v>997</v>
      </c>
      <c r="Q195" s="766">
        <v>41100</v>
      </c>
      <c r="R195" s="788"/>
      <c r="S195" s="788"/>
      <c r="T195" s="801"/>
      <c r="U195" s="801"/>
      <c r="V195" s="802"/>
    </row>
    <row r="196" spans="1:22" ht="11.1" customHeight="1">
      <c r="B196" s="1385" t="s">
        <v>440</v>
      </c>
      <c r="C196" s="1282"/>
      <c r="D196" s="765">
        <v>95</v>
      </c>
      <c r="E196" s="765">
        <v>127</v>
      </c>
      <c r="F196" s="765">
        <v>300</v>
      </c>
      <c r="G196" s="765">
        <v>296</v>
      </c>
      <c r="H196" s="765">
        <v>142</v>
      </c>
      <c r="I196" s="765">
        <v>78</v>
      </c>
      <c r="J196" s="765">
        <v>58</v>
      </c>
      <c r="K196" s="765" t="s">
        <v>32</v>
      </c>
      <c r="L196" s="765" t="s">
        <v>32</v>
      </c>
      <c r="M196" s="765" t="s">
        <v>32</v>
      </c>
      <c r="N196" s="765" t="s">
        <v>32</v>
      </c>
      <c r="O196" s="764" t="s">
        <v>32</v>
      </c>
      <c r="P196" s="765">
        <v>1230</v>
      </c>
      <c r="Q196" s="766">
        <v>42900</v>
      </c>
      <c r="R196" s="788"/>
      <c r="S196" s="788"/>
      <c r="T196" s="801"/>
      <c r="U196" s="801"/>
      <c r="V196" s="802"/>
    </row>
    <row r="197" spans="1:22" ht="11.1" customHeight="1">
      <c r="B197" s="1385" t="s">
        <v>441</v>
      </c>
      <c r="C197" s="1282"/>
      <c r="D197" s="765" t="s">
        <v>32</v>
      </c>
      <c r="E197" s="765">
        <v>91</v>
      </c>
      <c r="F197" s="765">
        <v>302</v>
      </c>
      <c r="G197" s="765">
        <v>344</v>
      </c>
      <c r="H197" s="765">
        <v>165</v>
      </c>
      <c r="I197" s="765">
        <v>93</v>
      </c>
      <c r="J197" s="765">
        <v>60</v>
      </c>
      <c r="K197" s="765" t="s">
        <v>32</v>
      </c>
      <c r="L197" s="765" t="s">
        <v>32</v>
      </c>
      <c r="M197" s="765" t="s">
        <v>32</v>
      </c>
      <c r="N197" s="765" t="s">
        <v>32</v>
      </c>
      <c r="O197" s="764" t="s">
        <v>32</v>
      </c>
      <c r="P197" s="765">
        <v>1286</v>
      </c>
      <c r="Q197" s="766">
        <v>45700</v>
      </c>
      <c r="R197" s="788"/>
      <c r="S197" s="788"/>
      <c r="T197" s="801"/>
      <c r="U197" s="801"/>
      <c r="V197" s="802"/>
    </row>
    <row r="198" spans="1:22" ht="11.1" customHeight="1">
      <c r="B198" s="1385" t="s">
        <v>442</v>
      </c>
      <c r="C198" s="1282"/>
      <c r="D198" s="765" t="s">
        <v>32</v>
      </c>
      <c r="E198" s="765">
        <v>62</v>
      </c>
      <c r="F198" s="765">
        <v>303</v>
      </c>
      <c r="G198" s="765">
        <v>474</v>
      </c>
      <c r="H198" s="765">
        <v>171</v>
      </c>
      <c r="I198" s="765">
        <v>124</v>
      </c>
      <c r="J198" s="765">
        <v>72</v>
      </c>
      <c r="K198" s="765">
        <v>55</v>
      </c>
      <c r="L198" s="765" t="s">
        <v>32</v>
      </c>
      <c r="M198" s="765">
        <v>66</v>
      </c>
      <c r="N198" s="765" t="s">
        <v>32</v>
      </c>
      <c r="O198" s="764" t="s">
        <v>32</v>
      </c>
      <c r="P198" s="765">
        <v>1454</v>
      </c>
      <c r="Q198" s="766">
        <v>47100</v>
      </c>
      <c r="R198" s="788"/>
      <c r="S198" s="788"/>
      <c r="T198" s="801"/>
      <c r="U198" s="801"/>
      <c r="V198" s="802"/>
    </row>
    <row r="199" spans="1:22" ht="11.1" customHeight="1">
      <c r="B199" s="1385" t="s">
        <v>443</v>
      </c>
      <c r="C199" s="1282"/>
      <c r="D199" s="765" t="s">
        <v>32</v>
      </c>
      <c r="E199" s="765" t="s">
        <v>32</v>
      </c>
      <c r="F199" s="765">
        <v>76</v>
      </c>
      <c r="G199" s="765">
        <v>94</v>
      </c>
      <c r="H199" s="765" t="s">
        <v>32</v>
      </c>
      <c r="I199" s="765" t="s">
        <v>32</v>
      </c>
      <c r="J199" s="765" t="s">
        <v>32</v>
      </c>
      <c r="K199" s="765" t="s">
        <v>32</v>
      </c>
      <c r="L199" s="765" t="s">
        <v>32</v>
      </c>
      <c r="M199" s="765" t="s">
        <v>32</v>
      </c>
      <c r="N199" s="765" t="s">
        <v>32</v>
      </c>
      <c r="O199" s="764" t="s">
        <v>32</v>
      </c>
      <c r="P199" s="765">
        <v>304</v>
      </c>
      <c r="Q199" s="766">
        <v>47800</v>
      </c>
      <c r="R199" s="788"/>
      <c r="S199" s="788"/>
      <c r="T199" s="801"/>
      <c r="U199" s="801"/>
      <c r="V199" s="802"/>
    </row>
    <row r="200" spans="1:22" s="676" customFormat="1" ht="12.75" customHeight="1">
      <c r="B200" s="1385" t="s">
        <v>508</v>
      </c>
      <c r="C200" s="1282"/>
      <c r="D200" s="765">
        <v>1364</v>
      </c>
      <c r="E200" s="765">
        <v>1294</v>
      </c>
      <c r="F200" s="765">
        <v>2152</v>
      </c>
      <c r="G200" s="765">
        <v>1815</v>
      </c>
      <c r="H200" s="765">
        <v>772</v>
      </c>
      <c r="I200" s="765">
        <v>439</v>
      </c>
      <c r="J200" s="765">
        <v>275</v>
      </c>
      <c r="K200" s="765">
        <v>183</v>
      </c>
      <c r="L200" s="765">
        <v>145</v>
      </c>
      <c r="M200" s="765">
        <v>167</v>
      </c>
      <c r="N200" s="765">
        <v>84</v>
      </c>
      <c r="O200" s="764">
        <v>239</v>
      </c>
      <c r="P200" s="765">
        <v>8929</v>
      </c>
      <c r="Q200" s="766">
        <v>40400</v>
      </c>
      <c r="R200" s="788"/>
      <c r="S200" s="788"/>
      <c r="T200" s="801"/>
      <c r="U200" s="801"/>
      <c r="V200" s="802"/>
    </row>
    <row r="201" spans="1:22" ht="12.75" customHeight="1">
      <c r="A201" s="1388" t="s">
        <v>509</v>
      </c>
      <c r="B201" s="1282"/>
      <c r="C201" s="1282"/>
      <c r="D201" s="765"/>
      <c r="E201" s="765"/>
      <c r="F201" s="765"/>
      <c r="G201" s="765"/>
      <c r="H201" s="765"/>
      <c r="I201" s="765"/>
      <c r="J201" s="765"/>
      <c r="K201" s="765"/>
      <c r="L201" s="765"/>
      <c r="M201" s="765"/>
      <c r="N201" s="765"/>
      <c r="O201" s="764"/>
      <c r="P201" s="765"/>
      <c r="Q201" s="766"/>
    </row>
    <row r="202" spans="1:22" ht="11.1" customHeight="1">
      <c r="B202" s="1385" t="s">
        <v>435</v>
      </c>
      <c r="C202" s="1282"/>
      <c r="D202" s="765">
        <v>291</v>
      </c>
      <c r="E202" s="765" t="s">
        <v>32</v>
      </c>
      <c r="F202" s="765" t="s">
        <v>32</v>
      </c>
      <c r="G202" s="765" t="s">
        <v>32</v>
      </c>
      <c r="H202" s="765" t="s">
        <v>32</v>
      </c>
      <c r="I202" s="765" t="s">
        <v>32</v>
      </c>
      <c r="J202" s="765" t="s">
        <v>32</v>
      </c>
      <c r="K202" s="765" t="s">
        <v>32</v>
      </c>
      <c r="L202" s="765" t="s">
        <v>32</v>
      </c>
      <c r="M202" s="765" t="s">
        <v>32</v>
      </c>
      <c r="N202" s="765" t="s">
        <v>32</v>
      </c>
      <c r="O202" s="764" t="s">
        <v>32</v>
      </c>
      <c r="P202" s="765">
        <v>319</v>
      </c>
      <c r="Q202" s="766">
        <v>24600</v>
      </c>
      <c r="R202" s="788"/>
      <c r="S202" s="788"/>
      <c r="T202" s="801"/>
      <c r="U202" s="801"/>
      <c r="V202" s="802"/>
    </row>
    <row r="203" spans="1:22" ht="11.1" customHeight="1">
      <c r="B203" s="1385" t="s">
        <v>436</v>
      </c>
      <c r="C203" s="1282"/>
      <c r="D203" s="765">
        <v>785</v>
      </c>
      <c r="E203" s="765">
        <v>437</v>
      </c>
      <c r="F203" s="765">
        <v>160</v>
      </c>
      <c r="G203" s="765" t="s">
        <v>32</v>
      </c>
      <c r="H203" s="765" t="s">
        <v>32</v>
      </c>
      <c r="I203" s="765" t="s">
        <v>32</v>
      </c>
      <c r="J203" s="765" t="s">
        <v>32</v>
      </c>
      <c r="K203" s="765" t="s">
        <v>32</v>
      </c>
      <c r="L203" s="765" t="s">
        <v>32</v>
      </c>
      <c r="M203" s="765" t="s">
        <v>32</v>
      </c>
      <c r="N203" s="765" t="s">
        <v>32</v>
      </c>
      <c r="O203" s="764" t="s">
        <v>32</v>
      </c>
      <c r="P203" s="765">
        <v>1480</v>
      </c>
      <c r="Q203" s="766">
        <v>29900</v>
      </c>
      <c r="R203" s="788"/>
      <c r="S203" s="788"/>
      <c r="T203" s="801"/>
      <c r="U203" s="801"/>
      <c r="V203" s="802"/>
    </row>
    <row r="204" spans="1:22" ht="11.1" customHeight="1">
      <c r="B204" s="1385" t="s">
        <v>437</v>
      </c>
      <c r="C204" s="1282"/>
      <c r="D204" s="765">
        <v>299</v>
      </c>
      <c r="E204" s="765">
        <v>457</v>
      </c>
      <c r="F204" s="765">
        <v>493</v>
      </c>
      <c r="G204" s="765">
        <v>204</v>
      </c>
      <c r="H204" s="765">
        <v>90</v>
      </c>
      <c r="I204" s="765" t="s">
        <v>32</v>
      </c>
      <c r="J204" s="765" t="s">
        <v>32</v>
      </c>
      <c r="K204" s="765" t="s">
        <v>32</v>
      </c>
      <c r="L204" s="765" t="s">
        <v>32</v>
      </c>
      <c r="M204" s="765" t="s">
        <v>32</v>
      </c>
      <c r="N204" s="765" t="s">
        <v>32</v>
      </c>
      <c r="O204" s="764">
        <v>58</v>
      </c>
      <c r="P204" s="765">
        <v>1650</v>
      </c>
      <c r="Q204" s="766">
        <v>35700</v>
      </c>
      <c r="R204" s="788"/>
      <c r="S204" s="788"/>
      <c r="T204" s="801"/>
      <c r="U204" s="801"/>
      <c r="V204" s="802"/>
    </row>
    <row r="205" spans="1:22" ht="11.1" customHeight="1">
      <c r="B205" s="1385" t="s">
        <v>438</v>
      </c>
      <c r="C205" s="1282"/>
      <c r="D205" s="765">
        <v>150</v>
      </c>
      <c r="E205" s="765">
        <v>225</v>
      </c>
      <c r="F205" s="765">
        <v>476</v>
      </c>
      <c r="G205" s="765">
        <v>316</v>
      </c>
      <c r="H205" s="765">
        <v>156</v>
      </c>
      <c r="I205" s="765">
        <v>72</v>
      </c>
      <c r="J205" s="765" t="s">
        <v>32</v>
      </c>
      <c r="K205" s="765" t="s">
        <v>32</v>
      </c>
      <c r="L205" s="765" t="s">
        <v>32</v>
      </c>
      <c r="M205" s="765" t="s">
        <v>32</v>
      </c>
      <c r="N205" s="765" t="s">
        <v>32</v>
      </c>
      <c r="O205" s="764" t="s">
        <v>32</v>
      </c>
      <c r="P205" s="765">
        <v>1515</v>
      </c>
      <c r="Q205" s="766">
        <v>39800</v>
      </c>
      <c r="R205" s="788"/>
      <c r="S205" s="788"/>
      <c r="T205" s="801"/>
      <c r="U205" s="801"/>
      <c r="V205" s="802"/>
    </row>
    <row r="206" spans="1:22" ht="11.1" customHeight="1">
      <c r="B206" s="1385" t="s">
        <v>439</v>
      </c>
      <c r="C206" s="1282"/>
      <c r="D206" s="765">
        <v>115</v>
      </c>
      <c r="E206" s="765">
        <v>166</v>
      </c>
      <c r="F206" s="765">
        <v>441</v>
      </c>
      <c r="G206" s="765">
        <v>329</v>
      </c>
      <c r="H206" s="765">
        <v>148</v>
      </c>
      <c r="I206" s="765">
        <v>83</v>
      </c>
      <c r="J206" s="765">
        <v>62</v>
      </c>
      <c r="K206" s="765" t="s">
        <v>32</v>
      </c>
      <c r="L206" s="765" t="s">
        <v>32</v>
      </c>
      <c r="M206" s="765" t="s">
        <v>32</v>
      </c>
      <c r="N206" s="765" t="s">
        <v>32</v>
      </c>
      <c r="O206" s="764" t="s">
        <v>32</v>
      </c>
      <c r="P206" s="765">
        <v>1482</v>
      </c>
      <c r="Q206" s="766">
        <v>41900</v>
      </c>
      <c r="R206" s="788"/>
      <c r="S206" s="788"/>
      <c r="T206" s="801"/>
      <c r="U206" s="801"/>
      <c r="V206" s="802"/>
    </row>
    <row r="207" spans="1:22" ht="11.1" customHeight="1">
      <c r="B207" s="1385" t="s">
        <v>440</v>
      </c>
      <c r="C207" s="1282"/>
      <c r="D207" s="765">
        <v>122</v>
      </c>
      <c r="E207" s="765">
        <v>162</v>
      </c>
      <c r="F207" s="765">
        <v>430</v>
      </c>
      <c r="G207" s="765">
        <v>412</v>
      </c>
      <c r="H207" s="765">
        <v>201</v>
      </c>
      <c r="I207" s="765">
        <v>116</v>
      </c>
      <c r="J207" s="765">
        <v>76</v>
      </c>
      <c r="K207" s="765">
        <v>57</v>
      </c>
      <c r="L207" s="765" t="s">
        <v>32</v>
      </c>
      <c r="M207" s="765">
        <v>50</v>
      </c>
      <c r="N207" s="765" t="s">
        <v>32</v>
      </c>
      <c r="O207" s="764" t="s">
        <v>32</v>
      </c>
      <c r="P207" s="765">
        <v>1727</v>
      </c>
      <c r="Q207" s="766">
        <v>43700</v>
      </c>
      <c r="R207" s="788"/>
      <c r="S207" s="788"/>
      <c r="T207" s="801"/>
      <c r="U207" s="801"/>
      <c r="V207" s="802"/>
    </row>
    <row r="208" spans="1:22" ht="11.1" customHeight="1">
      <c r="B208" s="1385" t="s">
        <v>441</v>
      </c>
      <c r="C208" s="1282"/>
      <c r="D208" s="765">
        <v>57</v>
      </c>
      <c r="E208" s="765">
        <v>120</v>
      </c>
      <c r="F208" s="765">
        <v>426</v>
      </c>
      <c r="G208" s="765">
        <v>484</v>
      </c>
      <c r="H208" s="765">
        <v>214</v>
      </c>
      <c r="I208" s="765">
        <v>130</v>
      </c>
      <c r="J208" s="765">
        <v>93</v>
      </c>
      <c r="K208" s="765">
        <v>65</v>
      </c>
      <c r="L208" s="765">
        <v>71</v>
      </c>
      <c r="M208" s="765">
        <v>82</v>
      </c>
      <c r="N208" s="765" t="s">
        <v>32</v>
      </c>
      <c r="O208" s="764" t="s">
        <v>32</v>
      </c>
      <c r="P208" s="765">
        <v>1818</v>
      </c>
      <c r="Q208" s="766">
        <v>46600</v>
      </c>
      <c r="R208" s="788"/>
      <c r="S208" s="788"/>
      <c r="T208" s="801"/>
      <c r="U208" s="801"/>
      <c r="V208" s="802"/>
    </row>
    <row r="209" spans="1:23" ht="11.1" customHeight="1">
      <c r="B209" s="1385" t="s">
        <v>442</v>
      </c>
      <c r="C209" s="1282"/>
      <c r="D209" s="765" t="s">
        <v>32</v>
      </c>
      <c r="E209" s="765">
        <v>89</v>
      </c>
      <c r="F209" s="765">
        <v>414</v>
      </c>
      <c r="G209" s="765">
        <v>625</v>
      </c>
      <c r="H209" s="765">
        <v>225</v>
      </c>
      <c r="I209" s="765">
        <v>165</v>
      </c>
      <c r="J209" s="765">
        <v>105</v>
      </c>
      <c r="K209" s="765">
        <v>66</v>
      </c>
      <c r="L209" s="765">
        <v>76</v>
      </c>
      <c r="M209" s="765">
        <v>111</v>
      </c>
      <c r="N209" s="765">
        <v>84</v>
      </c>
      <c r="O209" s="764" t="s">
        <v>32</v>
      </c>
      <c r="P209" s="765">
        <v>2026</v>
      </c>
      <c r="Q209" s="766">
        <v>48400</v>
      </c>
      <c r="R209" s="788"/>
      <c r="S209" s="788"/>
      <c r="T209" s="801"/>
      <c r="U209" s="801"/>
      <c r="V209" s="802"/>
    </row>
    <row r="210" spans="1:23" ht="11.1" customHeight="1">
      <c r="B210" s="1385" t="s">
        <v>443</v>
      </c>
      <c r="C210" s="1282"/>
      <c r="D210" s="765" t="s">
        <v>32</v>
      </c>
      <c r="E210" s="765" t="s">
        <v>32</v>
      </c>
      <c r="F210" s="765">
        <v>107</v>
      </c>
      <c r="G210" s="765">
        <v>128</v>
      </c>
      <c r="H210" s="765" t="s">
        <v>32</v>
      </c>
      <c r="I210" s="765" t="s">
        <v>32</v>
      </c>
      <c r="J210" s="765" t="s">
        <v>32</v>
      </c>
      <c r="K210" s="765" t="s">
        <v>32</v>
      </c>
      <c r="L210" s="765" t="s">
        <v>32</v>
      </c>
      <c r="M210" s="765" t="s">
        <v>32</v>
      </c>
      <c r="N210" s="765" t="s">
        <v>32</v>
      </c>
      <c r="O210" s="764" t="s">
        <v>32</v>
      </c>
      <c r="P210" s="765">
        <v>439</v>
      </c>
      <c r="Q210" s="766">
        <v>48200</v>
      </c>
      <c r="R210" s="788"/>
      <c r="S210" s="788"/>
      <c r="T210" s="801"/>
      <c r="U210" s="801"/>
      <c r="V210" s="802"/>
    </row>
    <row r="211" spans="1:23" s="676" customFormat="1" ht="12.75" customHeight="1">
      <c r="B211" s="1385" t="s">
        <v>508</v>
      </c>
      <c r="C211" s="1282"/>
      <c r="D211" s="765">
        <v>1842</v>
      </c>
      <c r="E211" s="765">
        <v>1694</v>
      </c>
      <c r="F211" s="765">
        <v>2949</v>
      </c>
      <c r="G211" s="765">
        <v>2533</v>
      </c>
      <c r="H211" s="765">
        <v>1089</v>
      </c>
      <c r="I211" s="765">
        <v>639</v>
      </c>
      <c r="J211" s="765">
        <v>416</v>
      </c>
      <c r="K211" s="765">
        <v>263</v>
      </c>
      <c r="L211" s="765">
        <v>231</v>
      </c>
      <c r="M211" s="765">
        <v>293</v>
      </c>
      <c r="N211" s="765">
        <v>190</v>
      </c>
      <c r="O211" s="764">
        <v>317</v>
      </c>
      <c r="P211" s="765">
        <v>12456</v>
      </c>
      <c r="Q211" s="766">
        <v>41200</v>
      </c>
      <c r="R211" s="788"/>
      <c r="S211" s="788"/>
      <c r="T211" s="801"/>
      <c r="U211" s="801"/>
      <c r="V211" s="802"/>
    </row>
    <row r="212" spans="1:23" ht="11.25" customHeight="1">
      <c r="A212" s="646"/>
      <c r="B212" s="646"/>
      <c r="C212" s="646"/>
      <c r="D212" s="765"/>
      <c r="E212" s="765"/>
      <c r="F212" s="765"/>
      <c r="G212" s="765"/>
      <c r="H212" s="765"/>
      <c r="I212" s="765"/>
      <c r="J212" s="765"/>
      <c r="K212" s="765"/>
      <c r="L212" s="765"/>
      <c r="M212" s="765"/>
      <c r="N212" s="765"/>
      <c r="O212" s="764"/>
      <c r="P212" s="765"/>
      <c r="Q212" s="766"/>
    </row>
    <row r="213" spans="1:23" ht="11.1" customHeight="1">
      <c r="A213" s="779" t="s">
        <v>162</v>
      </c>
      <c r="B213" s="628"/>
      <c r="C213" s="628"/>
      <c r="D213" s="765"/>
      <c r="E213" s="765"/>
      <c r="F213" s="765"/>
      <c r="G213" s="765"/>
      <c r="H213" s="765"/>
      <c r="I213" s="765"/>
      <c r="J213" s="765"/>
      <c r="K213" s="765"/>
      <c r="L213" s="765"/>
      <c r="M213" s="765"/>
      <c r="N213" s="765"/>
      <c r="O213" s="764"/>
      <c r="P213" s="765"/>
      <c r="Q213" s="766"/>
    </row>
    <row r="214" spans="1:23" ht="11.1" customHeight="1">
      <c r="A214" s="1388" t="s">
        <v>481</v>
      </c>
      <c r="B214" s="1282"/>
      <c r="D214" s="765"/>
      <c r="E214" s="765"/>
      <c r="F214" s="765"/>
      <c r="G214" s="765"/>
      <c r="H214" s="765"/>
      <c r="I214" s="765"/>
      <c r="J214" s="765"/>
      <c r="K214" s="765"/>
      <c r="L214" s="765"/>
      <c r="M214" s="765"/>
      <c r="N214" s="765"/>
      <c r="O214" s="764"/>
      <c r="P214" s="765"/>
      <c r="Q214" s="766"/>
    </row>
    <row r="215" spans="1:23" ht="11.1" customHeight="1">
      <c r="A215" s="648"/>
      <c r="B215" s="1385" t="s">
        <v>435</v>
      </c>
      <c r="C215" s="1282"/>
      <c r="D215" s="765" t="s">
        <v>32</v>
      </c>
      <c r="E215" s="765" t="s">
        <v>32</v>
      </c>
      <c r="F215" s="765" t="s">
        <v>32</v>
      </c>
      <c r="G215" s="765" t="s">
        <v>32</v>
      </c>
      <c r="H215" s="765" t="s">
        <v>32</v>
      </c>
      <c r="I215" s="765" t="s">
        <v>32</v>
      </c>
      <c r="J215" s="765" t="s">
        <v>32</v>
      </c>
      <c r="K215" s="765" t="s">
        <v>32</v>
      </c>
      <c r="L215" s="765" t="s">
        <v>32</v>
      </c>
      <c r="M215" s="765" t="s">
        <v>32</v>
      </c>
      <c r="N215" s="765" t="s">
        <v>32</v>
      </c>
      <c r="O215" s="764" t="s">
        <v>32</v>
      </c>
      <c r="P215" s="765" t="s">
        <v>32</v>
      </c>
      <c r="Q215" s="766" t="s">
        <v>32</v>
      </c>
      <c r="R215" s="788"/>
      <c r="S215" s="788"/>
      <c r="T215" s="801"/>
      <c r="U215" s="801"/>
      <c r="V215" s="802"/>
    </row>
    <row r="216" spans="1:23" ht="11.1" customHeight="1">
      <c r="B216" s="1385" t="s">
        <v>436</v>
      </c>
      <c r="C216" s="1282"/>
      <c r="D216" s="765">
        <v>61</v>
      </c>
      <c r="E216" s="765" t="s">
        <v>32</v>
      </c>
      <c r="F216" s="765" t="s">
        <v>32</v>
      </c>
      <c r="G216" s="765" t="s">
        <v>32</v>
      </c>
      <c r="H216" s="765" t="s">
        <v>32</v>
      </c>
      <c r="I216" s="765" t="s">
        <v>32</v>
      </c>
      <c r="J216" s="765" t="s">
        <v>32</v>
      </c>
      <c r="K216" s="765" t="s">
        <v>32</v>
      </c>
      <c r="L216" s="765" t="s">
        <v>32</v>
      </c>
      <c r="M216" s="765" t="s">
        <v>32</v>
      </c>
      <c r="N216" s="765" t="s">
        <v>32</v>
      </c>
      <c r="O216" s="764" t="s">
        <v>32</v>
      </c>
      <c r="P216" s="765">
        <v>107</v>
      </c>
      <c r="Q216" s="766">
        <v>30000</v>
      </c>
      <c r="R216" s="788"/>
      <c r="S216" s="788"/>
      <c r="T216" s="801"/>
      <c r="U216" s="801"/>
      <c r="V216" s="802"/>
    </row>
    <row r="217" spans="1:23" ht="11.1" customHeight="1">
      <c r="B217" s="1385" t="s">
        <v>437</v>
      </c>
      <c r="C217" s="1282"/>
      <c r="D217" s="765" t="s">
        <v>32</v>
      </c>
      <c r="E217" s="765" t="s">
        <v>32</v>
      </c>
      <c r="F217" s="765" t="s">
        <v>32</v>
      </c>
      <c r="G217" s="765" t="s">
        <v>32</v>
      </c>
      <c r="H217" s="765" t="s">
        <v>32</v>
      </c>
      <c r="I217" s="765" t="s">
        <v>32</v>
      </c>
      <c r="J217" s="765" t="s">
        <v>32</v>
      </c>
      <c r="K217" s="765" t="s">
        <v>32</v>
      </c>
      <c r="L217" s="765" t="s">
        <v>32</v>
      </c>
      <c r="M217" s="765" t="s">
        <v>32</v>
      </c>
      <c r="N217" s="765" t="s">
        <v>32</v>
      </c>
      <c r="O217" s="764" t="s">
        <v>32</v>
      </c>
      <c r="P217" s="765">
        <v>150</v>
      </c>
      <c r="Q217" s="766">
        <v>35400</v>
      </c>
      <c r="R217" s="788"/>
      <c r="S217" s="788"/>
      <c r="T217" s="801"/>
      <c r="U217" s="801"/>
      <c r="V217" s="802"/>
    </row>
    <row r="218" spans="1:23" ht="11.1" customHeight="1">
      <c r="B218" s="1385" t="s">
        <v>438</v>
      </c>
      <c r="C218" s="1282"/>
      <c r="D218" s="765" t="s">
        <v>32</v>
      </c>
      <c r="E218" s="765" t="s">
        <v>32</v>
      </c>
      <c r="F218" s="765">
        <v>55</v>
      </c>
      <c r="G218" s="765" t="s">
        <v>32</v>
      </c>
      <c r="H218" s="765" t="s">
        <v>32</v>
      </c>
      <c r="I218" s="765" t="s">
        <v>32</v>
      </c>
      <c r="J218" s="765" t="s">
        <v>32</v>
      </c>
      <c r="K218" s="765" t="s">
        <v>32</v>
      </c>
      <c r="L218" s="765" t="s">
        <v>32</v>
      </c>
      <c r="M218" s="765" t="s">
        <v>32</v>
      </c>
      <c r="N218" s="765" t="s">
        <v>32</v>
      </c>
      <c r="O218" s="764" t="s">
        <v>32</v>
      </c>
      <c r="P218" s="765">
        <v>192</v>
      </c>
      <c r="Q218" s="766">
        <v>39700</v>
      </c>
      <c r="R218" s="788"/>
      <c r="S218" s="788"/>
      <c r="T218" s="801"/>
      <c r="U218" s="801"/>
      <c r="V218" s="802"/>
    </row>
    <row r="219" spans="1:23" ht="11.1" customHeight="1">
      <c r="B219" s="1385" t="s">
        <v>439</v>
      </c>
      <c r="C219" s="1282"/>
      <c r="D219" s="765" t="s">
        <v>32</v>
      </c>
      <c r="E219" s="765" t="s">
        <v>32</v>
      </c>
      <c r="F219" s="765">
        <v>73</v>
      </c>
      <c r="G219" s="765" t="s">
        <v>32</v>
      </c>
      <c r="H219" s="765" t="s">
        <v>32</v>
      </c>
      <c r="I219" s="765" t="s">
        <v>32</v>
      </c>
      <c r="J219" s="765" t="s">
        <v>32</v>
      </c>
      <c r="K219" s="765" t="s">
        <v>32</v>
      </c>
      <c r="L219" s="765" t="s">
        <v>32</v>
      </c>
      <c r="M219" s="765" t="s">
        <v>32</v>
      </c>
      <c r="N219" s="765" t="s">
        <v>32</v>
      </c>
      <c r="O219" s="764" t="s">
        <v>32</v>
      </c>
      <c r="P219" s="765">
        <v>234</v>
      </c>
      <c r="Q219" s="766">
        <v>41800</v>
      </c>
      <c r="R219" s="788"/>
      <c r="S219" s="788"/>
      <c r="T219" s="801"/>
      <c r="U219" s="801"/>
      <c r="V219" s="802"/>
    </row>
    <row r="220" spans="1:23" ht="11.1" customHeight="1">
      <c r="B220" s="1385" t="s">
        <v>440</v>
      </c>
      <c r="C220" s="1282"/>
      <c r="D220" s="765" t="s">
        <v>32</v>
      </c>
      <c r="E220" s="765" t="s">
        <v>32</v>
      </c>
      <c r="F220" s="765">
        <v>83</v>
      </c>
      <c r="G220" s="765" t="s">
        <v>32</v>
      </c>
      <c r="H220" s="765" t="s">
        <v>32</v>
      </c>
      <c r="I220" s="765" t="s">
        <v>32</v>
      </c>
      <c r="J220" s="765" t="s">
        <v>32</v>
      </c>
      <c r="K220" s="765" t="s">
        <v>32</v>
      </c>
      <c r="L220" s="765" t="s">
        <v>32</v>
      </c>
      <c r="M220" s="765" t="s">
        <v>32</v>
      </c>
      <c r="N220" s="765" t="s">
        <v>32</v>
      </c>
      <c r="O220" s="764" t="s">
        <v>32</v>
      </c>
      <c r="P220" s="765">
        <v>235</v>
      </c>
      <c r="Q220" s="766">
        <v>41400</v>
      </c>
      <c r="R220" s="788"/>
      <c r="S220" s="788"/>
      <c r="T220" s="801"/>
      <c r="U220" s="801"/>
      <c r="V220" s="802"/>
    </row>
    <row r="221" spans="1:23" ht="11.1" customHeight="1">
      <c r="B221" s="1385" t="s">
        <v>441</v>
      </c>
      <c r="C221" s="1282"/>
      <c r="D221" s="765" t="s">
        <v>32</v>
      </c>
      <c r="E221" s="765" t="s">
        <v>32</v>
      </c>
      <c r="F221" s="765">
        <v>85</v>
      </c>
      <c r="G221" s="765">
        <v>53</v>
      </c>
      <c r="H221" s="765" t="s">
        <v>32</v>
      </c>
      <c r="I221" s="765" t="s">
        <v>32</v>
      </c>
      <c r="J221" s="765" t="s">
        <v>32</v>
      </c>
      <c r="K221" s="765" t="s">
        <v>32</v>
      </c>
      <c r="L221" s="765" t="s">
        <v>32</v>
      </c>
      <c r="M221" s="765" t="s">
        <v>32</v>
      </c>
      <c r="N221" s="765" t="s">
        <v>32</v>
      </c>
      <c r="O221" s="764" t="s">
        <v>32</v>
      </c>
      <c r="P221" s="765">
        <v>236</v>
      </c>
      <c r="Q221" s="766">
        <v>42500</v>
      </c>
      <c r="R221" s="788"/>
      <c r="S221" s="788"/>
      <c r="T221" s="801"/>
      <c r="U221" s="801"/>
      <c r="V221" s="802"/>
    </row>
    <row r="222" spans="1:23" ht="11.1" customHeight="1">
      <c r="B222" s="1385" t="s">
        <v>442</v>
      </c>
      <c r="C222" s="1282"/>
      <c r="D222" s="765" t="s">
        <v>32</v>
      </c>
      <c r="E222" s="765" t="s">
        <v>32</v>
      </c>
      <c r="F222" s="765">
        <v>110</v>
      </c>
      <c r="G222" s="765">
        <v>52</v>
      </c>
      <c r="H222" s="765" t="s">
        <v>32</v>
      </c>
      <c r="I222" s="765" t="s">
        <v>32</v>
      </c>
      <c r="J222" s="765" t="s">
        <v>32</v>
      </c>
      <c r="K222" s="765" t="s">
        <v>32</v>
      </c>
      <c r="L222" s="765" t="s">
        <v>32</v>
      </c>
      <c r="M222" s="765" t="s">
        <v>32</v>
      </c>
      <c r="N222" s="765" t="s">
        <v>32</v>
      </c>
      <c r="O222" s="764" t="s">
        <v>32</v>
      </c>
      <c r="P222" s="765">
        <v>302</v>
      </c>
      <c r="Q222" s="766">
        <v>43900</v>
      </c>
      <c r="R222" s="788"/>
      <c r="S222" s="788"/>
      <c r="T222" s="801"/>
      <c r="U222" s="801"/>
      <c r="V222" s="802"/>
    </row>
    <row r="223" spans="1:23" ht="11.1" customHeight="1">
      <c r="B223" s="1385" t="s">
        <v>443</v>
      </c>
      <c r="C223" s="1282"/>
      <c r="D223" s="765" t="s">
        <v>32</v>
      </c>
      <c r="E223" s="765" t="s">
        <v>32</v>
      </c>
      <c r="F223" s="765" t="s">
        <v>32</v>
      </c>
      <c r="G223" s="765" t="s">
        <v>32</v>
      </c>
      <c r="H223" s="765" t="s">
        <v>32</v>
      </c>
      <c r="I223" s="765" t="s">
        <v>32</v>
      </c>
      <c r="J223" s="765" t="s">
        <v>32</v>
      </c>
      <c r="K223" s="765" t="s">
        <v>32</v>
      </c>
      <c r="L223" s="765" t="s">
        <v>32</v>
      </c>
      <c r="M223" s="765" t="s">
        <v>32</v>
      </c>
      <c r="N223" s="765" t="s">
        <v>32</v>
      </c>
      <c r="O223" s="764" t="s">
        <v>32</v>
      </c>
      <c r="P223" s="765">
        <v>111</v>
      </c>
      <c r="Q223" s="766">
        <v>41200</v>
      </c>
      <c r="R223" s="788"/>
      <c r="S223" s="788"/>
      <c r="T223" s="801"/>
      <c r="U223" s="801"/>
      <c r="V223" s="802"/>
    </row>
    <row r="224" spans="1:23" s="676" customFormat="1" ht="12.75" customHeight="1">
      <c r="B224" s="1385" t="s">
        <v>508</v>
      </c>
      <c r="C224" s="1282"/>
      <c r="D224" s="765">
        <v>198</v>
      </c>
      <c r="E224" s="765">
        <v>194</v>
      </c>
      <c r="F224" s="765">
        <v>493</v>
      </c>
      <c r="G224" s="765">
        <v>291</v>
      </c>
      <c r="H224" s="765">
        <v>152</v>
      </c>
      <c r="I224" s="765">
        <v>96</v>
      </c>
      <c r="J224" s="765">
        <v>54</v>
      </c>
      <c r="K224" s="765" t="s">
        <v>32</v>
      </c>
      <c r="L224" s="765" t="s">
        <v>32</v>
      </c>
      <c r="M224" s="765" t="s">
        <v>32</v>
      </c>
      <c r="N224" s="765" t="s">
        <v>32</v>
      </c>
      <c r="O224" s="764" t="s">
        <v>32</v>
      </c>
      <c r="P224" s="765">
        <v>1586</v>
      </c>
      <c r="Q224" s="766">
        <v>40400</v>
      </c>
      <c r="R224" s="788"/>
      <c r="S224" s="788"/>
      <c r="T224" s="801"/>
      <c r="U224" s="801"/>
      <c r="V224" s="802"/>
      <c r="W224" s="382"/>
    </row>
    <row r="225" spans="1:22" ht="11.1" customHeight="1">
      <c r="A225" s="1388" t="s">
        <v>483</v>
      </c>
      <c r="B225" s="1282"/>
      <c r="C225" s="659"/>
      <c r="D225" s="765"/>
      <c r="E225" s="765"/>
      <c r="F225" s="765"/>
      <c r="G225" s="765"/>
      <c r="H225" s="765"/>
      <c r="I225" s="765"/>
      <c r="J225" s="765"/>
      <c r="K225" s="765"/>
      <c r="L225" s="765"/>
      <c r="M225" s="765"/>
      <c r="N225" s="765"/>
      <c r="O225" s="764"/>
      <c r="P225" s="765"/>
      <c r="Q225" s="766"/>
    </row>
    <row r="226" spans="1:22" ht="11.1" customHeight="1">
      <c r="B226" s="1385" t="s">
        <v>435</v>
      </c>
      <c r="C226" s="1282"/>
      <c r="D226" s="765">
        <v>60</v>
      </c>
      <c r="E226" s="765" t="s">
        <v>32</v>
      </c>
      <c r="F226" s="765" t="s">
        <v>32</v>
      </c>
      <c r="G226" s="765" t="s">
        <v>32</v>
      </c>
      <c r="H226" s="765" t="s">
        <v>32</v>
      </c>
      <c r="I226" s="765" t="s">
        <v>32</v>
      </c>
      <c r="J226" s="765" t="s">
        <v>32</v>
      </c>
      <c r="K226" s="765" t="s">
        <v>32</v>
      </c>
      <c r="L226" s="765" t="s">
        <v>32</v>
      </c>
      <c r="M226" s="765" t="s">
        <v>32</v>
      </c>
      <c r="N226" s="765" t="s">
        <v>32</v>
      </c>
      <c r="O226" s="764" t="s">
        <v>32</v>
      </c>
      <c r="P226" s="765">
        <v>67</v>
      </c>
      <c r="Q226" s="766">
        <v>24300</v>
      </c>
      <c r="R226" s="788"/>
      <c r="S226" s="788"/>
      <c r="T226" s="801"/>
      <c r="U226" s="801"/>
      <c r="V226" s="802"/>
    </row>
    <row r="227" spans="1:22" ht="11.1" customHeight="1">
      <c r="B227" s="1385" t="s">
        <v>436</v>
      </c>
      <c r="C227" s="1282"/>
      <c r="D227" s="765">
        <v>134</v>
      </c>
      <c r="E227" s="765">
        <v>62</v>
      </c>
      <c r="F227" s="765" t="s">
        <v>32</v>
      </c>
      <c r="G227" s="765" t="s">
        <v>32</v>
      </c>
      <c r="H227" s="765" t="s">
        <v>32</v>
      </c>
      <c r="I227" s="765" t="s">
        <v>32</v>
      </c>
      <c r="J227" s="765" t="s">
        <v>32</v>
      </c>
      <c r="K227" s="765" t="s">
        <v>32</v>
      </c>
      <c r="L227" s="765" t="s">
        <v>32</v>
      </c>
      <c r="M227" s="765" t="s">
        <v>32</v>
      </c>
      <c r="N227" s="765" t="s">
        <v>32</v>
      </c>
      <c r="O227" s="764" t="s">
        <v>32</v>
      </c>
      <c r="P227" s="765">
        <v>244</v>
      </c>
      <c r="Q227" s="766">
        <v>29800</v>
      </c>
      <c r="R227" s="788"/>
      <c r="S227" s="788"/>
      <c r="T227" s="801"/>
      <c r="U227" s="801"/>
      <c r="V227" s="802"/>
    </row>
    <row r="228" spans="1:22" ht="11.1" customHeight="1">
      <c r="B228" s="1385" t="s">
        <v>437</v>
      </c>
      <c r="C228" s="1282"/>
      <c r="D228" s="765">
        <v>51</v>
      </c>
      <c r="E228" s="765">
        <v>81</v>
      </c>
      <c r="F228" s="765">
        <v>109</v>
      </c>
      <c r="G228" s="765" t="s">
        <v>32</v>
      </c>
      <c r="H228" s="765" t="s">
        <v>32</v>
      </c>
      <c r="I228" s="765" t="s">
        <v>32</v>
      </c>
      <c r="J228" s="765" t="s">
        <v>32</v>
      </c>
      <c r="K228" s="765" t="s">
        <v>32</v>
      </c>
      <c r="L228" s="765" t="s">
        <v>32</v>
      </c>
      <c r="M228" s="765" t="s">
        <v>32</v>
      </c>
      <c r="N228" s="765" t="s">
        <v>32</v>
      </c>
      <c r="O228" s="764" t="s">
        <v>32</v>
      </c>
      <c r="P228" s="765">
        <v>328</v>
      </c>
      <c r="Q228" s="766">
        <v>36200</v>
      </c>
      <c r="R228" s="788"/>
      <c r="S228" s="788"/>
      <c r="T228" s="801"/>
      <c r="U228" s="801"/>
      <c r="V228" s="802"/>
    </row>
    <row r="229" spans="1:22" ht="11.1" customHeight="1">
      <c r="B229" s="1385" t="s">
        <v>438</v>
      </c>
      <c r="C229" s="1282"/>
      <c r="D229" s="765" t="s">
        <v>32</v>
      </c>
      <c r="E229" s="765" t="s">
        <v>32</v>
      </c>
      <c r="F229" s="765">
        <v>126</v>
      </c>
      <c r="G229" s="765">
        <v>84</v>
      </c>
      <c r="H229" s="765" t="s">
        <v>32</v>
      </c>
      <c r="I229" s="765" t="s">
        <v>32</v>
      </c>
      <c r="J229" s="765" t="s">
        <v>32</v>
      </c>
      <c r="K229" s="765" t="s">
        <v>32</v>
      </c>
      <c r="L229" s="765" t="s">
        <v>32</v>
      </c>
      <c r="M229" s="765" t="s">
        <v>32</v>
      </c>
      <c r="N229" s="765" t="s">
        <v>32</v>
      </c>
      <c r="O229" s="764" t="s">
        <v>32</v>
      </c>
      <c r="P229" s="765">
        <v>350</v>
      </c>
      <c r="Q229" s="766">
        <v>39800</v>
      </c>
      <c r="R229" s="788"/>
      <c r="S229" s="788"/>
      <c r="T229" s="801"/>
      <c r="U229" s="801"/>
      <c r="V229" s="802"/>
    </row>
    <row r="230" spans="1:22" ht="11.1" customHeight="1">
      <c r="B230" s="1385" t="s">
        <v>439</v>
      </c>
      <c r="C230" s="1282"/>
      <c r="D230" s="765" t="s">
        <v>32</v>
      </c>
      <c r="E230" s="765" t="s">
        <v>32</v>
      </c>
      <c r="F230" s="765">
        <v>161</v>
      </c>
      <c r="G230" s="765">
        <v>118</v>
      </c>
      <c r="H230" s="765" t="s">
        <v>32</v>
      </c>
      <c r="I230" s="765" t="s">
        <v>32</v>
      </c>
      <c r="J230" s="765" t="s">
        <v>32</v>
      </c>
      <c r="K230" s="765" t="s">
        <v>32</v>
      </c>
      <c r="L230" s="765" t="s">
        <v>32</v>
      </c>
      <c r="M230" s="765" t="s">
        <v>32</v>
      </c>
      <c r="N230" s="765" t="s">
        <v>32</v>
      </c>
      <c r="O230" s="764" t="s">
        <v>32</v>
      </c>
      <c r="P230" s="765">
        <v>440</v>
      </c>
      <c r="Q230" s="766">
        <v>40700</v>
      </c>
      <c r="R230" s="788"/>
      <c r="S230" s="788"/>
      <c r="T230" s="801"/>
      <c r="U230" s="801"/>
      <c r="V230" s="802"/>
    </row>
    <row r="231" spans="1:22" ht="11.1" customHeight="1">
      <c r="B231" s="1385" t="s">
        <v>440</v>
      </c>
      <c r="C231" s="1282"/>
      <c r="D231" s="765" t="s">
        <v>32</v>
      </c>
      <c r="E231" s="765" t="s">
        <v>32</v>
      </c>
      <c r="F231" s="765">
        <v>219</v>
      </c>
      <c r="G231" s="765">
        <v>157</v>
      </c>
      <c r="H231" s="765">
        <v>71</v>
      </c>
      <c r="I231" s="765" t="s">
        <v>32</v>
      </c>
      <c r="J231" s="765" t="s">
        <v>32</v>
      </c>
      <c r="K231" s="765" t="s">
        <v>32</v>
      </c>
      <c r="L231" s="765" t="s">
        <v>32</v>
      </c>
      <c r="M231" s="765" t="s">
        <v>32</v>
      </c>
      <c r="N231" s="765" t="s">
        <v>32</v>
      </c>
      <c r="O231" s="764" t="s">
        <v>32</v>
      </c>
      <c r="P231" s="765">
        <v>594</v>
      </c>
      <c r="Q231" s="766">
        <v>41800</v>
      </c>
      <c r="R231" s="788"/>
      <c r="S231" s="788"/>
      <c r="T231" s="801"/>
      <c r="U231" s="801"/>
      <c r="V231" s="802"/>
    </row>
    <row r="232" spans="1:22" ht="11.1" customHeight="1">
      <c r="B232" s="1385" t="s">
        <v>441</v>
      </c>
      <c r="C232" s="1282"/>
      <c r="D232" s="765" t="s">
        <v>32</v>
      </c>
      <c r="E232" s="765" t="s">
        <v>32</v>
      </c>
      <c r="F232" s="765">
        <v>208</v>
      </c>
      <c r="G232" s="765">
        <v>194</v>
      </c>
      <c r="H232" s="765">
        <v>65</v>
      </c>
      <c r="I232" s="765" t="s">
        <v>32</v>
      </c>
      <c r="J232" s="765" t="s">
        <v>32</v>
      </c>
      <c r="K232" s="765" t="s">
        <v>32</v>
      </c>
      <c r="L232" s="765" t="s">
        <v>32</v>
      </c>
      <c r="M232" s="765" t="s">
        <v>32</v>
      </c>
      <c r="N232" s="765" t="s">
        <v>32</v>
      </c>
      <c r="O232" s="764" t="s">
        <v>32</v>
      </c>
      <c r="P232" s="765">
        <v>613</v>
      </c>
      <c r="Q232" s="766">
        <v>42200</v>
      </c>
      <c r="R232" s="788"/>
      <c r="S232" s="788"/>
      <c r="T232" s="801"/>
      <c r="U232" s="801"/>
      <c r="V232" s="802"/>
    </row>
    <row r="233" spans="1:22" ht="11.1" customHeight="1">
      <c r="B233" s="1385" t="s">
        <v>442</v>
      </c>
      <c r="C233" s="1282"/>
      <c r="D233" s="765" t="s">
        <v>32</v>
      </c>
      <c r="E233" s="765" t="s">
        <v>32</v>
      </c>
      <c r="F233" s="765">
        <v>251</v>
      </c>
      <c r="G233" s="765">
        <v>254</v>
      </c>
      <c r="H233" s="765">
        <v>122</v>
      </c>
      <c r="I233" s="765">
        <v>50</v>
      </c>
      <c r="J233" s="765" t="s">
        <v>32</v>
      </c>
      <c r="K233" s="765" t="s">
        <v>32</v>
      </c>
      <c r="L233" s="765" t="s">
        <v>32</v>
      </c>
      <c r="M233" s="765" t="s">
        <v>32</v>
      </c>
      <c r="N233" s="765" t="s">
        <v>32</v>
      </c>
      <c r="O233" s="764" t="s">
        <v>32</v>
      </c>
      <c r="P233" s="765">
        <v>771</v>
      </c>
      <c r="Q233" s="766">
        <v>42900</v>
      </c>
      <c r="R233" s="788"/>
      <c r="S233" s="788"/>
      <c r="T233" s="801"/>
      <c r="U233" s="801"/>
      <c r="V233" s="802"/>
    </row>
    <row r="234" spans="1:22" ht="11.1" customHeight="1">
      <c r="B234" s="1385" t="s">
        <v>443</v>
      </c>
      <c r="C234" s="1282"/>
      <c r="D234" s="765" t="s">
        <v>32</v>
      </c>
      <c r="E234" s="765" t="s">
        <v>32</v>
      </c>
      <c r="F234" s="765">
        <v>81</v>
      </c>
      <c r="G234" s="765">
        <v>70</v>
      </c>
      <c r="H234" s="765" t="s">
        <v>32</v>
      </c>
      <c r="I234" s="765" t="s">
        <v>32</v>
      </c>
      <c r="J234" s="765" t="s">
        <v>32</v>
      </c>
      <c r="K234" s="765" t="s">
        <v>32</v>
      </c>
      <c r="L234" s="765" t="s">
        <v>32</v>
      </c>
      <c r="M234" s="765" t="s">
        <v>32</v>
      </c>
      <c r="N234" s="765" t="s">
        <v>32</v>
      </c>
      <c r="O234" s="764" t="s">
        <v>32</v>
      </c>
      <c r="P234" s="765">
        <v>244</v>
      </c>
      <c r="Q234" s="766">
        <v>43100</v>
      </c>
      <c r="R234" s="788"/>
      <c r="S234" s="788"/>
      <c r="T234" s="801"/>
      <c r="U234" s="801"/>
      <c r="V234" s="802"/>
    </row>
    <row r="235" spans="1:22" s="676" customFormat="1" ht="12.75" customHeight="1">
      <c r="B235" s="1385" t="s">
        <v>508</v>
      </c>
      <c r="C235" s="1282"/>
      <c r="D235" s="765">
        <v>356</v>
      </c>
      <c r="E235" s="765">
        <v>343</v>
      </c>
      <c r="F235" s="765">
        <v>1183</v>
      </c>
      <c r="G235" s="765">
        <v>938</v>
      </c>
      <c r="H235" s="765">
        <v>384</v>
      </c>
      <c r="I235" s="765">
        <v>203</v>
      </c>
      <c r="J235" s="765">
        <v>90</v>
      </c>
      <c r="K235" s="765" t="s">
        <v>32</v>
      </c>
      <c r="L235" s="765" t="s">
        <v>32</v>
      </c>
      <c r="M235" s="765" t="s">
        <v>32</v>
      </c>
      <c r="N235" s="765" t="s">
        <v>32</v>
      </c>
      <c r="O235" s="764">
        <v>56</v>
      </c>
      <c r="P235" s="765">
        <v>3651</v>
      </c>
      <c r="Q235" s="766">
        <v>40300</v>
      </c>
      <c r="R235" s="788"/>
      <c r="S235" s="788"/>
      <c r="T235" s="801"/>
      <c r="U235" s="801"/>
      <c r="V235" s="802"/>
    </row>
    <row r="236" spans="1:22" ht="12.75" customHeight="1">
      <c r="A236" s="1388" t="s">
        <v>509</v>
      </c>
      <c r="B236" s="1282"/>
      <c r="C236" s="1282"/>
      <c r="D236" s="765"/>
      <c r="E236" s="765"/>
      <c r="F236" s="765"/>
      <c r="G236" s="765"/>
      <c r="H236" s="765"/>
      <c r="I236" s="765"/>
      <c r="J236" s="765"/>
      <c r="K236" s="765"/>
      <c r="L236" s="765"/>
      <c r="M236" s="765"/>
      <c r="N236" s="765"/>
      <c r="O236" s="764"/>
      <c r="P236" s="765"/>
      <c r="Q236" s="766"/>
    </row>
    <row r="237" spans="1:22" ht="11.1" customHeight="1">
      <c r="B237" s="1385" t="s">
        <v>435</v>
      </c>
      <c r="C237" s="1282"/>
      <c r="D237" s="765">
        <v>77</v>
      </c>
      <c r="E237" s="765" t="s">
        <v>32</v>
      </c>
      <c r="F237" s="765" t="s">
        <v>32</v>
      </c>
      <c r="G237" s="765" t="s">
        <v>32</v>
      </c>
      <c r="H237" s="765" t="s">
        <v>32</v>
      </c>
      <c r="I237" s="765" t="s">
        <v>32</v>
      </c>
      <c r="J237" s="765" t="s">
        <v>32</v>
      </c>
      <c r="K237" s="765" t="s">
        <v>32</v>
      </c>
      <c r="L237" s="765" t="s">
        <v>32</v>
      </c>
      <c r="M237" s="765" t="s">
        <v>32</v>
      </c>
      <c r="N237" s="765" t="s">
        <v>32</v>
      </c>
      <c r="O237" s="764" t="s">
        <v>32</v>
      </c>
      <c r="P237" s="765">
        <v>86</v>
      </c>
      <c r="Q237" s="766">
        <v>24200</v>
      </c>
      <c r="R237" s="788"/>
      <c r="S237" s="788"/>
      <c r="T237" s="801"/>
      <c r="U237" s="801"/>
      <c r="V237" s="802"/>
    </row>
    <row r="238" spans="1:22" ht="11.1" customHeight="1">
      <c r="B238" s="1385" t="s">
        <v>436</v>
      </c>
      <c r="C238" s="1282"/>
      <c r="D238" s="765">
        <v>196</v>
      </c>
      <c r="E238" s="765">
        <v>86</v>
      </c>
      <c r="F238" s="765" t="s">
        <v>32</v>
      </c>
      <c r="G238" s="765" t="s">
        <v>32</v>
      </c>
      <c r="H238" s="765" t="s">
        <v>32</v>
      </c>
      <c r="I238" s="765" t="s">
        <v>32</v>
      </c>
      <c r="J238" s="765" t="s">
        <v>32</v>
      </c>
      <c r="K238" s="765" t="s">
        <v>32</v>
      </c>
      <c r="L238" s="765" t="s">
        <v>32</v>
      </c>
      <c r="M238" s="765" t="s">
        <v>32</v>
      </c>
      <c r="N238" s="765" t="s">
        <v>32</v>
      </c>
      <c r="O238" s="764" t="s">
        <v>32</v>
      </c>
      <c r="P238" s="765">
        <v>352</v>
      </c>
      <c r="Q238" s="766">
        <v>29800</v>
      </c>
      <c r="R238" s="788"/>
      <c r="S238" s="788"/>
      <c r="T238" s="801"/>
      <c r="U238" s="801"/>
      <c r="V238" s="802"/>
    </row>
    <row r="239" spans="1:22" ht="11.1" customHeight="1">
      <c r="B239" s="1385" t="s">
        <v>437</v>
      </c>
      <c r="C239" s="1282"/>
      <c r="D239" s="765">
        <v>91</v>
      </c>
      <c r="E239" s="765">
        <v>105</v>
      </c>
      <c r="F239" s="765">
        <v>152</v>
      </c>
      <c r="G239" s="765">
        <v>67</v>
      </c>
      <c r="H239" s="765" t="s">
        <v>32</v>
      </c>
      <c r="I239" s="765" t="s">
        <v>32</v>
      </c>
      <c r="J239" s="765" t="s">
        <v>32</v>
      </c>
      <c r="K239" s="765" t="s">
        <v>32</v>
      </c>
      <c r="L239" s="765" t="s">
        <v>32</v>
      </c>
      <c r="M239" s="765" t="s">
        <v>32</v>
      </c>
      <c r="N239" s="765" t="s">
        <v>32</v>
      </c>
      <c r="O239" s="764" t="s">
        <v>32</v>
      </c>
      <c r="P239" s="765">
        <v>478</v>
      </c>
      <c r="Q239" s="766">
        <v>36000</v>
      </c>
      <c r="R239" s="788"/>
      <c r="S239" s="788"/>
      <c r="T239" s="801"/>
      <c r="U239" s="801"/>
      <c r="V239" s="802"/>
    </row>
    <row r="240" spans="1:22" ht="11.1" customHeight="1">
      <c r="B240" s="1385" t="s">
        <v>438</v>
      </c>
      <c r="C240" s="1282"/>
      <c r="D240" s="765" t="s">
        <v>32</v>
      </c>
      <c r="E240" s="765">
        <v>77</v>
      </c>
      <c r="F240" s="765">
        <v>181</v>
      </c>
      <c r="G240" s="765">
        <v>126</v>
      </c>
      <c r="H240" s="765" t="s">
        <v>32</v>
      </c>
      <c r="I240" s="765" t="s">
        <v>32</v>
      </c>
      <c r="J240" s="765" t="s">
        <v>32</v>
      </c>
      <c r="K240" s="765" t="s">
        <v>32</v>
      </c>
      <c r="L240" s="765" t="s">
        <v>32</v>
      </c>
      <c r="M240" s="765" t="s">
        <v>32</v>
      </c>
      <c r="N240" s="765" t="s">
        <v>32</v>
      </c>
      <c r="O240" s="764" t="s">
        <v>32</v>
      </c>
      <c r="P240" s="765">
        <v>542</v>
      </c>
      <c r="Q240" s="766">
        <v>39800</v>
      </c>
      <c r="R240" s="788"/>
      <c r="S240" s="788"/>
      <c r="T240" s="801"/>
      <c r="U240" s="801"/>
      <c r="V240" s="802"/>
    </row>
    <row r="241" spans="1:22" ht="11.1" customHeight="1">
      <c r="B241" s="1385" t="s">
        <v>439</v>
      </c>
      <c r="C241" s="1282"/>
      <c r="D241" s="765" t="s">
        <v>32</v>
      </c>
      <c r="E241" s="765">
        <v>71</v>
      </c>
      <c r="F241" s="765">
        <v>234</v>
      </c>
      <c r="G241" s="765">
        <v>164</v>
      </c>
      <c r="H241" s="765">
        <v>73</v>
      </c>
      <c r="I241" s="765" t="s">
        <v>32</v>
      </c>
      <c r="J241" s="765" t="s">
        <v>32</v>
      </c>
      <c r="K241" s="765" t="s">
        <v>32</v>
      </c>
      <c r="L241" s="765" t="s">
        <v>32</v>
      </c>
      <c r="M241" s="765" t="s">
        <v>32</v>
      </c>
      <c r="N241" s="765" t="s">
        <v>32</v>
      </c>
      <c r="O241" s="764" t="s">
        <v>32</v>
      </c>
      <c r="P241" s="765">
        <v>674</v>
      </c>
      <c r="Q241" s="766">
        <v>41100</v>
      </c>
      <c r="R241" s="788"/>
      <c r="S241" s="788"/>
      <c r="T241" s="801"/>
      <c r="U241" s="801"/>
      <c r="V241" s="802"/>
    </row>
    <row r="242" spans="1:22" ht="11.1" customHeight="1">
      <c r="B242" s="1385" t="s">
        <v>440</v>
      </c>
      <c r="C242" s="1282"/>
      <c r="D242" s="765" t="s">
        <v>32</v>
      </c>
      <c r="E242" s="765">
        <v>67</v>
      </c>
      <c r="F242" s="765">
        <v>302</v>
      </c>
      <c r="G242" s="765">
        <v>204</v>
      </c>
      <c r="H242" s="765">
        <v>99</v>
      </c>
      <c r="I242" s="765">
        <v>52</v>
      </c>
      <c r="J242" s="765" t="s">
        <v>32</v>
      </c>
      <c r="K242" s="765" t="s">
        <v>32</v>
      </c>
      <c r="L242" s="765" t="s">
        <v>32</v>
      </c>
      <c r="M242" s="765" t="s">
        <v>32</v>
      </c>
      <c r="N242" s="765" t="s">
        <v>32</v>
      </c>
      <c r="O242" s="764" t="s">
        <v>32</v>
      </c>
      <c r="P242" s="765">
        <v>829</v>
      </c>
      <c r="Q242" s="766">
        <v>41700</v>
      </c>
      <c r="R242" s="788"/>
      <c r="S242" s="788"/>
      <c r="T242" s="801"/>
      <c r="U242" s="801"/>
      <c r="V242" s="802"/>
    </row>
    <row r="243" spans="1:22" ht="11.1" customHeight="1">
      <c r="B243" s="1385" t="s">
        <v>441</v>
      </c>
      <c r="C243" s="1282"/>
      <c r="D243" s="765" t="s">
        <v>32</v>
      </c>
      <c r="E243" s="765">
        <v>52</v>
      </c>
      <c r="F243" s="765">
        <v>293</v>
      </c>
      <c r="G243" s="765">
        <v>247</v>
      </c>
      <c r="H243" s="765">
        <v>86</v>
      </c>
      <c r="I243" s="765">
        <v>63</v>
      </c>
      <c r="J243" s="765" t="s">
        <v>32</v>
      </c>
      <c r="K243" s="765" t="s">
        <v>32</v>
      </c>
      <c r="L243" s="765" t="s">
        <v>32</v>
      </c>
      <c r="M243" s="765" t="s">
        <v>32</v>
      </c>
      <c r="N243" s="765" t="s">
        <v>32</v>
      </c>
      <c r="O243" s="764" t="s">
        <v>32</v>
      </c>
      <c r="P243" s="765">
        <v>850</v>
      </c>
      <c r="Q243" s="766">
        <v>42200</v>
      </c>
      <c r="R243" s="788"/>
      <c r="S243" s="788"/>
      <c r="T243" s="801"/>
      <c r="U243" s="801"/>
      <c r="V243" s="802"/>
    </row>
    <row r="244" spans="1:22" ht="11.1" customHeight="1">
      <c r="B244" s="1385" t="s">
        <v>442</v>
      </c>
      <c r="C244" s="1282"/>
      <c r="D244" s="765" t="s">
        <v>32</v>
      </c>
      <c r="E244" s="765">
        <v>55</v>
      </c>
      <c r="F244" s="765">
        <v>361</v>
      </c>
      <c r="G244" s="765">
        <v>306</v>
      </c>
      <c r="H244" s="765">
        <v>156</v>
      </c>
      <c r="I244" s="765">
        <v>79</v>
      </c>
      <c r="J244" s="765" t="s">
        <v>32</v>
      </c>
      <c r="K244" s="765" t="s">
        <v>32</v>
      </c>
      <c r="L244" s="765" t="s">
        <v>32</v>
      </c>
      <c r="M244" s="765" t="s">
        <v>32</v>
      </c>
      <c r="N244" s="765" t="s">
        <v>32</v>
      </c>
      <c r="O244" s="764" t="s">
        <v>32</v>
      </c>
      <c r="P244" s="765">
        <v>1073</v>
      </c>
      <c r="Q244" s="766">
        <v>43200</v>
      </c>
      <c r="R244" s="788"/>
      <c r="S244" s="788"/>
      <c r="T244" s="801"/>
      <c r="U244" s="801"/>
      <c r="V244" s="802"/>
    </row>
    <row r="245" spans="1:22" ht="11.1" customHeight="1">
      <c r="B245" s="1385" t="s">
        <v>443</v>
      </c>
      <c r="C245" s="1282"/>
      <c r="D245" s="765" t="s">
        <v>32</v>
      </c>
      <c r="E245" s="765" t="s">
        <v>32</v>
      </c>
      <c r="F245" s="765">
        <v>116</v>
      </c>
      <c r="G245" s="765">
        <v>95</v>
      </c>
      <c r="H245" s="765" t="s">
        <v>32</v>
      </c>
      <c r="I245" s="765" t="s">
        <v>32</v>
      </c>
      <c r="J245" s="765" t="s">
        <v>32</v>
      </c>
      <c r="K245" s="765" t="s">
        <v>32</v>
      </c>
      <c r="L245" s="765" t="s">
        <v>32</v>
      </c>
      <c r="M245" s="765" t="s">
        <v>32</v>
      </c>
      <c r="N245" s="765" t="s">
        <v>32</v>
      </c>
      <c r="O245" s="764" t="s">
        <v>32</v>
      </c>
      <c r="P245" s="765">
        <v>355</v>
      </c>
      <c r="Q245" s="766">
        <v>42500</v>
      </c>
      <c r="R245" s="788"/>
      <c r="S245" s="788"/>
      <c r="T245" s="801"/>
      <c r="U245" s="801"/>
      <c r="V245" s="802"/>
    </row>
    <row r="246" spans="1:22" s="676" customFormat="1" ht="12.75" customHeight="1">
      <c r="B246" s="1385" t="s">
        <v>508</v>
      </c>
      <c r="C246" s="1282"/>
      <c r="D246" s="765">
        <v>556</v>
      </c>
      <c r="E246" s="765">
        <v>537</v>
      </c>
      <c r="F246" s="765">
        <v>1676</v>
      </c>
      <c r="G246" s="765">
        <v>1229</v>
      </c>
      <c r="H246" s="765">
        <v>536</v>
      </c>
      <c r="I246" s="765">
        <v>299</v>
      </c>
      <c r="J246" s="765">
        <v>144</v>
      </c>
      <c r="K246" s="765">
        <v>50</v>
      </c>
      <c r="L246" s="765">
        <v>54</v>
      </c>
      <c r="M246" s="765" t="s">
        <v>32</v>
      </c>
      <c r="N246" s="765" t="s">
        <v>32</v>
      </c>
      <c r="O246" s="764">
        <v>94</v>
      </c>
      <c r="P246" s="765">
        <v>5239</v>
      </c>
      <c r="Q246" s="766">
        <v>40300</v>
      </c>
      <c r="R246" s="788"/>
      <c r="S246" s="788"/>
      <c r="T246" s="801"/>
      <c r="U246" s="801"/>
      <c r="V246" s="802"/>
    </row>
    <row r="247" spans="1:22" ht="3.75" customHeight="1">
      <c r="A247" s="780"/>
      <c r="B247" s="780"/>
      <c r="C247" s="658"/>
      <c r="D247" s="658"/>
      <c r="E247" s="658"/>
      <c r="F247" s="658"/>
      <c r="G247" s="658"/>
      <c r="H247" s="658"/>
      <c r="I247" s="658"/>
      <c r="J247" s="658"/>
      <c r="K247" s="658"/>
      <c r="L247" s="759"/>
      <c r="M247" s="543"/>
      <c r="N247" s="543"/>
      <c r="O247" s="543"/>
      <c r="P247" s="543"/>
      <c r="Q247" s="543"/>
    </row>
    <row r="248" spans="1:22" ht="11.25" customHeight="1">
      <c r="A248" s="763"/>
      <c r="B248" s="629"/>
      <c r="C248" s="629"/>
      <c r="D248" s="771"/>
      <c r="E248" s="771"/>
      <c r="F248" s="771"/>
      <c r="G248" s="771"/>
      <c r="H248" s="771"/>
      <c r="I248" s="771"/>
      <c r="J248" s="771"/>
      <c r="K248" s="771"/>
      <c r="N248" s="1350" t="s">
        <v>48</v>
      </c>
      <c r="O248" s="1350"/>
      <c r="P248" s="1350"/>
      <c r="Q248" s="1389"/>
    </row>
    <row r="249" spans="1:22" ht="11.25" customHeight="1">
      <c r="A249" s="1281" t="s">
        <v>533</v>
      </c>
      <c r="B249" s="1282"/>
      <c r="C249" s="1282"/>
      <c r="D249" s="771"/>
      <c r="E249" s="771"/>
      <c r="F249" s="771"/>
      <c r="G249" s="771"/>
      <c r="H249" s="771"/>
      <c r="I249" s="771"/>
      <c r="J249" s="771"/>
      <c r="K249" s="771"/>
      <c r="M249" s="646"/>
    </row>
    <row r="250" spans="1:22" s="631" customFormat="1" ht="13.5" customHeight="1">
      <c r="A250" s="1386" t="s">
        <v>521</v>
      </c>
      <c r="B250" s="1387"/>
      <c r="C250" s="1387"/>
      <c r="D250" s="1387"/>
      <c r="E250" s="1387"/>
      <c r="F250" s="1387"/>
      <c r="G250" s="1387"/>
      <c r="H250" s="1387"/>
      <c r="I250" s="1387"/>
      <c r="J250" s="1387"/>
      <c r="K250" s="1387"/>
      <c r="L250" s="1387"/>
      <c r="M250" s="1387"/>
      <c r="N250" s="1387"/>
      <c r="O250" s="1387"/>
      <c r="P250" s="1387"/>
      <c r="Q250" s="1387"/>
      <c r="T250" s="758"/>
      <c r="U250" s="758"/>
    </row>
    <row r="251" spans="1:22" s="631" customFormat="1" ht="15.75" customHeight="1">
      <c r="A251" s="1386" t="s">
        <v>522</v>
      </c>
      <c r="B251" s="1387"/>
      <c r="C251" s="1387"/>
      <c r="D251" s="1387"/>
      <c r="E251" s="1387"/>
      <c r="F251" s="1387"/>
      <c r="G251" s="1387"/>
      <c r="H251" s="1387"/>
      <c r="I251" s="1387"/>
      <c r="J251" s="1387"/>
      <c r="K251" s="1387"/>
      <c r="L251" s="1387"/>
      <c r="M251" s="1387"/>
      <c r="N251" s="1387"/>
      <c r="O251" s="1387"/>
      <c r="P251" s="1387"/>
      <c r="Q251" s="1387"/>
      <c r="T251" s="758"/>
      <c r="U251" s="758"/>
    </row>
    <row r="252" spans="1:22" s="631" customFormat="1" ht="12.75" customHeight="1">
      <c r="A252" s="794" t="str">
        <f>"November 2012"</f>
        <v>November 2012</v>
      </c>
      <c r="B252" s="795"/>
      <c r="C252" s="795"/>
      <c r="D252" s="787"/>
      <c r="N252" s="637"/>
      <c r="O252" s="637"/>
      <c r="P252" s="637"/>
      <c r="T252" s="758"/>
      <c r="U252" s="758"/>
    </row>
    <row r="253" spans="1:22" s="631" customFormat="1" ht="12.75" customHeight="1">
      <c r="A253" s="796" t="s">
        <v>59</v>
      </c>
      <c r="B253" s="795"/>
      <c r="C253" s="795"/>
      <c r="D253" s="787"/>
      <c r="N253" s="637"/>
      <c r="O253" s="637"/>
      <c r="P253" s="637"/>
      <c r="T253" s="758"/>
      <c r="U253" s="758"/>
    </row>
    <row r="254" spans="1:22" ht="11.25" customHeight="1">
      <c r="A254" s="543"/>
      <c r="B254" s="543"/>
      <c r="C254" s="656"/>
      <c r="D254" s="543"/>
      <c r="E254" s="543"/>
      <c r="F254" s="543"/>
      <c r="G254" s="543"/>
      <c r="H254" s="543"/>
      <c r="I254" s="543"/>
      <c r="J254" s="543"/>
      <c r="K254" s="543"/>
      <c r="L254" s="759"/>
      <c r="M254" s="543"/>
      <c r="N254" s="543"/>
      <c r="O254" s="543"/>
      <c r="P254" s="543"/>
      <c r="Q254" s="760" t="s">
        <v>46</v>
      </c>
    </row>
    <row r="255" spans="1:22" ht="34.5" customHeight="1">
      <c r="A255" s="543"/>
      <c r="B255" s="543"/>
      <c r="C255" s="543"/>
      <c r="D255" s="797" t="s">
        <v>523</v>
      </c>
      <c r="E255" s="797" t="s">
        <v>500</v>
      </c>
      <c r="F255" s="797" t="s">
        <v>501</v>
      </c>
      <c r="G255" s="797" t="s">
        <v>502</v>
      </c>
      <c r="H255" s="797" t="s">
        <v>503</v>
      </c>
      <c r="I255" s="797" t="s">
        <v>524</v>
      </c>
      <c r="J255" s="797" t="s">
        <v>525</v>
      </c>
      <c r="K255" s="797" t="s">
        <v>526</v>
      </c>
      <c r="L255" s="797" t="s">
        <v>527</v>
      </c>
      <c r="M255" s="797" t="s">
        <v>528</v>
      </c>
      <c r="N255" s="797" t="s">
        <v>529</v>
      </c>
      <c r="O255" s="797" t="s">
        <v>530</v>
      </c>
      <c r="P255" s="798" t="s">
        <v>506</v>
      </c>
      <c r="Q255" s="797" t="s">
        <v>531</v>
      </c>
    </row>
    <row r="256" spans="1:22" ht="3" customHeight="1">
      <c r="A256" s="646"/>
      <c r="B256" s="646"/>
      <c r="C256" s="646"/>
      <c r="D256" s="777"/>
      <c r="E256" s="777"/>
      <c r="F256" s="777"/>
      <c r="G256" s="777"/>
      <c r="H256" s="777"/>
      <c r="I256" s="777"/>
      <c r="J256" s="777"/>
      <c r="K256" s="777"/>
      <c r="L256" s="778"/>
      <c r="M256" s="791"/>
    </row>
    <row r="257" spans="1:22" ht="11.1" customHeight="1">
      <c r="A257" s="763" t="s">
        <v>98</v>
      </c>
      <c r="B257" s="629"/>
      <c r="C257" s="629"/>
      <c r="D257" s="772"/>
      <c r="E257" s="772"/>
      <c r="F257" s="772"/>
      <c r="G257" s="772"/>
      <c r="H257" s="771"/>
      <c r="I257" s="771"/>
      <c r="J257" s="771"/>
      <c r="K257" s="771"/>
      <c r="M257" s="646"/>
    </row>
    <row r="258" spans="1:22" ht="11.1" customHeight="1">
      <c r="A258" s="1388" t="s">
        <v>481</v>
      </c>
      <c r="B258" s="1282"/>
      <c r="D258" s="772"/>
      <c r="E258" s="772"/>
      <c r="F258" s="772"/>
      <c r="G258" s="772"/>
      <c r="H258" s="771"/>
      <c r="I258" s="771"/>
      <c r="J258" s="771"/>
      <c r="K258" s="771"/>
      <c r="M258" s="646"/>
    </row>
    <row r="259" spans="1:22" ht="11.1" customHeight="1">
      <c r="A259" s="648"/>
      <c r="B259" s="1385" t="s">
        <v>435</v>
      </c>
      <c r="C259" s="1282"/>
      <c r="D259" s="765">
        <v>3804</v>
      </c>
      <c r="E259" s="765">
        <v>81</v>
      </c>
      <c r="F259" s="765" t="s">
        <v>32</v>
      </c>
      <c r="G259" s="765" t="s">
        <v>32</v>
      </c>
      <c r="H259" s="765" t="s">
        <v>32</v>
      </c>
      <c r="I259" s="765" t="s">
        <v>32</v>
      </c>
      <c r="J259" s="765" t="s">
        <v>32</v>
      </c>
      <c r="K259" s="765" t="s">
        <v>32</v>
      </c>
      <c r="L259" s="765" t="s">
        <v>32</v>
      </c>
      <c r="M259" s="765" t="s">
        <v>32</v>
      </c>
      <c r="N259" s="765" t="s">
        <v>32</v>
      </c>
      <c r="O259" s="764">
        <v>125</v>
      </c>
      <c r="P259" s="765">
        <v>4035</v>
      </c>
      <c r="Q259" s="766">
        <v>23800</v>
      </c>
      <c r="R259" s="788"/>
      <c r="S259" s="788"/>
      <c r="T259" s="801"/>
      <c r="U259" s="801"/>
      <c r="V259" s="802"/>
    </row>
    <row r="260" spans="1:22" ht="11.1" customHeight="1">
      <c r="B260" s="1385" t="s">
        <v>436</v>
      </c>
      <c r="C260" s="1282"/>
      <c r="D260" s="765">
        <v>10614</v>
      </c>
      <c r="E260" s="765">
        <v>3406</v>
      </c>
      <c r="F260" s="765">
        <v>1469</v>
      </c>
      <c r="G260" s="765">
        <v>484</v>
      </c>
      <c r="H260" s="765">
        <v>141</v>
      </c>
      <c r="I260" s="765">
        <v>57</v>
      </c>
      <c r="J260" s="765" t="s">
        <v>32</v>
      </c>
      <c r="K260" s="765" t="s">
        <v>32</v>
      </c>
      <c r="L260" s="765" t="s">
        <v>32</v>
      </c>
      <c r="M260" s="765" t="s">
        <v>32</v>
      </c>
      <c r="N260" s="765" t="s">
        <v>32</v>
      </c>
      <c r="O260" s="764">
        <v>399</v>
      </c>
      <c r="P260" s="765">
        <v>16610</v>
      </c>
      <c r="Q260" s="766">
        <v>28800</v>
      </c>
      <c r="R260" s="788"/>
      <c r="S260" s="788"/>
      <c r="T260" s="801"/>
      <c r="U260" s="801"/>
      <c r="V260" s="802"/>
    </row>
    <row r="261" spans="1:22" ht="11.1" customHeight="1">
      <c r="B261" s="1385" t="s">
        <v>437</v>
      </c>
      <c r="C261" s="1282"/>
      <c r="D261" s="765">
        <v>4081</v>
      </c>
      <c r="E261" s="765">
        <v>4446</v>
      </c>
      <c r="F261" s="765">
        <v>4938</v>
      </c>
      <c r="G261" s="765">
        <v>3023</v>
      </c>
      <c r="H261" s="765">
        <v>1249</v>
      </c>
      <c r="I261" s="765">
        <v>620</v>
      </c>
      <c r="J261" s="765">
        <v>224</v>
      </c>
      <c r="K261" s="765">
        <v>73</v>
      </c>
      <c r="L261" s="765" t="s">
        <v>32</v>
      </c>
      <c r="M261" s="765" t="s">
        <v>32</v>
      </c>
      <c r="N261" s="765" t="s">
        <v>32</v>
      </c>
      <c r="O261" s="764">
        <v>325</v>
      </c>
      <c r="P261" s="765">
        <v>19046</v>
      </c>
      <c r="Q261" s="766">
        <v>36100</v>
      </c>
      <c r="R261" s="788"/>
      <c r="S261" s="788"/>
      <c r="T261" s="801"/>
      <c r="U261" s="801"/>
      <c r="V261" s="802"/>
    </row>
    <row r="262" spans="1:22" ht="11.1" customHeight="1">
      <c r="B262" s="1385" t="s">
        <v>438</v>
      </c>
      <c r="C262" s="1282"/>
      <c r="D262" s="765">
        <v>1665</v>
      </c>
      <c r="E262" s="765">
        <v>2246</v>
      </c>
      <c r="F262" s="765">
        <v>4452</v>
      </c>
      <c r="G262" s="765">
        <v>3245</v>
      </c>
      <c r="H262" s="765">
        <v>2180</v>
      </c>
      <c r="I262" s="765">
        <v>1258</v>
      </c>
      <c r="J262" s="765">
        <v>678</v>
      </c>
      <c r="K262" s="765">
        <v>292</v>
      </c>
      <c r="L262" s="765">
        <v>157</v>
      </c>
      <c r="M262" s="765">
        <v>119</v>
      </c>
      <c r="N262" s="765">
        <v>91</v>
      </c>
      <c r="O262" s="764">
        <v>239</v>
      </c>
      <c r="P262" s="765">
        <v>16622</v>
      </c>
      <c r="Q262" s="766">
        <v>41100</v>
      </c>
      <c r="R262" s="788"/>
      <c r="S262" s="788"/>
      <c r="T262" s="801"/>
      <c r="U262" s="801"/>
      <c r="V262" s="802"/>
    </row>
    <row r="263" spans="1:22" ht="11.1" customHeight="1">
      <c r="B263" s="1385" t="s">
        <v>439</v>
      </c>
      <c r="C263" s="1282"/>
      <c r="D263" s="765">
        <v>1122</v>
      </c>
      <c r="E263" s="765">
        <v>1582</v>
      </c>
      <c r="F263" s="765">
        <v>3935</v>
      </c>
      <c r="G263" s="765">
        <v>2896</v>
      </c>
      <c r="H263" s="765">
        <v>2155</v>
      </c>
      <c r="I263" s="765">
        <v>1427</v>
      </c>
      <c r="J263" s="765">
        <v>1016</v>
      </c>
      <c r="K263" s="765">
        <v>506</v>
      </c>
      <c r="L263" s="765">
        <v>280</v>
      </c>
      <c r="M263" s="765">
        <v>250</v>
      </c>
      <c r="N263" s="765">
        <v>220</v>
      </c>
      <c r="O263" s="764">
        <v>253</v>
      </c>
      <c r="P263" s="765">
        <v>15642</v>
      </c>
      <c r="Q263" s="766">
        <v>43800</v>
      </c>
      <c r="R263" s="788"/>
      <c r="S263" s="788"/>
      <c r="T263" s="801"/>
      <c r="U263" s="801"/>
      <c r="V263" s="802"/>
    </row>
    <row r="264" spans="1:22" ht="11.1" customHeight="1">
      <c r="B264" s="1385" t="s">
        <v>440</v>
      </c>
      <c r="C264" s="1282"/>
      <c r="D264" s="765">
        <v>699</v>
      </c>
      <c r="E264" s="765">
        <v>1073</v>
      </c>
      <c r="F264" s="765">
        <v>3438</v>
      </c>
      <c r="G264" s="765">
        <v>2349</v>
      </c>
      <c r="H264" s="765">
        <v>1597</v>
      </c>
      <c r="I264" s="765">
        <v>1033</v>
      </c>
      <c r="J264" s="765">
        <v>736</v>
      </c>
      <c r="K264" s="765">
        <v>439</v>
      </c>
      <c r="L264" s="765">
        <v>294</v>
      </c>
      <c r="M264" s="765">
        <v>277</v>
      </c>
      <c r="N264" s="765">
        <v>368</v>
      </c>
      <c r="O264" s="764">
        <v>165</v>
      </c>
      <c r="P264" s="765">
        <v>12468</v>
      </c>
      <c r="Q264" s="766">
        <v>45000</v>
      </c>
      <c r="R264" s="788"/>
      <c r="S264" s="788"/>
      <c r="T264" s="801"/>
      <c r="U264" s="801"/>
      <c r="V264" s="802"/>
    </row>
    <row r="265" spans="1:22" ht="11.1" customHeight="1">
      <c r="B265" s="1385" t="s">
        <v>441</v>
      </c>
      <c r="C265" s="1282"/>
      <c r="D265" s="765">
        <v>380</v>
      </c>
      <c r="E265" s="765">
        <v>831</v>
      </c>
      <c r="F265" s="765">
        <v>3107</v>
      </c>
      <c r="G265" s="765">
        <v>2173</v>
      </c>
      <c r="H265" s="765">
        <v>1426</v>
      </c>
      <c r="I265" s="765">
        <v>818</v>
      </c>
      <c r="J265" s="765">
        <v>709</v>
      </c>
      <c r="K265" s="765">
        <v>402</v>
      </c>
      <c r="L265" s="765">
        <v>313</v>
      </c>
      <c r="M265" s="765">
        <v>334</v>
      </c>
      <c r="N265" s="765">
        <v>468</v>
      </c>
      <c r="O265" s="764">
        <v>152</v>
      </c>
      <c r="P265" s="765">
        <v>11113</v>
      </c>
      <c r="Q265" s="766">
        <v>46600</v>
      </c>
      <c r="R265" s="788"/>
      <c r="S265" s="788"/>
      <c r="T265" s="801"/>
      <c r="U265" s="801"/>
      <c r="V265" s="802"/>
    </row>
    <row r="266" spans="1:22" ht="11.1" customHeight="1">
      <c r="B266" s="1385" t="s">
        <v>442</v>
      </c>
      <c r="C266" s="1282"/>
      <c r="D266" s="765">
        <v>138</v>
      </c>
      <c r="E266" s="765">
        <v>509</v>
      </c>
      <c r="F266" s="765">
        <v>2236</v>
      </c>
      <c r="G266" s="765">
        <v>1742</v>
      </c>
      <c r="H266" s="765">
        <v>1183</v>
      </c>
      <c r="I266" s="765">
        <v>695</v>
      </c>
      <c r="J266" s="765">
        <v>599</v>
      </c>
      <c r="K266" s="765">
        <v>394</v>
      </c>
      <c r="L266" s="765">
        <v>330</v>
      </c>
      <c r="M266" s="765">
        <v>352</v>
      </c>
      <c r="N266" s="765">
        <v>498</v>
      </c>
      <c r="O266" s="764">
        <v>146</v>
      </c>
      <c r="P266" s="765">
        <v>8822</v>
      </c>
      <c r="Q266" s="766">
        <v>49000</v>
      </c>
      <c r="R266" s="788"/>
      <c r="S266" s="788"/>
      <c r="T266" s="801"/>
      <c r="U266" s="801"/>
      <c r="V266" s="802"/>
    </row>
    <row r="267" spans="1:22" ht="11.1" customHeight="1">
      <c r="B267" s="1385" t="s">
        <v>443</v>
      </c>
      <c r="C267" s="1282"/>
      <c r="D267" s="765" t="s">
        <v>32</v>
      </c>
      <c r="E267" s="765">
        <v>178</v>
      </c>
      <c r="F267" s="765">
        <v>616</v>
      </c>
      <c r="G267" s="765">
        <v>368</v>
      </c>
      <c r="H267" s="765">
        <v>245</v>
      </c>
      <c r="I267" s="765">
        <v>117</v>
      </c>
      <c r="J267" s="765">
        <v>135</v>
      </c>
      <c r="K267" s="765">
        <v>78</v>
      </c>
      <c r="L267" s="765">
        <v>75</v>
      </c>
      <c r="M267" s="765">
        <v>92</v>
      </c>
      <c r="N267" s="765">
        <v>155</v>
      </c>
      <c r="O267" s="764">
        <v>86</v>
      </c>
      <c r="P267" s="765">
        <v>2193</v>
      </c>
      <c r="Q267" s="766">
        <v>48900</v>
      </c>
      <c r="R267" s="788"/>
      <c r="S267" s="788"/>
      <c r="T267" s="801"/>
      <c r="U267" s="801"/>
      <c r="V267" s="802"/>
    </row>
    <row r="268" spans="1:22" s="676" customFormat="1" ht="12.75" customHeight="1">
      <c r="B268" s="1385" t="s">
        <v>508</v>
      </c>
      <c r="C268" s="1282"/>
      <c r="D268" s="765">
        <v>22558</v>
      </c>
      <c r="E268" s="765">
        <v>14352</v>
      </c>
      <c r="F268" s="765">
        <v>24213</v>
      </c>
      <c r="G268" s="765">
        <v>16288</v>
      </c>
      <c r="H268" s="765">
        <v>10178</v>
      </c>
      <c r="I268" s="765">
        <v>6025</v>
      </c>
      <c r="J268" s="765">
        <v>4123</v>
      </c>
      <c r="K268" s="765">
        <v>2192</v>
      </c>
      <c r="L268" s="765">
        <v>1484</v>
      </c>
      <c r="M268" s="765">
        <v>1447</v>
      </c>
      <c r="N268" s="765">
        <v>1817</v>
      </c>
      <c r="O268" s="764">
        <v>1890</v>
      </c>
      <c r="P268" s="765">
        <v>106567</v>
      </c>
      <c r="Q268" s="766">
        <v>39900</v>
      </c>
      <c r="R268" s="788"/>
      <c r="S268" s="805"/>
      <c r="T268" s="801"/>
      <c r="U268" s="801"/>
      <c r="V268" s="802"/>
    </row>
    <row r="269" spans="1:22" ht="11.1" customHeight="1">
      <c r="A269" s="1388" t="s">
        <v>483</v>
      </c>
      <c r="B269" s="1282"/>
      <c r="C269" s="659"/>
      <c r="D269" s="765"/>
      <c r="E269" s="765"/>
      <c r="F269" s="765"/>
      <c r="G269" s="765"/>
      <c r="H269" s="765"/>
      <c r="I269" s="765"/>
      <c r="J269" s="765"/>
      <c r="K269" s="765"/>
      <c r="L269" s="765"/>
      <c r="M269" s="765"/>
      <c r="N269" s="765"/>
      <c r="O269" s="764"/>
      <c r="P269" s="765"/>
      <c r="Q269" s="766"/>
      <c r="T269" s="799"/>
      <c r="U269" s="799"/>
    </row>
    <row r="270" spans="1:22" ht="11.1" customHeight="1">
      <c r="B270" s="1385" t="s">
        <v>435</v>
      </c>
      <c r="C270" s="1282"/>
      <c r="D270" s="765">
        <v>18133</v>
      </c>
      <c r="E270" s="765">
        <v>289</v>
      </c>
      <c r="F270" s="765">
        <v>54</v>
      </c>
      <c r="G270" s="765" t="s">
        <v>32</v>
      </c>
      <c r="H270" s="765" t="s">
        <v>32</v>
      </c>
      <c r="I270" s="765" t="s">
        <v>32</v>
      </c>
      <c r="J270" s="765" t="s">
        <v>32</v>
      </c>
      <c r="K270" s="765" t="s">
        <v>32</v>
      </c>
      <c r="L270" s="765" t="s">
        <v>32</v>
      </c>
      <c r="M270" s="765" t="s">
        <v>32</v>
      </c>
      <c r="N270" s="765" t="s">
        <v>32</v>
      </c>
      <c r="O270" s="764">
        <v>467</v>
      </c>
      <c r="P270" s="765">
        <v>18958</v>
      </c>
      <c r="Q270" s="766">
        <v>23900</v>
      </c>
      <c r="R270" s="788"/>
      <c r="S270" s="788"/>
      <c r="T270" s="801"/>
      <c r="U270" s="801"/>
      <c r="V270" s="802"/>
    </row>
    <row r="271" spans="1:22" ht="11.1" customHeight="1">
      <c r="B271" s="1385" t="s">
        <v>436</v>
      </c>
      <c r="C271" s="1282"/>
      <c r="D271" s="765">
        <v>33113</v>
      </c>
      <c r="E271" s="765">
        <v>13539</v>
      </c>
      <c r="F271" s="765">
        <v>4964</v>
      </c>
      <c r="G271" s="765">
        <v>1330</v>
      </c>
      <c r="H271" s="765">
        <v>353</v>
      </c>
      <c r="I271" s="765">
        <v>80</v>
      </c>
      <c r="J271" s="765" t="s">
        <v>32</v>
      </c>
      <c r="K271" s="765" t="s">
        <v>32</v>
      </c>
      <c r="L271" s="765" t="s">
        <v>32</v>
      </c>
      <c r="M271" s="765" t="s">
        <v>32</v>
      </c>
      <c r="N271" s="765" t="s">
        <v>32</v>
      </c>
      <c r="O271" s="764">
        <v>943</v>
      </c>
      <c r="P271" s="765">
        <v>54375</v>
      </c>
      <c r="Q271" s="766">
        <v>29100</v>
      </c>
      <c r="R271" s="788"/>
      <c r="S271" s="788"/>
      <c r="T271" s="801"/>
      <c r="U271" s="801"/>
      <c r="V271" s="802"/>
    </row>
    <row r="272" spans="1:22" ht="11.1" customHeight="1">
      <c r="B272" s="1385" t="s">
        <v>437</v>
      </c>
      <c r="C272" s="1282"/>
      <c r="D272" s="765">
        <v>8675</v>
      </c>
      <c r="E272" s="765">
        <v>12357</v>
      </c>
      <c r="F272" s="765">
        <v>13986</v>
      </c>
      <c r="G272" s="765">
        <v>6351</v>
      </c>
      <c r="H272" s="765">
        <v>2463</v>
      </c>
      <c r="I272" s="765">
        <v>862</v>
      </c>
      <c r="J272" s="765">
        <v>299</v>
      </c>
      <c r="K272" s="765">
        <v>76</v>
      </c>
      <c r="L272" s="765" t="s">
        <v>32</v>
      </c>
      <c r="M272" s="765" t="s">
        <v>32</v>
      </c>
      <c r="N272" s="765" t="s">
        <v>32</v>
      </c>
      <c r="O272" s="764">
        <v>760</v>
      </c>
      <c r="P272" s="765">
        <v>45883</v>
      </c>
      <c r="Q272" s="766">
        <v>35600</v>
      </c>
      <c r="R272" s="788"/>
      <c r="S272" s="788"/>
      <c r="T272" s="801"/>
      <c r="U272" s="801"/>
      <c r="V272" s="802"/>
    </row>
    <row r="273" spans="1:22" ht="11.1" customHeight="1">
      <c r="B273" s="1385" t="s">
        <v>438</v>
      </c>
      <c r="C273" s="1282"/>
      <c r="D273" s="765">
        <v>3549</v>
      </c>
      <c r="E273" s="765">
        <v>5052</v>
      </c>
      <c r="F273" s="765">
        <v>10502</v>
      </c>
      <c r="G273" s="765">
        <v>5937</v>
      </c>
      <c r="H273" s="765">
        <v>3236</v>
      </c>
      <c r="I273" s="765">
        <v>1570</v>
      </c>
      <c r="J273" s="765">
        <v>757</v>
      </c>
      <c r="K273" s="765">
        <v>253</v>
      </c>
      <c r="L273" s="765">
        <v>122</v>
      </c>
      <c r="M273" s="765">
        <v>76</v>
      </c>
      <c r="N273" s="765" t="s">
        <v>32</v>
      </c>
      <c r="O273" s="764">
        <v>459</v>
      </c>
      <c r="P273" s="765">
        <v>31539</v>
      </c>
      <c r="Q273" s="766">
        <v>38900</v>
      </c>
      <c r="R273" s="788"/>
      <c r="S273" s="788"/>
      <c r="T273" s="801"/>
      <c r="U273" s="801"/>
      <c r="V273" s="802"/>
    </row>
    <row r="274" spans="1:22" ht="11.1" customHeight="1">
      <c r="B274" s="1385" t="s">
        <v>439</v>
      </c>
      <c r="C274" s="1282"/>
      <c r="D274" s="765">
        <v>3461</v>
      </c>
      <c r="E274" s="765">
        <v>3977</v>
      </c>
      <c r="F274" s="765">
        <v>8759</v>
      </c>
      <c r="G274" s="765">
        <v>4904</v>
      </c>
      <c r="H274" s="765">
        <v>2942</v>
      </c>
      <c r="I274" s="765">
        <v>1800</v>
      </c>
      <c r="J274" s="765">
        <v>1145</v>
      </c>
      <c r="K274" s="765">
        <v>473</v>
      </c>
      <c r="L274" s="765">
        <v>261</v>
      </c>
      <c r="M274" s="765">
        <v>171</v>
      </c>
      <c r="N274" s="765">
        <v>97</v>
      </c>
      <c r="O274" s="764">
        <v>410</v>
      </c>
      <c r="P274" s="765">
        <v>28400</v>
      </c>
      <c r="Q274" s="766">
        <v>40000</v>
      </c>
      <c r="R274" s="788"/>
      <c r="S274" s="788"/>
      <c r="T274" s="801"/>
      <c r="U274" s="801"/>
      <c r="V274" s="802"/>
    </row>
    <row r="275" spans="1:22" ht="11.1" customHeight="1">
      <c r="B275" s="1385" t="s">
        <v>440</v>
      </c>
      <c r="C275" s="1282"/>
      <c r="D275" s="765">
        <v>2605</v>
      </c>
      <c r="E275" s="765">
        <v>3863</v>
      </c>
      <c r="F275" s="765">
        <v>8737</v>
      </c>
      <c r="G275" s="765">
        <v>4674</v>
      </c>
      <c r="H275" s="765">
        <v>2781</v>
      </c>
      <c r="I275" s="765">
        <v>1760</v>
      </c>
      <c r="J275" s="765">
        <v>1291</v>
      </c>
      <c r="K275" s="765">
        <v>618</v>
      </c>
      <c r="L275" s="765">
        <v>403</v>
      </c>
      <c r="M275" s="765">
        <v>301</v>
      </c>
      <c r="N275" s="765">
        <v>234</v>
      </c>
      <c r="O275" s="764">
        <v>370</v>
      </c>
      <c r="P275" s="765">
        <v>27637</v>
      </c>
      <c r="Q275" s="766">
        <v>41200</v>
      </c>
      <c r="R275" s="788"/>
      <c r="S275" s="788"/>
      <c r="T275" s="801"/>
      <c r="U275" s="801"/>
      <c r="V275" s="802"/>
    </row>
    <row r="276" spans="1:22" ht="11.1" customHeight="1">
      <c r="B276" s="1385" t="s">
        <v>441</v>
      </c>
      <c r="C276" s="1282"/>
      <c r="D276" s="765">
        <v>1072</v>
      </c>
      <c r="E276" s="765">
        <v>2498</v>
      </c>
      <c r="F276" s="765">
        <v>8244</v>
      </c>
      <c r="G276" s="765">
        <v>4860</v>
      </c>
      <c r="H276" s="765">
        <v>2930</v>
      </c>
      <c r="I276" s="765">
        <v>1867</v>
      </c>
      <c r="J276" s="765">
        <v>1298</v>
      </c>
      <c r="K276" s="765">
        <v>666</v>
      </c>
      <c r="L276" s="765">
        <v>422</v>
      </c>
      <c r="M276" s="765">
        <v>413</v>
      </c>
      <c r="N276" s="765">
        <v>379</v>
      </c>
      <c r="O276" s="764">
        <v>334</v>
      </c>
      <c r="P276" s="765">
        <v>24983</v>
      </c>
      <c r="Q276" s="766">
        <v>43400</v>
      </c>
      <c r="R276" s="788"/>
      <c r="S276" s="788"/>
      <c r="T276" s="801"/>
      <c r="U276" s="801"/>
      <c r="V276" s="802"/>
    </row>
    <row r="277" spans="1:22" ht="11.1" customHeight="1">
      <c r="B277" s="1385" t="s">
        <v>442</v>
      </c>
      <c r="C277" s="1282"/>
      <c r="D277" s="765">
        <v>291</v>
      </c>
      <c r="E277" s="765">
        <v>1257</v>
      </c>
      <c r="F277" s="765">
        <v>7512</v>
      </c>
      <c r="G277" s="765">
        <v>4655</v>
      </c>
      <c r="H277" s="765">
        <v>2734</v>
      </c>
      <c r="I277" s="765">
        <v>1641</v>
      </c>
      <c r="J277" s="765">
        <v>1368</v>
      </c>
      <c r="K277" s="765">
        <v>775</v>
      </c>
      <c r="L277" s="765">
        <v>529</v>
      </c>
      <c r="M277" s="765">
        <v>490</v>
      </c>
      <c r="N277" s="765">
        <v>408</v>
      </c>
      <c r="O277" s="764">
        <v>273</v>
      </c>
      <c r="P277" s="765">
        <v>21933</v>
      </c>
      <c r="Q277" s="766">
        <v>45100</v>
      </c>
      <c r="R277" s="788"/>
      <c r="S277" s="788"/>
      <c r="T277" s="801"/>
      <c r="U277" s="801"/>
      <c r="V277" s="802"/>
    </row>
    <row r="278" spans="1:22" ht="11.1" customHeight="1">
      <c r="B278" s="1385" t="s">
        <v>443</v>
      </c>
      <c r="C278" s="1282"/>
      <c r="D278" s="765">
        <v>94</v>
      </c>
      <c r="E278" s="765">
        <v>303</v>
      </c>
      <c r="F278" s="765">
        <v>1645</v>
      </c>
      <c r="G278" s="765">
        <v>907</v>
      </c>
      <c r="H278" s="765">
        <v>589</v>
      </c>
      <c r="I278" s="765">
        <v>354</v>
      </c>
      <c r="J278" s="765">
        <v>264</v>
      </c>
      <c r="K278" s="765">
        <v>185</v>
      </c>
      <c r="L278" s="765">
        <v>135</v>
      </c>
      <c r="M278" s="765">
        <v>126</v>
      </c>
      <c r="N278" s="765">
        <v>126</v>
      </c>
      <c r="O278" s="764">
        <v>87</v>
      </c>
      <c r="P278" s="765">
        <v>4815</v>
      </c>
      <c r="Q278" s="766">
        <v>45600</v>
      </c>
      <c r="R278" s="788"/>
      <c r="S278" s="788"/>
      <c r="T278" s="801"/>
      <c r="U278" s="801"/>
      <c r="V278" s="802"/>
    </row>
    <row r="279" spans="1:22" s="676" customFormat="1" ht="12.75" customHeight="1">
      <c r="B279" s="1385" t="s">
        <v>508</v>
      </c>
      <c r="C279" s="1282"/>
      <c r="D279" s="765">
        <v>71001</v>
      </c>
      <c r="E279" s="765">
        <v>43140</v>
      </c>
      <c r="F279" s="765">
        <v>64414</v>
      </c>
      <c r="G279" s="765">
        <v>33628</v>
      </c>
      <c r="H279" s="765">
        <v>18035</v>
      </c>
      <c r="I279" s="765">
        <v>9938</v>
      </c>
      <c r="J279" s="765">
        <v>6460</v>
      </c>
      <c r="K279" s="765">
        <v>3052</v>
      </c>
      <c r="L279" s="765">
        <v>1900</v>
      </c>
      <c r="M279" s="765">
        <v>1600</v>
      </c>
      <c r="N279" s="765">
        <v>1282</v>
      </c>
      <c r="O279" s="764">
        <v>4103</v>
      </c>
      <c r="P279" s="765">
        <v>258553</v>
      </c>
      <c r="Q279" s="766">
        <v>36600</v>
      </c>
      <c r="R279" s="788"/>
      <c r="S279" s="805"/>
      <c r="T279" s="801"/>
      <c r="U279" s="801"/>
      <c r="V279" s="802"/>
    </row>
    <row r="280" spans="1:22" ht="12.75" customHeight="1">
      <c r="A280" s="1388" t="s">
        <v>509</v>
      </c>
      <c r="B280" s="1282"/>
      <c r="C280" s="1282"/>
      <c r="D280" s="765"/>
      <c r="E280" s="765"/>
      <c r="F280" s="765"/>
      <c r="G280" s="765"/>
      <c r="H280" s="765"/>
      <c r="I280" s="765"/>
      <c r="J280" s="765"/>
      <c r="K280" s="765"/>
      <c r="L280" s="765"/>
      <c r="M280" s="765"/>
      <c r="N280" s="765"/>
      <c r="O280" s="764"/>
      <c r="P280" s="765"/>
      <c r="Q280" s="766"/>
      <c r="T280" s="799"/>
      <c r="U280" s="799"/>
    </row>
    <row r="281" spans="1:22" ht="11.1" customHeight="1">
      <c r="B281" s="1385" t="s">
        <v>435</v>
      </c>
      <c r="C281" s="1282"/>
      <c r="D281" s="765">
        <v>22005</v>
      </c>
      <c r="E281" s="765">
        <v>370</v>
      </c>
      <c r="F281" s="765">
        <v>70</v>
      </c>
      <c r="G281" s="765" t="s">
        <v>32</v>
      </c>
      <c r="H281" s="765" t="s">
        <v>32</v>
      </c>
      <c r="I281" s="765" t="s">
        <v>32</v>
      </c>
      <c r="J281" s="765" t="s">
        <v>32</v>
      </c>
      <c r="K281" s="765" t="s">
        <v>32</v>
      </c>
      <c r="L281" s="765" t="s">
        <v>32</v>
      </c>
      <c r="M281" s="765" t="s">
        <v>32</v>
      </c>
      <c r="N281" s="765" t="s">
        <v>32</v>
      </c>
      <c r="O281" s="764">
        <v>606</v>
      </c>
      <c r="P281" s="765">
        <v>23075</v>
      </c>
      <c r="Q281" s="766">
        <v>23800</v>
      </c>
      <c r="R281" s="788"/>
      <c r="S281" s="788"/>
      <c r="T281" s="801"/>
      <c r="U281" s="801"/>
      <c r="V281" s="802"/>
    </row>
    <row r="282" spans="1:22" ht="11.1" customHeight="1">
      <c r="B282" s="1385" t="s">
        <v>436</v>
      </c>
      <c r="C282" s="1282"/>
      <c r="D282" s="765">
        <v>43826</v>
      </c>
      <c r="E282" s="765">
        <v>16961</v>
      </c>
      <c r="F282" s="765">
        <v>6438</v>
      </c>
      <c r="G282" s="765">
        <v>1814</v>
      </c>
      <c r="H282" s="765">
        <v>496</v>
      </c>
      <c r="I282" s="765">
        <v>137</v>
      </c>
      <c r="J282" s="765">
        <v>63</v>
      </c>
      <c r="K282" s="765" t="s">
        <v>32</v>
      </c>
      <c r="L282" s="765" t="s">
        <v>32</v>
      </c>
      <c r="M282" s="765" t="s">
        <v>32</v>
      </c>
      <c r="N282" s="765" t="s">
        <v>32</v>
      </c>
      <c r="O282" s="764">
        <v>1370</v>
      </c>
      <c r="P282" s="765">
        <v>71135</v>
      </c>
      <c r="Q282" s="766">
        <v>29000</v>
      </c>
      <c r="R282" s="788"/>
      <c r="S282" s="788"/>
      <c r="T282" s="801"/>
      <c r="U282" s="801"/>
      <c r="V282" s="802"/>
    </row>
    <row r="283" spans="1:22" ht="11.1" customHeight="1">
      <c r="B283" s="1385" t="s">
        <v>437</v>
      </c>
      <c r="C283" s="1282"/>
      <c r="D283" s="765">
        <v>12778</v>
      </c>
      <c r="E283" s="765">
        <v>16814</v>
      </c>
      <c r="F283" s="765">
        <v>18930</v>
      </c>
      <c r="G283" s="765">
        <v>9376</v>
      </c>
      <c r="H283" s="765">
        <v>3715</v>
      </c>
      <c r="I283" s="765">
        <v>1482</v>
      </c>
      <c r="J283" s="765">
        <v>524</v>
      </c>
      <c r="K283" s="765">
        <v>149</v>
      </c>
      <c r="L283" s="765">
        <v>57</v>
      </c>
      <c r="M283" s="765" t="s">
        <v>32</v>
      </c>
      <c r="N283" s="765" t="s">
        <v>32</v>
      </c>
      <c r="O283" s="764">
        <v>1090</v>
      </c>
      <c r="P283" s="765">
        <v>64979</v>
      </c>
      <c r="Q283" s="766">
        <v>35800</v>
      </c>
      <c r="R283" s="788"/>
      <c r="S283" s="788"/>
      <c r="T283" s="801"/>
      <c r="U283" s="801"/>
      <c r="V283" s="802"/>
    </row>
    <row r="284" spans="1:22" ht="11.1" customHeight="1">
      <c r="B284" s="1385" t="s">
        <v>438</v>
      </c>
      <c r="C284" s="1282"/>
      <c r="D284" s="765">
        <v>5226</v>
      </c>
      <c r="E284" s="765">
        <v>7305</v>
      </c>
      <c r="F284" s="765">
        <v>14960</v>
      </c>
      <c r="G284" s="765">
        <v>9187</v>
      </c>
      <c r="H284" s="765">
        <v>5421</v>
      </c>
      <c r="I284" s="765">
        <v>2834</v>
      </c>
      <c r="J284" s="765">
        <v>1436</v>
      </c>
      <c r="K284" s="765">
        <v>545</v>
      </c>
      <c r="L284" s="765">
        <v>279</v>
      </c>
      <c r="M284" s="765">
        <v>195</v>
      </c>
      <c r="N284" s="765">
        <v>117</v>
      </c>
      <c r="O284" s="764">
        <v>705</v>
      </c>
      <c r="P284" s="765">
        <v>48210</v>
      </c>
      <c r="Q284" s="766">
        <v>39700</v>
      </c>
      <c r="R284" s="788"/>
      <c r="S284" s="788"/>
      <c r="T284" s="801"/>
      <c r="U284" s="801"/>
      <c r="V284" s="802"/>
    </row>
    <row r="285" spans="1:22" ht="11.1" customHeight="1">
      <c r="B285" s="1385" t="s">
        <v>439</v>
      </c>
      <c r="C285" s="1282"/>
      <c r="D285" s="765">
        <v>4591</v>
      </c>
      <c r="E285" s="765">
        <v>5560</v>
      </c>
      <c r="F285" s="765">
        <v>12700</v>
      </c>
      <c r="G285" s="765">
        <v>7806</v>
      </c>
      <c r="H285" s="765">
        <v>5097</v>
      </c>
      <c r="I285" s="765">
        <v>3229</v>
      </c>
      <c r="J285" s="765">
        <v>2164</v>
      </c>
      <c r="K285" s="765">
        <v>979</v>
      </c>
      <c r="L285" s="765">
        <v>542</v>
      </c>
      <c r="M285" s="765">
        <v>421</v>
      </c>
      <c r="N285" s="765">
        <v>317</v>
      </c>
      <c r="O285" s="764">
        <v>669</v>
      </c>
      <c r="P285" s="765">
        <v>44075</v>
      </c>
      <c r="Q285" s="766">
        <v>41300</v>
      </c>
      <c r="R285" s="788"/>
      <c r="S285" s="788"/>
      <c r="T285" s="801"/>
      <c r="U285" s="801"/>
      <c r="V285" s="802"/>
    </row>
    <row r="286" spans="1:22" ht="11.1" customHeight="1">
      <c r="B286" s="1385" t="s">
        <v>440</v>
      </c>
      <c r="C286" s="1282"/>
      <c r="D286" s="765">
        <v>3312</v>
      </c>
      <c r="E286" s="765">
        <v>4942</v>
      </c>
      <c r="F286" s="765">
        <v>12182</v>
      </c>
      <c r="G286" s="765">
        <v>7025</v>
      </c>
      <c r="H286" s="765">
        <v>4380</v>
      </c>
      <c r="I286" s="765">
        <v>2798</v>
      </c>
      <c r="J286" s="765">
        <v>2027</v>
      </c>
      <c r="K286" s="765">
        <v>1057</v>
      </c>
      <c r="L286" s="765">
        <v>697</v>
      </c>
      <c r="M286" s="765">
        <v>578</v>
      </c>
      <c r="N286" s="765">
        <v>602</v>
      </c>
      <c r="O286" s="764">
        <v>539</v>
      </c>
      <c r="P286" s="765">
        <v>40139</v>
      </c>
      <c r="Q286" s="766">
        <v>42400</v>
      </c>
      <c r="R286" s="788"/>
      <c r="S286" s="788"/>
      <c r="T286" s="801"/>
      <c r="U286" s="801"/>
      <c r="V286" s="802"/>
    </row>
    <row r="287" spans="1:22" ht="11.1" customHeight="1">
      <c r="B287" s="1385" t="s">
        <v>441</v>
      </c>
      <c r="C287" s="1282"/>
      <c r="D287" s="765">
        <v>1454</v>
      </c>
      <c r="E287" s="765">
        <v>3330</v>
      </c>
      <c r="F287" s="765">
        <v>11354</v>
      </c>
      <c r="G287" s="765">
        <v>7035</v>
      </c>
      <c r="H287" s="765">
        <v>4361</v>
      </c>
      <c r="I287" s="765">
        <v>2685</v>
      </c>
      <c r="J287" s="765">
        <v>2007</v>
      </c>
      <c r="K287" s="765">
        <v>1068</v>
      </c>
      <c r="L287" s="765">
        <v>735</v>
      </c>
      <c r="M287" s="765">
        <v>747</v>
      </c>
      <c r="N287" s="765">
        <v>847</v>
      </c>
      <c r="O287" s="764">
        <v>488</v>
      </c>
      <c r="P287" s="765">
        <v>36111</v>
      </c>
      <c r="Q287" s="766">
        <v>44300</v>
      </c>
      <c r="R287" s="788"/>
      <c r="S287" s="788"/>
      <c r="T287" s="801"/>
      <c r="U287" s="801"/>
      <c r="V287" s="802"/>
    </row>
    <row r="288" spans="1:22" ht="11.1" customHeight="1">
      <c r="B288" s="1385" t="s">
        <v>442</v>
      </c>
      <c r="C288" s="1282"/>
      <c r="D288" s="765">
        <v>431</v>
      </c>
      <c r="E288" s="765">
        <v>1766</v>
      </c>
      <c r="F288" s="765">
        <v>9752</v>
      </c>
      <c r="G288" s="765">
        <v>6398</v>
      </c>
      <c r="H288" s="765">
        <v>3920</v>
      </c>
      <c r="I288" s="765">
        <v>2336</v>
      </c>
      <c r="J288" s="765">
        <v>1968</v>
      </c>
      <c r="K288" s="765">
        <v>1169</v>
      </c>
      <c r="L288" s="765">
        <v>859</v>
      </c>
      <c r="M288" s="765">
        <v>842</v>
      </c>
      <c r="N288" s="765">
        <v>906</v>
      </c>
      <c r="O288" s="764">
        <v>422</v>
      </c>
      <c r="P288" s="765">
        <v>30769</v>
      </c>
      <c r="Q288" s="766">
        <v>46200</v>
      </c>
      <c r="R288" s="788"/>
      <c r="S288" s="788"/>
      <c r="T288" s="801"/>
      <c r="U288" s="801"/>
      <c r="V288" s="802"/>
    </row>
    <row r="289" spans="1:22" ht="11.1" customHeight="1">
      <c r="B289" s="1385" t="s">
        <v>443</v>
      </c>
      <c r="C289" s="1282"/>
      <c r="D289" s="765">
        <v>142</v>
      </c>
      <c r="E289" s="765">
        <v>481</v>
      </c>
      <c r="F289" s="765">
        <v>2262</v>
      </c>
      <c r="G289" s="765">
        <v>1275</v>
      </c>
      <c r="H289" s="765">
        <v>834</v>
      </c>
      <c r="I289" s="765">
        <v>471</v>
      </c>
      <c r="J289" s="765">
        <v>399</v>
      </c>
      <c r="K289" s="765">
        <v>263</v>
      </c>
      <c r="L289" s="765">
        <v>210</v>
      </c>
      <c r="M289" s="765">
        <v>218</v>
      </c>
      <c r="N289" s="765">
        <v>281</v>
      </c>
      <c r="O289" s="764">
        <v>173</v>
      </c>
      <c r="P289" s="765">
        <v>7009</v>
      </c>
      <c r="Q289" s="766">
        <v>46600</v>
      </c>
      <c r="R289" s="788"/>
      <c r="S289" s="788"/>
      <c r="T289" s="801"/>
      <c r="U289" s="801"/>
      <c r="V289" s="802"/>
    </row>
    <row r="290" spans="1:22" s="676" customFormat="1" ht="12.75" customHeight="1">
      <c r="B290" s="1385" t="s">
        <v>508</v>
      </c>
      <c r="C290" s="1282"/>
      <c r="D290" s="765">
        <v>93780</v>
      </c>
      <c r="E290" s="765">
        <v>57534</v>
      </c>
      <c r="F290" s="765">
        <v>88665</v>
      </c>
      <c r="G290" s="765">
        <v>49934</v>
      </c>
      <c r="H290" s="765">
        <v>28233</v>
      </c>
      <c r="I290" s="765">
        <v>15977</v>
      </c>
      <c r="J290" s="765">
        <v>10589</v>
      </c>
      <c r="K290" s="765">
        <v>5244</v>
      </c>
      <c r="L290" s="765">
        <v>3385</v>
      </c>
      <c r="M290" s="765">
        <v>3047</v>
      </c>
      <c r="N290" s="765">
        <v>3099</v>
      </c>
      <c r="O290" s="764">
        <v>6062</v>
      </c>
      <c r="P290" s="765">
        <v>365549</v>
      </c>
      <c r="Q290" s="766">
        <v>37600</v>
      </c>
      <c r="R290" s="788"/>
      <c r="S290" s="788"/>
      <c r="T290" s="801"/>
      <c r="U290" s="801"/>
      <c r="V290" s="802"/>
    </row>
    <row r="291" spans="1:22" ht="11.25" customHeight="1">
      <c r="A291" s="543"/>
      <c r="B291" s="543"/>
      <c r="C291" s="543"/>
      <c r="D291" s="792"/>
      <c r="E291" s="792"/>
      <c r="F291" s="792"/>
      <c r="G291" s="792"/>
      <c r="H291" s="792"/>
      <c r="I291" s="792"/>
      <c r="J291" s="792"/>
      <c r="K291" s="792"/>
      <c r="L291" s="792"/>
      <c r="M291" s="792"/>
      <c r="N291" s="792"/>
      <c r="O291" s="793"/>
      <c r="P291" s="792"/>
      <c r="Q291" s="807"/>
      <c r="T291" s="806"/>
    </row>
    <row r="292" spans="1:22" ht="11.25" customHeight="1">
      <c r="A292" s="646"/>
      <c r="B292" s="646"/>
      <c r="C292" s="646"/>
      <c r="D292" s="765"/>
      <c r="E292" s="765"/>
      <c r="F292" s="765"/>
      <c r="G292" s="765"/>
      <c r="H292" s="765"/>
      <c r="I292" s="765"/>
      <c r="J292" s="765"/>
      <c r="K292" s="765"/>
      <c r="L292" s="765"/>
      <c r="M292" s="765"/>
      <c r="N292" s="765"/>
      <c r="O292" s="764"/>
      <c r="P292" s="765"/>
      <c r="Q292" s="808" t="s">
        <v>120</v>
      </c>
    </row>
    <row r="293" spans="1:22" s="631" customFormat="1" ht="12.75" customHeight="1">
      <c r="A293" s="629" t="s">
        <v>534</v>
      </c>
      <c r="B293" s="629"/>
      <c r="C293" s="629"/>
      <c r="D293" s="629"/>
      <c r="E293" s="629"/>
      <c r="F293" s="629"/>
      <c r="G293" s="629"/>
      <c r="H293" s="629"/>
      <c r="I293" s="629"/>
      <c r="J293" s="382"/>
      <c r="K293" s="382"/>
      <c r="L293" s="676"/>
      <c r="M293" s="382"/>
      <c r="N293" s="781"/>
      <c r="O293" s="781"/>
      <c r="P293" s="781"/>
      <c r="Q293" s="782"/>
    </row>
    <row r="294" spans="1:22" ht="22.5" customHeight="1">
      <c r="A294" s="1390" t="s">
        <v>515</v>
      </c>
      <c r="B294" s="1390"/>
      <c r="C294" s="1390"/>
      <c r="D294" s="1390"/>
      <c r="E294" s="1390"/>
      <c r="F294" s="1390"/>
      <c r="G294" s="1390"/>
      <c r="H294" s="1390"/>
      <c r="I294" s="1390"/>
      <c r="J294" s="1390"/>
      <c r="K294" s="1390"/>
      <c r="L294" s="1390"/>
      <c r="M294" s="1390"/>
      <c r="N294" s="1390"/>
      <c r="O294" s="1390"/>
      <c r="P294" s="1390"/>
      <c r="Q294" s="1390"/>
      <c r="T294" s="382"/>
      <c r="U294" s="382"/>
    </row>
    <row r="295" spans="1:22" ht="11.25" customHeight="1">
      <c r="A295" s="1391" t="s">
        <v>535</v>
      </c>
      <c r="B295" s="1354"/>
      <c r="C295" s="1354"/>
      <c r="D295" s="1354"/>
      <c r="E295" s="1354"/>
      <c r="F295" s="1354"/>
      <c r="G295" s="1354"/>
      <c r="H295" s="1354"/>
      <c r="I295" s="1354"/>
      <c r="J295" s="1354"/>
      <c r="K295" s="1354"/>
      <c r="L295" s="1354"/>
      <c r="M295" s="1354"/>
      <c r="N295" s="1354"/>
      <c r="O295" s="1354"/>
      <c r="P295" s="1354"/>
      <c r="Q295" s="1354"/>
      <c r="T295" s="382"/>
      <c r="U295" s="382"/>
    </row>
    <row r="296" spans="1:22" ht="11.25" customHeight="1">
      <c r="A296" s="629" t="s">
        <v>613</v>
      </c>
      <c r="B296" s="629"/>
      <c r="C296" s="629"/>
      <c r="D296" s="629"/>
      <c r="E296" s="629"/>
      <c r="F296" s="629"/>
      <c r="G296" s="629"/>
      <c r="H296" s="629"/>
      <c r="I296" s="629"/>
      <c r="J296" s="629"/>
      <c r="K296" s="629"/>
      <c r="L296" s="629"/>
      <c r="M296" s="629"/>
      <c r="N296" s="781"/>
      <c r="O296" s="781"/>
      <c r="P296" s="781"/>
      <c r="Q296" s="782"/>
      <c r="T296" s="382"/>
      <c r="U296" s="382"/>
    </row>
    <row r="297" spans="1:22" ht="22.5" customHeight="1">
      <c r="A297" s="1390" t="s">
        <v>620</v>
      </c>
      <c r="B297" s="1390"/>
      <c r="C297" s="1390"/>
      <c r="D297" s="1390"/>
      <c r="E297" s="1390"/>
      <c r="F297" s="1390"/>
      <c r="G297" s="1390"/>
      <c r="H297" s="1390"/>
      <c r="I297" s="1390"/>
      <c r="J297" s="1390"/>
      <c r="K297" s="1390"/>
      <c r="L297" s="1390"/>
      <c r="M297" s="1390"/>
      <c r="N297" s="1390"/>
      <c r="O297" s="1390"/>
      <c r="P297" s="1390"/>
      <c r="Q297" s="1390"/>
      <c r="T297" s="382"/>
      <c r="U297" s="382"/>
    </row>
    <row r="298" spans="1:22" ht="11.25" customHeight="1">
      <c r="A298" s="629" t="s">
        <v>518</v>
      </c>
      <c r="B298" s="629"/>
      <c r="C298" s="629"/>
      <c r="D298" s="629"/>
      <c r="E298" s="629"/>
      <c r="F298" s="629"/>
      <c r="G298" s="629"/>
      <c r="H298" s="629"/>
      <c r="I298" s="629"/>
      <c r="J298" s="629"/>
      <c r="K298" s="629"/>
      <c r="L298" s="629"/>
      <c r="M298" s="629"/>
      <c r="N298" s="781"/>
      <c r="O298" s="781"/>
      <c r="P298" s="781"/>
      <c r="Q298" s="782"/>
      <c r="T298" s="382"/>
      <c r="U298" s="382"/>
    </row>
    <row r="299" spans="1:22" ht="11.25" customHeight="1">
      <c r="A299" s="629" t="s">
        <v>536</v>
      </c>
      <c r="B299" s="783"/>
      <c r="C299" s="783"/>
      <c r="D299" s="783"/>
      <c r="E299" s="783"/>
      <c r="F299" s="783"/>
      <c r="G299" s="783"/>
      <c r="H299" s="783"/>
      <c r="I299" s="783"/>
      <c r="J299" s="783"/>
      <c r="N299" s="781"/>
      <c r="O299" s="781"/>
      <c r="P299" s="781"/>
      <c r="Q299" s="782"/>
      <c r="T299" s="382"/>
      <c r="U299" s="382"/>
    </row>
    <row r="300" spans="1:22" ht="33.6" customHeight="1">
      <c r="A300" s="1395" t="s">
        <v>615</v>
      </c>
      <c r="B300" s="1241"/>
      <c r="C300" s="1241"/>
      <c r="D300" s="1241"/>
      <c r="E300" s="1241"/>
      <c r="F300" s="1241"/>
      <c r="G300" s="1241"/>
      <c r="H300" s="1241"/>
      <c r="I300" s="1241"/>
      <c r="J300" s="1241"/>
      <c r="K300" s="1241"/>
      <c r="L300" s="1241"/>
      <c r="M300" s="1241"/>
      <c r="N300" s="1241"/>
      <c r="O300" s="1241"/>
      <c r="P300" s="1241"/>
      <c r="Q300" s="1241"/>
      <c r="T300" s="382"/>
      <c r="U300" s="382"/>
    </row>
    <row r="301" spans="1:22" ht="6.6" customHeight="1">
      <c r="A301" s="1075"/>
      <c r="B301" s="1064"/>
      <c r="C301" s="1064"/>
      <c r="D301" s="1064"/>
      <c r="E301" s="1064"/>
      <c r="F301" s="1064"/>
      <c r="G301" s="1064"/>
      <c r="H301" s="1064"/>
      <c r="I301" s="1064"/>
      <c r="J301" s="1064"/>
      <c r="K301" s="1064"/>
      <c r="L301" s="1064"/>
      <c r="M301" s="1064"/>
      <c r="N301" s="1064"/>
      <c r="O301" s="1064"/>
      <c r="P301" s="1064"/>
      <c r="Q301" s="1064"/>
      <c r="T301" s="382"/>
      <c r="U301" s="382"/>
    </row>
    <row r="302" spans="1:22" ht="11.25" customHeight="1">
      <c r="A302" s="1390" t="s">
        <v>495</v>
      </c>
      <c r="B302" s="1390"/>
      <c r="C302" s="1390"/>
      <c r="D302" s="1390"/>
      <c r="E302" s="1390"/>
      <c r="F302" s="1390"/>
      <c r="G302" s="1390"/>
      <c r="H302" s="1390"/>
      <c r="I302" s="1390"/>
      <c r="J302" s="1390"/>
      <c r="K302" s="1390"/>
      <c r="L302" s="1390"/>
      <c r="M302" s="1390"/>
      <c r="N302" s="1390"/>
      <c r="O302" s="1390"/>
      <c r="P302" s="1390"/>
      <c r="Q302" s="1390"/>
      <c r="T302" s="382"/>
      <c r="U302" s="382"/>
    </row>
    <row r="303" spans="1:22" ht="11.25" customHeight="1">
      <c r="A303" s="1392" t="s">
        <v>119</v>
      </c>
      <c r="B303" s="1393"/>
      <c r="C303" s="1393"/>
      <c r="D303" s="1393"/>
      <c r="E303" s="1393"/>
      <c r="F303" s="1393"/>
      <c r="G303" s="1393"/>
      <c r="H303" s="784"/>
      <c r="I303" s="784"/>
      <c r="J303" s="784"/>
      <c r="K303" s="784"/>
      <c r="L303" s="784"/>
      <c r="M303" s="784"/>
      <c r="N303" s="676"/>
      <c r="O303" s="676"/>
      <c r="P303" s="676"/>
      <c r="T303" s="382"/>
      <c r="U303" s="382"/>
    </row>
    <row r="304" spans="1:22" ht="12.75">
      <c r="A304" s="1281" t="s">
        <v>562</v>
      </c>
      <c r="B304" s="1394"/>
      <c r="C304" s="1394"/>
      <c r="D304" s="1394"/>
      <c r="E304" s="1394"/>
      <c r="F304" s="1394"/>
      <c r="G304" s="1394"/>
      <c r="H304" s="1394"/>
      <c r="I304" s="785"/>
      <c r="J304" s="785"/>
      <c r="K304" s="785"/>
      <c r="L304" s="785"/>
      <c r="M304" s="785"/>
      <c r="N304" s="786"/>
      <c r="O304" s="786"/>
      <c r="P304" s="786"/>
      <c r="Q304" s="785"/>
      <c r="T304" s="382"/>
      <c r="U304" s="382"/>
    </row>
  </sheetData>
  <mergeCells count="253">
    <mergeCell ref="A294:Q294"/>
    <mergeCell ref="A295:Q295"/>
    <mergeCell ref="A297:Q297"/>
    <mergeCell ref="A302:Q302"/>
    <mergeCell ref="A303:G303"/>
    <mergeCell ref="A304:H304"/>
    <mergeCell ref="B285:C285"/>
    <mergeCell ref="B286:C286"/>
    <mergeCell ref="B287:C287"/>
    <mergeCell ref="B288:C288"/>
    <mergeCell ref="B289:C289"/>
    <mergeCell ref="B290:C290"/>
    <mergeCell ref="A300:Q300"/>
    <mergeCell ref="B279:C279"/>
    <mergeCell ref="A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A269:B269"/>
    <mergeCell ref="B270:C270"/>
    <mergeCell ref="B271:C271"/>
    <mergeCell ref="B272:C272"/>
    <mergeCell ref="B261:C261"/>
    <mergeCell ref="B262:C262"/>
    <mergeCell ref="B263:C263"/>
    <mergeCell ref="B264:C264"/>
    <mergeCell ref="B265:C265"/>
    <mergeCell ref="B266:C266"/>
    <mergeCell ref="A249:C249"/>
    <mergeCell ref="A250:Q250"/>
    <mergeCell ref="A251:Q251"/>
    <mergeCell ref="A258:B258"/>
    <mergeCell ref="B259:C259"/>
    <mergeCell ref="B260:C260"/>
    <mergeCell ref="B242:C242"/>
    <mergeCell ref="B243:C243"/>
    <mergeCell ref="B244:C244"/>
    <mergeCell ref="B245:C245"/>
    <mergeCell ref="B246:C246"/>
    <mergeCell ref="N248:Q248"/>
    <mergeCell ref="A236:C236"/>
    <mergeCell ref="B237:C237"/>
    <mergeCell ref="B238:C238"/>
    <mergeCell ref="B239:C239"/>
    <mergeCell ref="B240:C240"/>
    <mergeCell ref="B241:C241"/>
    <mergeCell ref="B230:C230"/>
    <mergeCell ref="B231:C231"/>
    <mergeCell ref="B232:C232"/>
    <mergeCell ref="B233:C233"/>
    <mergeCell ref="B234:C234"/>
    <mergeCell ref="B235:C235"/>
    <mergeCell ref="B224:C224"/>
    <mergeCell ref="A225:B225"/>
    <mergeCell ref="B226:C226"/>
    <mergeCell ref="B227:C227"/>
    <mergeCell ref="B228:C228"/>
    <mergeCell ref="B229:C229"/>
    <mergeCell ref="B218:C218"/>
    <mergeCell ref="B219:C219"/>
    <mergeCell ref="B220:C220"/>
    <mergeCell ref="B221:C221"/>
    <mergeCell ref="B222:C222"/>
    <mergeCell ref="B223:C223"/>
    <mergeCell ref="B210:C210"/>
    <mergeCell ref="B211:C211"/>
    <mergeCell ref="A214:B214"/>
    <mergeCell ref="B215:C215"/>
    <mergeCell ref="B216:C216"/>
    <mergeCell ref="B217:C217"/>
    <mergeCell ref="B204:C204"/>
    <mergeCell ref="B205:C205"/>
    <mergeCell ref="B206:C206"/>
    <mergeCell ref="B207:C207"/>
    <mergeCell ref="B208:C208"/>
    <mergeCell ref="B209:C209"/>
    <mergeCell ref="B198:C198"/>
    <mergeCell ref="B199:C199"/>
    <mergeCell ref="B200:C200"/>
    <mergeCell ref="A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A190:B190"/>
    <mergeCell ref="B191:C191"/>
    <mergeCell ref="B180:C180"/>
    <mergeCell ref="B181:C181"/>
    <mergeCell ref="B182:C182"/>
    <mergeCell ref="B183:C183"/>
    <mergeCell ref="B184:C184"/>
    <mergeCell ref="B185:C185"/>
    <mergeCell ref="B167:C167"/>
    <mergeCell ref="N169:Q169"/>
    <mergeCell ref="A170:C170"/>
    <mergeCell ref="A171:Q171"/>
    <mergeCell ref="A172:Q172"/>
    <mergeCell ref="A179:B179"/>
    <mergeCell ref="B161:C161"/>
    <mergeCell ref="B162:C162"/>
    <mergeCell ref="B163:C163"/>
    <mergeCell ref="B164:C164"/>
    <mergeCell ref="B165:C165"/>
    <mergeCell ref="B166:C166"/>
    <mergeCell ref="B154:C154"/>
    <mergeCell ref="B155:C155"/>
    <mergeCell ref="A157:C157"/>
    <mergeCell ref="B158:C158"/>
    <mergeCell ref="B159:C159"/>
    <mergeCell ref="B160:C160"/>
    <mergeCell ref="B148:C148"/>
    <mergeCell ref="B149:C149"/>
    <mergeCell ref="B150:C150"/>
    <mergeCell ref="B151:C151"/>
    <mergeCell ref="B152:C152"/>
    <mergeCell ref="B153:C153"/>
    <mergeCell ref="B141:C141"/>
    <mergeCell ref="B142:C142"/>
    <mergeCell ref="B143:C143"/>
    <mergeCell ref="A145:B145"/>
    <mergeCell ref="B146:C146"/>
    <mergeCell ref="B147:C147"/>
    <mergeCell ref="B135:C135"/>
    <mergeCell ref="B136:C136"/>
    <mergeCell ref="B137:C137"/>
    <mergeCell ref="B138:C138"/>
    <mergeCell ref="B139:C139"/>
    <mergeCell ref="B140:C140"/>
    <mergeCell ref="B127:C127"/>
    <mergeCell ref="B128:C128"/>
    <mergeCell ref="B129:C129"/>
    <mergeCell ref="A131:D131"/>
    <mergeCell ref="A133:B133"/>
    <mergeCell ref="B134:C134"/>
    <mergeCell ref="B121:C121"/>
    <mergeCell ref="B122:C122"/>
    <mergeCell ref="B123:C123"/>
    <mergeCell ref="B124:C124"/>
    <mergeCell ref="B125:C125"/>
    <mergeCell ref="B126:C126"/>
    <mergeCell ref="B114:C114"/>
    <mergeCell ref="B115:C115"/>
    <mergeCell ref="B116:C116"/>
    <mergeCell ref="B117:C117"/>
    <mergeCell ref="A119:C119"/>
    <mergeCell ref="B120:C120"/>
    <mergeCell ref="B108:C108"/>
    <mergeCell ref="B109:C109"/>
    <mergeCell ref="B110:C110"/>
    <mergeCell ref="B111:C111"/>
    <mergeCell ref="B112:C112"/>
    <mergeCell ref="B113:C113"/>
    <mergeCell ref="B101:C101"/>
    <mergeCell ref="B102:C102"/>
    <mergeCell ref="B103:C103"/>
    <mergeCell ref="B104:C104"/>
    <mergeCell ref="B105:C105"/>
    <mergeCell ref="A107:B107"/>
    <mergeCell ref="A95:B95"/>
    <mergeCell ref="B96:C96"/>
    <mergeCell ref="B97:C97"/>
    <mergeCell ref="B98:C98"/>
    <mergeCell ref="B99:C99"/>
    <mergeCell ref="B100:C100"/>
    <mergeCell ref="B81:C81"/>
    <mergeCell ref="B82:C82"/>
    <mergeCell ref="N84:Q84"/>
    <mergeCell ref="A85:C85"/>
    <mergeCell ref="A86:Q86"/>
    <mergeCell ref="A87:Q87"/>
    <mergeCell ref="B75:C75"/>
    <mergeCell ref="B76:C76"/>
    <mergeCell ref="B77:C77"/>
    <mergeCell ref="B78:C78"/>
    <mergeCell ref="B79:C79"/>
    <mergeCell ref="B80:C80"/>
    <mergeCell ref="B68:C68"/>
    <mergeCell ref="B69:C69"/>
    <mergeCell ref="B70:C70"/>
    <mergeCell ref="A72:C72"/>
    <mergeCell ref="B73:C73"/>
    <mergeCell ref="B74:C74"/>
    <mergeCell ref="B62:C62"/>
    <mergeCell ref="B63:C63"/>
    <mergeCell ref="B64:C64"/>
    <mergeCell ref="B65:C65"/>
    <mergeCell ref="B66:C66"/>
    <mergeCell ref="B67:C67"/>
    <mergeCell ref="B55:C55"/>
    <mergeCell ref="B56:C56"/>
    <mergeCell ref="B57:C57"/>
    <mergeCell ref="B58:C58"/>
    <mergeCell ref="A60:B60"/>
    <mergeCell ref="B61:C61"/>
    <mergeCell ref="B49:C49"/>
    <mergeCell ref="B50:C50"/>
    <mergeCell ref="B51:C51"/>
    <mergeCell ref="B52:C52"/>
    <mergeCell ref="B53:C53"/>
    <mergeCell ref="B54:C54"/>
    <mergeCell ref="B41:C41"/>
    <mergeCell ref="B42:C42"/>
    <mergeCell ref="B43:C43"/>
    <mergeCell ref="B44:C44"/>
    <mergeCell ref="A46:C46"/>
    <mergeCell ref="A48:B48"/>
    <mergeCell ref="B35:C35"/>
    <mergeCell ref="B36:C36"/>
    <mergeCell ref="B37:C37"/>
    <mergeCell ref="B38:C38"/>
    <mergeCell ref="B39:C39"/>
    <mergeCell ref="B40:C40"/>
    <mergeCell ref="B28:C28"/>
    <mergeCell ref="B29:C29"/>
    <mergeCell ref="B30:C30"/>
    <mergeCell ref="B31:C31"/>
    <mergeCell ref="B32:C32"/>
    <mergeCell ref="A34:C34"/>
    <mergeCell ref="A22:B22"/>
    <mergeCell ref="B23:C23"/>
    <mergeCell ref="B24:C24"/>
    <mergeCell ref="B25:C25"/>
    <mergeCell ref="B26:C26"/>
    <mergeCell ref="B27:C27"/>
    <mergeCell ref="B15:C15"/>
    <mergeCell ref="B16:C16"/>
    <mergeCell ref="B17:C17"/>
    <mergeCell ref="B18:C18"/>
    <mergeCell ref="B19:C19"/>
    <mergeCell ref="B20:C20"/>
    <mergeCell ref="A1:Q1"/>
    <mergeCell ref="A2:Q2"/>
    <mergeCell ref="A10:B10"/>
    <mergeCell ref="B11:C11"/>
    <mergeCell ref="B12:C12"/>
    <mergeCell ref="B14:C14"/>
  </mergeCells>
  <printOptions horizontalCentered="1"/>
  <pageMargins left="0.15748031496062992" right="0.15748031496062992" top="0.59055118110236227" bottom="0" header="0.19685039370078741" footer="0.15748031496062992"/>
  <pageSetup paperSize="9" scale="83" fitToHeight="4" orientation="portrait" r:id="rId1"/>
  <headerFooter alignWithMargins="0"/>
  <rowBreaks count="3" manualBreakCount="3">
    <brk id="84" max="14" man="1"/>
    <brk id="169" max="14" man="1"/>
    <brk id="248"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zoomScaleNormal="100" workbookViewId="0">
      <selection activeCell="A58" sqref="A58:X58"/>
    </sheetView>
  </sheetViews>
  <sheetFormatPr defaultRowHeight="15"/>
  <cols>
    <col min="1" max="1" width="1.85546875" customWidth="1"/>
    <col min="2" max="2" width="15.140625" customWidth="1"/>
    <col min="3" max="5" width="4.7109375" customWidth="1"/>
    <col min="6" max="6" width="0.5703125" customWidth="1"/>
    <col min="7" max="7" width="4" customWidth="1"/>
    <col min="8" max="8" width="5.28515625" customWidth="1"/>
    <col min="9" max="9" width="0.7109375" customWidth="1"/>
    <col min="10" max="10" width="5.5703125" customWidth="1"/>
    <col min="11" max="11" width="5.140625" customWidth="1"/>
    <col min="12" max="12" width="0.5703125" customWidth="1"/>
    <col min="13" max="13" width="5.28515625" customWidth="1"/>
    <col min="14" max="14" width="4.85546875" customWidth="1"/>
    <col min="15" max="15" width="0.5703125" customWidth="1"/>
    <col min="16" max="16" width="5.5703125" customWidth="1"/>
    <col min="17" max="17" width="4.42578125" customWidth="1"/>
    <col min="18" max="18" width="0.5703125" customWidth="1"/>
    <col min="19" max="19" width="8.28515625" customWidth="1"/>
    <col min="20" max="20" width="5.42578125" customWidth="1"/>
    <col min="21" max="21" width="13.85546875" customWidth="1"/>
    <col min="22" max="22" width="13" customWidth="1"/>
    <col min="23" max="23" width="8.85546875" customWidth="1"/>
    <col min="257" max="257" width="1.85546875" customWidth="1"/>
    <col min="258" max="258" width="15.140625" customWidth="1"/>
    <col min="259" max="261" width="4.7109375" customWidth="1"/>
    <col min="262" max="262" width="0.5703125" customWidth="1"/>
    <col min="263" max="263" width="4" customWidth="1"/>
    <col min="264" max="264" width="5.28515625" customWidth="1"/>
    <col min="265" max="265" width="0.7109375" customWidth="1"/>
    <col min="266" max="266" width="5.5703125" customWidth="1"/>
    <col min="267" max="267" width="5.140625" customWidth="1"/>
    <col min="268" max="268" width="0.5703125" customWidth="1"/>
    <col min="269" max="269" width="5.28515625" customWidth="1"/>
    <col min="270" max="270" width="4.85546875" customWidth="1"/>
    <col min="271" max="271" width="0.5703125" customWidth="1"/>
    <col min="272" max="272" width="5.5703125" customWidth="1"/>
    <col min="273" max="273" width="4.42578125" customWidth="1"/>
    <col min="274" max="274" width="0.5703125" customWidth="1"/>
    <col min="275" max="275" width="8.28515625" customWidth="1"/>
    <col min="276" max="276" width="5.42578125" customWidth="1"/>
    <col min="277" max="277" width="13.85546875" customWidth="1"/>
    <col min="278" max="278" width="13" customWidth="1"/>
    <col min="279" max="279" width="8.85546875" customWidth="1"/>
    <col min="513" max="513" width="1.85546875" customWidth="1"/>
    <col min="514" max="514" width="15.140625" customWidth="1"/>
    <col min="515" max="517" width="4.7109375" customWidth="1"/>
    <col min="518" max="518" width="0.5703125" customWidth="1"/>
    <col min="519" max="519" width="4" customWidth="1"/>
    <col min="520" max="520" width="5.28515625" customWidth="1"/>
    <col min="521" max="521" width="0.7109375" customWidth="1"/>
    <col min="522" max="522" width="5.5703125" customWidth="1"/>
    <col min="523" max="523" width="5.140625" customWidth="1"/>
    <col min="524" max="524" width="0.5703125" customWidth="1"/>
    <col min="525" max="525" width="5.28515625" customWidth="1"/>
    <col min="526" max="526" width="4.85546875" customWidth="1"/>
    <col min="527" max="527" width="0.5703125" customWidth="1"/>
    <col min="528" max="528" width="5.5703125" customWidth="1"/>
    <col min="529" max="529" width="4.42578125" customWidth="1"/>
    <col min="530" max="530" width="0.5703125" customWidth="1"/>
    <col min="531" max="531" width="8.28515625" customWidth="1"/>
    <col min="532" max="532" width="5.42578125" customWidth="1"/>
    <col min="533" max="533" width="13.85546875" customWidth="1"/>
    <col min="534" max="534" width="13" customWidth="1"/>
    <col min="535" max="535" width="8.85546875" customWidth="1"/>
    <col min="769" max="769" width="1.85546875" customWidth="1"/>
    <col min="770" max="770" width="15.140625" customWidth="1"/>
    <col min="771" max="773" width="4.7109375" customWidth="1"/>
    <col min="774" max="774" width="0.5703125" customWidth="1"/>
    <col min="775" max="775" width="4" customWidth="1"/>
    <col min="776" max="776" width="5.28515625" customWidth="1"/>
    <col min="777" max="777" width="0.7109375" customWidth="1"/>
    <col min="778" max="778" width="5.5703125" customWidth="1"/>
    <col min="779" max="779" width="5.140625" customWidth="1"/>
    <col min="780" max="780" width="0.5703125" customWidth="1"/>
    <col min="781" max="781" width="5.28515625" customWidth="1"/>
    <col min="782" max="782" width="4.85546875" customWidth="1"/>
    <col min="783" max="783" width="0.5703125" customWidth="1"/>
    <col min="784" max="784" width="5.5703125" customWidth="1"/>
    <col min="785" max="785" width="4.42578125" customWidth="1"/>
    <col min="786" max="786" width="0.5703125" customWidth="1"/>
    <col min="787" max="787" width="8.28515625" customWidth="1"/>
    <col min="788" max="788" width="5.42578125" customWidth="1"/>
    <col min="789" max="789" width="13.85546875" customWidth="1"/>
    <col min="790" max="790" width="13" customWidth="1"/>
    <col min="791" max="791" width="8.85546875" customWidth="1"/>
    <col min="1025" max="1025" width="1.85546875" customWidth="1"/>
    <col min="1026" max="1026" width="15.140625" customWidth="1"/>
    <col min="1027" max="1029" width="4.7109375" customWidth="1"/>
    <col min="1030" max="1030" width="0.5703125" customWidth="1"/>
    <col min="1031" max="1031" width="4" customWidth="1"/>
    <col min="1032" max="1032" width="5.28515625" customWidth="1"/>
    <col min="1033" max="1033" width="0.7109375" customWidth="1"/>
    <col min="1034" max="1034" width="5.5703125" customWidth="1"/>
    <col min="1035" max="1035" width="5.140625" customWidth="1"/>
    <col min="1036" max="1036" width="0.5703125" customWidth="1"/>
    <col min="1037" max="1037" width="5.28515625" customWidth="1"/>
    <col min="1038" max="1038" width="4.85546875" customWidth="1"/>
    <col min="1039" max="1039" width="0.5703125" customWidth="1"/>
    <col min="1040" max="1040" width="5.5703125" customWidth="1"/>
    <col min="1041" max="1041" width="4.42578125" customWidth="1"/>
    <col min="1042" max="1042" width="0.5703125" customWidth="1"/>
    <col min="1043" max="1043" width="8.28515625" customWidth="1"/>
    <col min="1044" max="1044" width="5.42578125" customWidth="1"/>
    <col min="1045" max="1045" width="13.85546875" customWidth="1"/>
    <col min="1046" max="1046" width="13" customWidth="1"/>
    <col min="1047" max="1047" width="8.85546875" customWidth="1"/>
    <col min="1281" max="1281" width="1.85546875" customWidth="1"/>
    <col min="1282" max="1282" width="15.140625" customWidth="1"/>
    <col min="1283" max="1285" width="4.7109375" customWidth="1"/>
    <col min="1286" max="1286" width="0.5703125" customWidth="1"/>
    <col min="1287" max="1287" width="4" customWidth="1"/>
    <col min="1288" max="1288" width="5.28515625" customWidth="1"/>
    <col min="1289" max="1289" width="0.7109375" customWidth="1"/>
    <col min="1290" max="1290" width="5.5703125" customWidth="1"/>
    <col min="1291" max="1291" width="5.140625" customWidth="1"/>
    <col min="1292" max="1292" width="0.5703125" customWidth="1"/>
    <col min="1293" max="1293" width="5.28515625" customWidth="1"/>
    <col min="1294" max="1294" width="4.85546875" customWidth="1"/>
    <col min="1295" max="1295" width="0.5703125" customWidth="1"/>
    <col min="1296" max="1296" width="5.5703125" customWidth="1"/>
    <col min="1297" max="1297" width="4.42578125" customWidth="1"/>
    <col min="1298" max="1298" width="0.5703125" customWidth="1"/>
    <col min="1299" max="1299" width="8.28515625" customWidth="1"/>
    <col min="1300" max="1300" width="5.42578125" customWidth="1"/>
    <col min="1301" max="1301" width="13.85546875" customWidth="1"/>
    <col min="1302" max="1302" width="13" customWidth="1"/>
    <col min="1303" max="1303" width="8.85546875" customWidth="1"/>
    <col min="1537" max="1537" width="1.85546875" customWidth="1"/>
    <col min="1538" max="1538" width="15.140625" customWidth="1"/>
    <col min="1539" max="1541" width="4.7109375" customWidth="1"/>
    <col min="1542" max="1542" width="0.5703125" customWidth="1"/>
    <col min="1543" max="1543" width="4" customWidth="1"/>
    <col min="1544" max="1544" width="5.28515625" customWidth="1"/>
    <col min="1545" max="1545" width="0.7109375" customWidth="1"/>
    <col min="1546" max="1546" width="5.5703125" customWidth="1"/>
    <col min="1547" max="1547" width="5.140625" customWidth="1"/>
    <col min="1548" max="1548" width="0.5703125" customWidth="1"/>
    <col min="1549" max="1549" width="5.28515625" customWidth="1"/>
    <col min="1550" max="1550" width="4.85546875" customWidth="1"/>
    <col min="1551" max="1551" width="0.5703125" customWidth="1"/>
    <col min="1552" max="1552" width="5.5703125" customWidth="1"/>
    <col min="1553" max="1553" width="4.42578125" customWidth="1"/>
    <col min="1554" max="1554" width="0.5703125" customWidth="1"/>
    <col min="1555" max="1555" width="8.28515625" customWidth="1"/>
    <col min="1556" max="1556" width="5.42578125" customWidth="1"/>
    <col min="1557" max="1557" width="13.85546875" customWidth="1"/>
    <col min="1558" max="1558" width="13" customWidth="1"/>
    <col min="1559" max="1559" width="8.85546875" customWidth="1"/>
    <col min="1793" max="1793" width="1.85546875" customWidth="1"/>
    <col min="1794" max="1794" width="15.140625" customWidth="1"/>
    <col min="1795" max="1797" width="4.7109375" customWidth="1"/>
    <col min="1798" max="1798" width="0.5703125" customWidth="1"/>
    <col min="1799" max="1799" width="4" customWidth="1"/>
    <col min="1800" max="1800" width="5.28515625" customWidth="1"/>
    <col min="1801" max="1801" width="0.7109375" customWidth="1"/>
    <col min="1802" max="1802" width="5.5703125" customWidth="1"/>
    <col min="1803" max="1803" width="5.140625" customWidth="1"/>
    <col min="1804" max="1804" width="0.5703125" customWidth="1"/>
    <col min="1805" max="1805" width="5.28515625" customWidth="1"/>
    <col min="1806" max="1806" width="4.85546875" customWidth="1"/>
    <col min="1807" max="1807" width="0.5703125" customWidth="1"/>
    <col min="1808" max="1808" width="5.5703125" customWidth="1"/>
    <col min="1809" max="1809" width="4.42578125" customWidth="1"/>
    <col min="1810" max="1810" width="0.5703125" customWidth="1"/>
    <col min="1811" max="1811" width="8.28515625" customWidth="1"/>
    <col min="1812" max="1812" width="5.42578125" customWidth="1"/>
    <col min="1813" max="1813" width="13.85546875" customWidth="1"/>
    <col min="1814" max="1814" width="13" customWidth="1"/>
    <col min="1815" max="1815" width="8.85546875" customWidth="1"/>
    <col min="2049" max="2049" width="1.85546875" customWidth="1"/>
    <col min="2050" max="2050" width="15.140625" customWidth="1"/>
    <col min="2051" max="2053" width="4.7109375" customWidth="1"/>
    <col min="2054" max="2054" width="0.5703125" customWidth="1"/>
    <col min="2055" max="2055" width="4" customWidth="1"/>
    <col min="2056" max="2056" width="5.28515625" customWidth="1"/>
    <col min="2057" max="2057" width="0.7109375" customWidth="1"/>
    <col min="2058" max="2058" width="5.5703125" customWidth="1"/>
    <col min="2059" max="2059" width="5.140625" customWidth="1"/>
    <col min="2060" max="2060" width="0.5703125" customWidth="1"/>
    <col min="2061" max="2061" width="5.28515625" customWidth="1"/>
    <col min="2062" max="2062" width="4.85546875" customWidth="1"/>
    <col min="2063" max="2063" width="0.5703125" customWidth="1"/>
    <col min="2064" max="2064" width="5.5703125" customWidth="1"/>
    <col min="2065" max="2065" width="4.42578125" customWidth="1"/>
    <col min="2066" max="2066" width="0.5703125" customWidth="1"/>
    <col min="2067" max="2067" width="8.28515625" customWidth="1"/>
    <col min="2068" max="2068" width="5.42578125" customWidth="1"/>
    <col min="2069" max="2069" width="13.85546875" customWidth="1"/>
    <col min="2070" max="2070" width="13" customWidth="1"/>
    <col min="2071" max="2071" width="8.85546875" customWidth="1"/>
    <col min="2305" max="2305" width="1.85546875" customWidth="1"/>
    <col min="2306" max="2306" width="15.140625" customWidth="1"/>
    <col min="2307" max="2309" width="4.7109375" customWidth="1"/>
    <col min="2310" max="2310" width="0.5703125" customWidth="1"/>
    <col min="2311" max="2311" width="4" customWidth="1"/>
    <col min="2312" max="2312" width="5.28515625" customWidth="1"/>
    <col min="2313" max="2313" width="0.7109375" customWidth="1"/>
    <col min="2314" max="2314" width="5.5703125" customWidth="1"/>
    <col min="2315" max="2315" width="5.140625" customWidth="1"/>
    <col min="2316" max="2316" width="0.5703125" customWidth="1"/>
    <col min="2317" max="2317" width="5.28515625" customWidth="1"/>
    <col min="2318" max="2318" width="4.85546875" customWidth="1"/>
    <col min="2319" max="2319" width="0.5703125" customWidth="1"/>
    <col min="2320" max="2320" width="5.5703125" customWidth="1"/>
    <col min="2321" max="2321" width="4.42578125" customWidth="1"/>
    <col min="2322" max="2322" width="0.5703125" customWidth="1"/>
    <col min="2323" max="2323" width="8.28515625" customWidth="1"/>
    <col min="2324" max="2324" width="5.42578125" customWidth="1"/>
    <col min="2325" max="2325" width="13.85546875" customWidth="1"/>
    <col min="2326" max="2326" width="13" customWidth="1"/>
    <col min="2327" max="2327" width="8.85546875" customWidth="1"/>
    <col min="2561" max="2561" width="1.85546875" customWidth="1"/>
    <col min="2562" max="2562" width="15.140625" customWidth="1"/>
    <col min="2563" max="2565" width="4.7109375" customWidth="1"/>
    <col min="2566" max="2566" width="0.5703125" customWidth="1"/>
    <col min="2567" max="2567" width="4" customWidth="1"/>
    <col min="2568" max="2568" width="5.28515625" customWidth="1"/>
    <col min="2569" max="2569" width="0.7109375" customWidth="1"/>
    <col min="2570" max="2570" width="5.5703125" customWidth="1"/>
    <col min="2571" max="2571" width="5.140625" customWidth="1"/>
    <col min="2572" max="2572" width="0.5703125" customWidth="1"/>
    <col min="2573" max="2573" width="5.28515625" customWidth="1"/>
    <col min="2574" max="2574" width="4.85546875" customWidth="1"/>
    <col min="2575" max="2575" width="0.5703125" customWidth="1"/>
    <col min="2576" max="2576" width="5.5703125" customWidth="1"/>
    <col min="2577" max="2577" width="4.42578125" customWidth="1"/>
    <col min="2578" max="2578" width="0.5703125" customWidth="1"/>
    <col min="2579" max="2579" width="8.28515625" customWidth="1"/>
    <col min="2580" max="2580" width="5.42578125" customWidth="1"/>
    <col min="2581" max="2581" width="13.85546875" customWidth="1"/>
    <col min="2582" max="2582" width="13" customWidth="1"/>
    <col min="2583" max="2583" width="8.85546875" customWidth="1"/>
    <col min="2817" max="2817" width="1.85546875" customWidth="1"/>
    <col min="2818" max="2818" width="15.140625" customWidth="1"/>
    <col min="2819" max="2821" width="4.7109375" customWidth="1"/>
    <col min="2822" max="2822" width="0.5703125" customWidth="1"/>
    <col min="2823" max="2823" width="4" customWidth="1"/>
    <col min="2824" max="2824" width="5.28515625" customWidth="1"/>
    <col min="2825" max="2825" width="0.7109375" customWidth="1"/>
    <col min="2826" max="2826" width="5.5703125" customWidth="1"/>
    <col min="2827" max="2827" width="5.140625" customWidth="1"/>
    <col min="2828" max="2828" width="0.5703125" customWidth="1"/>
    <col min="2829" max="2829" width="5.28515625" customWidth="1"/>
    <col min="2830" max="2830" width="4.85546875" customWidth="1"/>
    <col min="2831" max="2831" width="0.5703125" customWidth="1"/>
    <col min="2832" max="2832" width="5.5703125" customWidth="1"/>
    <col min="2833" max="2833" width="4.42578125" customWidth="1"/>
    <col min="2834" max="2834" width="0.5703125" customWidth="1"/>
    <col min="2835" max="2835" width="8.28515625" customWidth="1"/>
    <col min="2836" max="2836" width="5.42578125" customWidth="1"/>
    <col min="2837" max="2837" width="13.85546875" customWidth="1"/>
    <col min="2838" max="2838" width="13" customWidth="1"/>
    <col min="2839" max="2839" width="8.85546875" customWidth="1"/>
    <col min="3073" max="3073" width="1.85546875" customWidth="1"/>
    <col min="3074" max="3074" width="15.140625" customWidth="1"/>
    <col min="3075" max="3077" width="4.7109375" customWidth="1"/>
    <col min="3078" max="3078" width="0.5703125" customWidth="1"/>
    <col min="3079" max="3079" width="4" customWidth="1"/>
    <col min="3080" max="3080" width="5.28515625" customWidth="1"/>
    <col min="3081" max="3081" width="0.7109375" customWidth="1"/>
    <col min="3082" max="3082" width="5.5703125" customWidth="1"/>
    <col min="3083" max="3083" width="5.140625" customWidth="1"/>
    <col min="3084" max="3084" width="0.5703125" customWidth="1"/>
    <col min="3085" max="3085" width="5.28515625" customWidth="1"/>
    <col min="3086" max="3086" width="4.85546875" customWidth="1"/>
    <col min="3087" max="3087" width="0.5703125" customWidth="1"/>
    <col min="3088" max="3088" width="5.5703125" customWidth="1"/>
    <col min="3089" max="3089" width="4.42578125" customWidth="1"/>
    <col min="3090" max="3090" width="0.5703125" customWidth="1"/>
    <col min="3091" max="3091" width="8.28515625" customWidth="1"/>
    <col min="3092" max="3092" width="5.42578125" customWidth="1"/>
    <col min="3093" max="3093" width="13.85546875" customWidth="1"/>
    <col min="3094" max="3094" width="13" customWidth="1"/>
    <col min="3095" max="3095" width="8.85546875" customWidth="1"/>
    <col min="3329" max="3329" width="1.85546875" customWidth="1"/>
    <col min="3330" max="3330" width="15.140625" customWidth="1"/>
    <col min="3331" max="3333" width="4.7109375" customWidth="1"/>
    <col min="3334" max="3334" width="0.5703125" customWidth="1"/>
    <col min="3335" max="3335" width="4" customWidth="1"/>
    <col min="3336" max="3336" width="5.28515625" customWidth="1"/>
    <col min="3337" max="3337" width="0.7109375" customWidth="1"/>
    <col min="3338" max="3338" width="5.5703125" customWidth="1"/>
    <col min="3339" max="3339" width="5.140625" customWidth="1"/>
    <col min="3340" max="3340" width="0.5703125" customWidth="1"/>
    <col min="3341" max="3341" width="5.28515625" customWidth="1"/>
    <col min="3342" max="3342" width="4.85546875" customWidth="1"/>
    <col min="3343" max="3343" width="0.5703125" customWidth="1"/>
    <col min="3344" max="3344" width="5.5703125" customWidth="1"/>
    <col min="3345" max="3345" width="4.42578125" customWidth="1"/>
    <col min="3346" max="3346" width="0.5703125" customWidth="1"/>
    <col min="3347" max="3347" width="8.28515625" customWidth="1"/>
    <col min="3348" max="3348" width="5.42578125" customWidth="1"/>
    <col min="3349" max="3349" width="13.85546875" customWidth="1"/>
    <col min="3350" max="3350" width="13" customWidth="1"/>
    <col min="3351" max="3351" width="8.85546875" customWidth="1"/>
    <col min="3585" max="3585" width="1.85546875" customWidth="1"/>
    <col min="3586" max="3586" width="15.140625" customWidth="1"/>
    <col min="3587" max="3589" width="4.7109375" customWidth="1"/>
    <col min="3590" max="3590" width="0.5703125" customWidth="1"/>
    <col min="3591" max="3591" width="4" customWidth="1"/>
    <col min="3592" max="3592" width="5.28515625" customWidth="1"/>
    <col min="3593" max="3593" width="0.7109375" customWidth="1"/>
    <col min="3594" max="3594" width="5.5703125" customWidth="1"/>
    <col min="3595" max="3595" width="5.140625" customWidth="1"/>
    <col min="3596" max="3596" width="0.5703125" customWidth="1"/>
    <col min="3597" max="3597" width="5.28515625" customWidth="1"/>
    <col min="3598" max="3598" width="4.85546875" customWidth="1"/>
    <col min="3599" max="3599" width="0.5703125" customWidth="1"/>
    <col min="3600" max="3600" width="5.5703125" customWidth="1"/>
    <col min="3601" max="3601" width="4.42578125" customWidth="1"/>
    <col min="3602" max="3602" width="0.5703125" customWidth="1"/>
    <col min="3603" max="3603" width="8.28515625" customWidth="1"/>
    <col min="3604" max="3604" width="5.42578125" customWidth="1"/>
    <col min="3605" max="3605" width="13.85546875" customWidth="1"/>
    <col min="3606" max="3606" width="13" customWidth="1"/>
    <col min="3607" max="3607" width="8.85546875" customWidth="1"/>
    <col min="3841" max="3841" width="1.85546875" customWidth="1"/>
    <col min="3842" max="3842" width="15.140625" customWidth="1"/>
    <col min="3843" max="3845" width="4.7109375" customWidth="1"/>
    <col min="3846" max="3846" width="0.5703125" customWidth="1"/>
    <col min="3847" max="3847" width="4" customWidth="1"/>
    <col min="3848" max="3848" width="5.28515625" customWidth="1"/>
    <col min="3849" max="3849" width="0.7109375" customWidth="1"/>
    <col min="3850" max="3850" width="5.5703125" customWidth="1"/>
    <col min="3851" max="3851" width="5.140625" customWidth="1"/>
    <col min="3852" max="3852" width="0.5703125" customWidth="1"/>
    <col min="3853" max="3853" width="5.28515625" customWidth="1"/>
    <col min="3854" max="3854" width="4.85546875" customWidth="1"/>
    <col min="3855" max="3855" width="0.5703125" customWidth="1"/>
    <col min="3856" max="3856" width="5.5703125" customWidth="1"/>
    <col min="3857" max="3857" width="4.42578125" customWidth="1"/>
    <col min="3858" max="3858" width="0.5703125" customWidth="1"/>
    <col min="3859" max="3859" width="8.28515625" customWidth="1"/>
    <col min="3860" max="3860" width="5.42578125" customWidth="1"/>
    <col min="3861" max="3861" width="13.85546875" customWidth="1"/>
    <col min="3862" max="3862" width="13" customWidth="1"/>
    <col min="3863" max="3863" width="8.85546875" customWidth="1"/>
    <col min="4097" max="4097" width="1.85546875" customWidth="1"/>
    <col min="4098" max="4098" width="15.140625" customWidth="1"/>
    <col min="4099" max="4101" width="4.7109375" customWidth="1"/>
    <col min="4102" max="4102" width="0.5703125" customWidth="1"/>
    <col min="4103" max="4103" width="4" customWidth="1"/>
    <col min="4104" max="4104" width="5.28515625" customWidth="1"/>
    <col min="4105" max="4105" width="0.7109375" customWidth="1"/>
    <col min="4106" max="4106" width="5.5703125" customWidth="1"/>
    <col min="4107" max="4107" width="5.140625" customWidth="1"/>
    <col min="4108" max="4108" width="0.5703125" customWidth="1"/>
    <col min="4109" max="4109" width="5.28515625" customWidth="1"/>
    <col min="4110" max="4110" width="4.85546875" customWidth="1"/>
    <col min="4111" max="4111" width="0.5703125" customWidth="1"/>
    <col min="4112" max="4112" width="5.5703125" customWidth="1"/>
    <col min="4113" max="4113" width="4.42578125" customWidth="1"/>
    <col min="4114" max="4114" width="0.5703125" customWidth="1"/>
    <col min="4115" max="4115" width="8.28515625" customWidth="1"/>
    <col min="4116" max="4116" width="5.42578125" customWidth="1"/>
    <col min="4117" max="4117" width="13.85546875" customWidth="1"/>
    <col min="4118" max="4118" width="13" customWidth="1"/>
    <col min="4119" max="4119" width="8.85546875" customWidth="1"/>
    <col min="4353" max="4353" width="1.85546875" customWidth="1"/>
    <col min="4354" max="4354" width="15.140625" customWidth="1"/>
    <col min="4355" max="4357" width="4.7109375" customWidth="1"/>
    <col min="4358" max="4358" width="0.5703125" customWidth="1"/>
    <col min="4359" max="4359" width="4" customWidth="1"/>
    <col min="4360" max="4360" width="5.28515625" customWidth="1"/>
    <col min="4361" max="4361" width="0.7109375" customWidth="1"/>
    <col min="4362" max="4362" width="5.5703125" customWidth="1"/>
    <col min="4363" max="4363" width="5.140625" customWidth="1"/>
    <col min="4364" max="4364" width="0.5703125" customWidth="1"/>
    <col min="4365" max="4365" width="5.28515625" customWidth="1"/>
    <col min="4366" max="4366" width="4.85546875" customWidth="1"/>
    <col min="4367" max="4367" width="0.5703125" customWidth="1"/>
    <col min="4368" max="4368" width="5.5703125" customWidth="1"/>
    <col min="4369" max="4369" width="4.42578125" customWidth="1"/>
    <col min="4370" max="4370" width="0.5703125" customWidth="1"/>
    <col min="4371" max="4371" width="8.28515625" customWidth="1"/>
    <col min="4372" max="4372" width="5.42578125" customWidth="1"/>
    <col min="4373" max="4373" width="13.85546875" customWidth="1"/>
    <col min="4374" max="4374" width="13" customWidth="1"/>
    <col min="4375" max="4375" width="8.85546875" customWidth="1"/>
    <col min="4609" max="4609" width="1.85546875" customWidth="1"/>
    <col min="4610" max="4610" width="15.140625" customWidth="1"/>
    <col min="4611" max="4613" width="4.7109375" customWidth="1"/>
    <col min="4614" max="4614" width="0.5703125" customWidth="1"/>
    <col min="4615" max="4615" width="4" customWidth="1"/>
    <col min="4616" max="4616" width="5.28515625" customWidth="1"/>
    <col min="4617" max="4617" width="0.7109375" customWidth="1"/>
    <col min="4618" max="4618" width="5.5703125" customWidth="1"/>
    <col min="4619" max="4619" width="5.140625" customWidth="1"/>
    <col min="4620" max="4620" width="0.5703125" customWidth="1"/>
    <col min="4621" max="4621" width="5.28515625" customWidth="1"/>
    <col min="4622" max="4622" width="4.85546875" customWidth="1"/>
    <col min="4623" max="4623" width="0.5703125" customWidth="1"/>
    <col min="4624" max="4624" width="5.5703125" customWidth="1"/>
    <col min="4625" max="4625" width="4.42578125" customWidth="1"/>
    <col min="4626" max="4626" width="0.5703125" customWidth="1"/>
    <col min="4627" max="4627" width="8.28515625" customWidth="1"/>
    <col min="4628" max="4628" width="5.42578125" customWidth="1"/>
    <col min="4629" max="4629" width="13.85546875" customWidth="1"/>
    <col min="4630" max="4630" width="13" customWidth="1"/>
    <col min="4631" max="4631" width="8.85546875" customWidth="1"/>
    <col min="4865" max="4865" width="1.85546875" customWidth="1"/>
    <col min="4866" max="4866" width="15.140625" customWidth="1"/>
    <col min="4867" max="4869" width="4.7109375" customWidth="1"/>
    <col min="4870" max="4870" width="0.5703125" customWidth="1"/>
    <col min="4871" max="4871" width="4" customWidth="1"/>
    <col min="4872" max="4872" width="5.28515625" customWidth="1"/>
    <col min="4873" max="4873" width="0.7109375" customWidth="1"/>
    <col min="4874" max="4874" width="5.5703125" customWidth="1"/>
    <col min="4875" max="4875" width="5.140625" customWidth="1"/>
    <col min="4876" max="4876" width="0.5703125" customWidth="1"/>
    <col min="4877" max="4877" width="5.28515625" customWidth="1"/>
    <col min="4878" max="4878" width="4.85546875" customWidth="1"/>
    <col min="4879" max="4879" width="0.5703125" customWidth="1"/>
    <col min="4880" max="4880" width="5.5703125" customWidth="1"/>
    <col min="4881" max="4881" width="4.42578125" customWidth="1"/>
    <col min="4882" max="4882" width="0.5703125" customWidth="1"/>
    <col min="4883" max="4883" width="8.28515625" customWidth="1"/>
    <col min="4884" max="4884" width="5.42578125" customWidth="1"/>
    <col min="4885" max="4885" width="13.85546875" customWidth="1"/>
    <col min="4886" max="4886" width="13" customWidth="1"/>
    <col min="4887" max="4887" width="8.85546875" customWidth="1"/>
    <col min="5121" max="5121" width="1.85546875" customWidth="1"/>
    <col min="5122" max="5122" width="15.140625" customWidth="1"/>
    <col min="5123" max="5125" width="4.7109375" customWidth="1"/>
    <col min="5126" max="5126" width="0.5703125" customWidth="1"/>
    <col min="5127" max="5127" width="4" customWidth="1"/>
    <col min="5128" max="5128" width="5.28515625" customWidth="1"/>
    <col min="5129" max="5129" width="0.7109375" customWidth="1"/>
    <col min="5130" max="5130" width="5.5703125" customWidth="1"/>
    <col min="5131" max="5131" width="5.140625" customWidth="1"/>
    <col min="5132" max="5132" width="0.5703125" customWidth="1"/>
    <col min="5133" max="5133" width="5.28515625" customWidth="1"/>
    <col min="5134" max="5134" width="4.85546875" customWidth="1"/>
    <col min="5135" max="5135" width="0.5703125" customWidth="1"/>
    <col min="5136" max="5136" width="5.5703125" customWidth="1"/>
    <col min="5137" max="5137" width="4.42578125" customWidth="1"/>
    <col min="5138" max="5138" width="0.5703125" customWidth="1"/>
    <col min="5139" max="5139" width="8.28515625" customWidth="1"/>
    <col min="5140" max="5140" width="5.42578125" customWidth="1"/>
    <col min="5141" max="5141" width="13.85546875" customWidth="1"/>
    <col min="5142" max="5142" width="13" customWidth="1"/>
    <col min="5143" max="5143" width="8.85546875" customWidth="1"/>
    <col min="5377" max="5377" width="1.85546875" customWidth="1"/>
    <col min="5378" max="5378" width="15.140625" customWidth="1"/>
    <col min="5379" max="5381" width="4.7109375" customWidth="1"/>
    <col min="5382" max="5382" width="0.5703125" customWidth="1"/>
    <col min="5383" max="5383" width="4" customWidth="1"/>
    <col min="5384" max="5384" width="5.28515625" customWidth="1"/>
    <col min="5385" max="5385" width="0.7109375" customWidth="1"/>
    <col min="5386" max="5386" width="5.5703125" customWidth="1"/>
    <col min="5387" max="5387" width="5.140625" customWidth="1"/>
    <col min="5388" max="5388" width="0.5703125" customWidth="1"/>
    <col min="5389" max="5389" width="5.28515625" customWidth="1"/>
    <col min="5390" max="5390" width="4.85546875" customWidth="1"/>
    <col min="5391" max="5391" width="0.5703125" customWidth="1"/>
    <col min="5392" max="5392" width="5.5703125" customWidth="1"/>
    <col min="5393" max="5393" width="4.42578125" customWidth="1"/>
    <col min="5394" max="5394" width="0.5703125" customWidth="1"/>
    <col min="5395" max="5395" width="8.28515625" customWidth="1"/>
    <col min="5396" max="5396" width="5.42578125" customWidth="1"/>
    <col min="5397" max="5397" width="13.85546875" customWidth="1"/>
    <col min="5398" max="5398" width="13" customWidth="1"/>
    <col min="5399" max="5399" width="8.85546875" customWidth="1"/>
    <col min="5633" max="5633" width="1.85546875" customWidth="1"/>
    <col min="5634" max="5634" width="15.140625" customWidth="1"/>
    <col min="5635" max="5637" width="4.7109375" customWidth="1"/>
    <col min="5638" max="5638" width="0.5703125" customWidth="1"/>
    <col min="5639" max="5639" width="4" customWidth="1"/>
    <col min="5640" max="5640" width="5.28515625" customWidth="1"/>
    <col min="5641" max="5641" width="0.7109375" customWidth="1"/>
    <col min="5642" max="5642" width="5.5703125" customWidth="1"/>
    <col min="5643" max="5643" width="5.140625" customWidth="1"/>
    <col min="5644" max="5644" width="0.5703125" customWidth="1"/>
    <col min="5645" max="5645" width="5.28515625" customWidth="1"/>
    <col min="5646" max="5646" width="4.85546875" customWidth="1"/>
    <col min="5647" max="5647" width="0.5703125" customWidth="1"/>
    <col min="5648" max="5648" width="5.5703125" customWidth="1"/>
    <col min="5649" max="5649" width="4.42578125" customWidth="1"/>
    <col min="5650" max="5650" width="0.5703125" customWidth="1"/>
    <col min="5651" max="5651" width="8.28515625" customWidth="1"/>
    <col min="5652" max="5652" width="5.42578125" customWidth="1"/>
    <col min="5653" max="5653" width="13.85546875" customWidth="1"/>
    <col min="5654" max="5654" width="13" customWidth="1"/>
    <col min="5655" max="5655" width="8.85546875" customWidth="1"/>
    <col min="5889" max="5889" width="1.85546875" customWidth="1"/>
    <col min="5890" max="5890" width="15.140625" customWidth="1"/>
    <col min="5891" max="5893" width="4.7109375" customWidth="1"/>
    <col min="5894" max="5894" width="0.5703125" customWidth="1"/>
    <col min="5895" max="5895" width="4" customWidth="1"/>
    <col min="5896" max="5896" width="5.28515625" customWidth="1"/>
    <col min="5897" max="5897" width="0.7109375" customWidth="1"/>
    <col min="5898" max="5898" width="5.5703125" customWidth="1"/>
    <col min="5899" max="5899" width="5.140625" customWidth="1"/>
    <col min="5900" max="5900" width="0.5703125" customWidth="1"/>
    <col min="5901" max="5901" width="5.28515625" customWidth="1"/>
    <col min="5902" max="5902" width="4.85546875" customWidth="1"/>
    <col min="5903" max="5903" width="0.5703125" customWidth="1"/>
    <col min="5904" max="5904" width="5.5703125" customWidth="1"/>
    <col min="5905" max="5905" width="4.42578125" customWidth="1"/>
    <col min="5906" max="5906" width="0.5703125" customWidth="1"/>
    <col min="5907" max="5907" width="8.28515625" customWidth="1"/>
    <col min="5908" max="5908" width="5.42578125" customWidth="1"/>
    <col min="5909" max="5909" width="13.85546875" customWidth="1"/>
    <col min="5910" max="5910" width="13" customWidth="1"/>
    <col min="5911" max="5911" width="8.85546875" customWidth="1"/>
    <col min="6145" max="6145" width="1.85546875" customWidth="1"/>
    <col min="6146" max="6146" width="15.140625" customWidth="1"/>
    <col min="6147" max="6149" width="4.7109375" customWidth="1"/>
    <col min="6150" max="6150" width="0.5703125" customWidth="1"/>
    <col min="6151" max="6151" width="4" customWidth="1"/>
    <col min="6152" max="6152" width="5.28515625" customWidth="1"/>
    <col min="6153" max="6153" width="0.7109375" customWidth="1"/>
    <col min="6154" max="6154" width="5.5703125" customWidth="1"/>
    <col min="6155" max="6155" width="5.140625" customWidth="1"/>
    <col min="6156" max="6156" width="0.5703125" customWidth="1"/>
    <col min="6157" max="6157" width="5.28515625" customWidth="1"/>
    <col min="6158" max="6158" width="4.85546875" customWidth="1"/>
    <col min="6159" max="6159" width="0.5703125" customWidth="1"/>
    <col min="6160" max="6160" width="5.5703125" customWidth="1"/>
    <col min="6161" max="6161" width="4.42578125" customWidth="1"/>
    <col min="6162" max="6162" width="0.5703125" customWidth="1"/>
    <col min="6163" max="6163" width="8.28515625" customWidth="1"/>
    <col min="6164" max="6164" width="5.42578125" customWidth="1"/>
    <col min="6165" max="6165" width="13.85546875" customWidth="1"/>
    <col min="6166" max="6166" width="13" customWidth="1"/>
    <col min="6167" max="6167" width="8.85546875" customWidth="1"/>
    <col min="6401" max="6401" width="1.85546875" customWidth="1"/>
    <col min="6402" max="6402" width="15.140625" customWidth="1"/>
    <col min="6403" max="6405" width="4.7109375" customWidth="1"/>
    <col min="6406" max="6406" width="0.5703125" customWidth="1"/>
    <col min="6407" max="6407" width="4" customWidth="1"/>
    <col min="6408" max="6408" width="5.28515625" customWidth="1"/>
    <col min="6409" max="6409" width="0.7109375" customWidth="1"/>
    <col min="6410" max="6410" width="5.5703125" customWidth="1"/>
    <col min="6411" max="6411" width="5.140625" customWidth="1"/>
    <col min="6412" max="6412" width="0.5703125" customWidth="1"/>
    <col min="6413" max="6413" width="5.28515625" customWidth="1"/>
    <col min="6414" max="6414" width="4.85546875" customWidth="1"/>
    <col min="6415" max="6415" width="0.5703125" customWidth="1"/>
    <col min="6416" max="6416" width="5.5703125" customWidth="1"/>
    <col min="6417" max="6417" width="4.42578125" customWidth="1"/>
    <col min="6418" max="6418" width="0.5703125" customWidth="1"/>
    <col min="6419" max="6419" width="8.28515625" customWidth="1"/>
    <col min="6420" max="6420" width="5.42578125" customWidth="1"/>
    <col min="6421" max="6421" width="13.85546875" customWidth="1"/>
    <col min="6422" max="6422" width="13" customWidth="1"/>
    <col min="6423" max="6423" width="8.85546875" customWidth="1"/>
    <col min="6657" max="6657" width="1.85546875" customWidth="1"/>
    <col min="6658" max="6658" width="15.140625" customWidth="1"/>
    <col min="6659" max="6661" width="4.7109375" customWidth="1"/>
    <col min="6662" max="6662" width="0.5703125" customWidth="1"/>
    <col min="6663" max="6663" width="4" customWidth="1"/>
    <col min="6664" max="6664" width="5.28515625" customWidth="1"/>
    <col min="6665" max="6665" width="0.7109375" customWidth="1"/>
    <col min="6666" max="6666" width="5.5703125" customWidth="1"/>
    <col min="6667" max="6667" width="5.140625" customWidth="1"/>
    <col min="6668" max="6668" width="0.5703125" customWidth="1"/>
    <col min="6669" max="6669" width="5.28515625" customWidth="1"/>
    <col min="6670" max="6670" width="4.85546875" customWidth="1"/>
    <col min="6671" max="6671" width="0.5703125" customWidth="1"/>
    <col min="6672" max="6672" width="5.5703125" customWidth="1"/>
    <col min="6673" max="6673" width="4.42578125" customWidth="1"/>
    <col min="6674" max="6674" width="0.5703125" customWidth="1"/>
    <col min="6675" max="6675" width="8.28515625" customWidth="1"/>
    <col min="6676" max="6676" width="5.42578125" customWidth="1"/>
    <col min="6677" max="6677" width="13.85546875" customWidth="1"/>
    <col min="6678" max="6678" width="13" customWidth="1"/>
    <col min="6679" max="6679" width="8.85546875" customWidth="1"/>
    <col min="6913" max="6913" width="1.85546875" customWidth="1"/>
    <col min="6914" max="6914" width="15.140625" customWidth="1"/>
    <col min="6915" max="6917" width="4.7109375" customWidth="1"/>
    <col min="6918" max="6918" width="0.5703125" customWidth="1"/>
    <col min="6919" max="6919" width="4" customWidth="1"/>
    <col min="6920" max="6920" width="5.28515625" customWidth="1"/>
    <col min="6921" max="6921" width="0.7109375" customWidth="1"/>
    <col min="6922" max="6922" width="5.5703125" customWidth="1"/>
    <col min="6923" max="6923" width="5.140625" customWidth="1"/>
    <col min="6924" max="6924" width="0.5703125" customWidth="1"/>
    <col min="6925" max="6925" width="5.28515625" customWidth="1"/>
    <col min="6926" max="6926" width="4.85546875" customWidth="1"/>
    <col min="6927" max="6927" width="0.5703125" customWidth="1"/>
    <col min="6928" max="6928" width="5.5703125" customWidth="1"/>
    <col min="6929" max="6929" width="4.42578125" customWidth="1"/>
    <col min="6930" max="6930" width="0.5703125" customWidth="1"/>
    <col min="6931" max="6931" width="8.28515625" customWidth="1"/>
    <col min="6932" max="6932" width="5.42578125" customWidth="1"/>
    <col min="6933" max="6933" width="13.85546875" customWidth="1"/>
    <col min="6934" max="6934" width="13" customWidth="1"/>
    <col min="6935" max="6935" width="8.85546875" customWidth="1"/>
    <col min="7169" max="7169" width="1.85546875" customWidth="1"/>
    <col min="7170" max="7170" width="15.140625" customWidth="1"/>
    <col min="7171" max="7173" width="4.7109375" customWidth="1"/>
    <col min="7174" max="7174" width="0.5703125" customWidth="1"/>
    <col min="7175" max="7175" width="4" customWidth="1"/>
    <col min="7176" max="7176" width="5.28515625" customWidth="1"/>
    <col min="7177" max="7177" width="0.7109375" customWidth="1"/>
    <col min="7178" max="7178" width="5.5703125" customWidth="1"/>
    <col min="7179" max="7179" width="5.140625" customWidth="1"/>
    <col min="7180" max="7180" width="0.5703125" customWidth="1"/>
    <col min="7181" max="7181" width="5.28515625" customWidth="1"/>
    <col min="7182" max="7182" width="4.85546875" customWidth="1"/>
    <col min="7183" max="7183" width="0.5703125" customWidth="1"/>
    <col min="7184" max="7184" width="5.5703125" customWidth="1"/>
    <col min="7185" max="7185" width="4.42578125" customWidth="1"/>
    <col min="7186" max="7186" width="0.5703125" customWidth="1"/>
    <col min="7187" max="7187" width="8.28515625" customWidth="1"/>
    <col min="7188" max="7188" width="5.42578125" customWidth="1"/>
    <col min="7189" max="7189" width="13.85546875" customWidth="1"/>
    <col min="7190" max="7190" width="13" customWidth="1"/>
    <col min="7191" max="7191" width="8.85546875" customWidth="1"/>
    <col min="7425" max="7425" width="1.85546875" customWidth="1"/>
    <col min="7426" max="7426" width="15.140625" customWidth="1"/>
    <col min="7427" max="7429" width="4.7109375" customWidth="1"/>
    <col min="7430" max="7430" width="0.5703125" customWidth="1"/>
    <col min="7431" max="7431" width="4" customWidth="1"/>
    <col min="7432" max="7432" width="5.28515625" customWidth="1"/>
    <col min="7433" max="7433" width="0.7109375" customWidth="1"/>
    <col min="7434" max="7434" width="5.5703125" customWidth="1"/>
    <col min="7435" max="7435" width="5.140625" customWidth="1"/>
    <col min="7436" max="7436" width="0.5703125" customWidth="1"/>
    <col min="7437" max="7437" width="5.28515625" customWidth="1"/>
    <col min="7438" max="7438" width="4.85546875" customWidth="1"/>
    <col min="7439" max="7439" width="0.5703125" customWidth="1"/>
    <col min="7440" max="7440" width="5.5703125" customWidth="1"/>
    <col min="7441" max="7441" width="4.42578125" customWidth="1"/>
    <col min="7442" max="7442" width="0.5703125" customWidth="1"/>
    <col min="7443" max="7443" width="8.28515625" customWidth="1"/>
    <col min="7444" max="7444" width="5.42578125" customWidth="1"/>
    <col min="7445" max="7445" width="13.85546875" customWidth="1"/>
    <col min="7446" max="7446" width="13" customWidth="1"/>
    <col min="7447" max="7447" width="8.85546875" customWidth="1"/>
    <col min="7681" max="7681" width="1.85546875" customWidth="1"/>
    <col min="7682" max="7682" width="15.140625" customWidth="1"/>
    <col min="7683" max="7685" width="4.7109375" customWidth="1"/>
    <col min="7686" max="7686" width="0.5703125" customWidth="1"/>
    <col min="7687" max="7687" width="4" customWidth="1"/>
    <col min="7688" max="7688" width="5.28515625" customWidth="1"/>
    <col min="7689" max="7689" width="0.7109375" customWidth="1"/>
    <col min="7690" max="7690" width="5.5703125" customWidth="1"/>
    <col min="7691" max="7691" width="5.140625" customWidth="1"/>
    <col min="7692" max="7692" width="0.5703125" customWidth="1"/>
    <col min="7693" max="7693" width="5.28515625" customWidth="1"/>
    <col min="7694" max="7694" width="4.85546875" customWidth="1"/>
    <col min="7695" max="7695" width="0.5703125" customWidth="1"/>
    <col min="7696" max="7696" width="5.5703125" customWidth="1"/>
    <col min="7697" max="7697" width="4.42578125" customWidth="1"/>
    <col min="7698" max="7698" width="0.5703125" customWidth="1"/>
    <col min="7699" max="7699" width="8.28515625" customWidth="1"/>
    <col min="7700" max="7700" width="5.42578125" customWidth="1"/>
    <col min="7701" max="7701" width="13.85546875" customWidth="1"/>
    <col min="7702" max="7702" width="13" customWidth="1"/>
    <col min="7703" max="7703" width="8.85546875" customWidth="1"/>
    <col min="7937" max="7937" width="1.85546875" customWidth="1"/>
    <col min="7938" max="7938" width="15.140625" customWidth="1"/>
    <col min="7939" max="7941" width="4.7109375" customWidth="1"/>
    <col min="7942" max="7942" width="0.5703125" customWidth="1"/>
    <col min="7943" max="7943" width="4" customWidth="1"/>
    <col min="7944" max="7944" width="5.28515625" customWidth="1"/>
    <col min="7945" max="7945" width="0.7109375" customWidth="1"/>
    <col min="7946" max="7946" width="5.5703125" customWidth="1"/>
    <col min="7947" max="7947" width="5.140625" customWidth="1"/>
    <col min="7948" max="7948" width="0.5703125" customWidth="1"/>
    <col min="7949" max="7949" width="5.28515625" customWidth="1"/>
    <col min="7950" max="7950" width="4.85546875" customWidth="1"/>
    <col min="7951" max="7951" width="0.5703125" customWidth="1"/>
    <col min="7952" max="7952" width="5.5703125" customWidth="1"/>
    <col min="7953" max="7953" width="4.42578125" customWidth="1"/>
    <col min="7954" max="7954" width="0.5703125" customWidth="1"/>
    <col min="7955" max="7955" width="8.28515625" customWidth="1"/>
    <col min="7956" max="7956" width="5.42578125" customWidth="1"/>
    <col min="7957" max="7957" width="13.85546875" customWidth="1"/>
    <col min="7958" max="7958" width="13" customWidth="1"/>
    <col min="7959" max="7959" width="8.85546875" customWidth="1"/>
    <col min="8193" max="8193" width="1.85546875" customWidth="1"/>
    <col min="8194" max="8194" width="15.140625" customWidth="1"/>
    <col min="8195" max="8197" width="4.7109375" customWidth="1"/>
    <col min="8198" max="8198" width="0.5703125" customWidth="1"/>
    <col min="8199" max="8199" width="4" customWidth="1"/>
    <col min="8200" max="8200" width="5.28515625" customWidth="1"/>
    <col min="8201" max="8201" width="0.7109375" customWidth="1"/>
    <col min="8202" max="8202" width="5.5703125" customWidth="1"/>
    <col min="8203" max="8203" width="5.140625" customWidth="1"/>
    <col min="8204" max="8204" width="0.5703125" customWidth="1"/>
    <col min="8205" max="8205" width="5.28515625" customWidth="1"/>
    <col min="8206" max="8206" width="4.85546875" customWidth="1"/>
    <col min="8207" max="8207" width="0.5703125" customWidth="1"/>
    <col min="8208" max="8208" width="5.5703125" customWidth="1"/>
    <col min="8209" max="8209" width="4.42578125" customWidth="1"/>
    <col min="8210" max="8210" width="0.5703125" customWidth="1"/>
    <col min="8211" max="8211" width="8.28515625" customWidth="1"/>
    <col min="8212" max="8212" width="5.42578125" customWidth="1"/>
    <col min="8213" max="8213" width="13.85546875" customWidth="1"/>
    <col min="8214" max="8214" width="13" customWidth="1"/>
    <col min="8215" max="8215" width="8.85546875" customWidth="1"/>
    <col min="8449" max="8449" width="1.85546875" customWidth="1"/>
    <col min="8450" max="8450" width="15.140625" customWidth="1"/>
    <col min="8451" max="8453" width="4.7109375" customWidth="1"/>
    <col min="8454" max="8454" width="0.5703125" customWidth="1"/>
    <col min="8455" max="8455" width="4" customWidth="1"/>
    <col min="8456" max="8456" width="5.28515625" customWidth="1"/>
    <col min="8457" max="8457" width="0.7109375" customWidth="1"/>
    <col min="8458" max="8458" width="5.5703125" customWidth="1"/>
    <col min="8459" max="8459" width="5.140625" customWidth="1"/>
    <col min="8460" max="8460" width="0.5703125" customWidth="1"/>
    <col min="8461" max="8461" width="5.28515625" customWidth="1"/>
    <col min="8462" max="8462" width="4.85546875" customWidth="1"/>
    <col min="8463" max="8463" width="0.5703125" customWidth="1"/>
    <col min="8464" max="8464" width="5.5703125" customWidth="1"/>
    <col min="8465" max="8465" width="4.42578125" customWidth="1"/>
    <col min="8466" max="8466" width="0.5703125" customWidth="1"/>
    <col min="8467" max="8467" width="8.28515625" customWidth="1"/>
    <col min="8468" max="8468" width="5.42578125" customWidth="1"/>
    <col min="8469" max="8469" width="13.85546875" customWidth="1"/>
    <col min="8470" max="8470" width="13" customWidth="1"/>
    <col min="8471" max="8471" width="8.85546875" customWidth="1"/>
    <col min="8705" max="8705" width="1.85546875" customWidth="1"/>
    <col min="8706" max="8706" width="15.140625" customWidth="1"/>
    <col min="8707" max="8709" width="4.7109375" customWidth="1"/>
    <col min="8710" max="8710" width="0.5703125" customWidth="1"/>
    <col min="8711" max="8711" width="4" customWidth="1"/>
    <col min="8712" max="8712" width="5.28515625" customWidth="1"/>
    <col min="8713" max="8713" width="0.7109375" customWidth="1"/>
    <col min="8714" max="8714" width="5.5703125" customWidth="1"/>
    <col min="8715" max="8715" width="5.140625" customWidth="1"/>
    <col min="8716" max="8716" width="0.5703125" customWidth="1"/>
    <col min="8717" max="8717" width="5.28515625" customWidth="1"/>
    <col min="8718" max="8718" width="4.85546875" customWidth="1"/>
    <col min="8719" max="8719" width="0.5703125" customWidth="1"/>
    <col min="8720" max="8720" width="5.5703125" customWidth="1"/>
    <col min="8721" max="8721" width="4.42578125" customWidth="1"/>
    <col min="8722" max="8722" width="0.5703125" customWidth="1"/>
    <col min="8723" max="8723" width="8.28515625" customWidth="1"/>
    <col min="8724" max="8724" width="5.42578125" customWidth="1"/>
    <col min="8725" max="8725" width="13.85546875" customWidth="1"/>
    <col min="8726" max="8726" width="13" customWidth="1"/>
    <col min="8727" max="8727" width="8.85546875" customWidth="1"/>
    <col min="8961" max="8961" width="1.85546875" customWidth="1"/>
    <col min="8962" max="8962" width="15.140625" customWidth="1"/>
    <col min="8963" max="8965" width="4.7109375" customWidth="1"/>
    <col min="8966" max="8966" width="0.5703125" customWidth="1"/>
    <col min="8967" max="8967" width="4" customWidth="1"/>
    <col min="8968" max="8968" width="5.28515625" customWidth="1"/>
    <col min="8969" max="8969" width="0.7109375" customWidth="1"/>
    <col min="8970" max="8970" width="5.5703125" customWidth="1"/>
    <col min="8971" max="8971" width="5.140625" customWidth="1"/>
    <col min="8972" max="8972" width="0.5703125" customWidth="1"/>
    <col min="8973" max="8973" width="5.28515625" customWidth="1"/>
    <col min="8974" max="8974" width="4.85546875" customWidth="1"/>
    <col min="8975" max="8975" width="0.5703125" customWidth="1"/>
    <col min="8976" max="8976" width="5.5703125" customWidth="1"/>
    <col min="8977" max="8977" width="4.42578125" customWidth="1"/>
    <col min="8978" max="8978" width="0.5703125" customWidth="1"/>
    <col min="8979" max="8979" width="8.28515625" customWidth="1"/>
    <col min="8980" max="8980" width="5.42578125" customWidth="1"/>
    <col min="8981" max="8981" width="13.85546875" customWidth="1"/>
    <col min="8982" max="8982" width="13" customWidth="1"/>
    <col min="8983" max="8983" width="8.85546875" customWidth="1"/>
    <col min="9217" max="9217" width="1.85546875" customWidth="1"/>
    <col min="9218" max="9218" width="15.140625" customWidth="1"/>
    <col min="9219" max="9221" width="4.7109375" customWidth="1"/>
    <col min="9222" max="9222" width="0.5703125" customWidth="1"/>
    <col min="9223" max="9223" width="4" customWidth="1"/>
    <col min="9224" max="9224" width="5.28515625" customWidth="1"/>
    <col min="9225" max="9225" width="0.7109375" customWidth="1"/>
    <col min="9226" max="9226" width="5.5703125" customWidth="1"/>
    <col min="9227" max="9227" width="5.140625" customWidth="1"/>
    <col min="9228" max="9228" width="0.5703125" customWidth="1"/>
    <col min="9229" max="9229" width="5.28515625" customWidth="1"/>
    <col min="9230" max="9230" width="4.85546875" customWidth="1"/>
    <col min="9231" max="9231" width="0.5703125" customWidth="1"/>
    <col min="9232" max="9232" width="5.5703125" customWidth="1"/>
    <col min="9233" max="9233" width="4.42578125" customWidth="1"/>
    <col min="9234" max="9234" width="0.5703125" customWidth="1"/>
    <col min="9235" max="9235" width="8.28515625" customWidth="1"/>
    <col min="9236" max="9236" width="5.42578125" customWidth="1"/>
    <col min="9237" max="9237" width="13.85546875" customWidth="1"/>
    <col min="9238" max="9238" width="13" customWidth="1"/>
    <col min="9239" max="9239" width="8.85546875" customWidth="1"/>
    <col min="9473" max="9473" width="1.85546875" customWidth="1"/>
    <col min="9474" max="9474" width="15.140625" customWidth="1"/>
    <col min="9475" max="9477" width="4.7109375" customWidth="1"/>
    <col min="9478" max="9478" width="0.5703125" customWidth="1"/>
    <col min="9479" max="9479" width="4" customWidth="1"/>
    <col min="9480" max="9480" width="5.28515625" customWidth="1"/>
    <col min="9481" max="9481" width="0.7109375" customWidth="1"/>
    <col min="9482" max="9482" width="5.5703125" customWidth="1"/>
    <col min="9483" max="9483" width="5.140625" customWidth="1"/>
    <col min="9484" max="9484" width="0.5703125" customWidth="1"/>
    <col min="9485" max="9485" width="5.28515625" customWidth="1"/>
    <col min="9486" max="9486" width="4.85546875" customWidth="1"/>
    <col min="9487" max="9487" width="0.5703125" customWidth="1"/>
    <col min="9488" max="9488" width="5.5703125" customWidth="1"/>
    <col min="9489" max="9489" width="4.42578125" customWidth="1"/>
    <col min="9490" max="9490" width="0.5703125" customWidth="1"/>
    <col min="9491" max="9491" width="8.28515625" customWidth="1"/>
    <col min="9492" max="9492" width="5.42578125" customWidth="1"/>
    <col min="9493" max="9493" width="13.85546875" customWidth="1"/>
    <col min="9494" max="9494" width="13" customWidth="1"/>
    <col min="9495" max="9495" width="8.85546875" customWidth="1"/>
    <col min="9729" max="9729" width="1.85546875" customWidth="1"/>
    <col min="9730" max="9730" width="15.140625" customWidth="1"/>
    <col min="9731" max="9733" width="4.7109375" customWidth="1"/>
    <col min="9734" max="9734" width="0.5703125" customWidth="1"/>
    <col min="9735" max="9735" width="4" customWidth="1"/>
    <col min="9736" max="9736" width="5.28515625" customWidth="1"/>
    <col min="9737" max="9737" width="0.7109375" customWidth="1"/>
    <col min="9738" max="9738" width="5.5703125" customWidth="1"/>
    <col min="9739" max="9739" width="5.140625" customWidth="1"/>
    <col min="9740" max="9740" width="0.5703125" customWidth="1"/>
    <col min="9741" max="9741" width="5.28515625" customWidth="1"/>
    <col min="9742" max="9742" width="4.85546875" customWidth="1"/>
    <col min="9743" max="9743" width="0.5703125" customWidth="1"/>
    <col min="9744" max="9744" width="5.5703125" customWidth="1"/>
    <col min="9745" max="9745" width="4.42578125" customWidth="1"/>
    <col min="9746" max="9746" width="0.5703125" customWidth="1"/>
    <col min="9747" max="9747" width="8.28515625" customWidth="1"/>
    <col min="9748" max="9748" width="5.42578125" customWidth="1"/>
    <col min="9749" max="9749" width="13.85546875" customWidth="1"/>
    <col min="9750" max="9750" width="13" customWidth="1"/>
    <col min="9751" max="9751" width="8.85546875" customWidth="1"/>
    <col min="9985" max="9985" width="1.85546875" customWidth="1"/>
    <col min="9986" max="9986" width="15.140625" customWidth="1"/>
    <col min="9987" max="9989" width="4.7109375" customWidth="1"/>
    <col min="9990" max="9990" width="0.5703125" customWidth="1"/>
    <col min="9991" max="9991" width="4" customWidth="1"/>
    <col min="9992" max="9992" width="5.28515625" customWidth="1"/>
    <col min="9993" max="9993" width="0.7109375" customWidth="1"/>
    <col min="9994" max="9994" width="5.5703125" customWidth="1"/>
    <col min="9995" max="9995" width="5.140625" customWidth="1"/>
    <col min="9996" max="9996" width="0.5703125" customWidth="1"/>
    <col min="9997" max="9997" width="5.28515625" customWidth="1"/>
    <col min="9998" max="9998" width="4.85546875" customWidth="1"/>
    <col min="9999" max="9999" width="0.5703125" customWidth="1"/>
    <col min="10000" max="10000" width="5.5703125" customWidth="1"/>
    <col min="10001" max="10001" width="4.42578125" customWidth="1"/>
    <col min="10002" max="10002" width="0.5703125" customWidth="1"/>
    <col min="10003" max="10003" width="8.28515625" customWidth="1"/>
    <col min="10004" max="10004" width="5.42578125" customWidth="1"/>
    <col min="10005" max="10005" width="13.85546875" customWidth="1"/>
    <col min="10006" max="10006" width="13" customWidth="1"/>
    <col min="10007" max="10007" width="8.85546875" customWidth="1"/>
    <col min="10241" max="10241" width="1.85546875" customWidth="1"/>
    <col min="10242" max="10242" width="15.140625" customWidth="1"/>
    <col min="10243" max="10245" width="4.7109375" customWidth="1"/>
    <col min="10246" max="10246" width="0.5703125" customWidth="1"/>
    <col min="10247" max="10247" width="4" customWidth="1"/>
    <col min="10248" max="10248" width="5.28515625" customWidth="1"/>
    <col min="10249" max="10249" width="0.7109375" customWidth="1"/>
    <col min="10250" max="10250" width="5.5703125" customWidth="1"/>
    <col min="10251" max="10251" width="5.140625" customWidth="1"/>
    <col min="10252" max="10252" width="0.5703125" customWidth="1"/>
    <col min="10253" max="10253" width="5.28515625" customWidth="1"/>
    <col min="10254" max="10254" width="4.85546875" customWidth="1"/>
    <col min="10255" max="10255" width="0.5703125" customWidth="1"/>
    <col min="10256" max="10256" width="5.5703125" customWidth="1"/>
    <col min="10257" max="10257" width="4.42578125" customWidth="1"/>
    <col min="10258" max="10258" width="0.5703125" customWidth="1"/>
    <col min="10259" max="10259" width="8.28515625" customWidth="1"/>
    <col min="10260" max="10260" width="5.42578125" customWidth="1"/>
    <col min="10261" max="10261" width="13.85546875" customWidth="1"/>
    <col min="10262" max="10262" width="13" customWidth="1"/>
    <col min="10263" max="10263" width="8.85546875" customWidth="1"/>
    <col min="10497" max="10497" width="1.85546875" customWidth="1"/>
    <col min="10498" max="10498" width="15.140625" customWidth="1"/>
    <col min="10499" max="10501" width="4.7109375" customWidth="1"/>
    <col min="10502" max="10502" width="0.5703125" customWidth="1"/>
    <col min="10503" max="10503" width="4" customWidth="1"/>
    <col min="10504" max="10504" width="5.28515625" customWidth="1"/>
    <col min="10505" max="10505" width="0.7109375" customWidth="1"/>
    <col min="10506" max="10506" width="5.5703125" customWidth="1"/>
    <col min="10507" max="10507" width="5.140625" customWidth="1"/>
    <col min="10508" max="10508" width="0.5703125" customWidth="1"/>
    <col min="10509" max="10509" width="5.28515625" customWidth="1"/>
    <col min="10510" max="10510" width="4.85546875" customWidth="1"/>
    <col min="10511" max="10511" width="0.5703125" customWidth="1"/>
    <col min="10512" max="10512" width="5.5703125" customWidth="1"/>
    <col min="10513" max="10513" width="4.42578125" customWidth="1"/>
    <col min="10514" max="10514" width="0.5703125" customWidth="1"/>
    <col min="10515" max="10515" width="8.28515625" customWidth="1"/>
    <col min="10516" max="10516" width="5.42578125" customWidth="1"/>
    <col min="10517" max="10517" width="13.85546875" customWidth="1"/>
    <col min="10518" max="10518" width="13" customWidth="1"/>
    <col min="10519" max="10519" width="8.85546875" customWidth="1"/>
    <col min="10753" max="10753" width="1.85546875" customWidth="1"/>
    <col min="10754" max="10754" width="15.140625" customWidth="1"/>
    <col min="10755" max="10757" width="4.7109375" customWidth="1"/>
    <col min="10758" max="10758" width="0.5703125" customWidth="1"/>
    <col min="10759" max="10759" width="4" customWidth="1"/>
    <col min="10760" max="10760" width="5.28515625" customWidth="1"/>
    <col min="10761" max="10761" width="0.7109375" customWidth="1"/>
    <col min="10762" max="10762" width="5.5703125" customWidth="1"/>
    <col min="10763" max="10763" width="5.140625" customWidth="1"/>
    <col min="10764" max="10764" width="0.5703125" customWidth="1"/>
    <col min="10765" max="10765" width="5.28515625" customWidth="1"/>
    <col min="10766" max="10766" width="4.85546875" customWidth="1"/>
    <col min="10767" max="10767" width="0.5703125" customWidth="1"/>
    <col min="10768" max="10768" width="5.5703125" customWidth="1"/>
    <col min="10769" max="10769" width="4.42578125" customWidth="1"/>
    <col min="10770" max="10770" width="0.5703125" customWidth="1"/>
    <col min="10771" max="10771" width="8.28515625" customWidth="1"/>
    <col min="10772" max="10772" width="5.42578125" customWidth="1"/>
    <col min="10773" max="10773" width="13.85546875" customWidth="1"/>
    <col min="10774" max="10774" width="13" customWidth="1"/>
    <col min="10775" max="10775" width="8.85546875" customWidth="1"/>
    <col min="11009" max="11009" width="1.85546875" customWidth="1"/>
    <col min="11010" max="11010" width="15.140625" customWidth="1"/>
    <col min="11011" max="11013" width="4.7109375" customWidth="1"/>
    <col min="11014" max="11014" width="0.5703125" customWidth="1"/>
    <col min="11015" max="11015" width="4" customWidth="1"/>
    <col min="11016" max="11016" width="5.28515625" customWidth="1"/>
    <col min="11017" max="11017" width="0.7109375" customWidth="1"/>
    <col min="11018" max="11018" width="5.5703125" customWidth="1"/>
    <col min="11019" max="11019" width="5.140625" customWidth="1"/>
    <col min="11020" max="11020" width="0.5703125" customWidth="1"/>
    <col min="11021" max="11021" width="5.28515625" customWidth="1"/>
    <col min="11022" max="11022" width="4.85546875" customWidth="1"/>
    <col min="11023" max="11023" width="0.5703125" customWidth="1"/>
    <col min="11024" max="11024" width="5.5703125" customWidth="1"/>
    <col min="11025" max="11025" width="4.42578125" customWidth="1"/>
    <col min="11026" max="11026" width="0.5703125" customWidth="1"/>
    <col min="11027" max="11027" width="8.28515625" customWidth="1"/>
    <col min="11028" max="11028" width="5.42578125" customWidth="1"/>
    <col min="11029" max="11029" width="13.85546875" customWidth="1"/>
    <col min="11030" max="11030" width="13" customWidth="1"/>
    <col min="11031" max="11031" width="8.85546875" customWidth="1"/>
    <col min="11265" max="11265" width="1.85546875" customWidth="1"/>
    <col min="11266" max="11266" width="15.140625" customWidth="1"/>
    <col min="11267" max="11269" width="4.7109375" customWidth="1"/>
    <col min="11270" max="11270" width="0.5703125" customWidth="1"/>
    <col min="11271" max="11271" width="4" customWidth="1"/>
    <col min="11272" max="11272" width="5.28515625" customWidth="1"/>
    <col min="11273" max="11273" width="0.7109375" customWidth="1"/>
    <col min="11274" max="11274" width="5.5703125" customWidth="1"/>
    <col min="11275" max="11275" width="5.140625" customWidth="1"/>
    <col min="11276" max="11276" width="0.5703125" customWidth="1"/>
    <col min="11277" max="11277" width="5.28515625" customWidth="1"/>
    <col min="11278" max="11278" width="4.85546875" customWidth="1"/>
    <col min="11279" max="11279" width="0.5703125" customWidth="1"/>
    <col min="11280" max="11280" width="5.5703125" customWidth="1"/>
    <col min="11281" max="11281" width="4.42578125" customWidth="1"/>
    <col min="11282" max="11282" width="0.5703125" customWidth="1"/>
    <col min="11283" max="11283" width="8.28515625" customWidth="1"/>
    <col min="11284" max="11284" width="5.42578125" customWidth="1"/>
    <col min="11285" max="11285" width="13.85546875" customWidth="1"/>
    <col min="11286" max="11286" width="13" customWidth="1"/>
    <col min="11287" max="11287" width="8.85546875" customWidth="1"/>
    <col min="11521" max="11521" width="1.85546875" customWidth="1"/>
    <col min="11522" max="11522" width="15.140625" customWidth="1"/>
    <col min="11523" max="11525" width="4.7109375" customWidth="1"/>
    <col min="11526" max="11526" width="0.5703125" customWidth="1"/>
    <col min="11527" max="11527" width="4" customWidth="1"/>
    <col min="11528" max="11528" width="5.28515625" customWidth="1"/>
    <col min="11529" max="11529" width="0.7109375" customWidth="1"/>
    <col min="11530" max="11530" width="5.5703125" customWidth="1"/>
    <col min="11531" max="11531" width="5.140625" customWidth="1"/>
    <col min="11532" max="11532" width="0.5703125" customWidth="1"/>
    <col min="11533" max="11533" width="5.28515625" customWidth="1"/>
    <col min="11534" max="11534" width="4.85546875" customWidth="1"/>
    <col min="11535" max="11535" width="0.5703125" customWidth="1"/>
    <col min="11536" max="11536" width="5.5703125" customWidth="1"/>
    <col min="11537" max="11537" width="4.42578125" customWidth="1"/>
    <col min="11538" max="11538" width="0.5703125" customWidth="1"/>
    <col min="11539" max="11539" width="8.28515625" customWidth="1"/>
    <col min="11540" max="11540" width="5.42578125" customWidth="1"/>
    <col min="11541" max="11541" width="13.85546875" customWidth="1"/>
    <col min="11542" max="11542" width="13" customWidth="1"/>
    <col min="11543" max="11543" width="8.85546875" customWidth="1"/>
    <col min="11777" max="11777" width="1.85546875" customWidth="1"/>
    <col min="11778" max="11778" width="15.140625" customWidth="1"/>
    <col min="11779" max="11781" width="4.7109375" customWidth="1"/>
    <col min="11782" max="11782" width="0.5703125" customWidth="1"/>
    <col min="11783" max="11783" width="4" customWidth="1"/>
    <col min="11784" max="11784" width="5.28515625" customWidth="1"/>
    <col min="11785" max="11785" width="0.7109375" customWidth="1"/>
    <col min="11786" max="11786" width="5.5703125" customWidth="1"/>
    <col min="11787" max="11787" width="5.140625" customWidth="1"/>
    <col min="11788" max="11788" width="0.5703125" customWidth="1"/>
    <col min="11789" max="11789" width="5.28515625" customWidth="1"/>
    <col min="11790" max="11790" width="4.85546875" customWidth="1"/>
    <col min="11791" max="11791" width="0.5703125" customWidth="1"/>
    <col min="11792" max="11792" width="5.5703125" customWidth="1"/>
    <col min="11793" max="11793" width="4.42578125" customWidth="1"/>
    <col min="11794" max="11794" width="0.5703125" customWidth="1"/>
    <col min="11795" max="11795" width="8.28515625" customWidth="1"/>
    <col min="11796" max="11796" width="5.42578125" customWidth="1"/>
    <col min="11797" max="11797" width="13.85546875" customWidth="1"/>
    <col min="11798" max="11798" width="13" customWidth="1"/>
    <col min="11799" max="11799" width="8.85546875" customWidth="1"/>
    <col min="12033" max="12033" width="1.85546875" customWidth="1"/>
    <col min="12034" max="12034" width="15.140625" customWidth="1"/>
    <col min="12035" max="12037" width="4.7109375" customWidth="1"/>
    <col min="12038" max="12038" width="0.5703125" customWidth="1"/>
    <col min="12039" max="12039" width="4" customWidth="1"/>
    <col min="12040" max="12040" width="5.28515625" customWidth="1"/>
    <col min="12041" max="12041" width="0.7109375" customWidth="1"/>
    <col min="12042" max="12042" width="5.5703125" customWidth="1"/>
    <col min="12043" max="12043" width="5.140625" customWidth="1"/>
    <col min="12044" max="12044" width="0.5703125" customWidth="1"/>
    <col min="12045" max="12045" width="5.28515625" customWidth="1"/>
    <col min="12046" max="12046" width="4.85546875" customWidth="1"/>
    <col min="12047" max="12047" width="0.5703125" customWidth="1"/>
    <col min="12048" max="12048" width="5.5703125" customWidth="1"/>
    <col min="12049" max="12049" width="4.42578125" customWidth="1"/>
    <col min="12050" max="12050" width="0.5703125" customWidth="1"/>
    <col min="12051" max="12051" width="8.28515625" customWidth="1"/>
    <col min="12052" max="12052" width="5.42578125" customWidth="1"/>
    <col min="12053" max="12053" width="13.85546875" customWidth="1"/>
    <col min="12054" max="12054" width="13" customWidth="1"/>
    <col min="12055" max="12055" width="8.85546875" customWidth="1"/>
    <col min="12289" max="12289" width="1.85546875" customWidth="1"/>
    <col min="12290" max="12290" width="15.140625" customWidth="1"/>
    <col min="12291" max="12293" width="4.7109375" customWidth="1"/>
    <col min="12294" max="12294" width="0.5703125" customWidth="1"/>
    <col min="12295" max="12295" width="4" customWidth="1"/>
    <col min="12296" max="12296" width="5.28515625" customWidth="1"/>
    <col min="12297" max="12297" width="0.7109375" customWidth="1"/>
    <col min="12298" max="12298" width="5.5703125" customWidth="1"/>
    <col min="12299" max="12299" width="5.140625" customWidth="1"/>
    <col min="12300" max="12300" width="0.5703125" customWidth="1"/>
    <col min="12301" max="12301" width="5.28515625" customWidth="1"/>
    <col min="12302" max="12302" width="4.85546875" customWidth="1"/>
    <col min="12303" max="12303" width="0.5703125" customWidth="1"/>
    <col min="12304" max="12304" width="5.5703125" customWidth="1"/>
    <col min="12305" max="12305" width="4.42578125" customWidth="1"/>
    <col min="12306" max="12306" width="0.5703125" customWidth="1"/>
    <col min="12307" max="12307" width="8.28515625" customWidth="1"/>
    <col min="12308" max="12308" width="5.42578125" customWidth="1"/>
    <col min="12309" max="12309" width="13.85546875" customWidth="1"/>
    <col min="12310" max="12310" width="13" customWidth="1"/>
    <col min="12311" max="12311" width="8.85546875" customWidth="1"/>
    <col min="12545" max="12545" width="1.85546875" customWidth="1"/>
    <col min="12546" max="12546" width="15.140625" customWidth="1"/>
    <col min="12547" max="12549" width="4.7109375" customWidth="1"/>
    <col min="12550" max="12550" width="0.5703125" customWidth="1"/>
    <col min="12551" max="12551" width="4" customWidth="1"/>
    <col min="12552" max="12552" width="5.28515625" customWidth="1"/>
    <col min="12553" max="12553" width="0.7109375" customWidth="1"/>
    <col min="12554" max="12554" width="5.5703125" customWidth="1"/>
    <col min="12555" max="12555" width="5.140625" customWidth="1"/>
    <col min="12556" max="12556" width="0.5703125" customWidth="1"/>
    <col min="12557" max="12557" width="5.28515625" customWidth="1"/>
    <col min="12558" max="12558" width="4.85546875" customWidth="1"/>
    <col min="12559" max="12559" width="0.5703125" customWidth="1"/>
    <col min="12560" max="12560" width="5.5703125" customWidth="1"/>
    <col min="12561" max="12561" width="4.42578125" customWidth="1"/>
    <col min="12562" max="12562" width="0.5703125" customWidth="1"/>
    <col min="12563" max="12563" width="8.28515625" customWidth="1"/>
    <col min="12564" max="12564" width="5.42578125" customWidth="1"/>
    <col min="12565" max="12565" width="13.85546875" customWidth="1"/>
    <col min="12566" max="12566" width="13" customWidth="1"/>
    <col min="12567" max="12567" width="8.85546875" customWidth="1"/>
    <col min="12801" max="12801" width="1.85546875" customWidth="1"/>
    <col min="12802" max="12802" width="15.140625" customWidth="1"/>
    <col min="12803" max="12805" width="4.7109375" customWidth="1"/>
    <col min="12806" max="12806" width="0.5703125" customWidth="1"/>
    <col min="12807" max="12807" width="4" customWidth="1"/>
    <col min="12808" max="12808" width="5.28515625" customWidth="1"/>
    <col min="12809" max="12809" width="0.7109375" customWidth="1"/>
    <col min="12810" max="12810" width="5.5703125" customWidth="1"/>
    <col min="12811" max="12811" width="5.140625" customWidth="1"/>
    <col min="12812" max="12812" width="0.5703125" customWidth="1"/>
    <col min="12813" max="12813" width="5.28515625" customWidth="1"/>
    <col min="12814" max="12814" width="4.85546875" customWidth="1"/>
    <col min="12815" max="12815" width="0.5703125" customWidth="1"/>
    <col min="12816" max="12816" width="5.5703125" customWidth="1"/>
    <col min="12817" max="12817" width="4.42578125" customWidth="1"/>
    <col min="12818" max="12818" width="0.5703125" customWidth="1"/>
    <col min="12819" max="12819" width="8.28515625" customWidth="1"/>
    <col min="12820" max="12820" width="5.42578125" customWidth="1"/>
    <col min="12821" max="12821" width="13.85546875" customWidth="1"/>
    <col min="12822" max="12822" width="13" customWidth="1"/>
    <col min="12823" max="12823" width="8.85546875" customWidth="1"/>
    <col min="13057" max="13057" width="1.85546875" customWidth="1"/>
    <col min="13058" max="13058" width="15.140625" customWidth="1"/>
    <col min="13059" max="13061" width="4.7109375" customWidth="1"/>
    <col min="13062" max="13062" width="0.5703125" customWidth="1"/>
    <col min="13063" max="13063" width="4" customWidth="1"/>
    <col min="13064" max="13064" width="5.28515625" customWidth="1"/>
    <col min="13065" max="13065" width="0.7109375" customWidth="1"/>
    <col min="13066" max="13066" width="5.5703125" customWidth="1"/>
    <col min="13067" max="13067" width="5.140625" customWidth="1"/>
    <col min="13068" max="13068" width="0.5703125" customWidth="1"/>
    <col min="13069" max="13069" width="5.28515625" customWidth="1"/>
    <col min="13070" max="13070" width="4.85546875" customWidth="1"/>
    <col min="13071" max="13071" width="0.5703125" customWidth="1"/>
    <col min="13072" max="13072" width="5.5703125" customWidth="1"/>
    <col min="13073" max="13073" width="4.42578125" customWidth="1"/>
    <col min="13074" max="13074" width="0.5703125" customWidth="1"/>
    <col min="13075" max="13075" width="8.28515625" customWidth="1"/>
    <col min="13076" max="13076" width="5.42578125" customWidth="1"/>
    <col min="13077" max="13077" width="13.85546875" customWidth="1"/>
    <col min="13078" max="13078" width="13" customWidth="1"/>
    <col min="13079" max="13079" width="8.85546875" customWidth="1"/>
    <col min="13313" max="13313" width="1.85546875" customWidth="1"/>
    <col min="13314" max="13314" width="15.140625" customWidth="1"/>
    <col min="13315" max="13317" width="4.7109375" customWidth="1"/>
    <col min="13318" max="13318" width="0.5703125" customWidth="1"/>
    <col min="13319" max="13319" width="4" customWidth="1"/>
    <col min="13320" max="13320" width="5.28515625" customWidth="1"/>
    <col min="13321" max="13321" width="0.7109375" customWidth="1"/>
    <col min="13322" max="13322" width="5.5703125" customWidth="1"/>
    <col min="13323" max="13323" width="5.140625" customWidth="1"/>
    <col min="13324" max="13324" width="0.5703125" customWidth="1"/>
    <col min="13325" max="13325" width="5.28515625" customWidth="1"/>
    <col min="13326" max="13326" width="4.85546875" customWidth="1"/>
    <col min="13327" max="13327" width="0.5703125" customWidth="1"/>
    <col min="13328" max="13328" width="5.5703125" customWidth="1"/>
    <col min="13329" max="13329" width="4.42578125" customWidth="1"/>
    <col min="13330" max="13330" width="0.5703125" customWidth="1"/>
    <col min="13331" max="13331" width="8.28515625" customWidth="1"/>
    <col min="13332" max="13332" width="5.42578125" customWidth="1"/>
    <col min="13333" max="13333" width="13.85546875" customWidth="1"/>
    <col min="13334" max="13334" width="13" customWidth="1"/>
    <col min="13335" max="13335" width="8.85546875" customWidth="1"/>
    <col min="13569" max="13569" width="1.85546875" customWidth="1"/>
    <col min="13570" max="13570" width="15.140625" customWidth="1"/>
    <col min="13571" max="13573" width="4.7109375" customWidth="1"/>
    <col min="13574" max="13574" width="0.5703125" customWidth="1"/>
    <col min="13575" max="13575" width="4" customWidth="1"/>
    <col min="13576" max="13576" width="5.28515625" customWidth="1"/>
    <col min="13577" max="13577" width="0.7109375" customWidth="1"/>
    <col min="13578" max="13578" width="5.5703125" customWidth="1"/>
    <col min="13579" max="13579" width="5.140625" customWidth="1"/>
    <col min="13580" max="13580" width="0.5703125" customWidth="1"/>
    <col min="13581" max="13581" width="5.28515625" customWidth="1"/>
    <col min="13582" max="13582" width="4.85546875" customWidth="1"/>
    <col min="13583" max="13583" width="0.5703125" customWidth="1"/>
    <col min="13584" max="13584" width="5.5703125" customWidth="1"/>
    <col min="13585" max="13585" width="4.42578125" customWidth="1"/>
    <col min="13586" max="13586" width="0.5703125" customWidth="1"/>
    <col min="13587" max="13587" width="8.28515625" customWidth="1"/>
    <col min="13588" max="13588" width="5.42578125" customWidth="1"/>
    <col min="13589" max="13589" width="13.85546875" customWidth="1"/>
    <col min="13590" max="13590" width="13" customWidth="1"/>
    <col min="13591" max="13591" width="8.85546875" customWidth="1"/>
    <col min="13825" max="13825" width="1.85546875" customWidth="1"/>
    <col min="13826" max="13826" width="15.140625" customWidth="1"/>
    <col min="13827" max="13829" width="4.7109375" customWidth="1"/>
    <col min="13830" max="13830" width="0.5703125" customWidth="1"/>
    <col min="13831" max="13831" width="4" customWidth="1"/>
    <col min="13832" max="13832" width="5.28515625" customWidth="1"/>
    <col min="13833" max="13833" width="0.7109375" customWidth="1"/>
    <col min="13834" max="13834" width="5.5703125" customWidth="1"/>
    <col min="13835" max="13835" width="5.140625" customWidth="1"/>
    <col min="13836" max="13836" width="0.5703125" customWidth="1"/>
    <col min="13837" max="13837" width="5.28515625" customWidth="1"/>
    <col min="13838" max="13838" width="4.85546875" customWidth="1"/>
    <col min="13839" max="13839" width="0.5703125" customWidth="1"/>
    <col min="13840" max="13840" width="5.5703125" customWidth="1"/>
    <col min="13841" max="13841" width="4.42578125" customWidth="1"/>
    <col min="13842" max="13842" width="0.5703125" customWidth="1"/>
    <col min="13843" max="13843" width="8.28515625" customWidth="1"/>
    <col min="13844" max="13844" width="5.42578125" customWidth="1"/>
    <col min="13845" max="13845" width="13.85546875" customWidth="1"/>
    <col min="13846" max="13846" width="13" customWidth="1"/>
    <col min="13847" max="13847" width="8.85546875" customWidth="1"/>
    <col min="14081" max="14081" width="1.85546875" customWidth="1"/>
    <col min="14082" max="14082" width="15.140625" customWidth="1"/>
    <col min="14083" max="14085" width="4.7109375" customWidth="1"/>
    <col min="14086" max="14086" width="0.5703125" customWidth="1"/>
    <col min="14087" max="14087" width="4" customWidth="1"/>
    <col min="14088" max="14088" width="5.28515625" customWidth="1"/>
    <col min="14089" max="14089" width="0.7109375" customWidth="1"/>
    <col min="14090" max="14090" width="5.5703125" customWidth="1"/>
    <col min="14091" max="14091" width="5.140625" customWidth="1"/>
    <col min="14092" max="14092" width="0.5703125" customWidth="1"/>
    <col min="14093" max="14093" width="5.28515625" customWidth="1"/>
    <col min="14094" max="14094" width="4.85546875" customWidth="1"/>
    <col min="14095" max="14095" width="0.5703125" customWidth="1"/>
    <col min="14096" max="14096" width="5.5703125" customWidth="1"/>
    <col min="14097" max="14097" width="4.42578125" customWidth="1"/>
    <col min="14098" max="14098" width="0.5703125" customWidth="1"/>
    <col min="14099" max="14099" width="8.28515625" customWidth="1"/>
    <col min="14100" max="14100" width="5.42578125" customWidth="1"/>
    <col min="14101" max="14101" width="13.85546875" customWidth="1"/>
    <col min="14102" max="14102" width="13" customWidth="1"/>
    <col min="14103" max="14103" width="8.85546875" customWidth="1"/>
    <col min="14337" max="14337" width="1.85546875" customWidth="1"/>
    <col min="14338" max="14338" width="15.140625" customWidth="1"/>
    <col min="14339" max="14341" width="4.7109375" customWidth="1"/>
    <col min="14342" max="14342" width="0.5703125" customWidth="1"/>
    <col min="14343" max="14343" width="4" customWidth="1"/>
    <col min="14344" max="14344" width="5.28515625" customWidth="1"/>
    <col min="14345" max="14345" width="0.7109375" customWidth="1"/>
    <col min="14346" max="14346" width="5.5703125" customWidth="1"/>
    <col min="14347" max="14347" width="5.140625" customWidth="1"/>
    <col min="14348" max="14348" width="0.5703125" customWidth="1"/>
    <col min="14349" max="14349" width="5.28515625" customWidth="1"/>
    <col min="14350" max="14350" width="4.85546875" customWidth="1"/>
    <col min="14351" max="14351" width="0.5703125" customWidth="1"/>
    <col min="14352" max="14352" width="5.5703125" customWidth="1"/>
    <col min="14353" max="14353" width="4.42578125" customWidth="1"/>
    <col min="14354" max="14354" width="0.5703125" customWidth="1"/>
    <col min="14355" max="14355" width="8.28515625" customWidth="1"/>
    <col min="14356" max="14356" width="5.42578125" customWidth="1"/>
    <col min="14357" max="14357" width="13.85546875" customWidth="1"/>
    <col min="14358" max="14358" width="13" customWidth="1"/>
    <col min="14359" max="14359" width="8.85546875" customWidth="1"/>
    <col min="14593" max="14593" width="1.85546875" customWidth="1"/>
    <col min="14594" max="14594" width="15.140625" customWidth="1"/>
    <col min="14595" max="14597" width="4.7109375" customWidth="1"/>
    <col min="14598" max="14598" width="0.5703125" customWidth="1"/>
    <col min="14599" max="14599" width="4" customWidth="1"/>
    <col min="14600" max="14600" width="5.28515625" customWidth="1"/>
    <col min="14601" max="14601" width="0.7109375" customWidth="1"/>
    <col min="14602" max="14602" width="5.5703125" customWidth="1"/>
    <col min="14603" max="14603" width="5.140625" customWidth="1"/>
    <col min="14604" max="14604" width="0.5703125" customWidth="1"/>
    <col min="14605" max="14605" width="5.28515625" customWidth="1"/>
    <col min="14606" max="14606" width="4.85546875" customWidth="1"/>
    <col min="14607" max="14607" width="0.5703125" customWidth="1"/>
    <col min="14608" max="14608" width="5.5703125" customWidth="1"/>
    <col min="14609" max="14609" width="4.42578125" customWidth="1"/>
    <col min="14610" max="14610" width="0.5703125" customWidth="1"/>
    <col min="14611" max="14611" width="8.28515625" customWidth="1"/>
    <col min="14612" max="14612" width="5.42578125" customWidth="1"/>
    <col min="14613" max="14613" width="13.85546875" customWidth="1"/>
    <col min="14614" max="14614" width="13" customWidth="1"/>
    <col min="14615" max="14615" width="8.85546875" customWidth="1"/>
    <col min="14849" max="14849" width="1.85546875" customWidth="1"/>
    <col min="14850" max="14850" width="15.140625" customWidth="1"/>
    <col min="14851" max="14853" width="4.7109375" customWidth="1"/>
    <col min="14854" max="14854" width="0.5703125" customWidth="1"/>
    <col min="14855" max="14855" width="4" customWidth="1"/>
    <col min="14856" max="14856" width="5.28515625" customWidth="1"/>
    <col min="14857" max="14857" width="0.7109375" customWidth="1"/>
    <col min="14858" max="14858" width="5.5703125" customWidth="1"/>
    <col min="14859" max="14859" width="5.140625" customWidth="1"/>
    <col min="14860" max="14860" width="0.5703125" customWidth="1"/>
    <col min="14861" max="14861" width="5.28515625" customWidth="1"/>
    <col min="14862" max="14862" width="4.85546875" customWidth="1"/>
    <col min="14863" max="14863" width="0.5703125" customWidth="1"/>
    <col min="14864" max="14864" width="5.5703125" customWidth="1"/>
    <col min="14865" max="14865" width="4.42578125" customWidth="1"/>
    <col min="14866" max="14866" width="0.5703125" customWidth="1"/>
    <col min="14867" max="14867" width="8.28515625" customWidth="1"/>
    <col min="14868" max="14868" width="5.42578125" customWidth="1"/>
    <col min="14869" max="14869" width="13.85546875" customWidth="1"/>
    <col min="14870" max="14870" width="13" customWidth="1"/>
    <col min="14871" max="14871" width="8.85546875" customWidth="1"/>
    <col min="15105" max="15105" width="1.85546875" customWidth="1"/>
    <col min="15106" max="15106" width="15.140625" customWidth="1"/>
    <col min="15107" max="15109" width="4.7109375" customWidth="1"/>
    <col min="15110" max="15110" width="0.5703125" customWidth="1"/>
    <col min="15111" max="15111" width="4" customWidth="1"/>
    <col min="15112" max="15112" width="5.28515625" customWidth="1"/>
    <col min="15113" max="15113" width="0.7109375" customWidth="1"/>
    <col min="15114" max="15114" width="5.5703125" customWidth="1"/>
    <col min="15115" max="15115" width="5.140625" customWidth="1"/>
    <col min="15116" max="15116" width="0.5703125" customWidth="1"/>
    <col min="15117" max="15117" width="5.28515625" customWidth="1"/>
    <col min="15118" max="15118" width="4.85546875" customWidth="1"/>
    <col min="15119" max="15119" width="0.5703125" customWidth="1"/>
    <col min="15120" max="15120" width="5.5703125" customWidth="1"/>
    <col min="15121" max="15121" width="4.42578125" customWidth="1"/>
    <col min="15122" max="15122" width="0.5703125" customWidth="1"/>
    <col min="15123" max="15123" width="8.28515625" customWidth="1"/>
    <col min="15124" max="15124" width="5.42578125" customWidth="1"/>
    <col min="15125" max="15125" width="13.85546875" customWidth="1"/>
    <col min="15126" max="15126" width="13" customWidth="1"/>
    <col min="15127" max="15127" width="8.85546875" customWidth="1"/>
    <col min="15361" max="15361" width="1.85546875" customWidth="1"/>
    <col min="15362" max="15362" width="15.140625" customWidth="1"/>
    <col min="15363" max="15365" width="4.7109375" customWidth="1"/>
    <col min="15366" max="15366" width="0.5703125" customWidth="1"/>
    <col min="15367" max="15367" width="4" customWidth="1"/>
    <col min="15368" max="15368" width="5.28515625" customWidth="1"/>
    <col min="15369" max="15369" width="0.7109375" customWidth="1"/>
    <col min="15370" max="15370" width="5.5703125" customWidth="1"/>
    <col min="15371" max="15371" width="5.140625" customWidth="1"/>
    <col min="15372" max="15372" width="0.5703125" customWidth="1"/>
    <col min="15373" max="15373" width="5.28515625" customWidth="1"/>
    <col min="15374" max="15374" width="4.85546875" customWidth="1"/>
    <col min="15375" max="15375" width="0.5703125" customWidth="1"/>
    <col min="15376" max="15376" width="5.5703125" customWidth="1"/>
    <col min="15377" max="15377" width="4.42578125" customWidth="1"/>
    <col min="15378" max="15378" width="0.5703125" customWidth="1"/>
    <col min="15379" max="15379" width="8.28515625" customWidth="1"/>
    <col min="15380" max="15380" width="5.42578125" customWidth="1"/>
    <col min="15381" max="15381" width="13.85546875" customWidth="1"/>
    <col min="15382" max="15382" width="13" customWidth="1"/>
    <col min="15383" max="15383" width="8.85546875" customWidth="1"/>
    <col min="15617" max="15617" width="1.85546875" customWidth="1"/>
    <col min="15618" max="15618" width="15.140625" customWidth="1"/>
    <col min="15619" max="15621" width="4.7109375" customWidth="1"/>
    <col min="15622" max="15622" width="0.5703125" customWidth="1"/>
    <col min="15623" max="15623" width="4" customWidth="1"/>
    <col min="15624" max="15624" width="5.28515625" customWidth="1"/>
    <col min="15625" max="15625" width="0.7109375" customWidth="1"/>
    <col min="15626" max="15626" width="5.5703125" customWidth="1"/>
    <col min="15627" max="15627" width="5.140625" customWidth="1"/>
    <col min="15628" max="15628" width="0.5703125" customWidth="1"/>
    <col min="15629" max="15629" width="5.28515625" customWidth="1"/>
    <col min="15630" max="15630" width="4.85546875" customWidth="1"/>
    <col min="15631" max="15631" width="0.5703125" customWidth="1"/>
    <col min="15632" max="15632" width="5.5703125" customWidth="1"/>
    <col min="15633" max="15633" width="4.42578125" customWidth="1"/>
    <col min="15634" max="15634" width="0.5703125" customWidth="1"/>
    <col min="15635" max="15635" width="8.28515625" customWidth="1"/>
    <col min="15636" max="15636" width="5.42578125" customWidth="1"/>
    <col min="15637" max="15637" width="13.85546875" customWidth="1"/>
    <col min="15638" max="15638" width="13" customWidth="1"/>
    <col min="15639" max="15639" width="8.85546875" customWidth="1"/>
    <col min="15873" max="15873" width="1.85546875" customWidth="1"/>
    <col min="15874" max="15874" width="15.140625" customWidth="1"/>
    <col min="15875" max="15877" width="4.7109375" customWidth="1"/>
    <col min="15878" max="15878" width="0.5703125" customWidth="1"/>
    <col min="15879" max="15879" width="4" customWidth="1"/>
    <col min="15880" max="15880" width="5.28515625" customWidth="1"/>
    <col min="15881" max="15881" width="0.7109375" customWidth="1"/>
    <col min="15882" max="15882" width="5.5703125" customWidth="1"/>
    <col min="15883" max="15883" width="5.140625" customWidth="1"/>
    <col min="15884" max="15884" width="0.5703125" customWidth="1"/>
    <col min="15885" max="15885" width="5.28515625" customWidth="1"/>
    <col min="15886" max="15886" width="4.85546875" customWidth="1"/>
    <col min="15887" max="15887" width="0.5703125" customWidth="1"/>
    <col min="15888" max="15888" width="5.5703125" customWidth="1"/>
    <col min="15889" max="15889" width="4.42578125" customWidth="1"/>
    <col min="15890" max="15890" width="0.5703125" customWidth="1"/>
    <col min="15891" max="15891" width="8.28515625" customWidth="1"/>
    <col min="15892" max="15892" width="5.42578125" customWidth="1"/>
    <col min="15893" max="15893" width="13.85546875" customWidth="1"/>
    <col min="15894" max="15894" width="13" customWidth="1"/>
    <col min="15895" max="15895" width="8.85546875" customWidth="1"/>
    <col min="16129" max="16129" width="1.85546875" customWidth="1"/>
    <col min="16130" max="16130" width="15.140625" customWidth="1"/>
    <col min="16131" max="16133" width="4.7109375" customWidth="1"/>
    <col min="16134" max="16134" width="0.5703125" customWidth="1"/>
    <col min="16135" max="16135" width="4" customWidth="1"/>
    <col min="16136" max="16136" width="5.28515625" customWidth="1"/>
    <col min="16137" max="16137" width="0.7109375" customWidth="1"/>
    <col min="16138" max="16138" width="5.5703125" customWidth="1"/>
    <col min="16139" max="16139" width="5.140625" customWidth="1"/>
    <col min="16140" max="16140" width="0.5703125" customWidth="1"/>
    <col min="16141" max="16141" width="5.28515625" customWidth="1"/>
    <col min="16142" max="16142" width="4.85546875" customWidth="1"/>
    <col min="16143" max="16143" width="0.5703125" customWidth="1"/>
    <col min="16144" max="16144" width="5.5703125" customWidth="1"/>
    <col min="16145" max="16145" width="4.42578125" customWidth="1"/>
    <col min="16146" max="16146" width="0.5703125" customWidth="1"/>
    <col min="16147" max="16147" width="8.28515625" customWidth="1"/>
    <col min="16148" max="16148" width="5.42578125" customWidth="1"/>
    <col min="16149" max="16149" width="13.85546875" customWidth="1"/>
    <col min="16150" max="16150" width="13" customWidth="1"/>
    <col min="16151" max="16151" width="8.85546875" customWidth="1"/>
  </cols>
  <sheetData>
    <row r="1" spans="1:23" s="312" customFormat="1" ht="12.75" customHeight="1">
      <c r="A1" s="1398" t="s">
        <v>303</v>
      </c>
      <c r="B1" s="1399"/>
      <c r="C1" s="1399"/>
      <c r="D1" s="1399"/>
      <c r="E1" s="1399"/>
      <c r="F1" s="1399"/>
      <c r="G1" s="1399"/>
      <c r="H1" s="1399"/>
      <c r="I1" s="1399"/>
      <c r="J1" s="1399"/>
      <c r="K1" s="1399"/>
      <c r="L1" s="1399"/>
      <c r="M1" s="1399"/>
      <c r="N1" s="1399"/>
      <c r="O1" s="1399"/>
      <c r="P1" s="1399"/>
      <c r="Q1" s="1399"/>
      <c r="R1" s="1399"/>
      <c r="S1" s="1399"/>
      <c r="T1" s="1399"/>
      <c r="U1" s="1399"/>
      <c r="V1" s="1399"/>
      <c r="W1" s="1078"/>
    </row>
    <row r="2" spans="1:23" s="312" customFormat="1" ht="12.75" customHeight="1">
      <c r="A2" s="1078" t="s">
        <v>622</v>
      </c>
      <c r="B2" s="509"/>
      <c r="C2" s="509"/>
      <c r="D2" s="509"/>
      <c r="E2" s="509"/>
      <c r="F2" s="509"/>
      <c r="G2" s="509"/>
      <c r="H2" s="509"/>
      <c r="I2" s="509"/>
      <c r="J2" s="509"/>
      <c r="K2" s="509"/>
      <c r="L2" s="509"/>
      <c r="M2" s="509"/>
      <c r="N2" s="509"/>
      <c r="O2" s="509"/>
      <c r="P2" s="509"/>
      <c r="Q2" s="509"/>
      <c r="R2" s="509"/>
      <c r="S2" s="509"/>
      <c r="T2" s="509"/>
      <c r="U2" s="509"/>
      <c r="V2" s="509"/>
      <c r="W2" s="1078"/>
    </row>
    <row r="3" spans="1:23" s="312" customFormat="1" ht="12.75" customHeight="1">
      <c r="A3" s="1400" t="s">
        <v>156</v>
      </c>
      <c r="B3" s="1294"/>
      <c r="C3" s="1294"/>
      <c r="D3" s="1079"/>
      <c r="E3" s="1080"/>
      <c r="F3" s="1081"/>
      <c r="G3" s="1082"/>
      <c r="H3" s="1080"/>
      <c r="I3" s="1081"/>
      <c r="J3" s="1082"/>
      <c r="K3" s="1080"/>
      <c r="L3" s="1081"/>
      <c r="M3" s="1082"/>
      <c r="N3" s="1080"/>
      <c r="O3" s="1081"/>
      <c r="P3" s="1082"/>
      <c r="Q3" s="1080"/>
      <c r="R3" s="1081"/>
      <c r="S3" s="1082"/>
      <c r="T3" s="1080"/>
      <c r="U3" s="1083"/>
      <c r="V3" s="1083"/>
      <c r="W3" s="1082"/>
    </row>
    <row r="4" spans="1:23" s="312" customFormat="1" ht="12.75" customHeight="1">
      <c r="A4" s="1401" t="s">
        <v>59</v>
      </c>
      <c r="B4" s="1294"/>
      <c r="C4" s="1081"/>
      <c r="D4" s="1081"/>
      <c r="E4" s="1080"/>
      <c r="F4" s="1081"/>
      <c r="G4" s="1082"/>
      <c r="H4" s="1080"/>
      <c r="I4" s="1081"/>
      <c r="J4" s="1082"/>
      <c r="K4" s="1080"/>
      <c r="L4" s="1081"/>
      <c r="M4" s="1082"/>
      <c r="N4" s="1080"/>
      <c r="O4" s="1081"/>
      <c r="P4" s="1082"/>
      <c r="Q4" s="1080"/>
      <c r="R4" s="1081"/>
      <c r="S4" s="1082"/>
      <c r="T4" s="1080"/>
      <c r="U4" s="1083"/>
      <c r="V4" s="1083"/>
      <c r="W4" s="1082"/>
    </row>
    <row r="5" spans="1:23" s="313" customFormat="1" ht="11.25" customHeight="1">
      <c r="A5" s="1084"/>
      <c r="B5" s="1084"/>
      <c r="C5" s="1084"/>
      <c r="D5" s="1085"/>
      <c r="E5" s="1086"/>
      <c r="F5" s="1084"/>
      <c r="G5" s="1085"/>
      <c r="H5" s="1086"/>
      <c r="I5" s="1084"/>
      <c r="J5" s="1085"/>
      <c r="K5" s="1086"/>
      <c r="L5" s="1084"/>
      <c r="M5" s="1085"/>
      <c r="N5" s="1086"/>
      <c r="O5" s="1084"/>
      <c r="P5" s="1085"/>
      <c r="Q5" s="1086"/>
      <c r="R5" s="1084"/>
      <c r="S5" s="1085"/>
      <c r="T5" s="1086"/>
      <c r="U5" s="1087"/>
      <c r="V5" s="1402" t="s">
        <v>46</v>
      </c>
      <c r="W5" s="1403"/>
    </row>
    <row r="6" spans="1:23" s="313" customFormat="1" ht="12.75" customHeight="1">
      <c r="A6" s="1088"/>
      <c r="B6" s="1088"/>
      <c r="C6" s="1088"/>
      <c r="D6" s="1404" t="s">
        <v>275</v>
      </c>
      <c r="E6" s="1404"/>
      <c r="F6" s="1404"/>
      <c r="G6" s="1404"/>
      <c r="H6" s="1404"/>
      <c r="I6" s="1404"/>
      <c r="J6" s="1404"/>
      <c r="K6" s="1404"/>
      <c r="L6" s="1404"/>
      <c r="M6" s="1404"/>
      <c r="N6" s="1404"/>
      <c r="O6" s="1404"/>
      <c r="P6" s="1404"/>
      <c r="Q6" s="1404"/>
      <c r="R6" s="1089"/>
      <c r="S6" s="1090"/>
      <c r="T6" s="1091"/>
      <c r="U6" s="1092"/>
      <c r="V6" s="1092"/>
      <c r="W6" s="1090"/>
    </row>
    <row r="7" spans="1:23" s="313" customFormat="1" ht="46.5" customHeight="1">
      <c r="A7" s="1084"/>
      <c r="B7" s="1084"/>
      <c r="C7" s="1084"/>
      <c r="D7" s="1405" t="s">
        <v>276</v>
      </c>
      <c r="E7" s="1405"/>
      <c r="F7" s="1093"/>
      <c r="G7" s="1405" t="s">
        <v>277</v>
      </c>
      <c r="H7" s="1405"/>
      <c r="I7" s="1093"/>
      <c r="J7" s="1405" t="s">
        <v>278</v>
      </c>
      <c r="K7" s="1405"/>
      <c r="L7" s="1093"/>
      <c r="M7" s="1405" t="s">
        <v>279</v>
      </c>
      <c r="N7" s="1405"/>
      <c r="O7" s="1093"/>
      <c r="P7" s="1405" t="s">
        <v>280</v>
      </c>
      <c r="Q7" s="1405"/>
      <c r="R7" s="1093"/>
      <c r="S7" s="1396" t="s">
        <v>281</v>
      </c>
      <c r="T7" s="1396"/>
      <c r="U7" s="1094" t="s">
        <v>282</v>
      </c>
      <c r="V7" s="1095" t="s">
        <v>283</v>
      </c>
      <c r="W7" s="1094" t="s">
        <v>153</v>
      </c>
    </row>
    <row r="8" spans="1:23" s="313" customFormat="1" ht="11.25" customHeight="1">
      <c r="A8" s="1084"/>
      <c r="B8" s="1084"/>
      <c r="C8" s="1084"/>
      <c r="D8" s="1096" t="s">
        <v>284</v>
      </c>
      <c r="E8" s="387" t="s">
        <v>285</v>
      </c>
      <c r="F8" s="388"/>
      <c r="G8" s="1096" t="s">
        <v>284</v>
      </c>
      <c r="H8" s="387" t="s">
        <v>285</v>
      </c>
      <c r="I8" s="388"/>
      <c r="J8" s="1096" t="s">
        <v>284</v>
      </c>
      <c r="K8" s="387" t="s">
        <v>285</v>
      </c>
      <c r="L8" s="388"/>
      <c r="M8" s="1096" t="s">
        <v>284</v>
      </c>
      <c r="N8" s="1097" t="s">
        <v>285</v>
      </c>
      <c r="O8" s="388"/>
      <c r="P8" s="1096" t="s">
        <v>284</v>
      </c>
      <c r="Q8" s="387" t="s">
        <v>285</v>
      </c>
      <c r="R8" s="388"/>
      <c r="S8" s="1098" t="s">
        <v>284</v>
      </c>
      <c r="T8" s="1099" t="s">
        <v>285</v>
      </c>
      <c r="U8" s="1100" t="s">
        <v>284</v>
      </c>
      <c r="V8" s="1100" t="s">
        <v>284</v>
      </c>
      <c r="W8" s="1100" t="s">
        <v>284</v>
      </c>
    </row>
    <row r="9" spans="1:23" s="313" customFormat="1" ht="11.25" customHeight="1">
      <c r="A9" s="1088"/>
      <c r="B9" s="1088"/>
      <c r="C9" s="1088"/>
      <c r="D9" s="1101"/>
      <c r="E9" s="1102"/>
      <c r="F9" s="1103"/>
      <c r="G9" s="1101"/>
      <c r="H9" s="1102"/>
      <c r="I9" s="1103"/>
      <c r="J9" s="1101"/>
      <c r="K9" s="1102"/>
      <c r="L9" s="1103"/>
      <c r="M9" s="1101"/>
      <c r="N9" s="1102"/>
      <c r="O9" s="1103"/>
      <c r="P9" s="1104"/>
      <c r="Q9" s="1105"/>
      <c r="R9" s="1106"/>
      <c r="S9" s="1104"/>
      <c r="T9" s="1105"/>
      <c r="U9" s="1107"/>
      <c r="V9" s="1107"/>
      <c r="W9" s="1104"/>
    </row>
    <row r="10" spans="1:23" s="313" customFormat="1" ht="11.25" customHeight="1">
      <c r="A10" s="1397" t="s">
        <v>286</v>
      </c>
      <c r="B10" s="1294"/>
      <c r="C10" s="1294"/>
      <c r="D10" s="1108"/>
      <c r="E10" s="1109"/>
      <c r="F10" s="1110"/>
      <c r="G10" s="1108"/>
      <c r="H10" s="1109"/>
      <c r="I10" s="1110"/>
      <c r="J10" s="1108"/>
      <c r="K10" s="1109"/>
      <c r="L10" s="1110"/>
      <c r="M10" s="1108"/>
      <c r="N10" s="1109"/>
      <c r="O10" s="1110"/>
      <c r="P10" s="1085"/>
      <c r="Q10" s="1109"/>
      <c r="R10" s="1110"/>
      <c r="S10" s="1108"/>
      <c r="T10" s="1109"/>
      <c r="U10" s="1111"/>
      <c r="V10" s="1111"/>
      <c r="W10" s="1108"/>
    </row>
    <row r="11" spans="1:23" s="313" customFormat="1" ht="11.25" customHeight="1">
      <c r="A11" s="1084"/>
      <c r="B11" s="1112" t="s">
        <v>161</v>
      </c>
      <c r="C11" s="1112"/>
      <c r="D11" s="392">
        <v>0.2</v>
      </c>
      <c r="E11" s="393">
        <v>47.9</v>
      </c>
      <c r="F11" s="392"/>
      <c r="G11" s="392">
        <v>0.1</v>
      </c>
      <c r="H11" s="393">
        <v>32.200000000000003</v>
      </c>
      <c r="I11" s="392"/>
      <c r="J11" s="392" t="s">
        <v>32</v>
      </c>
      <c r="K11" s="393" t="s">
        <v>5</v>
      </c>
      <c r="L11" s="392"/>
      <c r="M11" s="392">
        <v>0.1</v>
      </c>
      <c r="N11" s="393">
        <v>15.4</v>
      </c>
      <c r="O11" s="392"/>
      <c r="P11" s="392" t="s">
        <v>32</v>
      </c>
      <c r="Q11" s="393" t="s">
        <v>5</v>
      </c>
      <c r="R11" s="392"/>
      <c r="S11" s="392" t="s">
        <v>32</v>
      </c>
      <c r="T11" s="393" t="s">
        <v>5</v>
      </c>
      <c r="U11" s="394">
        <v>0.3</v>
      </c>
      <c r="V11" s="394" t="s">
        <v>32</v>
      </c>
      <c r="W11" s="395">
        <v>0.4</v>
      </c>
    </row>
    <row r="12" spans="1:23" s="313" customFormat="1" ht="11.25" customHeight="1">
      <c r="A12" s="1084"/>
      <c r="B12" s="1406" t="s">
        <v>160</v>
      </c>
      <c r="C12" s="1399"/>
      <c r="D12" s="392">
        <v>0.1</v>
      </c>
      <c r="E12" s="393">
        <v>50.5</v>
      </c>
      <c r="F12" s="392"/>
      <c r="G12" s="392">
        <v>0.1</v>
      </c>
      <c r="H12" s="393">
        <v>35.799999999999997</v>
      </c>
      <c r="I12" s="392"/>
      <c r="J12" s="392" t="s">
        <v>32</v>
      </c>
      <c r="K12" s="393" t="s">
        <v>5</v>
      </c>
      <c r="L12" s="392"/>
      <c r="M12" s="392" t="s">
        <v>32</v>
      </c>
      <c r="N12" s="393" t="s">
        <v>5</v>
      </c>
      <c r="O12" s="392"/>
      <c r="P12" s="392" t="s">
        <v>32</v>
      </c>
      <c r="Q12" s="393" t="s">
        <v>5</v>
      </c>
      <c r="R12" s="392"/>
      <c r="S12" s="392" t="s">
        <v>32</v>
      </c>
      <c r="T12" s="393" t="s">
        <v>5</v>
      </c>
      <c r="U12" s="394">
        <v>0.2</v>
      </c>
      <c r="V12" s="394" t="s">
        <v>32</v>
      </c>
      <c r="W12" s="395">
        <v>0.2</v>
      </c>
    </row>
    <row r="13" spans="1:23" s="313" customFormat="1" ht="12.75" customHeight="1">
      <c r="A13" s="1084"/>
      <c r="B13" s="1406" t="s">
        <v>287</v>
      </c>
      <c r="C13" s="1399"/>
      <c r="D13" s="392">
        <v>0.6</v>
      </c>
      <c r="E13" s="393">
        <v>64.7</v>
      </c>
      <c r="F13" s="1113"/>
      <c r="G13" s="392">
        <v>0.2</v>
      </c>
      <c r="H13" s="393">
        <v>22.2</v>
      </c>
      <c r="I13" s="1113"/>
      <c r="J13" s="392" t="s">
        <v>32</v>
      </c>
      <c r="K13" s="393" t="s">
        <v>5</v>
      </c>
      <c r="L13" s="1113"/>
      <c r="M13" s="392">
        <v>0.1</v>
      </c>
      <c r="N13" s="393">
        <v>8.4</v>
      </c>
      <c r="O13" s="1113"/>
      <c r="P13" s="392" t="s">
        <v>32</v>
      </c>
      <c r="Q13" s="393" t="s">
        <v>5</v>
      </c>
      <c r="R13" s="1113"/>
      <c r="S13" s="392" t="s">
        <v>32</v>
      </c>
      <c r="T13" s="393" t="s">
        <v>5</v>
      </c>
      <c r="U13" s="394">
        <v>0.9</v>
      </c>
      <c r="V13" s="394">
        <v>0.1</v>
      </c>
      <c r="W13" s="395">
        <v>1</v>
      </c>
    </row>
    <row r="14" spans="1:23" s="313" customFormat="1" ht="11.25" customHeight="1">
      <c r="A14" s="1084"/>
      <c r="B14" s="1112" t="s">
        <v>288</v>
      </c>
      <c r="C14" s="1112"/>
      <c r="D14" s="392">
        <v>0.8</v>
      </c>
      <c r="E14" s="393">
        <v>58.7</v>
      </c>
      <c r="F14" s="1113"/>
      <c r="G14" s="392">
        <v>0.4</v>
      </c>
      <c r="H14" s="393">
        <v>26.6</v>
      </c>
      <c r="I14" s="1113"/>
      <c r="J14" s="392">
        <v>0.1</v>
      </c>
      <c r="K14" s="393">
        <v>3.9</v>
      </c>
      <c r="L14" s="1113"/>
      <c r="M14" s="392">
        <v>0.1</v>
      </c>
      <c r="N14" s="393">
        <v>10.1</v>
      </c>
      <c r="O14" s="1113"/>
      <c r="P14" s="392" t="s">
        <v>32</v>
      </c>
      <c r="Q14" s="393" t="s">
        <v>5</v>
      </c>
      <c r="R14" s="1113"/>
      <c r="S14" s="392" t="s">
        <v>32</v>
      </c>
      <c r="T14" s="393" t="s">
        <v>5</v>
      </c>
      <c r="U14" s="394">
        <v>1.4</v>
      </c>
      <c r="V14" s="394">
        <v>0.1</v>
      </c>
      <c r="W14" s="395">
        <v>1.6</v>
      </c>
    </row>
    <row r="15" spans="1:23" s="313" customFormat="1" ht="11.25" customHeight="1">
      <c r="A15" s="1084"/>
      <c r="B15" s="1112"/>
      <c r="C15" s="1112"/>
      <c r="D15" s="1113"/>
      <c r="E15" s="393"/>
      <c r="F15" s="1113"/>
      <c r="G15" s="1113"/>
      <c r="H15" s="393"/>
      <c r="I15" s="1113"/>
      <c r="J15" s="1113"/>
      <c r="K15" s="393"/>
      <c r="L15" s="1113"/>
      <c r="M15" s="1113"/>
      <c r="N15" s="393"/>
      <c r="O15" s="1113"/>
      <c r="P15" s="1113"/>
      <c r="Q15" s="393"/>
      <c r="R15" s="1113"/>
      <c r="S15" s="1113"/>
      <c r="T15" s="393"/>
      <c r="U15" s="1114"/>
      <c r="V15" s="1114"/>
      <c r="W15" s="1115"/>
    </row>
    <row r="16" spans="1:23" s="313" customFormat="1" ht="11.25" customHeight="1">
      <c r="A16" s="1397" t="s">
        <v>289</v>
      </c>
      <c r="B16" s="1294"/>
      <c r="C16" s="1294"/>
      <c r="D16" s="1116"/>
      <c r="E16" s="1117"/>
      <c r="F16" s="1116"/>
      <c r="G16" s="1116"/>
      <c r="H16" s="1117"/>
      <c r="I16" s="1116"/>
      <c r="J16" s="1116"/>
      <c r="K16" s="1117"/>
      <c r="L16" s="1116"/>
      <c r="M16" s="1116"/>
      <c r="N16" s="1117"/>
      <c r="O16" s="1116"/>
      <c r="P16" s="1116"/>
      <c r="Q16" s="1117"/>
      <c r="R16" s="1116"/>
      <c r="S16" s="1116"/>
      <c r="T16" s="1117"/>
      <c r="U16" s="1118"/>
      <c r="V16" s="1118"/>
      <c r="W16" s="1119"/>
    </row>
    <row r="17" spans="1:23" s="313" customFormat="1" ht="11.25" customHeight="1">
      <c r="A17" s="1084"/>
      <c r="B17" s="1112" t="s">
        <v>161</v>
      </c>
      <c r="C17" s="1112"/>
      <c r="D17" s="392">
        <v>7.2</v>
      </c>
      <c r="E17" s="393">
        <v>48.5</v>
      </c>
      <c r="F17" s="392"/>
      <c r="G17" s="392">
        <v>5.9</v>
      </c>
      <c r="H17" s="393">
        <v>39.799999999999997</v>
      </c>
      <c r="I17" s="392"/>
      <c r="J17" s="392">
        <v>0.6</v>
      </c>
      <c r="K17" s="393">
        <v>3.7</v>
      </c>
      <c r="L17" s="392"/>
      <c r="M17" s="392">
        <v>1.1000000000000001</v>
      </c>
      <c r="N17" s="393">
        <v>7.7</v>
      </c>
      <c r="O17" s="392"/>
      <c r="P17" s="392" t="s">
        <v>32</v>
      </c>
      <c r="Q17" s="393" t="s">
        <v>5</v>
      </c>
      <c r="R17" s="392"/>
      <c r="S17" s="392" t="s">
        <v>32</v>
      </c>
      <c r="T17" s="393" t="s">
        <v>5</v>
      </c>
      <c r="U17" s="394">
        <v>14.8</v>
      </c>
      <c r="V17" s="394">
        <v>1</v>
      </c>
      <c r="W17" s="395">
        <v>15.8</v>
      </c>
    </row>
    <row r="18" spans="1:23" s="313" customFormat="1" ht="11.25" customHeight="1">
      <c r="A18" s="1084"/>
      <c r="B18" s="1406" t="s">
        <v>160</v>
      </c>
      <c r="C18" s="1399"/>
      <c r="D18" s="392">
        <v>11.2</v>
      </c>
      <c r="E18" s="393">
        <v>61.1</v>
      </c>
      <c r="F18" s="392"/>
      <c r="G18" s="392">
        <v>5.7</v>
      </c>
      <c r="H18" s="393">
        <v>31.3</v>
      </c>
      <c r="I18" s="392"/>
      <c r="J18" s="392">
        <v>0.4</v>
      </c>
      <c r="K18" s="393">
        <v>2.2000000000000002</v>
      </c>
      <c r="L18" s="392"/>
      <c r="M18" s="392">
        <v>0.9</v>
      </c>
      <c r="N18" s="393">
        <v>5</v>
      </c>
      <c r="O18" s="392"/>
      <c r="P18" s="392">
        <v>0.1</v>
      </c>
      <c r="Q18" s="393">
        <v>0.3</v>
      </c>
      <c r="R18" s="392"/>
      <c r="S18" s="392" t="s">
        <v>32</v>
      </c>
      <c r="T18" s="393" t="s">
        <v>5</v>
      </c>
      <c r="U18" s="394">
        <v>18.3</v>
      </c>
      <c r="V18" s="394">
        <v>0.6</v>
      </c>
      <c r="W18" s="395">
        <v>18.899999999999999</v>
      </c>
    </row>
    <row r="19" spans="1:23" s="313" customFormat="1" ht="12.75" customHeight="1">
      <c r="A19" s="1084"/>
      <c r="B19" s="1406" t="s">
        <v>287</v>
      </c>
      <c r="C19" s="1399"/>
      <c r="D19" s="392">
        <v>127.2</v>
      </c>
      <c r="E19" s="393">
        <v>73.5</v>
      </c>
      <c r="F19" s="1113"/>
      <c r="G19" s="392">
        <v>34.799999999999997</v>
      </c>
      <c r="H19" s="393">
        <v>20.100000000000001</v>
      </c>
      <c r="I19" s="1113"/>
      <c r="J19" s="392">
        <v>3.5</v>
      </c>
      <c r="K19" s="393">
        <v>2</v>
      </c>
      <c r="L19" s="1113"/>
      <c r="M19" s="392">
        <v>6.7</v>
      </c>
      <c r="N19" s="393">
        <v>3.9</v>
      </c>
      <c r="O19" s="1113"/>
      <c r="P19" s="392">
        <v>0.6</v>
      </c>
      <c r="Q19" s="393">
        <v>0.3</v>
      </c>
      <c r="R19" s="1113"/>
      <c r="S19" s="392">
        <v>0.4</v>
      </c>
      <c r="T19" s="393">
        <v>0.2</v>
      </c>
      <c r="U19" s="394">
        <v>173.2</v>
      </c>
      <c r="V19" s="394">
        <v>9.1</v>
      </c>
      <c r="W19" s="395">
        <v>182.2</v>
      </c>
    </row>
    <row r="20" spans="1:23" s="313" customFormat="1" ht="11.25" customHeight="1">
      <c r="A20" s="1084"/>
      <c r="B20" s="1112" t="s">
        <v>288</v>
      </c>
      <c r="C20" s="1112"/>
      <c r="D20" s="392">
        <v>145.6</v>
      </c>
      <c r="E20" s="393">
        <v>70.599999999999994</v>
      </c>
      <c r="F20" s="1113"/>
      <c r="G20" s="392">
        <v>46.4</v>
      </c>
      <c r="H20" s="393">
        <v>22.5</v>
      </c>
      <c r="I20" s="1113"/>
      <c r="J20" s="392">
        <v>4.5</v>
      </c>
      <c r="K20" s="393">
        <v>2.2000000000000002</v>
      </c>
      <c r="L20" s="1113"/>
      <c r="M20" s="392">
        <v>8.6999999999999993</v>
      </c>
      <c r="N20" s="393">
        <v>4.2</v>
      </c>
      <c r="O20" s="1113"/>
      <c r="P20" s="392">
        <v>0.7</v>
      </c>
      <c r="Q20" s="393">
        <v>0.3</v>
      </c>
      <c r="R20" s="1113"/>
      <c r="S20" s="392">
        <v>0.4</v>
      </c>
      <c r="T20" s="393">
        <v>0.2</v>
      </c>
      <c r="U20" s="394">
        <v>206.3</v>
      </c>
      <c r="V20" s="394">
        <v>10.7</v>
      </c>
      <c r="W20" s="395">
        <v>217</v>
      </c>
    </row>
    <row r="21" spans="1:23" s="313" customFormat="1" ht="11.25" customHeight="1">
      <c r="A21" s="1084"/>
      <c r="B21" s="1112"/>
      <c r="C21" s="1112"/>
      <c r="D21" s="1113"/>
      <c r="E21" s="1113"/>
      <c r="F21" s="1113"/>
      <c r="G21" s="1113"/>
      <c r="H21" s="1113"/>
      <c r="I21" s="1113"/>
      <c r="J21" s="1113"/>
      <c r="K21" s="1113"/>
      <c r="L21" s="1113"/>
      <c r="M21" s="1113"/>
      <c r="N21" s="1113"/>
      <c r="O21" s="1113"/>
      <c r="P21" s="1113"/>
      <c r="Q21" s="1113"/>
      <c r="R21" s="1113"/>
      <c r="S21" s="1113"/>
      <c r="T21" s="1113"/>
      <c r="U21" s="1114"/>
      <c r="V21" s="1114"/>
      <c r="W21" s="1115"/>
    </row>
    <row r="22" spans="1:23" s="313" customFormat="1" ht="11.25" customHeight="1">
      <c r="A22" s="1397" t="s">
        <v>57</v>
      </c>
      <c r="B22" s="1294"/>
      <c r="C22" s="1110"/>
      <c r="D22" s="1116"/>
      <c r="E22" s="1117"/>
      <c r="F22" s="1116"/>
      <c r="G22" s="1116"/>
      <c r="H22" s="1117"/>
      <c r="I22" s="1116"/>
      <c r="J22" s="1116"/>
      <c r="K22" s="1117"/>
      <c r="L22" s="1116"/>
      <c r="M22" s="1116"/>
      <c r="N22" s="1117"/>
      <c r="O22" s="1116"/>
      <c r="P22" s="1116"/>
      <c r="Q22" s="1117"/>
      <c r="R22" s="1116"/>
      <c r="S22" s="1116"/>
      <c r="T22" s="1117"/>
      <c r="U22" s="1118"/>
      <c r="V22" s="1118"/>
      <c r="W22" s="1119"/>
    </row>
    <row r="23" spans="1:23" s="313" customFormat="1" ht="11.25" customHeight="1">
      <c r="A23" s="1084"/>
      <c r="B23" s="1112" t="s">
        <v>161</v>
      </c>
      <c r="C23" s="1112"/>
      <c r="D23" s="392">
        <v>0.4</v>
      </c>
      <c r="E23" s="393">
        <v>51.2</v>
      </c>
      <c r="F23" s="392"/>
      <c r="G23" s="392">
        <v>0.3</v>
      </c>
      <c r="H23" s="393">
        <v>35.4</v>
      </c>
      <c r="I23" s="392"/>
      <c r="J23" s="392" t="s">
        <v>32</v>
      </c>
      <c r="K23" s="393" t="s">
        <v>5</v>
      </c>
      <c r="L23" s="392"/>
      <c r="M23" s="392">
        <v>0.1</v>
      </c>
      <c r="N23" s="393">
        <v>8.9</v>
      </c>
      <c r="O23" s="392"/>
      <c r="P23" s="392" t="s">
        <v>32</v>
      </c>
      <c r="Q23" s="393" t="s">
        <v>5</v>
      </c>
      <c r="R23" s="392"/>
      <c r="S23" s="392" t="s">
        <v>32</v>
      </c>
      <c r="T23" s="393" t="s">
        <v>5</v>
      </c>
      <c r="U23" s="394">
        <v>0.8</v>
      </c>
      <c r="V23" s="394">
        <v>0.1</v>
      </c>
      <c r="W23" s="395">
        <v>0.9</v>
      </c>
    </row>
    <row r="24" spans="1:23" s="313" customFormat="1" ht="11.25" customHeight="1">
      <c r="A24" s="1084"/>
      <c r="B24" s="1406" t="s">
        <v>160</v>
      </c>
      <c r="C24" s="1399"/>
      <c r="D24" s="392">
        <v>0.8</v>
      </c>
      <c r="E24" s="393">
        <v>65.3</v>
      </c>
      <c r="F24" s="392"/>
      <c r="G24" s="392">
        <v>0.4</v>
      </c>
      <c r="H24" s="393">
        <v>28.2</v>
      </c>
      <c r="I24" s="392"/>
      <c r="J24" s="392" t="s">
        <v>32</v>
      </c>
      <c r="K24" s="393" t="s">
        <v>5</v>
      </c>
      <c r="L24" s="392"/>
      <c r="M24" s="392">
        <v>0.1</v>
      </c>
      <c r="N24" s="393">
        <v>4.9000000000000004</v>
      </c>
      <c r="O24" s="392"/>
      <c r="P24" s="392" t="s">
        <v>32</v>
      </c>
      <c r="Q24" s="393" t="s">
        <v>5</v>
      </c>
      <c r="R24" s="392"/>
      <c r="S24" s="392" t="s">
        <v>32</v>
      </c>
      <c r="T24" s="393" t="s">
        <v>5</v>
      </c>
      <c r="U24" s="394">
        <v>1.3</v>
      </c>
      <c r="V24" s="394" t="s">
        <v>32</v>
      </c>
      <c r="W24" s="395">
        <v>1.3</v>
      </c>
    </row>
    <row r="25" spans="1:23" s="313" customFormat="1" ht="12.75" customHeight="1">
      <c r="A25" s="1084"/>
      <c r="B25" s="1406" t="s">
        <v>287</v>
      </c>
      <c r="C25" s="1399"/>
      <c r="D25" s="392">
        <v>8.4</v>
      </c>
      <c r="E25" s="393">
        <v>75.8</v>
      </c>
      <c r="F25" s="1113"/>
      <c r="G25" s="392">
        <v>2.1</v>
      </c>
      <c r="H25" s="393">
        <v>18.899999999999999</v>
      </c>
      <c r="I25" s="1113"/>
      <c r="J25" s="392">
        <v>0.2</v>
      </c>
      <c r="K25" s="393">
        <v>1.7</v>
      </c>
      <c r="L25" s="1113"/>
      <c r="M25" s="392">
        <v>0.3</v>
      </c>
      <c r="N25" s="393">
        <v>3</v>
      </c>
      <c r="O25" s="1113"/>
      <c r="P25" s="392">
        <v>0.1</v>
      </c>
      <c r="Q25" s="393">
        <v>0.5</v>
      </c>
      <c r="R25" s="1113"/>
      <c r="S25" s="392" t="s">
        <v>32</v>
      </c>
      <c r="T25" s="393" t="s">
        <v>5</v>
      </c>
      <c r="U25" s="394">
        <v>11.1</v>
      </c>
      <c r="V25" s="394">
        <v>0.9</v>
      </c>
      <c r="W25" s="395">
        <v>11.9</v>
      </c>
    </row>
    <row r="26" spans="1:23" s="313" customFormat="1" ht="11.25" customHeight="1">
      <c r="A26" s="1084"/>
      <c r="B26" s="1112" t="s">
        <v>288</v>
      </c>
      <c r="C26" s="1112"/>
      <c r="D26" s="392">
        <v>9.6</v>
      </c>
      <c r="E26" s="393">
        <v>73.3</v>
      </c>
      <c r="F26" s="1113"/>
      <c r="G26" s="392">
        <v>2.7</v>
      </c>
      <c r="H26" s="393">
        <v>20.8</v>
      </c>
      <c r="I26" s="1113"/>
      <c r="J26" s="392">
        <v>0.2</v>
      </c>
      <c r="K26" s="393">
        <v>1.8</v>
      </c>
      <c r="L26" s="1113"/>
      <c r="M26" s="392">
        <v>0.5</v>
      </c>
      <c r="N26" s="393">
        <v>3.6</v>
      </c>
      <c r="O26" s="1113"/>
      <c r="P26" s="392">
        <v>0.1</v>
      </c>
      <c r="Q26" s="393">
        <v>0.4</v>
      </c>
      <c r="R26" s="1113"/>
      <c r="S26" s="392" t="s">
        <v>32</v>
      </c>
      <c r="T26" s="393" t="s">
        <v>5</v>
      </c>
      <c r="U26" s="394">
        <v>13.2</v>
      </c>
      <c r="V26" s="394">
        <v>1</v>
      </c>
      <c r="W26" s="395">
        <v>14.1</v>
      </c>
    </row>
    <row r="27" spans="1:23" s="313" customFormat="1" ht="11.25" customHeight="1">
      <c r="A27" s="1084"/>
      <c r="B27" s="1084"/>
      <c r="C27" s="1084"/>
      <c r="D27" s="1120"/>
      <c r="E27" s="1113"/>
      <c r="F27" s="1120"/>
      <c r="G27" s="1120"/>
      <c r="H27" s="1113"/>
      <c r="I27" s="1120"/>
      <c r="J27" s="1120"/>
      <c r="K27" s="1113"/>
      <c r="L27" s="1120"/>
      <c r="M27" s="1120"/>
      <c r="N27" s="1113"/>
      <c r="O27" s="1120"/>
      <c r="P27" s="1120"/>
      <c r="Q27" s="1113"/>
      <c r="R27" s="1120"/>
      <c r="S27" s="1120"/>
      <c r="T27" s="1113"/>
      <c r="U27" s="1121"/>
      <c r="V27" s="1121"/>
      <c r="W27" s="1122"/>
    </row>
    <row r="28" spans="1:23" s="313" customFormat="1" ht="11.25" customHeight="1">
      <c r="A28" s="1397" t="s">
        <v>593</v>
      </c>
      <c r="B28" s="1294"/>
      <c r="C28" s="1294"/>
      <c r="D28" s="1120"/>
      <c r="E28" s="1113"/>
      <c r="F28" s="1120"/>
      <c r="G28" s="1120"/>
      <c r="H28" s="1113"/>
      <c r="I28" s="1120"/>
      <c r="J28" s="1120"/>
      <c r="K28" s="1113"/>
      <c r="L28" s="1120"/>
      <c r="M28" s="1120"/>
      <c r="N28" s="1113"/>
      <c r="O28" s="1120"/>
      <c r="P28" s="1120"/>
      <c r="Q28" s="1113"/>
      <c r="R28" s="1120"/>
      <c r="S28" s="1120"/>
      <c r="T28" s="1113"/>
      <c r="U28" s="1121"/>
      <c r="V28" s="1121"/>
      <c r="W28" s="1122"/>
    </row>
    <row r="29" spans="1:23" s="313" customFormat="1" ht="11.25" customHeight="1">
      <c r="A29" s="1084"/>
      <c r="B29" s="1112" t="s">
        <v>161</v>
      </c>
      <c r="C29" s="1112"/>
      <c r="D29" s="392">
        <v>7.8</v>
      </c>
      <c r="E29" s="393">
        <v>48.6</v>
      </c>
      <c r="F29" s="392"/>
      <c r="G29" s="392">
        <v>6.3</v>
      </c>
      <c r="H29" s="393">
        <v>39.4</v>
      </c>
      <c r="I29" s="392"/>
      <c r="J29" s="392">
        <v>0.6</v>
      </c>
      <c r="K29" s="393">
        <v>3.7</v>
      </c>
      <c r="L29" s="392"/>
      <c r="M29" s="392">
        <v>1.3</v>
      </c>
      <c r="N29" s="393">
        <v>7.9</v>
      </c>
      <c r="O29" s="392"/>
      <c r="P29" s="392" t="s">
        <v>32</v>
      </c>
      <c r="Q29" s="393" t="s">
        <v>5</v>
      </c>
      <c r="R29" s="392"/>
      <c r="S29" s="392" t="s">
        <v>32</v>
      </c>
      <c r="T29" s="393" t="s">
        <v>5</v>
      </c>
      <c r="U29" s="394">
        <v>16</v>
      </c>
      <c r="V29" s="394">
        <v>1.1000000000000001</v>
      </c>
      <c r="W29" s="395">
        <v>17.100000000000001</v>
      </c>
    </row>
    <row r="30" spans="1:23" s="313" customFormat="1" ht="11.25" customHeight="1">
      <c r="A30" s="1084"/>
      <c r="B30" s="1406" t="s">
        <v>160</v>
      </c>
      <c r="C30" s="1399"/>
      <c r="D30" s="392">
        <v>12.1</v>
      </c>
      <c r="E30" s="393">
        <v>61.3</v>
      </c>
      <c r="F30" s="392"/>
      <c r="G30" s="392">
        <v>6.2</v>
      </c>
      <c r="H30" s="393">
        <v>31.2</v>
      </c>
      <c r="I30" s="392"/>
      <c r="J30" s="392">
        <v>0.4</v>
      </c>
      <c r="K30" s="393">
        <v>2.2000000000000002</v>
      </c>
      <c r="L30" s="392"/>
      <c r="M30" s="392">
        <v>1</v>
      </c>
      <c r="N30" s="393">
        <v>5</v>
      </c>
      <c r="O30" s="392"/>
      <c r="P30" s="392">
        <v>0.1</v>
      </c>
      <c r="Q30" s="393">
        <v>0.3</v>
      </c>
      <c r="R30" s="392"/>
      <c r="S30" s="392" t="s">
        <v>32</v>
      </c>
      <c r="T30" s="393" t="s">
        <v>5</v>
      </c>
      <c r="U30" s="394">
        <v>19.8</v>
      </c>
      <c r="V30" s="394">
        <v>0.7</v>
      </c>
      <c r="W30" s="395">
        <v>20.5</v>
      </c>
    </row>
    <row r="31" spans="1:23" s="313" customFormat="1" ht="12.75" customHeight="1">
      <c r="A31" s="1084"/>
      <c r="B31" s="1406" t="s">
        <v>287</v>
      </c>
      <c r="C31" s="1399"/>
      <c r="D31" s="392">
        <v>136.19999999999999</v>
      </c>
      <c r="E31" s="393">
        <v>73.599999999999994</v>
      </c>
      <c r="F31" s="1113"/>
      <c r="G31" s="392">
        <v>37.1</v>
      </c>
      <c r="H31" s="393">
        <v>20</v>
      </c>
      <c r="I31" s="1113"/>
      <c r="J31" s="392">
        <v>3.7</v>
      </c>
      <c r="K31" s="393">
        <v>2</v>
      </c>
      <c r="L31" s="1113"/>
      <c r="M31" s="392">
        <v>7.1</v>
      </c>
      <c r="N31" s="393">
        <v>3.8</v>
      </c>
      <c r="O31" s="1113"/>
      <c r="P31" s="392">
        <v>0.7</v>
      </c>
      <c r="Q31" s="393">
        <v>0.4</v>
      </c>
      <c r="R31" s="1113"/>
      <c r="S31" s="392">
        <v>0.4</v>
      </c>
      <c r="T31" s="393">
        <v>0.2</v>
      </c>
      <c r="U31" s="394">
        <v>185.2</v>
      </c>
      <c r="V31" s="394">
        <v>10</v>
      </c>
      <c r="W31" s="395">
        <v>195.1</v>
      </c>
    </row>
    <row r="32" spans="1:23" s="313" customFormat="1" ht="11.25" customHeight="1">
      <c r="A32" s="1084"/>
      <c r="B32" s="1112" t="s">
        <v>288</v>
      </c>
      <c r="C32" s="1112"/>
      <c r="D32" s="392">
        <v>156.1</v>
      </c>
      <c r="E32" s="393">
        <v>70.7</v>
      </c>
      <c r="F32" s="1113"/>
      <c r="G32" s="392">
        <v>49.6</v>
      </c>
      <c r="H32" s="393">
        <v>22.4</v>
      </c>
      <c r="I32" s="1113"/>
      <c r="J32" s="392">
        <v>4.8</v>
      </c>
      <c r="K32" s="393">
        <v>2.2000000000000002</v>
      </c>
      <c r="L32" s="1113"/>
      <c r="M32" s="392">
        <v>9.3000000000000007</v>
      </c>
      <c r="N32" s="393">
        <v>4.2</v>
      </c>
      <c r="O32" s="1113"/>
      <c r="P32" s="392">
        <v>0.7</v>
      </c>
      <c r="Q32" s="393">
        <v>0.3</v>
      </c>
      <c r="R32" s="1113"/>
      <c r="S32" s="392">
        <v>0.4</v>
      </c>
      <c r="T32" s="393">
        <v>0.2</v>
      </c>
      <c r="U32" s="394">
        <v>220.9</v>
      </c>
      <c r="V32" s="394">
        <v>11.8</v>
      </c>
      <c r="W32" s="395">
        <v>232.7</v>
      </c>
    </row>
    <row r="33" spans="1:23" s="313" customFormat="1" ht="11.25" customHeight="1">
      <c r="A33" s="1084"/>
      <c r="B33" s="1112"/>
      <c r="C33" s="1112"/>
      <c r="D33" s="1120"/>
      <c r="E33" s="1113"/>
      <c r="F33" s="1120"/>
      <c r="G33" s="1120"/>
      <c r="H33" s="1113"/>
      <c r="I33" s="1120"/>
      <c r="J33" s="1120"/>
      <c r="K33" s="1113"/>
      <c r="L33" s="1120"/>
      <c r="M33" s="1120"/>
      <c r="N33" s="1113"/>
      <c r="O33" s="1120"/>
      <c r="P33" s="1120"/>
      <c r="Q33" s="1113"/>
      <c r="R33" s="1120"/>
      <c r="S33" s="1120"/>
      <c r="T33" s="1113"/>
      <c r="U33" s="1121"/>
      <c r="V33" s="1121"/>
      <c r="W33" s="1122"/>
    </row>
    <row r="34" spans="1:23" s="313" customFormat="1" ht="11.25" customHeight="1">
      <c r="A34" s="1397" t="s">
        <v>55</v>
      </c>
      <c r="B34" s="1294"/>
      <c r="C34" s="1294"/>
      <c r="D34" s="1407"/>
      <c r="E34" s="1113"/>
      <c r="F34" s="1120"/>
      <c r="G34" s="1120"/>
      <c r="H34" s="1113"/>
      <c r="I34" s="1120"/>
      <c r="J34" s="1120"/>
      <c r="K34" s="1113"/>
      <c r="L34" s="1120"/>
      <c r="M34" s="1120"/>
      <c r="N34" s="1113"/>
      <c r="O34" s="1120"/>
      <c r="P34" s="1120"/>
      <c r="Q34" s="1113"/>
      <c r="R34" s="1120"/>
      <c r="S34" s="1120"/>
      <c r="T34" s="1113"/>
      <c r="U34" s="1121"/>
      <c r="V34" s="1121"/>
      <c r="W34" s="1122"/>
    </row>
    <row r="35" spans="1:23" s="313" customFormat="1" ht="11.25" customHeight="1">
      <c r="A35" s="1084"/>
      <c r="B35" s="1112" t="s">
        <v>161</v>
      </c>
      <c r="C35" s="1112"/>
      <c r="D35" s="392">
        <v>1.2</v>
      </c>
      <c r="E35" s="393">
        <v>78.400000000000006</v>
      </c>
      <c r="F35" s="392"/>
      <c r="G35" s="392">
        <v>0.2</v>
      </c>
      <c r="H35" s="393">
        <v>14.2</v>
      </c>
      <c r="I35" s="392"/>
      <c r="J35" s="392">
        <v>0.1</v>
      </c>
      <c r="K35" s="393">
        <v>4.5999999999999996</v>
      </c>
      <c r="L35" s="392"/>
      <c r="M35" s="392" t="s">
        <v>32</v>
      </c>
      <c r="N35" s="393" t="s">
        <v>5</v>
      </c>
      <c r="O35" s="392"/>
      <c r="P35" s="392" t="s">
        <v>32</v>
      </c>
      <c r="Q35" s="393" t="s">
        <v>5</v>
      </c>
      <c r="R35" s="392"/>
      <c r="S35" s="392" t="s">
        <v>32</v>
      </c>
      <c r="T35" s="393" t="s">
        <v>5</v>
      </c>
      <c r="U35" s="394">
        <v>1.6</v>
      </c>
      <c r="V35" s="394">
        <v>0.1</v>
      </c>
      <c r="W35" s="395">
        <v>1.7000000000000002</v>
      </c>
    </row>
    <row r="36" spans="1:23" s="313" customFormat="1" ht="11.25" customHeight="1">
      <c r="A36" s="1084"/>
      <c r="B36" s="1406" t="s">
        <v>160</v>
      </c>
      <c r="C36" s="1399"/>
      <c r="D36" s="392">
        <v>6.8</v>
      </c>
      <c r="E36" s="393">
        <v>78.400000000000006</v>
      </c>
      <c r="F36" s="392"/>
      <c r="G36" s="392">
        <v>1.2</v>
      </c>
      <c r="H36" s="393">
        <v>14.2</v>
      </c>
      <c r="I36" s="392"/>
      <c r="J36" s="392">
        <v>0.4</v>
      </c>
      <c r="K36" s="393">
        <v>4.5999999999999996</v>
      </c>
      <c r="L36" s="392"/>
      <c r="M36" s="392">
        <v>0.2</v>
      </c>
      <c r="N36" s="393">
        <v>2.5</v>
      </c>
      <c r="O36" s="392"/>
      <c r="P36" s="392" t="s">
        <v>32</v>
      </c>
      <c r="Q36" s="393" t="s">
        <v>5</v>
      </c>
      <c r="R36" s="392"/>
      <c r="S36" s="392" t="s">
        <v>32</v>
      </c>
      <c r="T36" s="393" t="s">
        <v>5</v>
      </c>
      <c r="U36" s="394">
        <v>8.6</v>
      </c>
      <c r="V36" s="394">
        <v>0.3</v>
      </c>
      <c r="W36" s="395">
        <v>8.9</v>
      </c>
    </row>
    <row r="37" spans="1:23" s="313" customFormat="1" ht="12.75" customHeight="1">
      <c r="A37" s="1084"/>
      <c r="B37" s="1406" t="s">
        <v>287</v>
      </c>
      <c r="C37" s="1399"/>
      <c r="D37" s="392">
        <v>84.2</v>
      </c>
      <c r="E37" s="393">
        <v>87.4</v>
      </c>
      <c r="F37" s="1113"/>
      <c r="G37" s="392">
        <v>6.9</v>
      </c>
      <c r="H37" s="393">
        <v>7.1</v>
      </c>
      <c r="I37" s="1113"/>
      <c r="J37" s="392">
        <v>2.7</v>
      </c>
      <c r="K37" s="393">
        <v>2.8</v>
      </c>
      <c r="L37" s="1113"/>
      <c r="M37" s="392">
        <v>2</v>
      </c>
      <c r="N37" s="393">
        <v>2.1</v>
      </c>
      <c r="O37" s="1113"/>
      <c r="P37" s="392">
        <v>0.5</v>
      </c>
      <c r="Q37" s="393">
        <v>0.5</v>
      </c>
      <c r="R37" s="1113"/>
      <c r="S37" s="392">
        <v>0.1</v>
      </c>
      <c r="T37" s="393">
        <v>0.1</v>
      </c>
      <c r="U37" s="394">
        <v>96.4</v>
      </c>
      <c r="V37" s="394">
        <v>5.8</v>
      </c>
      <c r="W37" s="395">
        <v>102.2</v>
      </c>
    </row>
    <row r="38" spans="1:23" s="313" customFormat="1" ht="11.25" customHeight="1">
      <c r="A38" s="1084"/>
      <c r="B38" s="1112" t="s">
        <v>288</v>
      </c>
      <c r="C38" s="1112"/>
      <c r="D38" s="392">
        <v>92.2</v>
      </c>
      <c r="E38" s="393">
        <v>86.4</v>
      </c>
      <c r="F38" s="1113"/>
      <c r="G38" s="392">
        <v>8.3000000000000007</v>
      </c>
      <c r="H38" s="393">
        <v>7.8</v>
      </c>
      <c r="I38" s="1113"/>
      <c r="J38" s="392">
        <v>3.3</v>
      </c>
      <c r="K38" s="393">
        <v>3.1</v>
      </c>
      <c r="L38" s="1113"/>
      <c r="M38" s="392">
        <v>2.2999999999999998</v>
      </c>
      <c r="N38" s="393">
        <v>2.1</v>
      </c>
      <c r="O38" s="1113"/>
      <c r="P38" s="392">
        <v>0.5</v>
      </c>
      <c r="Q38" s="393">
        <v>0.5</v>
      </c>
      <c r="R38" s="1113"/>
      <c r="S38" s="392">
        <v>0.1</v>
      </c>
      <c r="T38" s="393">
        <v>0.1</v>
      </c>
      <c r="U38" s="394">
        <v>106.6</v>
      </c>
      <c r="V38" s="394">
        <v>6.2</v>
      </c>
      <c r="W38" s="395">
        <v>112.8</v>
      </c>
    </row>
    <row r="39" spans="1:23" s="313" customFormat="1" ht="11.25" customHeight="1">
      <c r="A39" s="1084"/>
      <c r="B39" s="1112"/>
      <c r="C39" s="1112"/>
      <c r="D39" s="1120"/>
      <c r="E39" s="1113"/>
      <c r="F39" s="1120"/>
      <c r="G39" s="1120"/>
      <c r="H39" s="1113"/>
      <c r="I39" s="1120"/>
      <c r="J39" s="1120"/>
      <c r="K39" s="1113"/>
      <c r="L39" s="1120"/>
      <c r="M39" s="1120"/>
      <c r="N39" s="1113"/>
      <c r="O39" s="1120"/>
      <c r="P39" s="1120"/>
      <c r="Q39" s="1113"/>
      <c r="R39" s="1120"/>
      <c r="S39" s="1120"/>
      <c r="T39" s="1113"/>
      <c r="U39" s="1121"/>
      <c r="V39" s="1121"/>
      <c r="W39" s="1122"/>
    </row>
    <row r="40" spans="1:23" s="313" customFormat="1" ht="11.25" customHeight="1">
      <c r="A40" s="1397" t="s">
        <v>54</v>
      </c>
      <c r="B40" s="1294"/>
      <c r="C40" s="1294"/>
      <c r="D40" s="1120"/>
      <c r="E40" s="1113"/>
      <c r="F40" s="1120"/>
      <c r="G40" s="1120"/>
      <c r="H40" s="1113"/>
      <c r="I40" s="1120"/>
      <c r="J40" s="1120"/>
      <c r="K40" s="1113"/>
      <c r="L40" s="1120"/>
      <c r="M40" s="1120"/>
      <c r="N40" s="1113"/>
      <c r="O40" s="1120"/>
      <c r="P40" s="1120"/>
      <c r="Q40" s="1113"/>
      <c r="R40" s="1120"/>
      <c r="S40" s="1120"/>
      <c r="T40" s="1113"/>
      <c r="U40" s="1121"/>
      <c r="V40" s="1121"/>
      <c r="W40" s="1122"/>
    </row>
    <row r="41" spans="1:23" s="313" customFormat="1" ht="11.25" customHeight="1">
      <c r="A41" s="1084"/>
      <c r="B41" s="1112" t="s">
        <v>161</v>
      </c>
      <c r="C41" s="1112"/>
      <c r="D41" s="392">
        <v>1.2</v>
      </c>
      <c r="E41" s="393">
        <v>76.2</v>
      </c>
      <c r="F41" s="392"/>
      <c r="G41" s="392">
        <v>0.2</v>
      </c>
      <c r="H41" s="393">
        <v>13.3</v>
      </c>
      <c r="I41" s="392"/>
      <c r="J41" s="392">
        <v>0.1</v>
      </c>
      <c r="K41" s="393">
        <v>9.4</v>
      </c>
      <c r="L41" s="392"/>
      <c r="M41" s="392" t="s">
        <v>32</v>
      </c>
      <c r="N41" s="393" t="s">
        <v>5</v>
      </c>
      <c r="O41" s="392"/>
      <c r="P41" s="392" t="s">
        <v>32</v>
      </c>
      <c r="Q41" s="393" t="s">
        <v>5</v>
      </c>
      <c r="R41" s="392" t="s">
        <v>5</v>
      </c>
      <c r="S41" s="392" t="s">
        <v>32</v>
      </c>
      <c r="T41" s="393" t="s">
        <v>5</v>
      </c>
      <c r="U41" s="394">
        <v>1.6</v>
      </c>
      <c r="V41" s="394">
        <v>0.1</v>
      </c>
      <c r="W41" s="395">
        <v>1.7</v>
      </c>
    </row>
    <row r="42" spans="1:23" s="313" customFormat="1" ht="11.25" customHeight="1">
      <c r="A42" s="1084"/>
      <c r="B42" s="1406" t="s">
        <v>160</v>
      </c>
      <c r="C42" s="1399"/>
      <c r="D42" s="392">
        <v>7</v>
      </c>
      <c r="E42" s="393">
        <v>80.599999999999994</v>
      </c>
      <c r="F42" s="392"/>
      <c r="G42" s="392">
        <v>1.1000000000000001</v>
      </c>
      <c r="H42" s="393">
        <v>13.2</v>
      </c>
      <c r="I42" s="392"/>
      <c r="J42" s="392">
        <v>0.3</v>
      </c>
      <c r="K42" s="393">
        <v>3.8</v>
      </c>
      <c r="L42" s="392"/>
      <c r="M42" s="392">
        <v>0.2</v>
      </c>
      <c r="N42" s="393">
        <v>2.2000000000000002</v>
      </c>
      <c r="O42" s="392"/>
      <c r="P42" s="392" t="s">
        <v>32</v>
      </c>
      <c r="Q42" s="393" t="s">
        <v>5</v>
      </c>
      <c r="R42" s="392" t="s">
        <v>5</v>
      </c>
      <c r="S42" s="392" t="s">
        <v>32</v>
      </c>
      <c r="T42" s="393" t="s">
        <v>5</v>
      </c>
      <c r="U42" s="394">
        <v>8.6</v>
      </c>
      <c r="V42" s="394">
        <v>0.3</v>
      </c>
      <c r="W42" s="395">
        <v>8.9</v>
      </c>
    </row>
    <row r="43" spans="1:23" s="313" customFormat="1" ht="12.75" customHeight="1">
      <c r="A43" s="1084"/>
      <c r="B43" s="1406" t="s">
        <v>287</v>
      </c>
      <c r="C43" s="1399"/>
      <c r="D43" s="392">
        <v>87.5</v>
      </c>
      <c r="E43" s="393">
        <v>88.3</v>
      </c>
      <c r="F43" s="1113"/>
      <c r="G43" s="392">
        <v>6.4</v>
      </c>
      <c r="H43" s="393">
        <v>6.4</v>
      </c>
      <c r="I43" s="1113"/>
      <c r="J43" s="392">
        <v>2.6</v>
      </c>
      <c r="K43" s="393">
        <v>2.6</v>
      </c>
      <c r="L43" s="1113"/>
      <c r="M43" s="392">
        <v>2</v>
      </c>
      <c r="N43" s="393">
        <v>2</v>
      </c>
      <c r="O43" s="1113"/>
      <c r="P43" s="392">
        <v>0.5</v>
      </c>
      <c r="Q43" s="393">
        <v>0.5</v>
      </c>
      <c r="R43" s="1113"/>
      <c r="S43" s="392">
        <v>0.2</v>
      </c>
      <c r="T43" s="393">
        <v>0.2</v>
      </c>
      <c r="U43" s="394">
        <v>99.1</v>
      </c>
      <c r="V43" s="394">
        <v>6.3</v>
      </c>
      <c r="W43" s="395">
        <v>105.5</v>
      </c>
    </row>
    <row r="44" spans="1:23" s="313" customFormat="1" ht="11.25" customHeight="1">
      <c r="A44" s="1084"/>
      <c r="B44" s="1112" t="s">
        <v>288</v>
      </c>
      <c r="C44" s="1112"/>
      <c r="D44" s="392">
        <v>95.7</v>
      </c>
      <c r="E44" s="393">
        <v>87.5</v>
      </c>
      <c r="F44" s="1113"/>
      <c r="G44" s="392">
        <v>7.7</v>
      </c>
      <c r="H44" s="393">
        <v>7.1</v>
      </c>
      <c r="I44" s="1113"/>
      <c r="J44" s="392">
        <v>3</v>
      </c>
      <c r="K44" s="393">
        <v>2.8</v>
      </c>
      <c r="L44" s="1113"/>
      <c r="M44" s="392">
        <v>2.2000000000000002</v>
      </c>
      <c r="N44" s="393">
        <v>2</v>
      </c>
      <c r="O44" s="1113"/>
      <c r="P44" s="392">
        <v>0.6</v>
      </c>
      <c r="Q44" s="393">
        <v>0.5</v>
      </c>
      <c r="R44" s="1113"/>
      <c r="S44" s="392">
        <v>0.2</v>
      </c>
      <c r="T44" s="393">
        <v>0.2</v>
      </c>
      <c r="U44" s="394">
        <v>109.3</v>
      </c>
      <c r="V44" s="394">
        <v>6.7</v>
      </c>
      <c r="W44" s="395">
        <v>116</v>
      </c>
    </row>
    <row r="45" spans="1:23" s="313" customFormat="1" ht="11.25" customHeight="1">
      <c r="A45" s="1084"/>
      <c r="B45" s="1112"/>
      <c r="C45" s="1112"/>
      <c r="D45" s="1120"/>
      <c r="E45" s="1113"/>
      <c r="F45" s="1120"/>
      <c r="G45" s="1120"/>
      <c r="H45" s="1113"/>
      <c r="I45" s="1120"/>
      <c r="J45" s="1120"/>
      <c r="K45" s="1113"/>
      <c r="L45" s="1120"/>
      <c r="M45" s="1120"/>
      <c r="N45" s="1113"/>
      <c r="O45" s="1120"/>
      <c r="P45" s="1120"/>
      <c r="Q45" s="1113"/>
      <c r="R45" s="1120"/>
      <c r="S45" s="1120"/>
      <c r="T45" s="1113"/>
      <c r="U45" s="1121"/>
      <c r="V45" s="1121"/>
      <c r="W45" s="1122"/>
    </row>
    <row r="46" spans="1:23" s="313" customFormat="1" ht="11.25" customHeight="1">
      <c r="A46" s="1397" t="s">
        <v>594</v>
      </c>
      <c r="B46" s="1294"/>
      <c r="C46" s="1294"/>
      <c r="D46" s="1407"/>
      <c r="E46" s="1113"/>
      <c r="F46" s="1120"/>
      <c r="G46" s="1120"/>
      <c r="H46" s="1113"/>
      <c r="I46" s="1120"/>
      <c r="J46" s="1120"/>
      <c r="K46" s="1113"/>
      <c r="L46" s="1120"/>
      <c r="M46" s="1120"/>
      <c r="N46" s="1113"/>
      <c r="O46" s="1120"/>
      <c r="P46" s="1120"/>
      <c r="Q46" s="1113"/>
      <c r="R46" s="1120"/>
      <c r="S46" s="1120"/>
      <c r="T46" s="1113"/>
      <c r="U46" s="1121"/>
      <c r="V46" s="1121"/>
      <c r="W46" s="1122"/>
    </row>
    <row r="47" spans="1:23" s="313" customFormat="1" ht="11.25" customHeight="1">
      <c r="A47" s="1084"/>
      <c r="B47" s="1112" t="s">
        <v>161</v>
      </c>
      <c r="C47" s="1112"/>
      <c r="D47" s="392">
        <v>2.4</v>
      </c>
      <c r="E47" s="393">
        <v>75.5</v>
      </c>
      <c r="F47" s="392"/>
      <c r="G47" s="392">
        <v>0.4</v>
      </c>
      <c r="H47" s="393">
        <v>14</v>
      </c>
      <c r="I47" s="392"/>
      <c r="J47" s="392">
        <v>0.3</v>
      </c>
      <c r="K47" s="393">
        <v>9.1</v>
      </c>
      <c r="L47" s="392"/>
      <c r="M47" s="392" t="s">
        <v>32</v>
      </c>
      <c r="N47" s="393" t="s">
        <v>5</v>
      </c>
      <c r="O47" s="392"/>
      <c r="P47" s="392" t="s">
        <v>32</v>
      </c>
      <c r="Q47" s="393" t="s">
        <v>5</v>
      </c>
      <c r="R47" s="392"/>
      <c r="S47" s="392" t="s">
        <v>32</v>
      </c>
      <c r="T47" s="393" t="s">
        <v>5</v>
      </c>
      <c r="U47" s="394">
        <v>3.2</v>
      </c>
      <c r="V47" s="394">
        <v>0.2</v>
      </c>
      <c r="W47" s="395">
        <v>3.4</v>
      </c>
    </row>
    <row r="48" spans="1:23" s="313" customFormat="1" ht="11.25" customHeight="1">
      <c r="A48" s="1084"/>
      <c r="B48" s="1406" t="s">
        <v>160</v>
      </c>
      <c r="C48" s="1399"/>
      <c r="D48" s="392">
        <v>13.7</v>
      </c>
      <c r="E48" s="393">
        <v>79.5</v>
      </c>
      <c r="F48" s="392"/>
      <c r="G48" s="392">
        <v>2.4</v>
      </c>
      <c r="H48" s="393">
        <v>13.7</v>
      </c>
      <c r="I48" s="392"/>
      <c r="J48" s="392">
        <v>0.7</v>
      </c>
      <c r="K48" s="393">
        <v>4.2</v>
      </c>
      <c r="L48" s="392"/>
      <c r="M48" s="392">
        <v>0.4</v>
      </c>
      <c r="N48" s="393">
        <v>2.4</v>
      </c>
      <c r="O48" s="392"/>
      <c r="P48" s="392" t="s">
        <v>32</v>
      </c>
      <c r="Q48" s="393" t="s">
        <v>5</v>
      </c>
      <c r="R48" s="392"/>
      <c r="S48" s="392" t="s">
        <v>32</v>
      </c>
      <c r="T48" s="393" t="s">
        <v>5</v>
      </c>
      <c r="U48" s="394">
        <v>17.3</v>
      </c>
      <c r="V48" s="394">
        <v>0.6</v>
      </c>
      <c r="W48" s="395">
        <v>17.8</v>
      </c>
    </row>
    <row r="49" spans="1:23" s="313" customFormat="1" ht="12.75" customHeight="1">
      <c r="A49" s="1084"/>
      <c r="B49" s="1406" t="s">
        <v>287</v>
      </c>
      <c r="C49" s="1399"/>
      <c r="D49" s="392">
        <v>171.7</v>
      </c>
      <c r="E49" s="393">
        <v>87.8</v>
      </c>
      <c r="F49" s="1113"/>
      <c r="G49" s="392">
        <v>13.2</v>
      </c>
      <c r="H49" s="393">
        <v>6.8</v>
      </c>
      <c r="I49" s="1113"/>
      <c r="J49" s="392">
        <v>5.3</v>
      </c>
      <c r="K49" s="393">
        <v>2.7</v>
      </c>
      <c r="L49" s="1113"/>
      <c r="M49" s="392">
        <v>4</v>
      </c>
      <c r="N49" s="393">
        <v>2</v>
      </c>
      <c r="O49" s="1113"/>
      <c r="P49" s="392">
        <v>1</v>
      </c>
      <c r="Q49" s="393">
        <v>0.5</v>
      </c>
      <c r="R49" s="1113"/>
      <c r="S49" s="392">
        <v>0.3</v>
      </c>
      <c r="T49" s="393">
        <v>0.1</v>
      </c>
      <c r="U49" s="394">
        <v>195.5</v>
      </c>
      <c r="V49" s="394">
        <v>12.2</v>
      </c>
      <c r="W49" s="395">
        <v>207.7</v>
      </c>
    </row>
    <row r="50" spans="1:23" s="313" customFormat="1" ht="11.25" customHeight="1">
      <c r="A50" s="1084"/>
      <c r="B50" s="1112" t="s">
        <v>288</v>
      </c>
      <c r="C50" s="1112"/>
      <c r="D50" s="392">
        <v>187.8</v>
      </c>
      <c r="E50" s="393">
        <v>87</v>
      </c>
      <c r="F50" s="1113"/>
      <c r="G50" s="392">
        <v>16</v>
      </c>
      <c r="H50" s="393">
        <v>7.4</v>
      </c>
      <c r="I50" s="1113"/>
      <c r="J50" s="392">
        <v>6.3</v>
      </c>
      <c r="K50" s="393">
        <v>2.9</v>
      </c>
      <c r="L50" s="1113"/>
      <c r="M50" s="392">
        <v>4.4000000000000004</v>
      </c>
      <c r="N50" s="393">
        <v>2</v>
      </c>
      <c r="O50" s="1113"/>
      <c r="P50" s="392">
        <v>1</v>
      </c>
      <c r="Q50" s="393">
        <v>0.5</v>
      </c>
      <c r="R50" s="1113"/>
      <c r="S50" s="392">
        <v>0.3</v>
      </c>
      <c r="T50" s="393">
        <v>0.1</v>
      </c>
      <c r="U50" s="394">
        <v>215.9</v>
      </c>
      <c r="V50" s="394">
        <v>12.9</v>
      </c>
      <c r="W50" s="395">
        <v>228.9</v>
      </c>
    </row>
    <row r="51" spans="1:23" s="313" customFormat="1" ht="11.25" customHeight="1">
      <c r="A51" s="1084"/>
      <c r="B51" s="1084"/>
      <c r="C51" s="1084"/>
      <c r="D51" s="1120"/>
      <c r="E51" s="1113"/>
      <c r="F51" s="1120"/>
      <c r="G51" s="1120"/>
      <c r="H51" s="1113"/>
      <c r="I51" s="1120"/>
      <c r="J51" s="1120"/>
      <c r="K51" s="1113"/>
      <c r="L51" s="1120"/>
      <c r="M51" s="1120"/>
      <c r="N51" s="1113"/>
      <c r="O51" s="1120"/>
      <c r="P51" s="1120"/>
      <c r="Q51" s="1113"/>
      <c r="R51" s="1120"/>
      <c r="S51" s="1120"/>
      <c r="T51" s="1113"/>
      <c r="U51" s="1121"/>
      <c r="V51" s="1121"/>
      <c r="W51" s="1122"/>
    </row>
    <row r="52" spans="1:23" s="313" customFormat="1" ht="11.25" customHeight="1">
      <c r="A52" s="1397" t="s">
        <v>52</v>
      </c>
      <c r="B52" s="1294"/>
      <c r="C52" s="1294"/>
      <c r="D52" s="1120"/>
      <c r="E52" s="1113"/>
      <c r="F52" s="1120"/>
      <c r="G52" s="1120"/>
      <c r="H52" s="1113"/>
      <c r="I52" s="1120"/>
      <c r="J52" s="1120"/>
      <c r="K52" s="1113"/>
      <c r="L52" s="1120"/>
      <c r="M52" s="1120"/>
      <c r="N52" s="1113"/>
      <c r="O52" s="1120"/>
      <c r="P52" s="1120"/>
      <c r="Q52" s="1113"/>
      <c r="R52" s="1120"/>
      <c r="S52" s="1120"/>
      <c r="T52" s="1113"/>
      <c r="U52" s="1121"/>
      <c r="V52" s="1121"/>
      <c r="W52" s="1122"/>
    </row>
    <row r="53" spans="1:23" s="313" customFormat="1" ht="11.25" customHeight="1">
      <c r="A53" s="1084"/>
      <c r="B53" s="1112" t="s">
        <v>161</v>
      </c>
      <c r="C53" s="1112"/>
      <c r="D53" s="392">
        <v>0.4</v>
      </c>
      <c r="E53" s="393">
        <v>50.3</v>
      </c>
      <c r="F53" s="392"/>
      <c r="G53" s="392">
        <v>0.3</v>
      </c>
      <c r="H53" s="393">
        <v>35.200000000000003</v>
      </c>
      <c r="I53" s="392"/>
      <c r="J53" s="392" t="s">
        <v>32</v>
      </c>
      <c r="K53" s="393" t="s">
        <v>5</v>
      </c>
      <c r="L53" s="392"/>
      <c r="M53" s="392">
        <v>0.1</v>
      </c>
      <c r="N53" s="393">
        <v>8.9</v>
      </c>
      <c r="O53" s="392"/>
      <c r="P53" s="392" t="s">
        <v>32</v>
      </c>
      <c r="Q53" s="393" t="s">
        <v>5</v>
      </c>
      <c r="R53" s="392"/>
      <c r="S53" s="392" t="s">
        <v>32</v>
      </c>
      <c r="T53" s="393" t="s">
        <v>5</v>
      </c>
      <c r="U53" s="394">
        <v>0.8</v>
      </c>
      <c r="V53" s="394">
        <v>0.1</v>
      </c>
      <c r="W53" s="395">
        <v>0.9</v>
      </c>
    </row>
    <row r="54" spans="1:23" s="313" customFormat="1" ht="11.25" customHeight="1">
      <c r="A54" s="1084"/>
      <c r="B54" s="1406" t="s">
        <v>160</v>
      </c>
      <c r="C54" s="1399"/>
      <c r="D54" s="392">
        <v>1.1000000000000001</v>
      </c>
      <c r="E54" s="393">
        <v>57.7</v>
      </c>
      <c r="F54" s="392"/>
      <c r="G54" s="392">
        <v>0.5</v>
      </c>
      <c r="H54" s="393">
        <v>28.8</v>
      </c>
      <c r="I54" s="392"/>
      <c r="J54" s="392">
        <v>0.1</v>
      </c>
      <c r="K54" s="393">
        <v>4.5</v>
      </c>
      <c r="L54" s="392"/>
      <c r="M54" s="392">
        <v>0.2</v>
      </c>
      <c r="N54" s="393">
        <v>8.4</v>
      </c>
      <c r="O54" s="392"/>
      <c r="P54" s="392" t="s">
        <v>32</v>
      </c>
      <c r="Q54" s="393" t="s">
        <v>5</v>
      </c>
      <c r="R54" s="392"/>
      <c r="S54" s="392" t="s">
        <v>32</v>
      </c>
      <c r="T54" s="393" t="s">
        <v>5</v>
      </c>
      <c r="U54" s="394">
        <v>1.8</v>
      </c>
      <c r="V54" s="394">
        <v>0.1</v>
      </c>
      <c r="W54" s="395">
        <v>2</v>
      </c>
    </row>
    <row r="55" spans="1:23" s="313" customFormat="1" ht="12.75" customHeight="1">
      <c r="A55" s="1084"/>
      <c r="B55" s="1406" t="s">
        <v>287</v>
      </c>
      <c r="C55" s="1399"/>
      <c r="D55" s="392">
        <v>8.1</v>
      </c>
      <c r="E55" s="393">
        <v>68.599999999999994</v>
      </c>
      <c r="F55" s="1113"/>
      <c r="G55" s="392">
        <v>2.2999999999999998</v>
      </c>
      <c r="H55" s="393">
        <v>19.3</v>
      </c>
      <c r="I55" s="1113"/>
      <c r="J55" s="392">
        <v>0.4</v>
      </c>
      <c r="K55" s="393">
        <v>3.5</v>
      </c>
      <c r="L55" s="1113"/>
      <c r="M55" s="392">
        <v>0.8</v>
      </c>
      <c r="N55" s="393">
        <v>6.8</v>
      </c>
      <c r="O55" s="1113"/>
      <c r="P55" s="392">
        <v>0.2</v>
      </c>
      <c r="Q55" s="393">
        <v>1.3</v>
      </c>
      <c r="R55" s="1113"/>
      <c r="S55" s="392">
        <v>0.1</v>
      </c>
      <c r="T55" s="393">
        <v>0.5</v>
      </c>
      <c r="U55" s="394">
        <v>11.8</v>
      </c>
      <c r="V55" s="394">
        <v>1.4</v>
      </c>
      <c r="W55" s="395">
        <v>13.2</v>
      </c>
    </row>
    <row r="56" spans="1:23" s="313" customFormat="1" ht="11.25" customHeight="1">
      <c r="A56" s="1084"/>
      <c r="B56" s="1112" t="s">
        <v>288</v>
      </c>
      <c r="C56" s="1112"/>
      <c r="D56" s="392">
        <v>9.6</v>
      </c>
      <c r="E56" s="393">
        <v>66.2</v>
      </c>
      <c r="F56" s="1113"/>
      <c r="G56" s="392">
        <v>3.1</v>
      </c>
      <c r="H56" s="393">
        <v>21.4</v>
      </c>
      <c r="I56" s="1113"/>
      <c r="J56" s="392">
        <v>0.5</v>
      </c>
      <c r="K56" s="393">
        <v>3.7</v>
      </c>
      <c r="L56" s="1113"/>
      <c r="M56" s="392">
        <v>1</v>
      </c>
      <c r="N56" s="393">
        <v>7.1</v>
      </c>
      <c r="O56" s="1113"/>
      <c r="P56" s="392">
        <v>0.2</v>
      </c>
      <c r="Q56" s="393">
        <v>1.2</v>
      </c>
      <c r="R56" s="1113"/>
      <c r="S56" s="392">
        <v>0.1</v>
      </c>
      <c r="T56" s="393">
        <v>0.4</v>
      </c>
      <c r="U56" s="394">
        <v>14.5</v>
      </c>
      <c r="V56" s="394">
        <v>1.6</v>
      </c>
      <c r="W56" s="395">
        <v>16</v>
      </c>
    </row>
    <row r="57" spans="1:23" s="313" customFormat="1" ht="11.25" customHeight="1">
      <c r="A57" s="1084"/>
      <c r="B57" s="1112"/>
      <c r="C57" s="1112"/>
      <c r="D57" s="1120"/>
      <c r="E57" s="1113"/>
      <c r="F57" s="1120"/>
      <c r="G57" s="1120"/>
      <c r="H57" s="1113"/>
      <c r="I57" s="1120"/>
      <c r="J57" s="1120"/>
      <c r="K57" s="1113"/>
      <c r="L57" s="1120"/>
      <c r="M57" s="1120"/>
      <c r="N57" s="1113"/>
      <c r="O57" s="1120"/>
      <c r="P57" s="1120"/>
      <c r="Q57" s="1113"/>
      <c r="R57" s="1120"/>
      <c r="S57" s="1120"/>
      <c r="T57" s="1113"/>
      <c r="U57" s="1121"/>
      <c r="V57" s="1121"/>
      <c r="W57" s="1122"/>
    </row>
    <row r="58" spans="1:23" s="313" customFormat="1" ht="11.25" customHeight="1">
      <c r="A58" s="1397" t="s">
        <v>51</v>
      </c>
      <c r="B58" s="1294"/>
      <c r="C58" s="1110"/>
      <c r="D58" s="1120"/>
      <c r="E58" s="1113"/>
      <c r="F58" s="1120"/>
      <c r="G58" s="1120"/>
      <c r="H58" s="1113"/>
      <c r="I58" s="1120"/>
      <c r="J58" s="1120"/>
      <c r="K58" s="1113"/>
      <c r="L58" s="1120"/>
      <c r="M58" s="1120"/>
      <c r="N58" s="1113"/>
      <c r="O58" s="1120"/>
      <c r="P58" s="1120"/>
      <c r="Q58" s="1113"/>
      <c r="R58" s="1120"/>
      <c r="S58" s="1120"/>
      <c r="T58" s="1113"/>
      <c r="U58" s="1121"/>
      <c r="V58" s="1121"/>
      <c r="W58" s="1122"/>
    </row>
    <row r="59" spans="1:23" s="313" customFormat="1" ht="11.25" customHeight="1">
      <c r="A59" s="1084"/>
      <c r="B59" s="1112" t="s">
        <v>161</v>
      </c>
      <c r="C59" s="1112"/>
      <c r="D59" s="392" t="s">
        <v>32</v>
      </c>
      <c r="E59" s="393" t="s">
        <v>5</v>
      </c>
      <c r="F59" s="392"/>
      <c r="G59" s="392" t="s">
        <v>32</v>
      </c>
      <c r="H59" s="393" t="s">
        <v>5</v>
      </c>
      <c r="I59" s="392"/>
      <c r="J59" s="392" t="s">
        <v>32</v>
      </c>
      <c r="K59" s="393" t="s">
        <v>5</v>
      </c>
      <c r="L59" s="392"/>
      <c r="M59" s="392" t="s">
        <v>32</v>
      </c>
      <c r="N59" s="393" t="s">
        <v>5</v>
      </c>
      <c r="O59" s="392"/>
      <c r="P59" s="392" t="s">
        <v>32</v>
      </c>
      <c r="Q59" s="393" t="s">
        <v>5</v>
      </c>
      <c r="R59" s="392"/>
      <c r="S59" s="392" t="s">
        <v>32</v>
      </c>
      <c r="T59" s="393" t="s">
        <v>5</v>
      </c>
      <c r="U59" s="394" t="s">
        <v>32</v>
      </c>
      <c r="V59" s="394" t="s">
        <v>32</v>
      </c>
      <c r="W59" s="395">
        <v>0.1</v>
      </c>
    </row>
    <row r="60" spans="1:23" s="313" customFormat="1" ht="11.25" customHeight="1">
      <c r="A60" s="1084"/>
      <c r="B60" s="1406" t="s">
        <v>160</v>
      </c>
      <c r="C60" s="1399"/>
      <c r="D60" s="392">
        <v>0.1</v>
      </c>
      <c r="E60" s="393">
        <v>56.1</v>
      </c>
      <c r="F60" s="392"/>
      <c r="G60" s="392" t="s">
        <v>32</v>
      </c>
      <c r="H60" s="393" t="s">
        <v>5</v>
      </c>
      <c r="I60" s="392"/>
      <c r="J60" s="392" t="s">
        <v>32</v>
      </c>
      <c r="K60" s="393" t="s">
        <v>5</v>
      </c>
      <c r="L60" s="392"/>
      <c r="M60" s="392" t="s">
        <v>32</v>
      </c>
      <c r="N60" s="393" t="s">
        <v>5</v>
      </c>
      <c r="O60" s="392"/>
      <c r="P60" s="392" t="s">
        <v>32</v>
      </c>
      <c r="Q60" s="393" t="s">
        <v>5</v>
      </c>
      <c r="R60" s="392"/>
      <c r="S60" s="392" t="s">
        <v>32</v>
      </c>
      <c r="T60" s="393" t="s">
        <v>5</v>
      </c>
      <c r="U60" s="394">
        <v>0.1</v>
      </c>
      <c r="V60" s="394" t="s">
        <v>32</v>
      </c>
      <c r="W60" s="395">
        <v>0.1</v>
      </c>
    </row>
    <row r="61" spans="1:23" s="313" customFormat="1" ht="12.75" customHeight="1">
      <c r="A61" s="1084"/>
      <c r="B61" s="1406" t="s">
        <v>287</v>
      </c>
      <c r="C61" s="1399"/>
      <c r="D61" s="392">
        <v>0.5</v>
      </c>
      <c r="E61" s="393">
        <v>69.099999999999994</v>
      </c>
      <c r="F61" s="1113"/>
      <c r="G61" s="392">
        <v>0.2</v>
      </c>
      <c r="H61" s="393">
        <v>19.600000000000001</v>
      </c>
      <c r="I61" s="1113"/>
      <c r="J61" s="392" t="s">
        <v>32</v>
      </c>
      <c r="K61" s="393" t="s">
        <v>5</v>
      </c>
      <c r="L61" s="1113"/>
      <c r="M61" s="392">
        <v>0.1</v>
      </c>
      <c r="N61" s="393">
        <v>8.1999999999999993</v>
      </c>
      <c r="O61" s="1113"/>
      <c r="P61" s="392" t="s">
        <v>32</v>
      </c>
      <c r="Q61" s="393" t="s">
        <v>5</v>
      </c>
      <c r="R61" s="1113"/>
      <c r="S61" s="392" t="s">
        <v>32</v>
      </c>
      <c r="T61" s="393" t="s">
        <v>5</v>
      </c>
      <c r="U61" s="394">
        <v>0.8</v>
      </c>
      <c r="V61" s="394">
        <v>0.2</v>
      </c>
      <c r="W61" s="395">
        <v>1</v>
      </c>
    </row>
    <row r="62" spans="1:23" s="313" customFormat="1" ht="11.25" customHeight="1">
      <c r="A62" s="1084"/>
      <c r="B62" s="1112" t="s">
        <v>288</v>
      </c>
      <c r="C62" s="1112"/>
      <c r="D62" s="392">
        <v>0.6</v>
      </c>
      <c r="E62" s="393">
        <v>67</v>
      </c>
      <c r="F62" s="1113"/>
      <c r="G62" s="392">
        <v>0.2</v>
      </c>
      <c r="H62" s="393">
        <v>21.9</v>
      </c>
      <c r="I62" s="1113"/>
      <c r="J62" s="392" t="s">
        <v>32</v>
      </c>
      <c r="K62" s="393" t="s">
        <v>5</v>
      </c>
      <c r="L62" s="1113"/>
      <c r="M62" s="392">
        <v>0.1</v>
      </c>
      <c r="N62" s="393">
        <v>7.8</v>
      </c>
      <c r="O62" s="1113"/>
      <c r="P62" s="392" t="s">
        <v>32</v>
      </c>
      <c r="Q62" s="393" t="s">
        <v>5</v>
      </c>
      <c r="R62" s="1113"/>
      <c r="S62" s="392" t="s">
        <v>32</v>
      </c>
      <c r="T62" s="393" t="s">
        <v>5</v>
      </c>
      <c r="U62" s="394">
        <v>0.9</v>
      </c>
      <c r="V62" s="394">
        <v>0.2</v>
      </c>
      <c r="W62" s="395">
        <v>1.1000000000000001</v>
      </c>
    </row>
    <row r="63" spans="1:23" s="313" customFormat="1" ht="11.25" customHeight="1">
      <c r="A63" s="1084"/>
      <c r="B63" s="1112"/>
      <c r="C63" s="1112"/>
      <c r="D63" s="1120"/>
      <c r="E63" s="1113"/>
      <c r="F63" s="1120"/>
      <c r="G63" s="1120"/>
      <c r="H63" s="1113"/>
      <c r="I63" s="1120"/>
      <c r="J63" s="1120"/>
      <c r="K63" s="1113"/>
      <c r="L63" s="1120"/>
      <c r="M63" s="1120"/>
      <c r="N63" s="1113"/>
      <c r="O63" s="1120"/>
      <c r="P63" s="1120"/>
      <c r="Q63" s="1113"/>
      <c r="R63" s="1120"/>
      <c r="S63" s="1120"/>
      <c r="T63" s="1113"/>
      <c r="U63" s="1121"/>
      <c r="V63" s="1121"/>
      <c r="W63" s="1122"/>
    </row>
    <row r="64" spans="1:23" s="313" customFormat="1" ht="11.25" customHeight="1">
      <c r="A64" s="1397" t="s">
        <v>163</v>
      </c>
      <c r="B64" s="1294"/>
      <c r="C64" s="1294"/>
      <c r="D64" s="1120"/>
      <c r="E64" s="1113"/>
      <c r="F64" s="1120"/>
      <c r="G64" s="1120"/>
      <c r="H64" s="1113"/>
      <c r="I64" s="1120"/>
      <c r="J64" s="1120"/>
      <c r="K64" s="1113"/>
      <c r="L64" s="1120"/>
      <c r="M64" s="1120"/>
      <c r="N64" s="1113"/>
      <c r="O64" s="1120"/>
      <c r="P64" s="1120"/>
      <c r="Q64" s="1113"/>
      <c r="R64" s="1120"/>
      <c r="S64" s="1120"/>
      <c r="T64" s="1113"/>
      <c r="U64" s="1121"/>
      <c r="V64" s="1121"/>
      <c r="W64" s="1122"/>
    </row>
    <row r="65" spans="1:23" s="313" customFormat="1" ht="11.25" customHeight="1">
      <c r="A65" s="1084"/>
      <c r="B65" s="1112" t="s">
        <v>161</v>
      </c>
      <c r="C65" s="1112"/>
      <c r="D65" s="392">
        <v>0.4</v>
      </c>
      <c r="E65" s="393">
        <v>50.7</v>
      </c>
      <c r="F65" s="392"/>
      <c r="G65" s="392">
        <v>0.3</v>
      </c>
      <c r="H65" s="393">
        <v>34.9</v>
      </c>
      <c r="I65" s="392"/>
      <c r="J65" s="392" t="s">
        <v>32</v>
      </c>
      <c r="K65" s="393" t="s">
        <v>5</v>
      </c>
      <c r="L65" s="392"/>
      <c r="M65" s="392">
        <v>0.1</v>
      </c>
      <c r="N65" s="393">
        <v>8.9</v>
      </c>
      <c r="O65" s="392"/>
      <c r="P65" s="392" t="s">
        <v>32</v>
      </c>
      <c r="Q65" s="393" t="s">
        <v>5</v>
      </c>
      <c r="R65" s="392"/>
      <c r="S65" s="392" t="s">
        <v>32</v>
      </c>
      <c r="T65" s="393" t="s">
        <v>5</v>
      </c>
      <c r="U65" s="394">
        <v>0.9</v>
      </c>
      <c r="V65" s="394">
        <v>0.1</v>
      </c>
      <c r="W65" s="395">
        <v>0.9</v>
      </c>
    </row>
    <row r="66" spans="1:23" s="313" customFormat="1" ht="11.25" customHeight="1">
      <c r="A66" s="1084"/>
      <c r="B66" s="1406" t="s">
        <v>160</v>
      </c>
      <c r="C66" s="1399"/>
      <c r="D66" s="392">
        <v>1.1000000000000001</v>
      </c>
      <c r="E66" s="393">
        <v>57.6</v>
      </c>
      <c r="F66" s="392"/>
      <c r="G66" s="392">
        <v>0.6</v>
      </c>
      <c r="H66" s="393">
        <v>29.1</v>
      </c>
      <c r="I66" s="392"/>
      <c r="J66" s="392">
        <v>0.1</v>
      </c>
      <c r="K66" s="393">
        <v>4.4000000000000004</v>
      </c>
      <c r="L66" s="392"/>
      <c r="M66" s="392">
        <v>0.2</v>
      </c>
      <c r="N66" s="393">
        <v>8.1999999999999993</v>
      </c>
      <c r="O66" s="392"/>
      <c r="P66" s="392" t="s">
        <v>32</v>
      </c>
      <c r="Q66" s="393" t="s">
        <v>5</v>
      </c>
      <c r="R66" s="392"/>
      <c r="S66" s="392" t="s">
        <v>32</v>
      </c>
      <c r="T66" s="393" t="s">
        <v>5</v>
      </c>
      <c r="U66" s="394">
        <v>1.9</v>
      </c>
      <c r="V66" s="394">
        <v>0.1</v>
      </c>
      <c r="W66" s="395">
        <v>2.1</v>
      </c>
    </row>
    <row r="67" spans="1:23" s="313" customFormat="1" ht="12.75" customHeight="1">
      <c r="A67" s="1084"/>
      <c r="B67" s="1406" t="s">
        <v>287</v>
      </c>
      <c r="C67" s="1399"/>
      <c r="D67" s="392">
        <v>8.6</v>
      </c>
      <c r="E67" s="393">
        <v>68.599999999999994</v>
      </c>
      <c r="F67" s="1113"/>
      <c r="G67" s="392">
        <v>2.4</v>
      </c>
      <c r="H67" s="393">
        <v>19.3</v>
      </c>
      <c r="I67" s="1113"/>
      <c r="J67" s="392">
        <v>0.4</v>
      </c>
      <c r="K67" s="393">
        <v>3.4</v>
      </c>
      <c r="L67" s="1113"/>
      <c r="M67" s="392">
        <v>0.9</v>
      </c>
      <c r="N67" s="393">
        <v>6.9</v>
      </c>
      <c r="O67" s="1113"/>
      <c r="P67" s="392">
        <v>0.2</v>
      </c>
      <c r="Q67" s="393">
        <v>1.3</v>
      </c>
      <c r="R67" s="1113"/>
      <c r="S67" s="392">
        <v>0.1</v>
      </c>
      <c r="T67" s="393">
        <v>0.5</v>
      </c>
      <c r="U67" s="394">
        <v>12.6</v>
      </c>
      <c r="V67" s="394">
        <v>1.5</v>
      </c>
      <c r="W67" s="395">
        <v>14.1</v>
      </c>
    </row>
    <row r="68" spans="1:23" s="313" customFormat="1" ht="11.25" customHeight="1">
      <c r="A68" s="1084"/>
      <c r="B68" s="1112" t="s">
        <v>288</v>
      </c>
      <c r="C68" s="1112"/>
      <c r="D68" s="392">
        <v>10.199999999999999</v>
      </c>
      <c r="E68" s="393">
        <v>66.2</v>
      </c>
      <c r="F68" s="1113"/>
      <c r="G68" s="392">
        <v>3.3</v>
      </c>
      <c r="H68" s="393">
        <v>21.4</v>
      </c>
      <c r="I68" s="1113"/>
      <c r="J68" s="392">
        <v>0.6</v>
      </c>
      <c r="K68" s="393">
        <v>3.7</v>
      </c>
      <c r="L68" s="1113"/>
      <c r="M68" s="392">
        <v>1.1000000000000001</v>
      </c>
      <c r="N68" s="393">
        <v>7.2</v>
      </c>
      <c r="O68" s="1113"/>
      <c r="P68" s="392">
        <v>0.2</v>
      </c>
      <c r="Q68" s="393">
        <v>1.1000000000000001</v>
      </c>
      <c r="R68" s="1113"/>
      <c r="S68" s="392">
        <v>0.1</v>
      </c>
      <c r="T68" s="393">
        <v>0.4</v>
      </c>
      <c r="U68" s="394">
        <v>15.4</v>
      </c>
      <c r="V68" s="394">
        <v>1.8</v>
      </c>
      <c r="W68" s="395">
        <v>17.100000000000001</v>
      </c>
    </row>
    <row r="69" spans="1:23" s="313" customFormat="1" ht="11.25" customHeight="1">
      <c r="A69" s="1084"/>
      <c r="B69" s="1112"/>
      <c r="C69" s="1112"/>
      <c r="D69" s="1120"/>
      <c r="E69" s="1113"/>
      <c r="F69" s="1120"/>
      <c r="G69" s="1120"/>
      <c r="H69" s="1113"/>
      <c r="I69" s="1120"/>
      <c r="J69" s="1120"/>
      <c r="K69" s="1113"/>
      <c r="L69" s="1120"/>
      <c r="M69" s="1120"/>
      <c r="N69" s="1113"/>
      <c r="O69" s="1120"/>
      <c r="P69" s="1120"/>
      <c r="Q69" s="1113"/>
      <c r="R69" s="1120"/>
      <c r="S69" s="1120"/>
      <c r="T69" s="1113"/>
      <c r="U69" s="1121"/>
      <c r="V69" s="1121"/>
      <c r="W69" s="1122"/>
    </row>
    <row r="70" spans="1:23" s="313" customFormat="1" ht="11.25" customHeight="1">
      <c r="A70" s="1408" t="s">
        <v>290</v>
      </c>
      <c r="B70" s="1294"/>
      <c r="C70" s="1294"/>
      <c r="D70" s="1407"/>
      <c r="E70" s="1123"/>
      <c r="F70" s="1124"/>
      <c r="G70" s="1124"/>
      <c r="H70" s="1123"/>
      <c r="I70" s="1124"/>
      <c r="J70" s="1124"/>
      <c r="K70" s="1123"/>
      <c r="L70" s="1124"/>
      <c r="M70" s="1124"/>
      <c r="N70" s="1123"/>
      <c r="O70" s="1124"/>
      <c r="P70" s="1124"/>
      <c r="Q70" s="1123"/>
      <c r="R70" s="1124"/>
      <c r="S70" s="1124"/>
      <c r="T70" s="1123"/>
      <c r="U70" s="1125"/>
      <c r="V70" s="1125"/>
      <c r="W70" s="1126"/>
    </row>
    <row r="71" spans="1:23" s="313" customFormat="1" ht="11.25" customHeight="1">
      <c r="A71" s="1084"/>
      <c r="B71" s="1112" t="s">
        <v>161</v>
      </c>
      <c r="C71" s="1112"/>
      <c r="D71" s="392">
        <v>0.2</v>
      </c>
      <c r="E71" s="393">
        <v>51.4</v>
      </c>
      <c r="F71" s="392"/>
      <c r="G71" s="392">
        <v>0.1</v>
      </c>
      <c r="H71" s="393">
        <v>24.7</v>
      </c>
      <c r="I71" s="392"/>
      <c r="J71" s="392" t="s">
        <v>32</v>
      </c>
      <c r="K71" s="393" t="s">
        <v>5</v>
      </c>
      <c r="L71" s="392"/>
      <c r="M71" s="392" t="s">
        <v>32</v>
      </c>
      <c r="N71" s="393" t="s">
        <v>5</v>
      </c>
      <c r="O71" s="392"/>
      <c r="P71" s="392" t="s">
        <v>32</v>
      </c>
      <c r="Q71" s="393" t="s">
        <v>5</v>
      </c>
      <c r="R71" s="392"/>
      <c r="S71" s="392" t="s">
        <v>32</v>
      </c>
      <c r="T71" s="393" t="s">
        <v>5</v>
      </c>
      <c r="U71" s="394">
        <v>0.3</v>
      </c>
      <c r="V71" s="394">
        <v>0.1</v>
      </c>
      <c r="W71" s="395">
        <v>0.4</v>
      </c>
    </row>
    <row r="72" spans="1:23" s="313" customFormat="1" ht="11.25" customHeight="1">
      <c r="A72" s="1084"/>
      <c r="B72" s="1406" t="s">
        <v>160</v>
      </c>
      <c r="C72" s="1399"/>
      <c r="D72" s="392">
        <v>0.3</v>
      </c>
      <c r="E72" s="393">
        <v>60.1</v>
      </c>
      <c r="F72" s="392"/>
      <c r="G72" s="392">
        <v>0.1</v>
      </c>
      <c r="H72" s="393">
        <v>20.7</v>
      </c>
      <c r="I72" s="392"/>
      <c r="J72" s="392">
        <v>0.1</v>
      </c>
      <c r="K72" s="393">
        <v>11.6</v>
      </c>
      <c r="L72" s="392"/>
      <c r="M72" s="392" t="s">
        <v>32</v>
      </c>
      <c r="N72" s="393" t="s">
        <v>5</v>
      </c>
      <c r="O72" s="392"/>
      <c r="P72" s="392" t="s">
        <v>32</v>
      </c>
      <c r="Q72" s="393" t="s">
        <v>5</v>
      </c>
      <c r="R72" s="392"/>
      <c r="S72" s="392" t="s">
        <v>32</v>
      </c>
      <c r="T72" s="393" t="s">
        <v>5</v>
      </c>
      <c r="U72" s="394">
        <v>0.4</v>
      </c>
      <c r="V72" s="394">
        <v>0.1</v>
      </c>
      <c r="W72" s="395">
        <v>0.6</v>
      </c>
    </row>
    <row r="73" spans="1:23" s="313" customFormat="1" ht="12.75" customHeight="1">
      <c r="A73" s="1084"/>
      <c r="B73" s="1406" t="s">
        <v>287</v>
      </c>
      <c r="C73" s="1399"/>
      <c r="D73" s="392">
        <v>5.7</v>
      </c>
      <c r="E73" s="393">
        <v>63.9</v>
      </c>
      <c r="F73" s="1113"/>
      <c r="G73" s="392">
        <v>1.6</v>
      </c>
      <c r="H73" s="393">
        <v>18.2</v>
      </c>
      <c r="I73" s="1113"/>
      <c r="J73" s="392">
        <v>1</v>
      </c>
      <c r="K73" s="393">
        <v>11.1</v>
      </c>
      <c r="L73" s="1113"/>
      <c r="M73" s="392">
        <v>0.4</v>
      </c>
      <c r="N73" s="393">
        <v>5</v>
      </c>
      <c r="O73" s="1113"/>
      <c r="P73" s="392">
        <v>0.1</v>
      </c>
      <c r="Q73" s="393">
        <v>1.6</v>
      </c>
      <c r="R73" s="1113"/>
      <c r="S73" s="392" t="s">
        <v>32</v>
      </c>
      <c r="T73" s="393" t="s">
        <v>5</v>
      </c>
      <c r="U73" s="394">
        <v>8.9</v>
      </c>
      <c r="V73" s="394">
        <v>4.3</v>
      </c>
      <c r="W73" s="395">
        <v>13.2</v>
      </c>
    </row>
    <row r="74" spans="1:23" s="313" customFormat="1" ht="11.25" customHeight="1">
      <c r="A74" s="1084"/>
      <c r="B74" s="1112" t="s">
        <v>288</v>
      </c>
      <c r="C74" s="1112"/>
      <c r="D74" s="392">
        <v>6.1</v>
      </c>
      <c r="E74" s="393">
        <v>63.3</v>
      </c>
      <c r="F74" s="1113"/>
      <c r="G74" s="392">
        <v>1.8</v>
      </c>
      <c r="H74" s="393">
        <v>18.5</v>
      </c>
      <c r="I74" s="1113"/>
      <c r="J74" s="392">
        <v>1.1000000000000001</v>
      </c>
      <c r="K74" s="393">
        <v>11.3</v>
      </c>
      <c r="L74" s="1113"/>
      <c r="M74" s="392">
        <v>0.5</v>
      </c>
      <c r="N74" s="393">
        <v>5.0999999999999996</v>
      </c>
      <c r="O74" s="1113"/>
      <c r="P74" s="392">
        <v>0.2</v>
      </c>
      <c r="Q74" s="393">
        <v>1.6</v>
      </c>
      <c r="R74" s="1113"/>
      <c r="S74" s="392" t="s">
        <v>32</v>
      </c>
      <c r="T74" s="393" t="s">
        <v>5</v>
      </c>
      <c r="U74" s="394">
        <v>9.6</v>
      </c>
      <c r="V74" s="394">
        <v>4.5</v>
      </c>
      <c r="W74" s="395">
        <v>14.2</v>
      </c>
    </row>
    <row r="75" spans="1:23" s="313" customFormat="1" ht="11.25" customHeight="1">
      <c r="A75" s="1084"/>
      <c r="B75" s="1112"/>
      <c r="C75" s="1112"/>
      <c r="D75" s="1113"/>
      <c r="E75" s="1113"/>
      <c r="F75" s="1113"/>
      <c r="G75" s="1113"/>
      <c r="H75" s="1113"/>
      <c r="I75" s="1113"/>
      <c r="J75" s="1113"/>
      <c r="K75" s="1113"/>
      <c r="L75" s="1113"/>
      <c r="M75" s="1113"/>
      <c r="N75" s="1113"/>
      <c r="O75" s="1113"/>
      <c r="P75" s="1113"/>
      <c r="Q75" s="1113"/>
      <c r="R75" s="1113"/>
      <c r="S75" s="1113"/>
      <c r="T75" s="1113"/>
      <c r="U75" s="1114"/>
      <c r="V75" s="1114"/>
      <c r="W75" s="1115"/>
    </row>
    <row r="76" spans="1:23" s="313" customFormat="1" ht="11.25" customHeight="1">
      <c r="A76" s="1243" t="s">
        <v>34</v>
      </c>
      <c r="B76" s="1369"/>
      <c r="C76" s="1369"/>
      <c r="D76" s="1369"/>
      <c r="E76" s="1113"/>
      <c r="F76" s="1113"/>
      <c r="G76" s="1113"/>
      <c r="H76" s="1113"/>
      <c r="I76" s="1113"/>
      <c r="J76" s="1113"/>
      <c r="K76" s="1113"/>
      <c r="L76" s="1113"/>
      <c r="M76" s="1113"/>
      <c r="N76" s="1113"/>
      <c r="O76" s="1113"/>
      <c r="P76" s="1113"/>
      <c r="Q76" s="1113"/>
      <c r="R76" s="1113"/>
      <c r="S76" s="1113"/>
      <c r="T76" s="1113"/>
      <c r="U76" s="1114"/>
      <c r="V76" s="1114"/>
      <c r="W76" s="1115"/>
    </row>
    <row r="77" spans="1:23" s="313" customFormat="1" ht="11.25" customHeight="1">
      <c r="A77" s="1084"/>
      <c r="B77" s="1112" t="s">
        <v>161</v>
      </c>
      <c r="C77" s="1112"/>
      <c r="D77" s="392">
        <v>9.1</v>
      </c>
      <c r="E77" s="393">
        <v>51</v>
      </c>
      <c r="F77" s="392"/>
      <c r="G77" s="392">
        <v>6.6</v>
      </c>
      <c r="H77" s="393">
        <v>37</v>
      </c>
      <c r="I77" s="392"/>
      <c r="J77" s="392">
        <v>0.8</v>
      </c>
      <c r="K77" s="393">
        <v>4.4000000000000004</v>
      </c>
      <c r="L77" s="392"/>
      <c r="M77" s="392">
        <v>1.3</v>
      </c>
      <c r="N77" s="393">
        <v>7.4</v>
      </c>
      <c r="O77" s="392"/>
      <c r="P77" s="392" t="s">
        <v>32</v>
      </c>
      <c r="Q77" s="393" t="s">
        <v>5</v>
      </c>
      <c r="R77" s="392"/>
      <c r="S77" s="392" t="s">
        <v>32</v>
      </c>
      <c r="T77" s="393" t="s">
        <v>5</v>
      </c>
      <c r="U77" s="394">
        <v>17.899999999999999</v>
      </c>
      <c r="V77" s="394">
        <v>1.3</v>
      </c>
      <c r="W77" s="395">
        <v>19.2</v>
      </c>
    </row>
    <row r="78" spans="1:23" s="313" customFormat="1" ht="11.25" customHeight="1">
      <c r="A78" s="1084"/>
      <c r="B78" s="1406" t="s">
        <v>160</v>
      </c>
      <c r="C78" s="1399"/>
      <c r="D78" s="392">
        <v>19.399999999999999</v>
      </c>
      <c r="E78" s="393">
        <v>65.900000000000006</v>
      </c>
      <c r="F78" s="392"/>
      <c r="G78" s="392">
        <v>7.6</v>
      </c>
      <c r="H78" s="393">
        <v>26</v>
      </c>
      <c r="I78" s="392"/>
      <c r="J78" s="392">
        <v>0.9</v>
      </c>
      <c r="K78" s="393">
        <v>3.2</v>
      </c>
      <c r="L78" s="392"/>
      <c r="M78" s="392">
        <v>1.3</v>
      </c>
      <c r="N78" s="393">
        <v>4.5</v>
      </c>
      <c r="O78" s="392"/>
      <c r="P78" s="392">
        <v>0.1</v>
      </c>
      <c r="Q78" s="393">
        <v>0.3</v>
      </c>
      <c r="R78" s="392"/>
      <c r="S78" s="392" t="s">
        <v>32</v>
      </c>
      <c r="T78" s="393" t="s">
        <v>5</v>
      </c>
      <c r="U78" s="394">
        <v>29.4</v>
      </c>
      <c r="V78" s="394">
        <v>1.2</v>
      </c>
      <c r="W78" s="395">
        <v>30.6</v>
      </c>
    </row>
    <row r="79" spans="1:23" s="313" customFormat="1" ht="12.75" customHeight="1">
      <c r="A79" s="1084"/>
      <c r="B79" s="1406" t="s">
        <v>287</v>
      </c>
      <c r="C79" s="1399"/>
      <c r="D79" s="392">
        <v>225.8</v>
      </c>
      <c r="E79" s="393">
        <v>77.5</v>
      </c>
      <c r="F79" s="1113"/>
      <c r="G79" s="392">
        <v>45.8</v>
      </c>
      <c r="H79" s="393">
        <v>15.7</v>
      </c>
      <c r="I79" s="1113"/>
      <c r="J79" s="392">
        <v>7.7</v>
      </c>
      <c r="K79" s="393">
        <v>2.6</v>
      </c>
      <c r="L79" s="1113"/>
      <c r="M79" s="392">
        <v>10</v>
      </c>
      <c r="N79" s="393">
        <v>3.4</v>
      </c>
      <c r="O79" s="1113"/>
      <c r="P79" s="392">
        <v>1.4</v>
      </c>
      <c r="Q79" s="393">
        <v>0.5</v>
      </c>
      <c r="R79" s="1113"/>
      <c r="S79" s="392">
        <v>0.6</v>
      </c>
      <c r="T79" s="393">
        <v>0.2</v>
      </c>
      <c r="U79" s="394">
        <v>291.2</v>
      </c>
      <c r="V79" s="394">
        <v>20.6</v>
      </c>
      <c r="W79" s="395">
        <v>311.8</v>
      </c>
    </row>
    <row r="80" spans="1:23" s="313" customFormat="1" ht="11.25" customHeight="1">
      <c r="A80" s="1084"/>
      <c r="B80" s="1112" t="s">
        <v>288</v>
      </c>
      <c r="C80" s="1112"/>
      <c r="D80" s="392">
        <v>254.3</v>
      </c>
      <c r="E80" s="393">
        <v>75.099999999999994</v>
      </c>
      <c r="F80" s="1113"/>
      <c r="G80" s="392">
        <v>60</v>
      </c>
      <c r="H80" s="393">
        <v>17.7</v>
      </c>
      <c r="I80" s="1113"/>
      <c r="J80" s="392">
        <v>9.4</v>
      </c>
      <c r="K80" s="393">
        <v>2.8</v>
      </c>
      <c r="L80" s="1113"/>
      <c r="M80" s="392">
        <v>12.7</v>
      </c>
      <c r="N80" s="393">
        <v>3.7</v>
      </c>
      <c r="O80" s="1113"/>
      <c r="P80" s="392">
        <v>1.5</v>
      </c>
      <c r="Q80" s="393">
        <v>0.4</v>
      </c>
      <c r="R80" s="1113"/>
      <c r="S80" s="392">
        <v>0.6</v>
      </c>
      <c r="T80" s="393">
        <v>0.2</v>
      </c>
      <c r="U80" s="394">
        <v>338.4</v>
      </c>
      <c r="V80" s="394">
        <v>23.1</v>
      </c>
      <c r="W80" s="395">
        <v>361.6</v>
      </c>
    </row>
    <row r="81" spans="1:23" s="313" customFormat="1" ht="11.25" customHeight="1">
      <c r="A81" s="1084"/>
      <c r="B81" s="1112"/>
      <c r="C81" s="1112"/>
      <c r="D81" s="1113"/>
      <c r="E81" s="1113"/>
      <c r="F81" s="1113"/>
      <c r="G81" s="1113"/>
      <c r="H81" s="1113"/>
      <c r="I81" s="1113"/>
      <c r="J81" s="1113"/>
      <c r="K81" s="1113"/>
      <c r="L81" s="1113"/>
      <c r="M81" s="1113"/>
      <c r="N81" s="1113"/>
      <c r="O81" s="1113"/>
      <c r="P81" s="1113"/>
      <c r="Q81" s="1113"/>
      <c r="R81" s="1113"/>
      <c r="S81" s="1113"/>
      <c r="T81" s="1113"/>
      <c r="U81" s="1114"/>
      <c r="V81" s="1114"/>
      <c r="W81" s="1115"/>
    </row>
    <row r="82" spans="1:23" s="313" customFormat="1" ht="11.25" customHeight="1">
      <c r="A82" s="1243" t="s">
        <v>33</v>
      </c>
      <c r="B82" s="1399"/>
      <c r="C82" s="480"/>
      <c r="D82" s="480"/>
      <c r="E82" s="480"/>
      <c r="F82" s="1113"/>
      <c r="G82" s="1113"/>
      <c r="H82" s="1113"/>
      <c r="I82" s="1113"/>
      <c r="J82" s="1113"/>
      <c r="K82" s="1113"/>
      <c r="L82" s="1113"/>
      <c r="M82" s="1113"/>
      <c r="N82" s="1113"/>
      <c r="O82" s="1113"/>
      <c r="P82" s="1113"/>
      <c r="Q82" s="1113"/>
      <c r="R82" s="1113"/>
      <c r="S82" s="1113"/>
      <c r="T82" s="1113"/>
      <c r="U82" s="1114"/>
      <c r="V82" s="1114"/>
      <c r="W82" s="1115"/>
    </row>
    <row r="83" spans="1:23" s="313" customFormat="1" ht="11.25" customHeight="1">
      <c r="A83" s="1084"/>
      <c r="B83" s="1112" t="s">
        <v>161</v>
      </c>
      <c r="C83" s="1112"/>
      <c r="D83" s="392">
        <v>1.6</v>
      </c>
      <c r="E83" s="393">
        <v>67.5</v>
      </c>
      <c r="F83" s="392"/>
      <c r="G83" s="392">
        <v>0.5</v>
      </c>
      <c r="H83" s="393">
        <v>21</v>
      </c>
      <c r="I83" s="392"/>
      <c r="J83" s="392">
        <v>0.2</v>
      </c>
      <c r="K83" s="393">
        <v>7.6</v>
      </c>
      <c r="L83" s="392"/>
      <c r="M83" s="392">
        <v>0.1</v>
      </c>
      <c r="N83" s="393">
        <v>3.7</v>
      </c>
      <c r="O83" s="392"/>
      <c r="P83" s="392" t="s">
        <v>32</v>
      </c>
      <c r="Q83" s="393" t="s">
        <v>5</v>
      </c>
      <c r="R83" s="392"/>
      <c r="S83" s="392" t="s">
        <v>32</v>
      </c>
      <c r="T83" s="393" t="s">
        <v>5</v>
      </c>
      <c r="U83" s="394">
        <v>2.4</v>
      </c>
      <c r="V83" s="394">
        <v>0.2</v>
      </c>
      <c r="W83" s="395">
        <v>2.6</v>
      </c>
    </row>
    <row r="84" spans="1:23" s="313" customFormat="1" ht="11.25" customHeight="1">
      <c r="A84" s="1084"/>
      <c r="B84" s="1406" t="s">
        <v>160</v>
      </c>
      <c r="C84" s="1399"/>
      <c r="D84" s="392">
        <v>7.8</v>
      </c>
      <c r="E84" s="393">
        <v>78.400000000000006</v>
      </c>
      <c r="F84" s="392"/>
      <c r="G84" s="392">
        <v>1.5</v>
      </c>
      <c r="H84" s="393">
        <v>15.3</v>
      </c>
      <c r="I84" s="392"/>
      <c r="J84" s="392">
        <v>0.4</v>
      </c>
      <c r="K84" s="393">
        <v>3.5</v>
      </c>
      <c r="L84" s="392"/>
      <c r="M84" s="392">
        <v>0.3</v>
      </c>
      <c r="N84" s="393">
        <v>2.5</v>
      </c>
      <c r="O84" s="392"/>
      <c r="P84" s="392" t="s">
        <v>32</v>
      </c>
      <c r="Q84" s="393" t="s">
        <v>5</v>
      </c>
      <c r="R84" s="392"/>
      <c r="S84" s="392" t="s">
        <v>32</v>
      </c>
      <c r="T84" s="393" t="s">
        <v>5</v>
      </c>
      <c r="U84" s="394">
        <v>10</v>
      </c>
      <c r="V84" s="394">
        <v>0.3</v>
      </c>
      <c r="W84" s="395">
        <v>10.4</v>
      </c>
    </row>
    <row r="85" spans="1:23" s="313" customFormat="1" ht="12.75" customHeight="1">
      <c r="A85" s="1084"/>
      <c r="B85" s="1406" t="s">
        <v>287</v>
      </c>
      <c r="C85" s="1399"/>
      <c r="D85" s="392">
        <v>96.5</v>
      </c>
      <c r="E85" s="393">
        <v>86.9</v>
      </c>
      <c r="F85" s="1113"/>
      <c r="G85" s="392">
        <v>8.6</v>
      </c>
      <c r="H85" s="393">
        <v>7.8</v>
      </c>
      <c r="I85" s="1113"/>
      <c r="J85" s="392">
        <v>2.8</v>
      </c>
      <c r="K85" s="393">
        <v>2.5</v>
      </c>
      <c r="L85" s="1113"/>
      <c r="M85" s="392">
        <v>2.4</v>
      </c>
      <c r="N85" s="393">
        <v>2.1</v>
      </c>
      <c r="O85" s="1113"/>
      <c r="P85" s="392">
        <v>0.6</v>
      </c>
      <c r="Q85" s="393">
        <v>0.5</v>
      </c>
      <c r="R85" s="1113"/>
      <c r="S85" s="392">
        <v>0.2</v>
      </c>
      <c r="T85" s="393">
        <v>0.2</v>
      </c>
      <c r="U85" s="394">
        <v>111</v>
      </c>
      <c r="V85" s="394">
        <v>7.4</v>
      </c>
      <c r="W85" s="395">
        <v>118.4</v>
      </c>
    </row>
    <row r="86" spans="1:23" s="313" customFormat="1" ht="11.25" customHeight="1">
      <c r="A86" s="1084"/>
      <c r="B86" s="1112" t="s">
        <v>288</v>
      </c>
      <c r="C86" s="1112"/>
      <c r="D86" s="392">
        <v>106</v>
      </c>
      <c r="E86" s="393">
        <v>85.8</v>
      </c>
      <c r="F86" s="1113"/>
      <c r="G86" s="392">
        <v>10.7</v>
      </c>
      <c r="H86" s="393">
        <v>8.6</v>
      </c>
      <c r="I86" s="1113"/>
      <c r="J86" s="392">
        <v>3.3</v>
      </c>
      <c r="K86" s="393">
        <v>2.7</v>
      </c>
      <c r="L86" s="1113"/>
      <c r="M86" s="392">
        <v>2.7</v>
      </c>
      <c r="N86" s="393">
        <v>2.2000000000000002</v>
      </c>
      <c r="O86" s="1113"/>
      <c r="P86" s="392">
        <v>0.6</v>
      </c>
      <c r="Q86" s="393">
        <v>0.5</v>
      </c>
      <c r="R86" s="1113"/>
      <c r="S86" s="392">
        <v>0.2</v>
      </c>
      <c r="T86" s="393">
        <v>0.1</v>
      </c>
      <c r="U86" s="394">
        <v>123.4</v>
      </c>
      <c r="V86" s="394">
        <v>7.9</v>
      </c>
      <c r="W86" s="395">
        <v>131.30000000000001</v>
      </c>
    </row>
    <row r="87" spans="1:23" s="313" customFormat="1" ht="11.25" customHeight="1">
      <c r="A87" s="1084"/>
      <c r="B87" s="1112"/>
      <c r="C87" s="1112"/>
      <c r="D87" s="1113"/>
      <c r="E87" s="1113"/>
      <c r="F87" s="1113"/>
      <c r="G87" s="1113"/>
      <c r="H87" s="1113"/>
      <c r="I87" s="1113"/>
      <c r="J87" s="1113"/>
      <c r="K87" s="1113"/>
      <c r="L87" s="1113"/>
      <c r="M87" s="1113"/>
      <c r="N87" s="1113"/>
      <c r="O87" s="1113"/>
      <c r="P87" s="1113"/>
      <c r="Q87" s="1113"/>
      <c r="R87" s="1113"/>
      <c r="S87" s="1113"/>
      <c r="T87" s="1113"/>
      <c r="U87" s="1114"/>
      <c r="V87" s="1114"/>
      <c r="W87" s="1115"/>
    </row>
    <row r="88" spans="1:23" s="313" customFormat="1" ht="11.25" customHeight="1">
      <c r="A88" s="1408" t="s">
        <v>98</v>
      </c>
      <c r="B88" s="1294"/>
      <c r="C88" s="1294"/>
      <c r="D88" s="1407"/>
      <c r="E88" s="1407"/>
      <c r="F88" s="1113"/>
      <c r="G88" s="1113"/>
      <c r="H88" s="1113"/>
      <c r="I88" s="1113"/>
      <c r="J88" s="1113"/>
      <c r="K88" s="1113"/>
      <c r="L88" s="1113"/>
      <c r="M88" s="1113"/>
      <c r="N88" s="1113"/>
      <c r="O88" s="1113"/>
      <c r="P88" s="1113"/>
      <c r="Q88" s="1113"/>
      <c r="R88" s="1113"/>
      <c r="S88" s="1113"/>
      <c r="T88" s="1113"/>
      <c r="U88" s="1114"/>
      <c r="V88" s="1114"/>
      <c r="W88" s="1115"/>
    </row>
    <row r="89" spans="1:23" s="313" customFormat="1" ht="11.25" customHeight="1">
      <c r="A89" s="1084"/>
      <c r="B89" s="1112" t="s">
        <v>161</v>
      </c>
      <c r="C89" s="1112"/>
      <c r="D89" s="392">
        <v>10.8</v>
      </c>
      <c r="E89" s="393">
        <v>53</v>
      </c>
      <c r="F89" s="392"/>
      <c r="G89" s="392">
        <v>7.1</v>
      </c>
      <c r="H89" s="393">
        <v>35</v>
      </c>
      <c r="I89" s="392"/>
      <c r="J89" s="392">
        <v>1</v>
      </c>
      <c r="K89" s="393">
        <v>4.8</v>
      </c>
      <c r="L89" s="392"/>
      <c r="M89" s="392">
        <v>1.4</v>
      </c>
      <c r="N89" s="393">
        <v>6.9</v>
      </c>
      <c r="O89" s="392"/>
      <c r="P89" s="392" t="s">
        <v>32</v>
      </c>
      <c r="Q89" s="393" t="s">
        <v>5</v>
      </c>
      <c r="R89" s="392"/>
      <c r="S89" s="392" t="s">
        <v>32</v>
      </c>
      <c r="T89" s="393" t="s">
        <v>5</v>
      </c>
      <c r="U89" s="394">
        <v>20.3</v>
      </c>
      <c r="V89" s="394">
        <v>1.5</v>
      </c>
      <c r="W89" s="395">
        <v>21.8</v>
      </c>
    </row>
    <row r="90" spans="1:23" s="313" customFormat="1" ht="11.25" customHeight="1">
      <c r="A90" s="1084"/>
      <c r="B90" s="1406" t="s">
        <v>160</v>
      </c>
      <c r="C90" s="1399"/>
      <c r="D90" s="392">
        <v>27.2</v>
      </c>
      <c r="E90" s="393">
        <v>69</v>
      </c>
      <c r="F90" s="392"/>
      <c r="G90" s="392">
        <v>9.1999999999999993</v>
      </c>
      <c r="H90" s="393">
        <v>23.3</v>
      </c>
      <c r="I90" s="392"/>
      <c r="J90" s="392">
        <v>1.3</v>
      </c>
      <c r="K90" s="393">
        <v>3.3</v>
      </c>
      <c r="L90" s="392"/>
      <c r="M90" s="392">
        <v>1.6</v>
      </c>
      <c r="N90" s="393">
        <v>4</v>
      </c>
      <c r="O90" s="392"/>
      <c r="P90" s="392">
        <v>0.1</v>
      </c>
      <c r="Q90" s="393">
        <v>0.3</v>
      </c>
      <c r="R90" s="392"/>
      <c r="S90" s="392" t="s">
        <v>32</v>
      </c>
      <c r="T90" s="393" t="s">
        <v>5</v>
      </c>
      <c r="U90" s="394">
        <v>39.4</v>
      </c>
      <c r="V90" s="394">
        <v>1.5</v>
      </c>
      <c r="W90" s="395">
        <v>40.9</v>
      </c>
    </row>
    <row r="91" spans="1:23" s="313" customFormat="1" ht="12.75" customHeight="1">
      <c r="A91" s="1084"/>
      <c r="B91" s="1406" t="s">
        <v>287</v>
      </c>
      <c r="C91" s="1399"/>
      <c r="D91" s="392">
        <v>322.2</v>
      </c>
      <c r="E91" s="393">
        <v>80.099999999999994</v>
      </c>
      <c r="F91" s="1113"/>
      <c r="G91" s="392">
        <v>54.4</v>
      </c>
      <c r="H91" s="393">
        <v>13.5</v>
      </c>
      <c r="I91" s="1113"/>
      <c r="J91" s="392">
        <v>10.5</v>
      </c>
      <c r="K91" s="393">
        <v>2.6</v>
      </c>
      <c r="L91" s="1113"/>
      <c r="M91" s="392">
        <v>12.4</v>
      </c>
      <c r="N91" s="393">
        <v>3.1</v>
      </c>
      <c r="O91" s="1113"/>
      <c r="P91" s="392">
        <v>2</v>
      </c>
      <c r="Q91" s="393">
        <v>0.5</v>
      </c>
      <c r="R91" s="1113"/>
      <c r="S91" s="392">
        <v>0.7</v>
      </c>
      <c r="T91" s="393">
        <v>0.2</v>
      </c>
      <c r="U91" s="394">
        <v>402.1</v>
      </c>
      <c r="V91" s="394">
        <v>28</v>
      </c>
      <c r="W91" s="395">
        <v>430.2</v>
      </c>
    </row>
    <row r="92" spans="1:23" s="313" customFormat="1" ht="11.25" customHeight="1">
      <c r="A92" s="1084"/>
      <c r="B92" s="1112" t="s">
        <v>288</v>
      </c>
      <c r="C92" s="1112"/>
      <c r="D92" s="392">
        <v>360.2</v>
      </c>
      <c r="E92" s="393">
        <v>78</v>
      </c>
      <c r="F92" s="1113"/>
      <c r="G92" s="392">
        <v>70.7</v>
      </c>
      <c r="H92" s="393">
        <v>15.3</v>
      </c>
      <c r="I92" s="1113"/>
      <c r="J92" s="392">
        <v>12.7</v>
      </c>
      <c r="K92" s="393">
        <v>2.8</v>
      </c>
      <c r="L92" s="1113"/>
      <c r="M92" s="392">
        <v>15.4</v>
      </c>
      <c r="N92" s="393">
        <v>3.3</v>
      </c>
      <c r="O92" s="1113"/>
      <c r="P92" s="392">
        <v>2.1</v>
      </c>
      <c r="Q92" s="393">
        <v>0.5</v>
      </c>
      <c r="R92" s="1113"/>
      <c r="S92" s="392">
        <v>0.8</v>
      </c>
      <c r="T92" s="393">
        <v>0.2</v>
      </c>
      <c r="U92" s="394">
        <v>461.9</v>
      </c>
      <c r="V92" s="394">
        <v>31</v>
      </c>
      <c r="W92" s="395">
        <v>492.9</v>
      </c>
    </row>
    <row r="93" spans="1:23" s="313" customFormat="1" ht="11.25" customHeight="1">
      <c r="A93" s="1127"/>
      <c r="B93" s="1128"/>
      <c r="C93" s="1128"/>
      <c r="D93" s="1129"/>
      <c r="E93" s="1130"/>
      <c r="F93" s="1131"/>
      <c r="G93" s="1129"/>
      <c r="H93" s="1130"/>
      <c r="I93" s="1131"/>
      <c r="J93" s="1129"/>
      <c r="K93" s="1130"/>
      <c r="L93" s="1131"/>
      <c r="M93" s="1129"/>
      <c r="N93" s="1130"/>
      <c r="O93" s="1131"/>
      <c r="P93" s="1129"/>
      <c r="Q93" s="1130"/>
      <c r="R93" s="1131"/>
      <c r="S93" s="1129"/>
      <c r="T93" s="1130"/>
      <c r="U93" s="398"/>
      <c r="V93" s="1132"/>
      <c r="W93" s="398"/>
    </row>
    <row r="94" spans="1:23" s="313" customFormat="1" ht="11.25" customHeight="1">
      <c r="A94" s="1412"/>
      <c r="B94" s="1412"/>
      <c r="C94" s="1412"/>
      <c r="D94" s="1412"/>
      <c r="E94" s="1133"/>
      <c r="F94" s="1134"/>
      <c r="G94" s="1135"/>
      <c r="H94" s="1133"/>
      <c r="I94" s="1134"/>
      <c r="J94" s="1135"/>
      <c r="K94" s="1133"/>
      <c r="L94" s="1134"/>
      <c r="M94" s="1135"/>
      <c r="N94" s="1133"/>
      <c r="O94" s="1134"/>
      <c r="P94" s="1135"/>
      <c r="Q94" s="1133"/>
      <c r="R94" s="1134"/>
      <c r="S94" s="1135"/>
      <c r="T94" s="1133"/>
      <c r="U94" s="1409" t="s">
        <v>120</v>
      </c>
      <c r="V94" s="1410"/>
      <c r="W94" s="1410"/>
    </row>
    <row r="95" spans="1:23" s="313" customFormat="1" ht="11.25" customHeight="1">
      <c r="A95" s="1110"/>
      <c r="B95" s="1110"/>
      <c r="C95" s="1110"/>
      <c r="D95" s="1108"/>
      <c r="E95" s="1109"/>
      <c r="F95" s="1110"/>
      <c r="G95" s="1108"/>
      <c r="H95" s="1109"/>
      <c r="I95" s="1110"/>
      <c r="J95" s="1108"/>
      <c r="K95" s="1109"/>
      <c r="L95" s="1110"/>
      <c r="M95" s="1108"/>
      <c r="N95" s="1109"/>
      <c r="O95" s="1110"/>
      <c r="P95" s="1108"/>
      <c r="Q95" s="1109"/>
      <c r="R95" s="1110"/>
      <c r="S95" s="1108"/>
      <c r="T95" s="1109"/>
      <c r="U95" s="1411" t="s">
        <v>291</v>
      </c>
      <c r="V95" s="1369"/>
      <c r="W95" s="1369"/>
    </row>
    <row r="96" spans="1:23" s="313" customFormat="1" ht="11.25" customHeight="1">
      <c r="A96" s="1412"/>
      <c r="B96" s="1369"/>
      <c r="C96" s="1110"/>
      <c r="D96" s="1108"/>
      <c r="E96" s="1109"/>
      <c r="F96" s="1110"/>
      <c r="G96" s="1108"/>
      <c r="H96" s="1109"/>
      <c r="I96" s="1110"/>
      <c r="J96" s="1108"/>
      <c r="K96" s="1109"/>
      <c r="L96" s="1110"/>
      <c r="M96" s="1108"/>
      <c r="N96" s="1109"/>
      <c r="O96" s="1110"/>
      <c r="P96" s="1108"/>
      <c r="Q96" s="1109"/>
      <c r="R96" s="1110"/>
      <c r="S96" s="1108"/>
      <c r="T96" s="1109"/>
      <c r="U96" s="1136"/>
      <c r="V96" s="1136"/>
      <c r="W96" s="1065"/>
    </row>
    <row r="97" spans="1:23" s="313" customFormat="1" ht="13.9" customHeight="1">
      <c r="A97" s="1413" t="s">
        <v>292</v>
      </c>
      <c r="B97" s="1285"/>
      <c r="C97" s="1285"/>
      <c r="D97" s="1285"/>
      <c r="E97" s="1285"/>
      <c r="F97" s="1285"/>
      <c r="G97" s="1285"/>
      <c r="H97" s="1285"/>
      <c r="I97" s="1285"/>
      <c r="J97" s="1285"/>
      <c r="K97" s="1285"/>
      <c r="L97" s="1285"/>
      <c r="M97" s="1285"/>
      <c r="N97" s="1285"/>
      <c r="O97" s="1285"/>
      <c r="P97" s="1285"/>
      <c r="Q97" s="1285"/>
      <c r="R97" s="1285"/>
      <c r="S97" s="1285"/>
      <c r="T97" s="1285"/>
      <c r="U97" s="1285"/>
      <c r="V97" s="1285"/>
      <c r="W97" s="1285"/>
    </row>
    <row r="98" spans="1:23" s="313" customFormat="1" ht="11.25" customHeight="1">
      <c r="A98" s="1416" t="s">
        <v>293</v>
      </c>
      <c r="B98" s="1415"/>
      <c r="C98" s="1415"/>
      <c r="D98" s="1415"/>
      <c r="E98" s="1415"/>
      <c r="F98" s="1415"/>
      <c r="G98" s="1415"/>
      <c r="H98" s="1415"/>
      <c r="I98" s="1415"/>
      <c r="J98" s="1415"/>
      <c r="K98" s="1415"/>
      <c r="L98" s="1137"/>
      <c r="M98" s="1137"/>
      <c r="N98" s="1137"/>
      <c r="O98" s="1137"/>
      <c r="P98" s="1137"/>
      <c r="Q98" s="1137"/>
      <c r="R98" s="1137"/>
      <c r="S98" s="1137"/>
      <c r="T98" s="1137"/>
      <c r="U98" s="1137"/>
      <c r="V98" s="1137"/>
      <c r="W98" s="1137"/>
    </row>
    <row r="99" spans="1:23" s="313" customFormat="1" ht="22.5" customHeight="1">
      <c r="A99" s="1413" t="s">
        <v>294</v>
      </c>
      <c r="B99" s="1413"/>
      <c r="C99" s="1413"/>
      <c r="D99" s="1413"/>
      <c r="E99" s="1413"/>
      <c r="F99" s="1413"/>
      <c r="G99" s="1413"/>
      <c r="H99" s="1413"/>
      <c r="I99" s="1413"/>
      <c r="J99" s="1413"/>
      <c r="K99" s="1413"/>
      <c r="L99" s="1413"/>
      <c r="M99" s="1413"/>
      <c r="N99" s="1413"/>
      <c r="O99" s="1413"/>
      <c r="P99" s="1413"/>
      <c r="Q99" s="1413"/>
      <c r="R99" s="1413"/>
      <c r="S99" s="1413"/>
      <c r="T99" s="1413"/>
      <c r="U99" s="1413"/>
      <c r="V99" s="1413"/>
      <c r="W99" s="1413"/>
    </row>
    <row r="100" spans="1:23" s="313" customFormat="1" ht="22.5" customHeight="1">
      <c r="A100" s="1417" t="s">
        <v>564</v>
      </c>
      <c r="B100" s="1417"/>
      <c r="C100" s="1417"/>
      <c r="D100" s="1417"/>
      <c r="E100" s="1417"/>
      <c r="F100" s="1417"/>
      <c r="G100" s="1417"/>
      <c r="H100" s="1417"/>
      <c r="I100" s="1417"/>
      <c r="J100" s="1417"/>
      <c r="K100" s="1417"/>
      <c r="L100" s="1417"/>
      <c r="M100" s="1417"/>
      <c r="N100" s="1417"/>
      <c r="O100" s="1417"/>
      <c r="P100" s="1417"/>
      <c r="Q100" s="1417"/>
      <c r="R100" s="1417"/>
      <c r="S100" s="1417"/>
      <c r="T100" s="1417"/>
      <c r="U100" s="1417"/>
      <c r="V100" s="1417"/>
      <c r="W100" s="1417"/>
    </row>
    <row r="101" spans="1:23" s="313" customFormat="1" ht="22.5" customHeight="1">
      <c r="A101" s="1413" t="s">
        <v>295</v>
      </c>
      <c r="B101" s="1413"/>
      <c r="C101" s="1413"/>
      <c r="D101" s="1413"/>
      <c r="E101" s="1413"/>
      <c r="F101" s="1413"/>
      <c r="G101" s="1413"/>
      <c r="H101" s="1413"/>
      <c r="I101" s="1413"/>
      <c r="J101" s="1413"/>
      <c r="K101" s="1413"/>
      <c r="L101" s="1413"/>
      <c r="M101" s="1413"/>
      <c r="N101" s="1413"/>
      <c r="O101" s="1413"/>
      <c r="P101" s="1413"/>
      <c r="Q101" s="1413"/>
      <c r="R101" s="1413"/>
      <c r="S101" s="1413"/>
      <c r="T101" s="1413"/>
      <c r="U101" s="1413"/>
      <c r="V101" s="1413"/>
      <c r="W101" s="1413"/>
    </row>
    <row r="102" spans="1:23" s="313" customFormat="1" ht="11.25" customHeight="1">
      <c r="A102" s="1418" t="s">
        <v>296</v>
      </c>
      <c r="B102" s="1415"/>
      <c r="C102" s="1415"/>
      <c r="D102" s="1415"/>
      <c r="E102" s="1415"/>
      <c r="F102" s="1415"/>
      <c r="G102" s="1415"/>
      <c r="H102" s="1415"/>
      <c r="I102" s="1415"/>
      <c r="J102" s="1415"/>
      <c r="K102" s="1415"/>
      <c r="L102" s="1415"/>
      <c r="M102" s="1415"/>
      <c r="N102" s="1138"/>
      <c r="O102" s="1138"/>
      <c r="P102" s="1138"/>
      <c r="Q102" s="1138"/>
      <c r="R102" s="1138"/>
      <c r="S102" s="1138"/>
      <c r="T102" s="1138"/>
      <c r="U102" s="1138"/>
      <c r="V102" s="1138"/>
      <c r="W102" s="1138"/>
    </row>
    <row r="103" spans="1:23" s="313" customFormat="1" ht="11.25" customHeight="1">
      <c r="A103" s="1418" t="s">
        <v>297</v>
      </c>
      <c r="B103" s="1415"/>
      <c r="C103" s="1415"/>
      <c r="D103" s="1415"/>
      <c r="E103" s="1138"/>
      <c r="F103" s="1138"/>
      <c r="G103" s="1138"/>
      <c r="H103" s="1138"/>
      <c r="I103" s="1138"/>
      <c r="J103" s="1138"/>
      <c r="K103" s="1138"/>
      <c r="L103" s="1138"/>
      <c r="M103" s="1138"/>
      <c r="N103" s="1138"/>
      <c r="O103" s="1138"/>
      <c r="P103" s="1138"/>
      <c r="Q103" s="1138"/>
      <c r="R103" s="1138"/>
      <c r="S103" s="1138"/>
      <c r="T103" s="1138"/>
      <c r="U103" s="1138"/>
      <c r="V103" s="1138"/>
      <c r="W103" s="1138"/>
    </row>
    <row r="104" spans="1:23" s="313" customFormat="1" ht="11.25" customHeight="1">
      <c r="A104" s="1418" t="s">
        <v>298</v>
      </c>
      <c r="B104" s="1415"/>
      <c r="C104" s="1415"/>
      <c r="D104" s="1415"/>
      <c r="E104" s="1415"/>
      <c r="F104" s="1415"/>
      <c r="G104" s="1415"/>
      <c r="H104" s="1415"/>
      <c r="I104" s="1138"/>
      <c r="J104" s="1138"/>
      <c r="K104" s="1138"/>
      <c r="L104" s="1138"/>
      <c r="M104" s="1138"/>
      <c r="N104" s="1138"/>
      <c r="O104" s="1138"/>
      <c r="P104" s="1138"/>
      <c r="Q104" s="1138"/>
      <c r="R104" s="1138"/>
      <c r="S104" s="1138"/>
      <c r="T104" s="1138"/>
      <c r="U104" s="1138"/>
      <c r="V104" s="1138"/>
      <c r="W104" s="1138"/>
    </row>
    <row r="105" spans="1:23" s="313" customFormat="1" ht="11.25" customHeight="1">
      <c r="A105" s="1139"/>
      <c r="B105" s="1139"/>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row>
    <row r="106" spans="1:23" s="313" customFormat="1" ht="11.25" customHeight="1">
      <c r="A106" s="1419" t="s">
        <v>299</v>
      </c>
      <c r="B106" s="1380"/>
      <c r="C106" s="1380"/>
      <c r="D106" s="1380"/>
      <c r="E106" s="1380"/>
      <c r="F106" s="1380"/>
      <c r="G106" s="1380"/>
      <c r="H106" s="1380"/>
      <c r="I106" s="1380"/>
      <c r="J106" s="1380"/>
      <c r="K106" s="1380"/>
      <c r="L106" s="1380"/>
      <c r="M106" s="1380"/>
      <c r="N106" s="1380"/>
      <c r="O106" s="1380"/>
      <c r="P106" s="1380"/>
      <c r="Q106" s="1380"/>
      <c r="R106" s="1380"/>
      <c r="S106" s="1380"/>
      <c r="T106" s="1380"/>
      <c r="U106" s="1139"/>
      <c r="V106" s="1139"/>
      <c r="W106" s="1139"/>
    </row>
    <row r="107" spans="1:23" s="313" customFormat="1" ht="11.25" customHeight="1">
      <c r="A107" s="1418" t="s">
        <v>6</v>
      </c>
      <c r="B107" s="1415"/>
      <c r="C107" s="1415"/>
      <c r="D107" s="1415"/>
      <c r="E107" s="1415"/>
      <c r="F107" s="1415"/>
      <c r="G107" s="1415"/>
      <c r="H107" s="1138"/>
      <c r="I107" s="1138"/>
      <c r="J107" s="1138"/>
      <c r="K107" s="1138"/>
      <c r="L107" s="1138"/>
      <c r="M107" s="1138"/>
      <c r="N107" s="1138"/>
      <c r="O107" s="1138"/>
      <c r="P107" s="1138"/>
      <c r="Q107" s="1138"/>
      <c r="R107" s="1138"/>
      <c r="S107" s="1138"/>
      <c r="T107" s="1138"/>
      <c r="U107" s="1138"/>
      <c r="V107" s="1138"/>
      <c r="W107" s="1138"/>
    </row>
    <row r="108" spans="1:23" s="313" customFormat="1" ht="11.25" customHeight="1">
      <c r="A108" s="1418" t="s">
        <v>300</v>
      </c>
      <c r="B108" s="1415"/>
      <c r="C108" s="1138"/>
      <c r="D108" s="1138"/>
      <c r="E108" s="1138"/>
      <c r="F108" s="1138"/>
      <c r="G108" s="1138"/>
      <c r="H108" s="1138"/>
      <c r="I108" s="1138"/>
      <c r="J108" s="1138"/>
      <c r="K108" s="1138"/>
      <c r="L108" s="1138"/>
      <c r="M108" s="1138"/>
      <c r="N108" s="1138"/>
      <c r="O108" s="1138"/>
      <c r="P108" s="1138"/>
      <c r="Q108" s="1138"/>
      <c r="R108" s="1138"/>
      <c r="S108" s="1138"/>
      <c r="T108" s="1138"/>
      <c r="U108" s="1138"/>
      <c r="V108" s="1138"/>
      <c r="W108" s="1138"/>
    </row>
    <row r="109" spans="1:23" s="313" customFormat="1" ht="11.25" customHeight="1">
      <c r="A109" s="1418" t="s">
        <v>1</v>
      </c>
      <c r="B109" s="1415"/>
      <c r="C109" s="1138"/>
      <c r="D109" s="1138"/>
      <c r="E109" s="1138"/>
      <c r="F109" s="1138"/>
      <c r="G109" s="1138"/>
      <c r="H109" s="1138"/>
      <c r="I109" s="1138"/>
      <c r="J109" s="1138"/>
      <c r="K109" s="1138"/>
      <c r="L109" s="1138"/>
      <c r="M109" s="1138"/>
      <c r="N109" s="1138"/>
      <c r="O109" s="1138"/>
      <c r="P109" s="1138"/>
      <c r="Q109" s="1138"/>
      <c r="R109" s="1138"/>
      <c r="S109" s="1138"/>
      <c r="T109" s="1138"/>
      <c r="U109" s="1138"/>
      <c r="V109" s="1138"/>
      <c r="W109" s="1138"/>
    </row>
    <row r="110" spans="1:23" s="313" customFormat="1" ht="11.25" customHeight="1">
      <c r="A110" s="1139"/>
      <c r="B110" s="1139"/>
      <c r="C110" s="1139"/>
      <c r="D110" s="1139"/>
      <c r="E110" s="1139"/>
      <c r="F110" s="1139"/>
      <c r="G110" s="1139"/>
      <c r="H110" s="1139"/>
      <c r="I110" s="1139"/>
      <c r="J110" s="1139"/>
      <c r="K110" s="1139"/>
      <c r="L110" s="1139"/>
      <c r="M110" s="1139"/>
      <c r="N110" s="1139"/>
      <c r="O110" s="1139"/>
      <c r="P110" s="1139"/>
      <c r="Q110" s="1139"/>
      <c r="R110" s="1139"/>
      <c r="S110" s="1139"/>
      <c r="T110" s="1139"/>
      <c r="U110" s="1139"/>
      <c r="V110" s="1139"/>
      <c r="W110" s="1139"/>
    </row>
    <row r="111" spans="1:23" s="313" customFormat="1" ht="11.25" customHeight="1">
      <c r="A111" s="1414" t="s">
        <v>0</v>
      </c>
      <c r="B111" s="1415"/>
      <c r="C111" s="1415"/>
      <c r="D111" s="1415"/>
      <c r="E111" s="1415"/>
      <c r="F111" s="1415"/>
      <c r="G111" s="1415"/>
      <c r="H111" s="1415"/>
      <c r="I111" s="1415"/>
      <c r="J111" s="1415"/>
      <c r="K111" s="1415"/>
      <c r="L111" s="1415"/>
      <c r="M111" s="1415"/>
      <c r="N111" s="1415"/>
      <c r="O111" s="1140"/>
      <c r="P111" s="1140"/>
      <c r="Q111" s="1140"/>
      <c r="R111" s="1140"/>
      <c r="S111" s="1140"/>
      <c r="T111" s="1140"/>
      <c r="U111" s="1140"/>
      <c r="V111" s="1140"/>
      <c r="W111" s="1140"/>
    </row>
  </sheetData>
  <mergeCells count="70">
    <mergeCell ref="A97:W97"/>
    <mergeCell ref="B79:C79"/>
    <mergeCell ref="A82:B82"/>
    <mergeCell ref="A111:N111"/>
    <mergeCell ref="A98:K98"/>
    <mergeCell ref="A99:W99"/>
    <mergeCell ref="A100:W100"/>
    <mergeCell ref="A101:W101"/>
    <mergeCell ref="A102:M102"/>
    <mergeCell ref="A103:D103"/>
    <mergeCell ref="A104:H104"/>
    <mergeCell ref="A106:T106"/>
    <mergeCell ref="A107:G107"/>
    <mergeCell ref="A108:B108"/>
    <mergeCell ref="A109:B109"/>
    <mergeCell ref="A94:D94"/>
    <mergeCell ref="U94:W94"/>
    <mergeCell ref="U95:W95"/>
    <mergeCell ref="A96:B96"/>
    <mergeCell ref="A76:D76"/>
    <mergeCell ref="B84:C84"/>
    <mergeCell ref="B85:C85"/>
    <mergeCell ref="A88:E88"/>
    <mergeCell ref="B90:C90"/>
    <mergeCell ref="B91:C91"/>
    <mergeCell ref="B78:C78"/>
    <mergeCell ref="A46:D46"/>
    <mergeCell ref="B48:C48"/>
    <mergeCell ref="B49:C49"/>
    <mergeCell ref="A52:C52"/>
    <mergeCell ref="B66:C66"/>
    <mergeCell ref="B54:C54"/>
    <mergeCell ref="B67:C67"/>
    <mergeCell ref="A70:D70"/>
    <mergeCell ref="B72:C72"/>
    <mergeCell ref="B73:C73"/>
    <mergeCell ref="B55:C55"/>
    <mergeCell ref="A58:B58"/>
    <mergeCell ref="B60:C60"/>
    <mergeCell ref="B61:C61"/>
    <mergeCell ref="A64:C64"/>
    <mergeCell ref="B12:C12"/>
    <mergeCell ref="B13:C13"/>
    <mergeCell ref="A16:C16"/>
    <mergeCell ref="B36:C36"/>
    <mergeCell ref="B37:C37"/>
    <mergeCell ref="B31:C31"/>
    <mergeCell ref="A34:D34"/>
    <mergeCell ref="A40:C40"/>
    <mergeCell ref="B42:C42"/>
    <mergeCell ref="B43:C43"/>
    <mergeCell ref="B30:C30"/>
    <mergeCell ref="B18:C18"/>
    <mergeCell ref="A28:C28"/>
    <mergeCell ref="B19:C19"/>
    <mergeCell ref="A22:B22"/>
    <mergeCell ref="B24:C24"/>
    <mergeCell ref="B25:C25"/>
    <mergeCell ref="S7:T7"/>
    <mergeCell ref="A10:C10"/>
    <mergeCell ref="A1:V1"/>
    <mergeCell ref="A3:C3"/>
    <mergeCell ref="A4:B4"/>
    <mergeCell ref="V5:W5"/>
    <mergeCell ref="D6:Q6"/>
    <mergeCell ref="P7:Q7"/>
    <mergeCell ref="D7:E7"/>
    <mergeCell ref="G7:H7"/>
    <mergeCell ref="J7:K7"/>
    <mergeCell ref="M7:N7"/>
  </mergeCells>
  <printOptions horizontalCentered="1" verticalCentered="1"/>
  <pageMargins left="0.19685039370078741" right="0.19685039370078741" top="0.19685039370078741" bottom="0.19685039370078741" header="0" footer="0"/>
  <pageSetup paperSize="9"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showGridLines="0" workbookViewId="0">
      <selection activeCell="A58" sqref="A58:X58"/>
    </sheetView>
  </sheetViews>
  <sheetFormatPr defaultRowHeight="12.75"/>
  <cols>
    <col min="1" max="1" width="1.85546875" style="605" customWidth="1"/>
    <col min="2" max="2" width="28.85546875" style="605" customWidth="1"/>
    <col min="3" max="3" width="9.140625" style="605" customWidth="1"/>
    <col min="4" max="6" width="10.140625" style="605" customWidth="1"/>
    <col min="7" max="7" width="1" style="605" customWidth="1"/>
    <col min="8" max="11" width="10.140625" style="605" customWidth="1"/>
    <col min="12" max="256" width="8.85546875" style="329"/>
    <col min="257" max="257" width="1.85546875" style="329" customWidth="1"/>
    <col min="258" max="258" width="28.85546875" style="329" customWidth="1"/>
    <col min="259" max="259" width="9.140625" style="329" customWidth="1"/>
    <col min="260" max="262" width="10.140625" style="329" customWidth="1"/>
    <col min="263" max="263" width="1" style="329" customWidth="1"/>
    <col min="264" max="267" width="10.140625" style="329" customWidth="1"/>
    <col min="268" max="512" width="8.85546875" style="329"/>
    <col min="513" max="513" width="1.85546875" style="329" customWidth="1"/>
    <col min="514" max="514" width="28.85546875" style="329" customWidth="1"/>
    <col min="515" max="515" width="9.140625" style="329" customWidth="1"/>
    <col min="516" max="518" width="10.140625" style="329" customWidth="1"/>
    <col min="519" max="519" width="1" style="329" customWidth="1"/>
    <col min="520" max="523" width="10.140625" style="329" customWidth="1"/>
    <col min="524" max="768" width="8.85546875" style="329"/>
    <col min="769" max="769" width="1.85546875" style="329" customWidth="1"/>
    <col min="770" max="770" width="28.85546875" style="329" customWidth="1"/>
    <col min="771" max="771" width="9.140625" style="329" customWidth="1"/>
    <col min="772" max="774" width="10.140625" style="329" customWidth="1"/>
    <col min="775" max="775" width="1" style="329" customWidth="1"/>
    <col min="776" max="779" width="10.140625" style="329" customWidth="1"/>
    <col min="780" max="1024" width="8.85546875" style="329"/>
    <col min="1025" max="1025" width="1.85546875" style="329" customWidth="1"/>
    <col min="1026" max="1026" width="28.85546875" style="329" customWidth="1"/>
    <col min="1027" max="1027" width="9.140625" style="329" customWidth="1"/>
    <col min="1028" max="1030" width="10.140625" style="329" customWidth="1"/>
    <col min="1031" max="1031" width="1" style="329" customWidth="1"/>
    <col min="1032" max="1035" width="10.140625" style="329" customWidth="1"/>
    <col min="1036" max="1280" width="8.85546875" style="329"/>
    <col min="1281" max="1281" width="1.85546875" style="329" customWidth="1"/>
    <col min="1282" max="1282" width="28.85546875" style="329" customWidth="1"/>
    <col min="1283" max="1283" width="9.140625" style="329" customWidth="1"/>
    <col min="1284" max="1286" width="10.140625" style="329" customWidth="1"/>
    <col min="1287" max="1287" width="1" style="329" customWidth="1"/>
    <col min="1288" max="1291" width="10.140625" style="329" customWidth="1"/>
    <col min="1292" max="1536" width="8.85546875" style="329"/>
    <col min="1537" max="1537" width="1.85546875" style="329" customWidth="1"/>
    <col min="1538" max="1538" width="28.85546875" style="329" customWidth="1"/>
    <col min="1539" max="1539" width="9.140625" style="329" customWidth="1"/>
    <col min="1540" max="1542" width="10.140625" style="329" customWidth="1"/>
    <col min="1543" max="1543" width="1" style="329" customWidth="1"/>
    <col min="1544" max="1547" width="10.140625" style="329" customWidth="1"/>
    <col min="1548" max="1792" width="8.85546875" style="329"/>
    <col min="1793" max="1793" width="1.85546875" style="329" customWidth="1"/>
    <col min="1794" max="1794" width="28.85546875" style="329" customWidth="1"/>
    <col min="1795" max="1795" width="9.140625" style="329" customWidth="1"/>
    <col min="1796" max="1798" width="10.140625" style="329" customWidth="1"/>
    <col min="1799" max="1799" width="1" style="329" customWidth="1"/>
    <col min="1800" max="1803" width="10.140625" style="329" customWidth="1"/>
    <col min="1804" max="2048" width="8.85546875" style="329"/>
    <col min="2049" max="2049" width="1.85546875" style="329" customWidth="1"/>
    <col min="2050" max="2050" width="28.85546875" style="329" customWidth="1"/>
    <col min="2051" max="2051" width="9.140625" style="329" customWidth="1"/>
    <col min="2052" max="2054" width="10.140625" style="329" customWidth="1"/>
    <col min="2055" max="2055" width="1" style="329" customWidth="1"/>
    <col min="2056" max="2059" width="10.140625" style="329" customWidth="1"/>
    <col min="2060" max="2304" width="8.85546875" style="329"/>
    <col min="2305" max="2305" width="1.85546875" style="329" customWidth="1"/>
    <col min="2306" max="2306" width="28.85546875" style="329" customWidth="1"/>
    <col min="2307" max="2307" width="9.140625" style="329" customWidth="1"/>
    <col min="2308" max="2310" width="10.140625" style="329" customWidth="1"/>
    <col min="2311" max="2311" width="1" style="329" customWidth="1"/>
    <col min="2312" max="2315" width="10.140625" style="329" customWidth="1"/>
    <col min="2316" max="2560" width="8.85546875" style="329"/>
    <col min="2561" max="2561" width="1.85546875" style="329" customWidth="1"/>
    <col min="2562" max="2562" width="28.85546875" style="329" customWidth="1"/>
    <col min="2563" max="2563" width="9.140625" style="329" customWidth="1"/>
    <col min="2564" max="2566" width="10.140625" style="329" customWidth="1"/>
    <col min="2567" max="2567" width="1" style="329" customWidth="1"/>
    <col min="2568" max="2571" width="10.140625" style="329" customWidth="1"/>
    <col min="2572" max="2816" width="8.85546875" style="329"/>
    <col min="2817" max="2817" width="1.85546875" style="329" customWidth="1"/>
    <col min="2818" max="2818" width="28.85546875" style="329" customWidth="1"/>
    <col min="2819" max="2819" width="9.140625" style="329" customWidth="1"/>
    <col min="2820" max="2822" width="10.140625" style="329" customWidth="1"/>
    <col min="2823" max="2823" width="1" style="329" customWidth="1"/>
    <col min="2824" max="2827" width="10.140625" style="329" customWidth="1"/>
    <col min="2828" max="3072" width="8.85546875" style="329"/>
    <col min="3073" max="3073" width="1.85546875" style="329" customWidth="1"/>
    <col min="3074" max="3074" width="28.85546875" style="329" customWidth="1"/>
    <col min="3075" max="3075" width="9.140625" style="329" customWidth="1"/>
    <col min="3076" max="3078" width="10.140625" style="329" customWidth="1"/>
    <col min="3079" max="3079" width="1" style="329" customWidth="1"/>
    <col min="3080" max="3083" width="10.140625" style="329" customWidth="1"/>
    <col min="3084" max="3328" width="8.85546875" style="329"/>
    <col min="3329" max="3329" width="1.85546875" style="329" customWidth="1"/>
    <col min="3330" max="3330" width="28.85546875" style="329" customWidth="1"/>
    <col min="3331" max="3331" width="9.140625" style="329" customWidth="1"/>
    <col min="3332" max="3334" width="10.140625" style="329" customWidth="1"/>
    <col min="3335" max="3335" width="1" style="329" customWidth="1"/>
    <col min="3336" max="3339" width="10.140625" style="329" customWidth="1"/>
    <col min="3340" max="3584" width="8.85546875" style="329"/>
    <col min="3585" max="3585" width="1.85546875" style="329" customWidth="1"/>
    <col min="3586" max="3586" width="28.85546875" style="329" customWidth="1"/>
    <col min="3587" max="3587" width="9.140625" style="329" customWidth="1"/>
    <col min="3588" max="3590" width="10.140625" style="329" customWidth="1"/>
    <col min="3591" max="3591" width="1" style="329" customWidth="1"/>
    <col min="3592" max="3595" width="10.140625" style="329" customWidth="1"/>
    <col min="3596" max="3840" width="8.85546875" style="329"/>
    <col min="3841" max="3841" width="1.85546875" style="329" customWidth="1"/>
    <col min="3842" max="3842" width="28.85546875" style="329" customWidth="1"/>
    <col min="3843" max="3843" width="9.140625" style="329" customWidth="1"/>
    <col min="3844" max="3846" width="10.140625" style="329" customWidth="1"/>
    <col min="3847" max="3847" width="1" style="329" customWidth="1"/>
    <col min="3848" max="3851" width="10.140625" style="329" customWidth="1"/>
    <col min="3852" max="4096" width="8.85546875" style="329"/>
    <col min="4097" max="4097" width="1.85546875" style="329" customWidth="1"/>
    <col min="4098" max="4098" width="28.85546875" style="329" customWidth="1"/>
    <col min="4099" max="4099" width="9.140625" style="329" customWidth="1"/>
    <col min="4100" max="4102" width="10.140625" style="329" customWidth="1"/>
    <col min="4103" max="4103" width="1" style="329" customWidth="1"/>
    <col min="4104" max="4107" width="10.140625" style="329" customWidth="1"/>
    <col min="4108" max="4352" width="8.85546875" style="329"/>
    <col min="4353" max="4353" width="1.85546875" style="329" customWidth="1"/>
    <col min="4354" max="4354" width="28.85546875" style="329" customWidth="1"/>
    <col min="4355" max="4355" width="9.140625" style="329" customWidth="1"/>
    <col min="4356" max="4358" width="10.140625" style="329" customWidth="1"/>
    <col min="4359" max="4359" width="1" style="329" customWidth="1"/>
    <col min="4360" max="4363" width="10.140625" style="329" customWidth="1"/>
    <col min="4364" max="4608" width="8.85546875" style="329"/>
    <col min="4609" max="4609" width="1.85546875" style="329" customWidth="1"/>
    <col min="4610" max="4610" width="28.85546875" style="329" customWidth="1"/>
    <col min="4611" max="4611" width="9.140625" style="329" customWidth="1"/>
    <col min="4612" max="4614" width="10.140625" style="329" customWidth="1"/>
    <col min="4615" max="4615" width="1" style="329" customWidth="1"/>
    <col min="4616" max="4619" width="10.140625" style="329" customWidth="1"/>
    <col min="4620" max="4864" width="8.85546875" style="329"/>
    <col min="4865" max="4865" width="1.85546875" style="329" customWidth="1"/>
    <col min="4866" max="4866" width="28.85546875" style="329" customWidth="1"/>
    <col min="4867" max="4867" width="9.140625" style="329" customWidth="1"/>
    <col min="4868" max="4870" width="10.140625" style="329" customWidth="1"/>
    <col min="4871" max="4871" width="1" style="329" customWidth="1"/>
    <col min="4872" max="4875" width="10.140625" style="329" customWidth="1"/>
    <col min="4876" max="5120" width="8.85546875" style="329"/>
    <col min="5121" max="5121" width="1.85546875" style="329" customWidth="1"/>
    <col min="5122" max="5122" width="28.85546875" style="329" customWidth="1"/>
    <col min="5123" max="5123" width="9.140625" style="329" customWidth="1"/>
    <col min="5124" max="5126" width="10.140625" style="329" customWidth="1"/>
    <col min="5127" max="5127" width="1" style="329" customWidth="1"/>
    <col min="5128" max="5131" width="10.140625" style="329" customWidth="1"/>
    <col min="5132" max="5376" width="8.85546875" style="329"/>
    <col min="5377" max="5377" width="1.85546875" style="329" customWidth="1"/>
    <col min="5378" max="5378" width="28.85546875" style="329" customWidth="1"/>
    <col min="5379" max="5379" width="9.140625" style="329" customWidth="1"/>
    <col min="5380" max="5382" width="10.140625" style="329" customWidth="1"/>
    <col min="5383" max="5383" width="1" style="329" customWidth="1"/>
    <col min="5384" max="5387" width="10.140625" style="329" customWidth="1"/>
    <col min="5388" max="5632" width="8.85546875" style="329"/>
    <col min="5633" max="5633" width="1.85546875" style="329" customWidth="1"/>
    <col min="5634" max="5634" width="28.85546875" style="329" customWidth="1"/>
    <col min="5635" max="5635" width="9.140625" style="329" customWidth="1"/>
    <col min="5636" max="5638" width="10.140625" style="329" customWidth="1"/>
    <col min="5639" max="5639" width="1" style="329" customWidth="1"/>
    <col min="5640" max="5643" width="10.140625" style="329" customWidth="1"/>
    <col min="5644" max="5888" width="8.85546875" style="329"/>
    <col min="5889" max="5889" width="1.85546875" style="329" customWidth="1"/>
    <col min="5890" max="5890" width="28.85546875" style="329" customWidth="1"/>
    <col min="5891" max="5891" width="9.140625" style="329" customWidth="1"/>
    <col min="5892" max="5894" width="10.140625" style="329" customWidth="1"/>
    <col min="5895" max="5895" width="1" style="329" customWidth="1"/>
    <col min="5896" max="5899" width="10.140625" style="329" customWidth="1"/>
    <col min="5900" max="6144" width="8.85546875" style="329"/>
    <col min="6145" max="6145" width="1.85546875" style="329" customWidth="1"/>
    <col min="6146" max="6146" width="28.85546875" style="329" customWidth="1"/>
    <col min="6147" max="6147" width="9.140625" style="329" customWidth="1"/>
    <col min="6148" max="6150" width="10.140625" style="329" customWidth="1"/>
    <col min="6151" max="6151" width="1" style="329" customWidth="1"/>
    <col min="6152" max="6155" width="10.140625" style="329" customWidth="1"/>
    <col min="6156" max="6400" width="8.85546875" style="329"/>
    <col min="6401" max="6401" width="1.85546875" style="329" customWidth="1"/>
    <col min="6402" max="6402" width="28.85546875" style="329" customWidth="1"/>
    <col min="6403" max="6403" width="9.140625" style="329" customWidth="1"/>
    <col min="6404" max="6406" width="10.140625" style="329" customWidth="1"/>
    <col min="6407" max="6407" width="1" style="329" customWidth="1"/>
    <col min="6408" max="6411" width="10.140625" style="329" customWidth="1"/>
    <col min="6412" max="6656" width="8.85546875" style="329"/>
    <col min="6657" max="6657" width="1.85546875" style="329" customWidth="1"/>
    <col min="6658" max="6658" width="28.85546875" style="329" customWidth="1"/>
    <col min="6659" max="6659" width="9.140625" style="329" customWidth="1"/>
    <col min="6660" max="6662" width="10.140625" style="329" customWidth="1"/>
    <col min="6663" max="6663" width="1" style="329" customWidth="1"/>
    <col min="6664" max="6667" width="10.140625" style="329" customWidth="1"/>
    <col min="6668" max="6912" width="8.85546875" style="329"/>
    <col min="6913" max="6913" width="1.85546875" style="329" customWidth="1"/>
    <col min="6914" max="6914" width="28.85546875" style="329" customWidth="1"/>
    <col min="6915" max="6915" width="9.140625" style="329" customWidth="1"/>
    <col min="6916" max="6918" width="10.140625" style="329" customWidth="1"/>
    <col min="6919" max="6919" width="1" style="329" customWidth="1"/>
    <col min="6920" max="6923" width="10.140625" style="329" customWidth="1"/>
    <col min="6924" max="7168" width="8.85546875" style="329"/>
    <col min="7169" max="7169" width="1.85546875" style="329" customWidth="1"/>
    <col min="7170" max="7170" width="28.85546875" style="329" customWidth="1"/>
    <col min="7171" max="7171" width="9.140625" style="329" customWidth="1"/>
    <col min="7172" max="7174" width="10.140625" style="329" customWidth="1"/>
    <col min="7175" max="7175" width="1" style="329" customWidth="1"/>
    <col min="7176" max="7179" width="10.140625" style="329" customWidth="1"/>
    <col min="7180" max="7424" width="8.85546875" style="329"/>
    <col min="7425" max="7425" width="1.85546875" style="329" customWidth="1"/>
    <col min="7426" max="7426" width="28.85546875" style="329" customWidth="1"/>
    <col min="7427" max="7427" width="9.140625" style="329" customWidth="1"/>
    <col min="7428" max="7430" width="10.140625" style="329" customWidth="1"/>
    <col min="7431" max="7431" width="1" style="329" customWidth="1"/>
    <col min="7432" max="7435" width="10.140625" style="329" customWidth="1"/>
    <col min="7436" max="7680" width="8.85546875" style="329"/>
    <col min="7681" max="7681" width="1.85546875" style="329" customWidth="1"/>
    <col min="7682" max="7682" width="28.85546875" style="329" customWidth="1"/>
    <col min="7683" max="7683" width="9.140625" style="329" customWidth="1"/>
    <col min="7684" max="7686" width="10.140625" style="329" customWidth="1"/>
    <col min="7687" max="7687" width="1" style="329" customWidth="1"/>
    <col min="7688" max="7691" width="10.140625" style="329" customWidth="1"/>
    <col min="7692" max="7936" width="8.85546875" style="329"/>
    <col min="7937" max="7937" width="1.85546875" style="329" customWidth="1"/>
    <col min="7938" max="7938" width="28.85546875" style="329" customWidth="1"/>
    <col min="7939" max="7939" width="9.140625" style="329" customWidth="1"/>
    <col min="7940" max="7942" width="10.140625" style="329" customWidth="1"/>
    <col min="7943" max="7943" width="1" style="329" customWidth="1"/>
    <col min="7944" max="7947" width="10.140625" style="329" customWidth="1"/>
    <col min="7948" max="8192" width="8.85546875" style="329"/>
    <col min="8193" max="8193" width="1.85546875" style="329" customWidth="1"/>
    <col min="8194" max="8194" width="28.85546875" style="329" customWidth="1"/>
    <col min="8195" max="8195" width="9.140625" style="329" customWidth="1"/>
    <col min="8196" max="8198" width="10.140625" style="329" customWidth="1"/>
    <col min="8199" max="8199" width="1" style="329" customWidth="1"/>
    <col min="8200" max="8203" width="10.140625" style="329" customWidth="1"/>
    <col min="8204" max="8448" width="8.85546875" style="329"/>
    <col min="8449" max="8449" width="1.85546875" style="329" customWidth="1"/>
    <col min="8450" max="8450" width="28.85546875" style="329" customWidth="1"/>
    <col min="8451" max="8451" width="9.140625" style="329" customWidth="1"/>
    <col min="8452" max="8454" width="10.140625" style="329" customWidth="1"/>
    <col min="8455" max="8455" width="1" style="329" customWidth="1"/>
    <col min="8456" max="8459" width="10.140625" style="329" customWidth="1"/>
    <col min="8460" max="8704" width="8.85546875" style="329"/>
    <col min="8705" max="8705" width="1.85546875" style="329" customWidth="1"/>
    <col min="8706" max="8706" width="28.85546875" style="329" customWidth="1"/>
    <col min="8707" max="8707" width="9.140625" style="329" customWidth="1"/>
    <col min="8708" max="8710" width="10.140625" style="329" customWidth="1"/>
    <col min="8711" max="8711" width="1" style="329" customWidth="1"/>
    <col min="8712" max="8715" width="10.140625" style="329" customWidth="1"/>
    <col min="8716" max="8960" width="8.85546875" style="329"/>
    <col min="8961" max="8961" width="1.85546875" style="329" customWidth="1"/>
    <col min="8962" max="8962" width="28.85546875" style="329" customWidth="1"/>
    <col min="8963" max="8963" width="9.140625" style="329" customWidth="1"/>
    <col min="8964" max="8966" width="10.140625" style="329" customWidth="1"/>
    <col min="8967" max="8967" width="1" style="329" customWidth="1"/>
    <col min="8968" max="8971" width="10.140625" style="329" customWidth="1"/>
    <col min="8972" max="9216" width="8.85546875" style="329"/>
    <col min="9217" max="9217" width="1.85546875" style="329" customWidth="1"/>
    <col min="9218" max="9218" width="28.85546875" style="329" customWidth="1"/>
    <col min="9219" max="9219" width="9.140625" style="329" customWidth="1"/>
    <col min="9220" max="9222" width="10.140625" style="329" customWidth="1"/>
    <col min="9223" max="9223" width="1" style="329" customWidth="1"/>
    <col min="9224" max="9227" width="10.140625" style="329" customWidth="1"/>
    <col min="9228" max="9472" width="8.85546875" style="329"/>
    <col min="9473" max="9473" width="1.85546875" style="329" customWidth="1"/>
    <col min="9474" max="9474" width="28.85546875" style="329" customWidth="1"/>
    <col min="9475" max="9475" width="9.140625" style="329" customWidth="1"/>
    <col min="9476" max="9478" width="10.140625" style="329" customWidth="1"/>
    <col min="9479" max="9479" width="1" style="329" customWidth="1"/>
    <col min="9480" max="9483" width="10.140625" style="329" customWidth="1"/>
    <col min="9484" max="9728" width="8.85546875" style="329"/>
    <col min="9729" max="9729" width="1.85546875" style="329" customWidth="1"/>
    <col min="9730" max="9730" width="28.85546875" style="329" customWidth="1"/>
    <col min="9731" max="9731" width="9.140625" style="329" customWidth="1"/>
    <col min="9732" max="9734" width="10.140625" style="329" customWidth="1"/>
    <col min="9735" max="9735" width="1" style="329" customWidth="1"/>
    <col min="9736" max="9739" width="10.140625" style="329" customWidth="1"/>
    <col min="9740" max="9984" width="8.85546875" style="329"/>
    <col min="9985" max="9985" width="1.85546875" style="329" customWidth="1"/>
    <col min="9986" max="9986" width="28.85546875" style="329" customWidth="1"/>
    <col min="9987" max="9987" width="9.140625" style="329" customWidth="1"/>
    <col min="9988" max="9990" width="10.140625" style="329" customWidth="1"/>
    <col min="9991" max="9991" width="1" style="329" customWidth="1"/>
    <col min="9992" max="9995" width="10.140625" style="329" customWidth="1"/>
    <col min="9996" max="10240" width="8.85546875" style="329"/>
    <col min="10241" max="10241" width="1.85546875" style="329" customWidth="1"/>
    <col min="10242" max="10242" width="28.85546875" style="329" customWidth="1"/>
    <col min="10243" max="10243" width="9.140625" style="329" customWidth="1"/>
    <col min="10244" max="10246" width="10.140625" style="329" customWidth="1"/>
    <col min="10247" max="10247" width="1" style="329" customWidth="1"/>
    <col min="10248" max="10251" width="10.140625" style="329" customWidth="1"/>
    <col min="10252" max="10496" width="8.85546875" style="329"/>
    <col min="10497" max="10497" width="1.85546875" style="329" customWidth="1"/>
    <col min="10498" max="10498" width="28.85546875" style="329" customWidth="1"/>
    <col min="10499" max="10499" width="9.140625" style="329" customWidth="1"/>
    <col min="10500" max="10502" width="10.140625" style="329" customWidth="1"/>
    <col min="10503" max="10503" width="1" style="329" customWidth="1"/>
    <col min="10504" max="10507" width="10.140625" style="329" customWidth="1"/>
    <col min="10508" max="10752" width="8.85546875" style="329"/>
    <col min="10753" max="10753" width="1.85546875" style="329" customWidth="1"/>
    <col min="10754" max="10754" width="28.85546875" style="329" customWidth="1"/>
    <col min="10755" max="10755" width="9.140625" style="329" customWidth="1"/>
    <col min="10756" max="10758" width="10.140625" style="329" customWidth="1"/>
    <col min="10759" max="10759" width="1" style="329" customWidth="1"/>
    <col min="10760" max="10763" width="10.140625" style="329" customWidth="1"/>
    <col min="10764" max="11008" width="8.85546875" style="329"/>
    <col min="11009" max="11009" width="1.85546875" style="329" customWidth="1"/>
    <col min="11010" max="11010" width="28.85546875" style="329" customWidth="1"/>
    <col min="11011" max="11011" width="9.140625" style="329" customWidth="1"/>
    <col min="11012" max="11014" width="10.140625" style="329" customWidth="1"/>
    <col min="11015" max="11015" width="1" style="329" customWidth="1"/>
    <col min="11016" max="11019" width="10.140625" style="329" customWidth="1"/>
    <col min="11020" max="11264" width="8.85546875" style="329"/>
    <col min="11265" max="11265" width="1.85546875" style="329" customWidth="1"/>
    <col min="11266" max="11266" width="28.85546875" style="329" customWidth="1"/>
    <col min="11267" max="11267" width="9.140625" style="329" customWidth="1"/>
    <col min="11268" max="11270" width="10.140625" style="329" customWidth="1"/>
    <col min="11271" max="11271" width="1" style="329" customWidth="1"/>
    <col min="11272" max="11275" width="10.140625" style="329" customWidth="1"/>
    <col min="11276" max="11520" width="8.85546875" style="329"/>
    <col min="11521" max="11521" width="1.85546875" style="329" customWidth="1"/>
    <col min="11522" max="11522" width="28.85546875" style="329" customWidth="1"/>
    <col min="11523" max="11523" width="9.140625" style="329" customWidth="1"/>
    <col min="11524" max="11526" width="10.140625" style="329" customWidth="1"/>
    <col min="11527" max="11527" width="1" style="329" customWidth="1"/>
    <col min="11528" max="11531" width="10.140625" style="329" customWidth="1"/>
    <col min="11532" max="11776" width="8.85546875" style="329"/>
    <col min="11777" max="11777" width="1.85546875" style="329" customWidth="1"/>
    <col min="11778" max="11778" width="28.85546875" style="329" customWidth="1"/>
    <col min="11779" max="11779" width="9.140625" style="329" customWidth="1"/>
    <col min="11780" max="11782" width="10.140625" style="329" customWidth="1"/>
    <col min="11783" max="11783" width="1" style="329" customWidth="1"/>
    <col min="11784" max="11787" width="10.140625" style="329" customWidth="1"/>
    <col min="11788" max="12032" width="8.85546875" style="329"/>
    <col min="12033" max="12033" width="1.85546875" style="329" customWidth="1"/>
    <col min="12034" max="12034" width="28.85546875" style="329" customWidth="1"/>
    <col min="12035" max="12035" width="9.140625" style="329" customWidth="1"/>
    <col min="12036" max="12038" width="10.140625" style="329" customWidth="1"/>
    <col min="12039" max="12039" width="1" style="329" customWidth="1"/>
    <col min="12040" max="12043" width="10.140625" style="329" customWidth="1"/>
    <col min="12044" max="12288" width="8.85546875" style="329"/>
    <col min="12289" max="12289" width="1.85546875" style="329" customWidth="1"/>
    <col min="12290" max="12290" width="28.85546875" style="329" customWidth="1"/>
    <col min="12291" max="12291" width="9.140625" style="329" customWidth="1"/>
    <col min="12292" max="12294" width="10.140625" style="329" customWidth="1"/>
    <col min="12295" max="12295" width="1" style="329" customWidth="1"/>
    <col min="12296" max="12299" width="10.140625" style="329" customWidth="1"/>
    <col min="12300" max="12544" width="8.85546875" style="329"/>
    <col min="12545" max="12545" width="1.85546875" style="329" customWidth="1"/>
    <col min="12546" max="12546" width="28.85546875" style="329" customWidth="1"/>
    <col min="12547" max="12547" width="9.140625" style="329" customWidth="1"/>
    <col min="12548" max="12550" width="10.140625" style="329" customWidth="1"/>
    <col min="12551" max="12551" width="1" style="329" customWidth="1"/>
    <col min="12552" max="12555" width="10.140625" style="329" customWidth="1"/>
    <col min="12556" max="12800" width="8.85546875" style="329"/>
    <col min="12801" max="12801" width="1.85546875" style="329" customWidth="1"/>
    <col min="12802" max="12802" width="28.85546875" style="329" customWidth="1"/>
    <col min="12803" max="12803" width="9.140625" style="329" customWidth="1"/>
    <col min="12804" max="12806" width="10.140625" style="329" customWidth="1"/>
    <col min="12807" max="12807" width="1" style="329" customWidth="1"/>
    <col min="12808" max="12811" width="10.140625" style="329" customWidth="1"/>
    <col min="12812" max="13056" width="8.85546875" style="329"/>
    <col min="13057" max="13057" width="1.85546875" style="329" customWidth="1"/>
    <col min="13058" max="13058" width="28.85546875" style="329" customWidth="1"/>
    <col min="13059" max="13059" width="9.140625" style="329" customWidth="1"/>
    <col min="13060" max="13062" width="10.140625" style="329" customWidth="1"/>
    <col min="13063" max="13063" width="1" style="329" customWidth="1"/>
    <col min="13064" max="13067" width="10.140625" style="329" customWidth="1"/>
    <col min="13068" max="13312" width="8.85546875" style="329"/>
    <col min="13313" max="13313" width="1.85546875" style="329" customWidth="1"/>
    <col min="13314" max="13314" width="28.85546875" style="329" customWidth="1"/>
    <col min="13315" max="13315" width="9.140625" style="329" customWidth="1"/>
    <col min="13316" max="13318" width="10.140625" style="329" customWidth="1"/>
    <col min="13319" max="13319" width="1" style="329" customWidth="1"/>
    <col min="13320" max="13323" width="10.140625" style="329" customWidth="1"/>
    <col min="13324" max="13568" width="8.85546875" style="329"/>
    <col min="13569" max="13569" width="1.85546875" style="329" customWidth="1"/>
    <col min="13570" max="13570" width="28.85546875" style="329" customWidth="1"/>
    <col min="13571" max="13571" width="9.140625" style="329" customWidth="1"/>
    <col min="13572" max="13574" width="10.140625" style="329" customWidth="1"/>
    <col min="13575" max="13575" width="1" style="329" customWidth="1"/>
    <col min="13576" max="13579" width="10.140625" style="329" customWidth="1"/>
    <col min="13580" max="13824" width="8.85546875" style="329"/>
    <col min="13825" max="13825" width="1.85546875" style="329" customWidth="1"/>
    <col min="13826" max="13826" width="28.85546875" style="329" customWidth="1"/>
    <col min="13827" max="13827" width="9.140625" style="329" customWidth="1"/>
    <col min="13828" max="13830" width="10.140625" style="329" customWidth="1"/>
    <col min="13831" max="13831" width="1" style="329" customWidth="1"/>
    <col min="13832" max="13835" width="10.140625" style="329" customWidth="1"/>
    <col min="13836" max="14080" width="8.85546875" style="329"/>
    <col min="14081" max="14081" width="1.85546875" style="329" customWidth="1"/>
    <col min="14082" max="14082" width="28.85546875" style="329" customWidth="1"/>
    <col min="14083" max="14083" width="9.140625" style="329" customWidth="1"/>
    <col min="14084" max="14086" width="10.140625" style="329" customWidth="1"/>
    <col min="14087" max="14087" width="1" style="329" customWidth="1"/>
    <col min="14088" max="14091" width="10.140625" style="329" customWidth="1"/>
    <col min="14092" max="14336" width="8.85546875" style="329"/>
    <col min="14337" max="14337" width="1.85546875" style="329" customWidth="1"/>
    <col min="14338" max="14338" width="28.85546875" style="329" customWidth="1"/>
    <col min="14339" max="14339" width="9.140625" style="329" customWidth="1"/>
    <col min="14340" max="14342" width="10.140625" style="329" customWidth="1"/>
    <col min="14343" max="14343" width="1" style="329" customWidth="1"/>
    <col min="14344" max="14347" width="10.140625" style="329" customWidth="1"/>
    <col min="14348" max="14592" width="8.85546875" style="329"/>
    <col min="14593" max="14593" width="1.85546875" style="329" customWidth="1"/>
    <col min="14594" max="14594" width="28.85546875" style="329" customWidth="1"/>
    <col min="14595" max="14595" width="9.140625" style="329" customWidth="1"/>
    <col min="14596" max="14598" width="10.140625" style="329" customWidth="1"/>
    <col min="14599" max="14599" width="1" style="329" customWidth="1"/>
    <col min="14600" max="14603" width="10.140625" style="329" customWidth="1"/>
    <col min="14604" max="14848" width="8.85546875" style="329"/>
    <col min="14849" max="14849" width="1.85546875" style="329" customWidth="1"/>
    <col min="14850" max="14850" width="28.85546875" style="329" customWidth="1"/>
    <col min="14851" max="14851" width="9.140625" style="329" customWidth="1"/>
    <col min="14852" max="14854" width="10.140625" style="329" customWidth="1"/>
    <col min="14855" max="14855" width="1" style="329" customWidth="1"/>
    <col min="14856" max="14859" width="10.140625" style="329" customWidth="1"/>
    <col min="14860" max="15104" width="8.85546875" style="329"/>
    <col min="15105" max="15105" width="1.85546875" style="329" customWidth="1"/>
    <col min="15106" max="15106" width="28.85546875" style="329" customWidth="1"/>
    <col min="15107" max="15107" width="9.140625" style="329" customWidth="1"/>
    <col min="15108" max="15110" width="10.140625" style="329" customWidth="1"/>
    <col min="15111" max="15111" width="1" style="329" customWidth="1"/>
    <col min="15112" max="15115" width="10.140625" style="329" customWidth="1"/>
    <col min="15116" max="15360" width="8.85546875" style="329"/>
    <col min="15361" max="15361" width="1.85546875" style="329" customWidth="1"/>
    <col min="15362" max="15362" width="28.85546875" style="329" customWidth="1"/>
    <col min="15363" max="15363" width="9.140625" style="329" customWidth="1"/>
    <col min="15364" max="15366" width="10.140625" style="329" customWidth="1"/>
    <col min="15367" max="15367" width="1" style="329" customWidth="1"/>
    <col min="15368" max="15371" width="10.140625" style="329" customWidth="1"/>
    <col min="15372" max="15616" width="8.85546875" style="329"/>
    <col min="15617" max="15617" width="1.85546875" style="329" customWidth="1"/>
    <col min="15618" max="15618" width="28.85546875" style="329" customWidth="1"/>
    <col min="15619" max="15619" width="9.140625" style="329" customWidth="1"/>
    <col min="15620" max="15622" width="10.140625" style="329" customWidth="1"/>
    <col min="15623" max="15623" width="1" style="329" customWidth="1"/>
    <col min="15624" max="15627" width="10.140625" style="329" customWidth="1"/>
    <col min="15628" max="15872" width="8.85546875" style="329"/>
    <col min="15873" max="15873" width="1.85546875" style="329" customWidth="1"/>
    <col min="15874" max="15874" width="28.85546875" style="329" customWidth="1"/>
    <col min="15875" max="15875" width="9.140625" style="329" customWidth="1"/>
    <col min="15876" max="15878" width="10.140625" style="329" customWidth="1"/>
    <col min="15879" max="15879" width="1" style="329" customWidth="1"/>
    <col min="15880" max="15883" width="10.140625" style="329" customWidth="1"/>
    <col min="15884" max="16128" width="8.85546875" style="329"/>
    <col min="16129" max="16129" width="1.85546875" style="329" customWidth="1"/>
    <col min="16130" max="16130" width="28.85546875" style="329" customWidth="1"/>
    <col min="16131" max="16131" width="9.140625" style="329" customWidth="1"/>
    <col min="16132" max="16134" width="10.140625" style="329" customWidth="1"/>
    <col min="16135" max="16135" width="1" style="329" customWidth="1"/>
    <col min="16136" max="16139" width="10.140625" style="329" customWidth="1"/>
    <col min="16140" max="16384" width="8.85546875" style="329"/>
  </cols>
  <sheetData>
    <row r="1" spans="1:11" ht="12.75" customHeight="1">
      <c r="A1" s="1423" t="s">
        <v>357</v>
      </c>
      <c r="B1" s="1423"/>
      <c r="C1" s="1423"/>
      <c r="D1" s="1423"/>
      <c r="E1" s="1423"/>
      <c r="F1" s="1423"/>
      <c r="G1" s="1423"/>
      <c r="H1" s="1423"/>
      <c r="I1" s="1423"/>
      <c r="J1" s="1423"/>
      <c r="K1" s="1423"/>
    </row>
    <row r="2" spans="1:11" ht="12.75" customHeight="1">
      <c r="A2" s="1423" t="s">
        <v>358</v>
      </c>
      <c r="B2" s="1423"/>
      <c r="C2" s="1423"/>
      <c r="D2" s="1423"/>
      <c r="E2" s="1423"/>
      <c r="F2" s="1423"/>
      <c r="G2" s="1423"/>
      <c r="H2" s="1423"/>
      <c r="I2" s="1423"/>
      <c r="J2" s="1423"/>
      <c r="K2" s="1423"/>
    </row>
    <row r="3" spans="1:11" ht="12.75" customHeight="1">
      <c r="A3" s="1424" t="s">
        <v>156</v>
      </c>
      <c r="B3" s="1274"/>
      <c r="C3" s="587"/>
      <c r="D3" s="587"/>
      <c r="E3" s="587"/>
      <c r="F3" s="587"/>
      <c r="G3" s="587"/>
      <c r="H3" s="587"/>
      <c r="I3" s="587"/>
      <c r="J3" s="587"/>
      <c r="K3" s="587"/>
    </row>
    <row r="4" spans="1:11" ht="12.75" customHeight="1">
      <c r="A4" s="1425" t="s">
        <v>59</v>
      </c>
      <c r="B4" s="1274"/>
      <c r="C4" s="588"/>
      <c r="D4" s="588"/>
      <c r="E4" s="588"/>
      <c r="F4" s="588"/>
      <c r="G4" s="588"/>
      <c r="H4" s="588"/>
      <c r="I4" s="588"/>
      <c r="J4" s="588"/>
      <c r="K4" s="588"/>
    </row>
    <row r="5" spans="1:11" s="88" customFormat="1" ht="11.25" customHeight="1">
      <c r="A5" s="589"/>
      <c r="B5" s="590"/>
      <c r="C5" s="590"/>
      <c r="D5" s="590"/>
      <c r="E5" s="590"/>
      <c r="F5" s="590"/>
      <c r="G5" s="590"/>
      <c r="H5" s="590"/>
      <c r="I5" s="590"/>
      <c r="J5" s="1426" t="s">
        <v>46</v>
      </c>
      <c r="K5" s="1309"/>
    </row>
    <row r="6" spans="1:11" s="88" customFormat="1" ht="17.45" customHeight="1">
      <c r="A6" s="591"/>
      <c r="B6" s="591"/>
      <c r="C6" s="1420" t="s">
        <v>359</v>
      </c>
      <c r="D6" s="1422" t="s">
        <v>360</v>
      </c>
      <c r="E6" s="1422"/>
      <c r="F6" s="1422"/>
      <c r="G6" s="592"/>
      <c r="H6" s="1420" t="s">
        <v>361</v>
      </c>
      <c r="I6" s="1422" t="s">
        <v>362</v>
      </c>
      <c r="J6" s="1422"/>
      <c r="K6" s="1422"/>
    </row>
    <row r="7" spans="1:11" s="88" customFormat="1" ht="35.25" customHeight="1">
      <c r="A7" s="593"/>
      <c r="B7" s="593"/>
      <c r="C7" s="1421"/>
      <c r="D7" s="594" t="s">
        <v>363</v>
      </c>
      <c r="E7" s="594" t="s">
        <v>364</v>
      </c>
      <c r="F7" s="594" t="s">
        <v>365</v>
      </c>
      <c r="G7" s="595"/>
      <c r="H7" s="1421"/>
      <c r="I7" s="594" t="s">
        <v>363</v>
      </c>
      <c r="J7" s="594" t="s">
        <v>364</v>
      </c>
      <c r="K7" s="594" t="s">
        <v>365</v>
      </c>
    </row>
    <row r="8" spans="1:11" s="88" customFormat="1" ht="11.25" customHeight="1">
      <c r="A8" s="596"/>
      <c r="B8" s="596"/>
      <c r="C8" s="597"/>
      <c r="D8" s="597"/>
      <c r="E8" s="597"/>
      <c r="F8" s="597"/>
      <c r="G8" s="597"/>
      <c r="H8" s="598"/>
      <c r="I8" s="598"/>
      <c r="J8" s="598"/>
      <c r="K8" s="598"/>
    </row>
    <row r="9" spans="1:11" s="88" customFormat="1" ht="11.25" customHeight="1">
      <c r="A9" s="1428" t="s">
        <v>366</v>
      </c>
      <c r="B9" s="1274"/>
      <c r="C9" s="549"/>
      <c r="D9" s="549"/>
      <c r="E9" s="549"/>
      <c r="F9" s="549"/>
      <c r="G9" s="549"/>
      <c r="H9" s="550"/>
      <c r="I9" s="550"/>
      <c r="J9" s="550"/>
      <c r="K9" s="550"/>
    </row>
    <row r="10" spans="1:11" s="88" customFormat="1" ht="11.25" customHeight="1">
      <c r="A10" s="1427" t="s">
        <v>314</v>
      </c>
      <c r="B10" s="1274"/>
      <c r="C10" s="599">
        <v>32.799999999999997</v>
      </c>
      <c r="D10" s="599">
        <v>28.9</v>
      </c>
      <c r="E10" s="599">
        <v>27.1</v>
      </c>
      <c r="F10" s="599">
        <v>12.7</v>
      </c>
      <c r="G10" s="600"/>
      <c r="H10" s="599">
        <v>478.2</v>
      </c>
      <c r="I10" s="599">
        <v>229.8</v>
      </c>
      <c r="J10" s="599">
        <v>188.3</v>
      </c>
      <c r="K10" s="599">
        <v>60</v>
      </c>
    </row>
    <row r="11" spans="1:11" s="88" customFormat="1" ht="11.25" customHeight="1">
      <c r="A11" s="1427" t="s">
        <v>315</v>
      </c>
      <c r="B11" s="1274"/>
      <c r="C11" s="599">
        <v>36.6</v>
      </c>
      <c r="D11" s="599">
        <v>32.4</v>
      </c>
      <c r="E11" s="599">
        <v>28.7</v>
      </c>
      <c r="F11" s="599">
        <v>12.8</v>
      </c>
      <c r="G11" s="600"/>
      <c r="H11" s="599">
        <v>483.5</v>
      </c>
      <c r="I11" s="599">
        <v>235.8</v>
      </c>
      <c r="J11" s="599">
        <v>195.9</v>
      </c>
      <c r="K11" s="599">
        <v>51.7</v>
      </c>
    </row>
    <row r="12" spans="1:11" s="88" customFormat="1" ht="11.25" customHeight="1">
      <c r="A12" s="601"/>
      <c r="B12" s="551"/>
      <c r="C12" s="599"/>
      <c r="D12" s="599"/>
      <c r="E12" s="599"/>
      <c r="F12" s="599"/>
      <c r="G12" s="600"/>
      <c r="H12" s="599"/>
      <c r="I12" s="599"/>
      <c r="J12" s="599"/>
      <c r="K12" s="599"/>
    </row>
    <row r="13" spans="1:11" s="88" customFormat="1" ht="11.25" customHeight="1">
      <c r="A13" s="1427" t="s">
        <v>367</v>
      </c>
      <c r="B13" s="1274"/>
      <c r="C13" s="599">
        <v>6</v>
      </c>
      <c r="D13" s="599">
        <v>1.3</v>
      </c>
      <c r="E13" s="599">
        <v>3.3</v>
      </c>
      <c r="F13" s="599">
        <v>4.4000000000000004</v>
      </c>
      <c r="G13" s="600"/>
      <c r="H13" s="599">
        <v>41.5</v>
      </c>
      <c r="I13" s="599">
        <v>3.5</v>
      </c>
      <c r="J13" s="599">
        <v>14.9</v>
      </c>
      <c r="K13" s="599">
        <v>23.2</v>
      </c>
    </row>
    <row r="14" spans="1:11" s="88" customFormat="1" ht="11.25" customHeight="1">
      <c r="A14" s="1427" t="s">
        <v>368</v>
      </c>
      <c r="B14" s="1274"/>
      <c r="C14" s="599">
        <v>7.2</v>
      </c>
      <c r="D14" s="599">
        <v>1.3448495226982846</v>
      </c>
      <c r="E14" s="599">
        <v>3.7</v>
      </c>
      <c r="F14" s="599">
        <v>5.5</v>
      </c>
      <c r="G14" s="600"/>
      <c r="H14" s="599">
        <v>47.7</v>
      </c>
      <c r="I14" s="599">
        <v>3.3133082914943621</v>
      </c>
      <c r="J14" s="599">
        <v>15</v>
      </c>
      <c r="K14" s="599">
        <v>29.5</v>
      </c>
    </row>
    <row r="15" spans="1:11" s="88" customFormat="1" ht="11.25" customHeight="1">
      <c r="A15" s="1427" t="s">
        <v>369</v>
      </c>
      <c r="B15" s="1274"/>
      <c r="C15" s="599">
        <v>8.6999999999999993</v>
      </c>
      <c r="D15" s="599">
        <v>1.5</v>
      </c>
      <c r="E15" s="599">
        <v>4</v>
      </c>
      <c r="F15" s="599">
        <v>6.9</v>
      </c>
      <c r="G15" s="600"/>
      <c r="H15" s="599">
        <v>55.9</v>
      </c>
      <c r="I15" s="599">
        <v>4.3</v>
      </c>
      <c r="J15" s="599">
        <v>16</v>
      </c>
      <c r="K15" s="599">
        <v>35.6</v>
      </c>
    </row>
    <row r="16" spans="1:11" s="88" customFormat="1" ht="11.25" customHeight="1">
      <c r="A16" s="1427" t="s">
        <v>370</v>
      </c>
      <c r="B16" s="1274"/>
      <c r="C16" s="599">
        <v>32.700000000000003</v>
      </c>
      <c r="D16" s="599">
        <v>29.1</v>
      </c>
      <c r="E16" s="599">
        <v>26.6</v>
      </c>
      <c r="F16" s="599">
        <v>2.9</v>
      </c>
      <c r="G16" s="600"/>
      <c r="H16" s="599">
        <v>397.1</v>
      </c>
      <c r="I16" s="599">
        <v>196.4</v>
      </c>
      <c r="J16" s="599">
        <v>190.5</v>
      </c>
      <c r="K16" s="599">
        <v>10.199999999999999</v>
      </c>
    </row>
    <row r="17" spans="1:11" s="88" customFormat="1" ht="11.25" customHeight="1">
      <c r="A17" s="1427" t="s">
        <v>371</v>
      </c>
      <c r="B17" s="1274"/>
      <c r="C17" s="599">
        <v>2.4</v>
      </c>
      <c r="D17" s="599">
        <v>0.5</v>
      </c>
      <c r="E17" s="599">
        <v>1.3</v>
      </c>
      <c r="F17" s="599">
        <v>1.1000000000000001</v>
      </c>
      <c r="G17" s="600"/>
      <c r="H17" s="599">
        <v>11.2</v>
      </c>
      <c r="I17" s="599">
        <v>2.5</v>
      </c>
      <c r="J17" s="599">
        <v>5.3</v>
      </c>
      <c r="K17" s="599">
        <v>3.4</v>
      </c>
    </row>
    <row r="18" spans="1:11" s="88" customFormat="1" ht="11.25" customHeight="1">
      <c r="A18" s="601"/>
      <c r="B18" s="551"/>
      <c r="C18" s="599"/>
      <c r="D18" s="599"/>
      <c r="E18" s="599"/>
      <c r="F18" s="599"/>
      <c r="G18" s="600"/>
      <c r="H18" s="599"/>
      <c r="I18" s="599"/>
      <c r="J18" s="599"/>
      <c r="K18" s="599"/>
    </row>
    <row r="19" spans="1:11" s="88" customFormat="1" ht="11.25" customHeight="1">
      <c r="A19" s="1427" t="s">
        <v>321</v>
      </c>
      <c r="B19" s="1274"/>
      <c r="C19" s="599">
        <v>15.8</v>
      </c>
      <c r="D19" s="599">
        <v>14.1</v>
      </c>
      <c r="E19" s="599">
        <v>10.199999999999999</v>
      </c>
      <c r="F19" s="599">
        <v>6.2</v>
      </c>
      <c r="G19" s="600"/>
      <c r="H19" s="599">
        <v>165.1</v>
      </c>
      <c r="I19" s="599">
        <v>83.5</v>
      </c>
      <c r="J19" s="599">
        <v>52.9</v>
      </c>
      <c r="K19" s="599">
        <v>28.7</v>
      </c>
    </row>
    <row r="20" spans="1:11" s="88" customFormat="1" ht="11.25" customHeight="1">
      <c r="A20" s="1427" t="s">
        <v>322</v>
      </c>
      <c r="B20" s="1274"/>
      <c r="C20" s="599">
        <v>14.2</v>
      </c>
      <c r="D20" s="599">
        <v>12.9</v>
      </c>
      <c r="E20" s="599">
        <v>8.9</v>
      </c>
      <c r="F20" s="599">
        <v>5</v>
      </c>
      <c r="G20" s="600"/>
      <c r="H20" s="599">
        <v>149.30000000000001</v>
      </c>
      <c r="I20" s="599">
        <v>81.8</v>
      </c>
      <c r="J20" s="599">
        <v>46</v>
      </c>
      <c r="K20" s="599">
        <v>21.5</v>
      </c>
    </row>
    <row r="21" spans="1:11" s="88" customFormat="1" ht="11.25" customHeight="1">
      <c r="A21" s="551"/>
      <c r="B21" s="551"/>
      <c r="C21" s="599"/>
      <c r="D21" s="599"/>
      <c r="E21" s="599"/>
      <c r="F21" s="599"/>
      <c r="G21" s="600"/>
      <c r="H21" s="599"/>
      <c r="I21" s="599"/>
      <c r="J21" s="599"/>
      <c r="K21" s="599"/>
    </row>
    <row r="22" spans="1:11" s="88" customFormat="1" ht="11.25" customHeight="1">
      <c r="A22" s="1427" t="s">
        <v>323</v>
      </c>
      <c r="B22" s="1274"/>
      <c r="C22" s="599">
        <v>14.3</v>
      </c>
      <c r="D22" s="599">
        <v>12.9</v>
      </c>
      <c r="E22" s="599">
        <v>9.1</v>
      </c>
      <c r="F22" s="599">
        <v>3.6</v>
      </c>
      <c r="G22" s="600"/>
      <c r="H22" s="599">
        <v>137.1</v>
      </c>
      <c r="I22" s="599">
        <v>85.6</v>
      </c>
      <c r="J22" s="599">
        <v>40</v>
      </c>
      <c r="K22" s="599">
        <v>11.5</v>
      </c>
    </row>
    <row r="23" spans="1:11" s="88" customFormat="1" ht="11.25" customHeight="1">
      <c r="A23" s="1427" t="s">
        <v>324</v>
      </c>
      <c r="B23" s="1274"/>
      <c r="C23" s="599">
        <v>5.2</v>
      </c>
      <c r="D23" s="599">
        <v>4.4000000000000004</v>
      </c>
      <c r="E23" s="599">
        <v>3.5</v>
      </c>
      <c r="F23" s="599">
        <v>1.7</v>
      </c>
      <c r="G23" s="600"/>
      <c r="H23" s="599">
        <v>42</v>
      </c>
      <c r="I23" s="599">
        <v>21.1</v>
      </c>
      <c r="J23" s="599">
        <v>15.1</v>
      </c>
      <c r="K23" s="599">
        <v>5.8</v>
      </c>
    </row>
    <row r="24" spans="1:11" s="88" customFormat="1" ht="11.25" customHeight="1">
      <c r="A24" s="1427" t="s">
        <v>325</v>
      </c>
      <c r="B24" s="1274"/>
      <c r="C24" s="599">
        <v>6.8</v>
      </c>
      <c r="D24" s="599">
        <v>5.8</v>
      </c>
      <c r="E24" s="599">
        <v>4.5</v>
      </c>
      <c r="F24" s="599">
        <v>1.9</v>
      </c>
      <c r="G24" s="600"/>
      <c r="H24" s="599">
        <v>58.6</v>
      </c>
      <c r="I24" s="599">
        <v>30.9</v>
      </c>
      <c r="J24" s="599">
        <v>20.6</v>
      </c>
      <c r="K24" s="599">
        <v>7</v>
      </c>
    </row>
    <row r="25" spans="1:11" s="88" customFormat="1" ht="11.25" customHeight="1">
      <c r="A25" s="1427" t="s">
        <v>326</v>
      </c>
      <c r="B25" s="1274"/>
      <c r="C25" s="599">
        <v>3</v>
      </c>
      <c r="D25" s="599">
        <v>2.4</v>
      </c>
      <c r="E25" s="599">
        <v>1.1000000000000001</v>
      </c>
      <c r="F25" s="599">
        <v>0.5</v>
      </c>
      <c r="G25" s="600"/>
      <c r="H25" s="599">
        <v>21.9</v>
      </c>
      <c r="I25" s="599">
        <v>15.6</v>
      </c>
      <c r="J25" s="599">
        <v>4.4000000000000004</v>
      </c>
      <c r="K25" s="599">
        <v>1.9</v>
      </c>
    </row>
    <row r="26" spans="1:11" s="88" customFormat="1" ht="11.25" customHeight="1">
      <c r="A26" s="551"/>
      <c r="B26" s="551"/>
      <c r="C26" s="599"/>
      <c r="D26" s="599"/>
      <c r="E26" s="599"/>
      <c r="F26" s="599"/>
      <c r="G26" s="600"/>
      <c r="H26" s="599"/>
      <c r="I26" s="599"/>
      <c r="J26" s="599"/>
      <c r="K26" s="599"/>
    </row>
    <row r="27" spans="1:11" s="88" customFormat="1" ht="11.25" customHeight="1">
      <c r="A27" s="1427" t="s">
        <v>372</v>
      </c>
      <c r="B27" s="1274"/>
      <c r="C27" s="599">
        <v>13.8</v>
      </c>
      <c r="D27" s="599">
        <v>5.9</v>
      </c>
      <c r="E27" s="599">
        <v>11.2</v>
      </c>
      <c r="F27" s="599">
        <v>3.4</v>
      </c>
      <c r="G27" s="600"/>
      <c r="H27" s="599">
        <v>107.8</v>
      </c>
      <c r="I27" s="599">
        <v>36.5</v>
      </c>
      <c r="J27" s="599">
        <v>57.2</v>
      </c>
      <c r="K27" s="599">
        <v>14.1</v>
      </c>
    </row>
    <row r="28" spans="1:11" s="88" customFormat="1" ht="11.25" customHeight="1">
      <c r="A28" s="1429" t="s">
        <v>373</v>
      </c>
      <c r="B28" s="1274"/>
      <c r="C28" s="599"/>
      <c r="D28" s="599"/>
      <c r="E28" s="599"/>
      <c r="F28" s="599"/>
      <c r="G28" s="600"/>
      <c r="H28" s="599"/>
      <c r="I28" s="599"/>
      <c r="J28" s="599"/>
      <c r="K28" s="599"/>
    </row>
    <row r="29" spans="1:11" s="88" customFormat="1" ht="11.25" customHeight="1">
      <c r="A29" s="551"/>
      <c r="B29" s="601" t="s">
        <v>374</v>
      </c>
      <c r="C29" s="599">
        <v>1.2</v>
      </c>
      <c r="D29" s="599">
        <v>0.5</v>
      </c>
      <c r="E29" s="599">
        <v>0.8</v>
      </c>
      <c r="F29" s="599">
        <v>0.2</v>
      </c>
      <c r="G29" s="600"/>
      <c r="H29" s="599">
        <v>7.7</v>
      </c>
      <c r="I29" s="599">
        <v>2.9</v>
      </c>
      <c r="J29" s="599">
        <v>3.8</v>
      </c>
      <c r="K29" s="599">
        <v>1</v>
      </c>
    </row>
    <row r="30" spans="1:11" s="88" customFormat="1" ht="11.25" customHeight="1">
      <c r="A30" s="551"/>
      <c r="B30" s="601" t="s">
        <v>375</v>
      </c>
      <c r="C30" s="599">
        <v>4.9000000000000004</v>
      </c>
      <c r="D30" s="599">
        <v>2.2999999999999998</v>
      </c>
      <c r="E30" s="599">
        <v>3.7</v>
      </c>
      <c r="F30" s="599">
        <v>0.8</v>
      </c>
      <c r="G30" s="600"/>
      <c r="H30" s="599">
        <v>34.200000000000003</v>
      </c>
      <c r="I30" s="599">
        <v>12.8</v>
      </c>
      <c r="J30" s="599">
        <v>18.600000000000001</v>
      </c>
      <c r="K30" s="599">
        <v>2.8</v>
      </c>
    </row>
    <row r="31" spans="1:11" s="88" customFormat="1" ht="11.25" customHeight="1">
      <c r="A31" s="551"/>
      <c r="B31" s="601" t="s">
        <v>376</v>
      </c>
      <c r="C31" s="599">
        <v>3.6</v>
      </c>
      <c r="D31" s="599">
        <v>1.2</v>
      </c>
      <c r="E31" s="599">
        <v>2.6</v>
      </c>
      <c r="F31" s="599">
        <v>0.9</v>
      </c>
      <c r="G31" s="600"/>
      <c r="H31" s="599">
        <v>20.6</v>
      </c>
      <c r="I31" s="599">
        <v>5.9</v>
      </c>
      <c r="J31" s="599">
        <v>11.3</v>
      </c>
      <c r="K31" s="599">
        <v>3.3</v>
      </c>
    </row>
    <row r="32" spans="1:11" s="88" customFormat="1" ht="11.25" customHeight="1">
      <c r="A32" s="551"/>
      <c r="B32" s="601" t="s">
        <v>377</v>
      </c>
      <c r="C32" s="599">
        <v>4.2</v>
      </c>
      <c r="D32" s="599">
        <v>1.7</v>
      </c>
      <c r="E32" s="599">
        <v>3.2</v>
      </c>
      <c r="F32" s="599">
        <v>0.5</v>
      </c>
      <c r="G32" s="600"/>
      <c r="H32" s="599">
        <v>25.9</v>
      </c>
      <c r="I32" s="599">
        <v>9.6999999999999993</v>
      </c>
      <c r="J32" s="599">
        <v>14.2</v>
      </c>
      <c r="K32" s="599">
        <v>2</v>
      </c>
    </row>
    <row r="33" spans="1:11" s="88" customFormat="1" ht="11.25" customHeight="1">
      <c r="A33" s="551"/>
      <c r="B33" s="601" t="s">
        <v>378</v>
      </c>
      <c r="C33" s="599">
        <v>3.1</v>
      </c>
      <c r="D33" s="599">
        <v>1.1000000000000001</v>
      </c>
      <c r="E33" s="599">
        <v>2.2999999999999998</v>
      </c>
      <c r="F33" s="599">
        <v>1.2</v>
      </c>
      <c r="G33" s="600"/>
      <c r="H33" s="599">
        <v>19.399999999999999</v>
      </c>
      <c r="I33" s="599">
        <v>5.0999999999999996</v>
      </c>
      <c r="J33" s="599">
        <v>9.3000000000000007</v>
      </c>
      <c r="K33" s="599">
        <v>5</v>
      </c>
    </row>
    <row r="34" spans="1:11" s="88" customFormat="1" ht="12.75" customHeight="1">
      <c r="A34" s="1427" t="s">
        <v>379</v>
      </c>
      <c r="B34" s="1274"/>
      <c r="C34" s="599">
        <v>15.4</v>
      </c>
      <c r="D34" s="599">
        <v>13.9</v>
      </c>
      <c r="E34" s="599">
        <v>4</v>
      </c>
      <c r="F34" s="599">
        <v>2.6</v>
      </c>
      <c r="G34" s="600"/>
      <c r="H34" s="599">
        <v>134.19999999999999</v>
      </c>
      <c r="I34" s="599">
        <v>104.9</v>
      </c>
      <c r="J34" s="599">
        <v>19</v>
      </c>
      <c r="K34" s="599">
        <v>10.3</v>
      </c>
    </row>
    <row r="35" spans="1:11" s="88" customFormat="1" ht="11.25" customHeight="1">
      <c r="A35" s="1427" t="s">
        <v>334</v>
      </c>
      <c r="B35" s="1274"/>
      <c r="C35" s="599">
        <v>1.5</v>
      </c>
      <c r="D35" s="599">
        <v>0.3133114386542894</v>
      </c>
      <c r="E35" s="599">
        <v>1.2</v>
      </c>
      <c r="F35" s="599">
        <v>0.4</v>
      </c>
      <c r="G35" s="600"/>
      <c r="H35" s="599">
        <v>9</v>
      </c>
      <c r="I35" s="599">
        <v>1.1519107456659639</v>
      </c>
      <c r="J35" s="599">
        <v>5.8</v>
      </c>
      <c r="K35" s="599">
        <v>2.1</v>
      </c>
    </row>
    <row r="36" spans="1:11" s="88" customFormat="1" ht="12.75" customHeight="1">
      <c r="A36" s="1427" t="s">
        <v>380</v>
      </c>
      <c r="B36" s="1274"/>
      <c r="C36" s="599">
        <v>16.3</v>
      </c>
      <c r="D36" s="599">
        <v>13.8</v>
      </c>
      <c r="E36" s="599">
        <v>11.3</v>
      </c>
      <c r="F36" s="599">
        <v>5.4</v>
      </c>
      <c r="G36" s="600"/>
      <c r="H36" s="599">
        <v>166</v>
      </c>
      <c r="I36" s="599">
        <v>70.2</v>
      </c>
      <c r="J36" s="599">
        <v>66.400000000000006</v>
      </c>
      <c r="K36" s="599">
        <v>29.4</v>
      </c>
    </row>
    <row r="37" spans="1:11" s="88" customFormat="1" ht="11.25" customHeight="1">
      <c r="A37" s="551"/>
      <c r="B37" s="551"/>
      <c r="C37" s="599"/>
      <c r="D37" s="599"/>
      <c r="E37" s="599"/>
      <c r="F37" s="599"/>
      <c r="G37" s="600"/>
      <c r="H37" s="599"/>
      <c r="I37" s="599"/>
      <c r="J37" s="599"/>
      <c r="K37" s="599"/>
    </row>
    <row r="38" spans="1:11" s="88" customFormat="1" ht="11.25" customHeight="1">
      <c r="A38" s="1427" t="s">
        <v>336</v>
      </c>
      <c r="B38" s="1274"/>
      <c r="C38" s="599">
        <v>10.4</v>
      </c>
      <c r="D38" s="599">
        <v>1.7</v>
      </c>
      <c r="E38" s="599">
        <v>7.6</v>
      </c>
      <c r="F38" s="599">
        <v>7</v>
      </c>
      <c r="G38" s="600"/>
      <c r="H38" s="599">
        <v>94.3</v>
      </c>
      <c r="I38" s="599">
        <v>5.3</v>
      </c>
      <c r="J38" s="599">
        <v>36.6</v>
      </c>
      <c r="K38" s="599">
        <v>52.3</v>
      </c>
    </row>
    <row r="39" spans="1:11" s="88" customFormat="1" ht="12.75" customHeight="1">
      <c r="A39" s="1427" t="s">
        <v>381</v>
      </c>
      <c r="B39" s="1274"/>
      <c r="C39" s="599">
        <v>15.4</v>
      </c>
      <c r="D39" s="599">
        <v>12.2</v>
      </c>
      <c r="E39" s="599">
        <v>10.1</v>
      </c>
      <c r="F39" s="599">
        <v>3.9</v>
      </c>
      <c r="G39" s="600"/>
      <c r="H39" s="599">
        <v>122.6</v>
      </c>
      <c r="I39" s="599">
        <v>60.4</v>
      </c>
      <c r="J39" s="599">
        <v>46.7</v>
      </c>
      <c r="K39" s="599">
        <v>15.5</v>
      </c>
    </row>
    <row r="40" spans="1:11" s="88" customFormat="1" ht="11.25" customHeight="1">
      <c r="A40" s="1427" t="s">
        <v>382</v>
      </c>
      <c r="B40" s="1274"/>
      <c r="C40" s="599">
        <v>6.6</v>
      </c>
      <c r="D40" s="599">
        <v>5.2</v>
      </c>
      <c r="E40" s="599">
        <v>1.5</v>
      </c>
      <c r="F40" s="599">
        <v>0.9</v>
      </c>
      <c r="G40" s="600"/>
      <c r="H40" s="599">
        <v>35.6</v>
      </c>
      <c r="I40" s="599">
        <v>26.2</v>
      </c>
      <c r="J40" s="599">
        <v>5.3</v>
      </c>
      <c r="K40" s="599">
        <v>4</v>
      </c>
    </row>
    <row r="41" spans="1:11" s="88" customFormat="1" ht="12.75" customHeight="1">
      <c r="A41" s="1427" t="s">
        <v>383</v>
      </c>
      <c r="B41" s="1274"/>
      <c r="C41" s="599">
        <v>9</v>
      </c>
      <c r="D41" s="599">
        <v>0.60538142384049143</v>
      </c>
      <c r="E41" s="599">
        <v>2.4</v>
      </c>
      <c r="F41" s="599">
        <v>7.5</v>
      </c>
      <c r="G41" s="600"/>
      <c r="H41" s="599">
        <v>70.8</v>
      </c>
      <c r="I41" s="599">
        <v>1.7258946460989393</v>
      </c>
      <c r="J41" s="599">
        <v>9.1999999999999993</v>
      </c>
      <c r="K41" s="599">
        <v>59.9</v>
      </c>
    </row>
    <row r="42" spans="1:11" s="88" customFormat="1" ht="11.25" customHeight="1">
      <c r="A42" s="601"/>
      <c r="B42" s="551"/>
      <c r="C42" s="599"/>
      <c r="D42" s="599"/>
      <c r="E42" s="599"/>
      <c r="F42" s="599"/>
      <c r="G42" s="600"/>
      <c r="H42" s="599"/>
      <c r="I42" s="599"/>
      <c r="J42" s="599"/>
      <c r="K42" s="599"/>
    </row>
    <row r="43" spans="1:11" s="88" customFormat="1" ht="11.25" customHeight="1">
      <c r="A43" s="1427" t="s">
        <v>338</v>
      </c>
      <c r="B43" s="1274"/>
      <c r="C43" s="599">
        <v>7.4</v>
      </c>
      <c r="D43" s="599">
        <v>6.9</v>
      </c>
      <c r="E43" s="599">
        <v>5.4</v>
      </c>
      <c r="F43" s="599">
        <v>3.2</v>
      </c>
      <c r="G43" s="600"/>
      <c r="H43" s="599">
        <v>91.7</v>
      </c>
      <c r="I43" s="599">
        <v>58.1</v>
      </c>
      <c r="J43" s="599">
        <v>19.5</v>
      </c>
      <c r="K43" s="599">
        <v>14.1</v>
      </c>
    </row>
    <row r="44" spans="1:11" s="88" customFormat="1" ht="11.25" customHeight="1">
      <c r="A44" s="1427" t="s">
        <v>339</v>
      </c>
      <c r="B44" s="1274"/>
      <c r="C44" s="599">
        <v>10.5</v>
      </c>
      <c r="D44" s="599">
        <v>8.9</v>
      </c>
      <c r="E44" s="599">
        <v>6</v>
      </c>
      <c r="F44" s="599">
        <v>3.7</v>
      </c>
      <c r="G44" s="600"/>
      <c r="H44" s="599">
        <v>92.4</v>
      </c>
      <c r="I44" s="599">
        <v>48.4</v>
      </c>
      <c r="J44" s="599">
        <v>27</v>
      </c>
      <c r="K44" s="599">
        <v>17</v>
      </c>
    </row>
    <row r="45" spans="1:11" s="88" customFormat="1" ht="11.25" customHeight="1">
      <c r="A45" s="1427" t="s">
        <v>384</v>
      </c>
      <c r="B45" s="1274"/>
      <c r="C45" s="599">
        <v>12.8</v>
      </c>
      <c r="D45" s="599">
        <v>11.4</v>
      </c>
      <c r="E45" s="599">
        <v>9</v>
      </c>
      <c r="F45" s="599">
        <v>5.9</v>
      </c>
      <c r="G45" s="600"/>
      <c r="H45" s="599">
        <v>151.5</v>
      </c>
      <c r="I45" s="599">
        <v>73.599999999999994</v>
      </c>
      <c r="J45" s="599">
        <v>47.5</v>
      </c>
      <c r="K45" s="599">
        <v>30.5</v>
      </c>
    </row>
    <row r="46" spans="1:11" s="88" customFormat="1" ht="11.25" customHeight="1">
      <c r="A46" s="1427" t="s">
        <v>341</v>
      </c>
      <c r="B46" s="1274"/>
      <c r="C46" s="599">
        <v>6.1</v>
      </c>
      <c r="D46" s="599">
        <v>0.79124414168625623</v>
      </c>
      <c r="E46" s="599">
        <v>3.7</v>
      </c>
      <c r="F46" s="599">
        <v>3.8</v>
      </c>
      <c r="G46" s="600"/>
      <c r="H46" s="599">
        <v>37.200000000000003</v>
      </c>
      <c r="I46" s="599">
        <v>2.0779584614240703</v>
      </c>
      <c r="J46" s="599">
        <v>14.9</v>
      </c>
      <c r="K46" s="599">
        <v>20.2</v>
      </c>
    </row>
    <row r="47" spans="1:11" s="88" customFormat="1" ht="11.25" customHeight="1">
      <c r="A47" s="1427" t="s">
        <v>385</v>
      </c>
      <c r="B47" s="1274"/>
      <c r="C47" s="599">
        <v>1</v>
      </c>
      <c r="D47" s="599">
        <v>0.67043337508650913</v>
      </c>
      <c r="E47" s="599">
        <v>0.2</v>
      </c>
      <c r="F47" s="599">
        <v>0.1752419911117212</v>
      </c>
      <c r="G47" s="600"/>
      <c r="H47" s="599">
        <v>4</v>
      </c>
      <c r="I47" s="599">
        <v>2.9271121156277</v>
      </c>
      <c r="J47" s="599">
        <v>0.5</v>
      </c>
      <c r="K47" s="599">
        <v>0.529350296333156</v>
      </c>
    </row>
    <row r="48" spans="1:11" s="88" customFormat="1" ht="11.25" customHeight="1">
      <c r="A48" s="601"/>
      <c r="B48" s="551"/>
      <c r="C48" s="599"/>
      <c r="D48" s="599"/>
      <c r="E48" s="599"/>
      <c r="F48" s="599"/>
      <c r="G48" s="600"/>
      <c r="H48" s="599"/>
      <c r="I48" s="599"/>
      <c r="J48" s="599"/>
      <c r="K48" s="599"/>
    </row>
    <row r="49" spans="1:11" s="88" customFormat="1" ht="11.25" customHeight="1">
      <c r="A49" s="1427" t="s">
        <v>386</v>
      </c>
      <c r="B49" s="1274"/>
      <c r="C49" s="599">
        <v>24.7</v>
      </c>
      <c r="D49" s="599">
        <v>21.7</v>
      </c>
      <c r="E49" s="599">
        <v>21.4</v>
      </c>
      <c r="F49" s="599">
        <v>10</v>
      </c>
      <c r="G49" s="600"/>
      <c r="H49" s="599">
        <v>317.10000000000002</v>
      </c>
      <c r="I49" s="599">
        <v>150.4</v>
      </c>
      <c r="J49" s="599">
        <v>129.9</v>
      </c>
      <c r="K49" s="599">
        <v>36.799999999999997</v>
      </c>
    </row>
    <row r="50" spans="1:11" s="88" customFormat="1" ht="11.25" customHeight="1">
      <c r="A50" s="601"/>
      <c r="B50" s="551"/>
      <c r="C50" s="599"/>
      <c r="D50" s="599"/>
      <c r="E50" s="599"/>
      <c r="F50" s="599"/>
      <c r="G50" s="600"/>
      <c r="H50" s="599"/>
      <c r="I50" s="599"/>
      <c r="J50" s="599"/>
      <c r="K50" s="599"/>
    </row>
    <row r="51" spans="1:11" s="88" customFormat="1" ht="12.75" customHeight="1">
      <c r="A51" s="1427" t="s">
        <v>387</v>
      </c>
      <c r="B51" s="1274"/>
      <c r="C51" s="599">
        <v>36</v>
      </c>
      <c r="D51" s="599">
        <v>18.2</v>
      </c>
      <c r="E51" s="599">
        <v>15.4</v>
      </c>
      <c r="F51" s="599">
        <v>7.8</v>
      </c>
      <c r="G51" s="600"/>
      <c r="H51" s="599">
        <v>85.8</v>
      </c>
      <c r="I51" s="599">
        <v>29.3</v>
      </c>
      <c r="J51" s="599">
        <v>33.9</v>
      </c>
      <c r="K51" s="599">
        <v>22.5</v>
      </c>
    </row>
    <row r="52" spans="1:11" s="88" customFormat="1" ht="11.25" customHeight="1">
      <c r="A52" s="1427" t="s">
        <v>343</v>
      </c>
      <c r="B52" s="1274"/>
      <c r="C52" s="599">
        <v>8.1999999999999993</v>
      </c>
      <c r="D52" s="599">
        <v>4.8</v>
      </c>
      <c r="E52" s="599">
        <v>3.7</v>
      </c>
      <c r="F52" s="599">
        <v>0.7</v>
      </c>
      <c r="G52" s="600"/>
      <c r="H52" s="599">
        <v>17.3</v>
      </c>
      <c r="I52" s="599">
        <v>8.9</v>
      </c>
      <c r="J52" s="599">
        <v>7.4</v>
      </c>
      <c r="K52" s="599">
        <v>1</v>
      </c>
    </row>
    <row r="53" spans="1:11" s="88" customFormat="1" ht="11.25" customHeight="1">
      <c r="A53" s="1427" t="s">
        <v>388</v>
      </c>
      <c r="B53" s="1274"/>
      <c r="C53" s="599">
        <v>4.4000000000000004</v>
      </c>
      <c r="D53" s="599">
        <v>0.77796823326870157</v>
      </c>
      <c r="E53" s="599">
        <v>0.8</v>
      </c>
      <c r="F53" s="599">
        <v>3</v>
      </c>
      <c r="G53" s="600"/>
      <c r="H53" s="599">
        <v>8.1999999999999993</v>
      </c>
      <c r="I53" s="599">
        <v>2.0846495192665149</v>
      </c>
      <c r="J53" s="599">
        <v>1.8</v>
      </c>
      <c r="K53" s="599">
        <v>4.3</v>
      </c>
    </row>
    <row r="54" spans="1:11" s="88" customFormat="1" ht="11.25" customHeight="1">
      <c r="A54" s="1431" t="s">
        <v>389</v>
      </c>
      <c r="B54" s="1274"/>
      <c r="C54" s="599">
        <v>1.3</v>
      </c>
      <c r="D54" s="599">
        <v>0.36641507232450793</v>
      </c>
      <c r="E54" s="599">
        <v>0.9</v>
      </c>
      <c r="F54" s="599">
        <v>0.2084317621556078</v>
      </c>
      <c r="G54" s="600"/>
      <c r="H54" s="599">
        <v>3.3</v>
      </c>
      <c r="I54" s="599">
        <v>0.82168579968770883</v>
      </c>
      <c r="J54" s="599">
        <v>2</v>
      </c>
      <c r="K54" s="599">
        <v>0.43951222407156354</v>
      </c>
    </row>
    <row r="55" spans="1:11" s="88" customFormat="1" ht="11.25" customHeight="1">
      <c r="A55" s="551"/>
      <c r="B55" s="551"/>
      <c r="C55" s="599"/>
      <c r="D55" s="599"/>
      <c r="E55" s="599"/>
      <c r="F55" s="599"/>
      <c r="G55" s="600"/>
      <c r="H55" s="599"/>
      <c r="I55" s="599"/>
      <c r="J55" s="599"/>
      <c r="K55" s="599"/>
    </row>
    <row r="56" spans="1:11" s="88" customFormat="1" ht="11.25" customHeight="1">
      <c r="A56" s="1431" t="s">
        <v>390</v>
      </c>
      <c r="B56" s="1274"/>
      <c r="C56" s="599">
        <v>38.5</v>
      </c>
      <c r="D56" s="599">
        <v>15.1</v>
      </c>
      <c r="E56" s="599">
        <v>16.600000000000001</v>
      </c>
      <c r="F56" s="599">
        <v>12</v>
      </c>
      <c r="G56" s="600"/>
      <c r="H56" s="599">
        <v>121.9</v>
      </c>
      <c r="I56" s="599">
        <v>41.2</v>
      </c>
      <c r="J56" s="599">
        <v>47</v>
      </c>
      <c r="K56" s="599">
        <v>33.6</v>
      </c>
    </row>
    <row r="57" spans="1:11" s="88" customFormat="1" ht="11.25" customHeight="1">
      <c r="A57" s="551"/>
      <c r="B57" s="551"/>
      <c r="C57" s="599"/>
      <c r="D57" s="599"/>
      <c r="E57" s="599"/>
      <c r="F57" s="599"/>
      <c r="G57" s="600"/>
      <c r="H57" s="599"/>
      <c r="I57" s="599"/>
      <c r="J57" s="599"/>
      <c r="K57" s="599"/>
    </row>
    <row r="58" spans="1:11" s="88" customFormat="1" ht="11.25" customHeight="1">
      <c r="A58" s="1431" t="s">
        <v>391</v>
      </c>
      <c r="B58" s="1274"/>
      <c r="C58" s="599">
        <v>232.1</v>
      </c>
      <c r="D58" s="599">
        <v>206.3</v>
      </c>
      <c r="E58" s="599">
        <v>205.4</v>
      </c>
      <c r="F58" s="599">
        <v>118.8</v>
      </c>
      <c r="G58" s="600"/>
      <c r="H58" s="599">
        <v>3759.9</v>
      </c>
      <c r="I58" s="599">
        <v>1718.6</v>
      </c>
      <c r="J58" s="599">
        <v>1382.5</v>
      </c>
      <c r="K58" s="599">
        <v>658.9</v>
      </c>
    </row>
    <row r="59" spans="1:11" s="88" customFormat="1" ht="11.25" customHeight="1">
      <c r="A59" s="602"/>
      <c r="B59" s="602"/>
      <c r="C59" s="602"/>
      <c r="D59" s="602"/>
      <c r="E59" s="602"/>
      <c r="F59" s="602"/>
      <c r="G59" s="602"/>
      <c r="H59" s="602"/>
      <c r="I59" s="602"/>
      <c r="J59" s="602"/>
      <c r="K59" s="602"/>
    </row>
    <row r="60" spans="1:11" s="88" customFormat="1" ht="11.25" customHeight="1">
      <c r="A60" s="551"/>
      <c r="B60" s="551"/>
      <c r="C60" s="551"/>
      <c r="D60" s="551"/>
      <c r="E60" s="551"/>
      <c r="F60" s="551"/>
      <c r="G60" s="551"/>
      <c r="H60" s="551"/>
      <c r="I60" s="1409" t="s">
        <v>120</v>
      </c>
      <c r="J60" s="1430"/>
      <c r="K60" s="1430"/>
    </row>
    <row r="61" spans="1:11" s="88" customFormat="1" ht="11.25" customHeight="1">
      <c r="A61" s="551"/>
      <c r="B61" s="551"/>
      <c r="C61" s="551"/>
      <c r="D61" s="551"/>
      <c r="E61" s="551"/>
      <c r="F61" s="1411" t="s">
        <v>392</v>
      </c>
      <c r="G61" s="1274"/>
      <c r="H61" s="1274"/>
      <c r="I61" s="1274"/>
      <c r="J61" s="1274"/>
      <c r="K61" s="1274"/>
    </row>
    <row r="62" spans="1:11" s="88" customFormat="1" ht="11.25" customHeight="1">
      <c r="A62" s="551"/>
      <c r="B62" s="551"/>
      <c r="C62" s="551"/>
      <c r="D62" s="551"/>
      <c r="E62" s="551"/>
      <c r="F62" s="551"/>
      <c r="G62" s="551"/>
      <c r="H62" s="551"/>
      <c r="I62" s="551"/>
      <c r="J62" s="551"/>
      <c r="K62" s="399"/>
    </row>
    <row r="63" spans="1:11" s="88" customFormat="1" ht="33.75" customHeight="1">
      <c r="A63" s="1434" t="s">
        <v>393</v>
      </c>
      <c r="B63" s="1434"/>
      <c r="C63" s="1434"/>
      <c r="D63" s="1434"/>
      <c r="E63" s="1434"/>
      <c r="F63" s="1434"/>
      <c r="G63" s="1434"/>
      <c r="H63" s="1434"/>
      <c r="I63" s="1434"/>
      <c r="J63" s="1434"/>
      <c r="K63" s="1434"/>
    </row>
    <row r="64" spans="1:11" s="88" customFormat="1" ht="11.25" customHeight="1">
      <c r="A64" s="1435" t="s">
        <v>394</v>
      </c>
      <c r="B64" s="1433"/>
      <c r="C64" s="1433"/>
      <c r="D64" s="1433"/>
      <c r="E64" s="1433"/>
      <c r="F64" s="1433"/>
      <c r="G64" s="1433"/>
      <c r="H64" s="582"/>
      <c r="I64" s="582"/>
      <c r="J64" s="582"/>
      <c r="K64" s="582"/>
    </row>
    <row r="65" spans="1:11" s="88" customFormat="1" ht="11.25" customHeight="1">
      <c r="A65" s="1435" t="s">
        <v>395</v>
      </c>
      <c r="B65" s="1433"/>
      <c r="C65" s="1433"/>
      <c r="D65" s="1433"/>
      <c r="E65" s="1433"/>
      <c r="F65" s="1433"/>
      <c r="G65" s="1433"/>
      <c r="H65" s="1433"/>
      <c r="I65" s="582"/>
      <c r="J65" s="582"/>
      <c r="K65" s="582"/>
    </row>
    <row r="66" spans="1:11" s="88" customFormat="1" ht="11.25" customHeight="1">
      <c r="A66" s="1435" t="s">
        <v>396</v>
      </c>
      <c r="B66" s="1433"/>
      <c r="C66" s="1433"/>
      <c r="D66" s="582"/>
      <c r="E66" s="582"/>
      <c r="F66" s="582"/>
      <c r="G66" s="582"/>
      <c r="H66" s="582"/>
      <c r="I66" s="582"/>
      <c r="J66" s="582"/>
      <c r="K66" s="582"/>
    </row>
    <row r="67" spans="1:11" s="88" customFormat="1" ht="11.25" customHeight="1">
      <c r="A67" s="1435" t="s">
        <v>397</v>
      </c>
      <c r="B67" s="1433"/>
      <c r="C67" s="1433"/>
      <c r="D67" s="1433"/>
      <c r="E67" s="1433"/>
      <c r="F67" s="1433"/>
      <c r="G67" s="1433"/>
      <c r="H67" s="1433"/>
      <c r="I67" s="1433"/>
      <c r="J67" s="582"/>
      <c r="K67" s="582"/>
    </row>
    <row r="68" spans="1:11" s="88" customFormat="1" ht="11.25" customHeight="1">
      <c r="A68" s="1431" t="s">
        <v>398</v>
      </c>
      <c r="B68" s="1274"/>
      <c r="C68" s="582"/>
      <c r="D68" s="582"/>
      <c r="E68" s="582"/>
      <c r="F68" s="582"/>
      <c r="G68" s="582"/>
      <c r="H68" s="582"/>
      <c r="I68" s="582"/>
      <c r="J68" s="582"/>
      <c r="K68" s="582"/>
    </row>
    <row r="69" spans="1:11" s="88" customFormat="1" ht="11.25" customHeight="1">
      <c r="A69" s="1431" t="s">
        <v>399</v>
      </c>
      <c r="B69" s="1274"/>
      <c r="C69" s="1274"/>
      <c r="D69" s="582"/>
      <c r="E69" s="582"/>
      <c r="F69" s="582"/>
      <c r="G69" s="582"/>
      <c r="H69" s="582"/>
      <c r="I69" s="582"/>
      <c r="J69" s="582"/>
      <c r="K69" s="582"/>
    </row>
    <row r="70" spans="1:11" s="88" customFormat="1" ht="11.25" customHeight="1">
      <c r="A70" s="603"/>
      <c r="B70" s="603"/>
      <c r="C70" s="603"/>
      <c r="D70" s="603"/>
      <c r="E70" s="603"/>
      <c r="F70" s="603"/>
      <c r="G70" s="603"/>
      <c r="H70" s="603"/>
      <c r="I70" s="603"/>
      <c r="J70" s="603"/>
      <c r="K70" s="603"/>
    </row>
    <row r="71" spans="1:11" s="88" customFormat="1" ht="11.25" customHeight="1">
      <c r="A71" s="1432" t="s">
        <v>0</v>
      </c>
      <c r="B71" s="1433"/>
      <c r="C71" s="1433"/>
      <c r="D71" s="1433"/>
      <c r="E71" s="1433"/>
      <c r="F71" s="604"/>
      <c r="G71" s="604"/>
      <c r="H71" s="604"/>
      <c r="I71" s="604"/>
      <c r="J71" s="604"/>
      <c r="K71" s="604"/>
    </row>
    <row r="72" spans="1:11" ht="11.25" customHeight="1">
      <c r="A72" s="600"/>
      <c r="B72" s="600"/>
      <c r="C72" s="600"/>
      <c r="D72" s="600"/>
      <c r="E72" s="600"/>
      <c r="F72" s="600"/>
      <c r="G72" s="600"/>
      <c r="H72" s="600"/>
      <c r="I72" s="600"/>
      <c r="J72" s="600"/>
      <c r="K72" s="600"/>
    </row>
    <row r="73" spans="1:11">
      <c r="A73" s="600"/>
      <c r="B73" s="600"/>
      <c r="C73" s="600"/>
      <c r="D73" s="600"/>
      <c r="E73" s="600"/>
      <c r="F73" s="600"/>
      <c r="G73" s="600"/>
      <c r="H73" s="600"/>
      <c r="I73" s="600"/>
      <c r="J73" s="600"/>
      <c r="K73" s="600"/>
    </row>
    <row r="74" spans="1:11">
      <c r="A74" s="600"/>
      <c r="B74" s="600"/>
      <c r="C74" s="600"/>
      <c r="D74" s="600"/>
      <c r="E74" s="600"/>
      <c r="F74" s="600"/>
      <c r="G74" s="600"/>
      <c r="H74" s="600"/>
      <c r="I74" s="600"/>
      <c r="J74" s="600"/>
      <c r="K74" s="600"/>
    </row>
    <row r="75" spans="1:11">
      <c r="A75" s="600"/>
      <c r="B75" s="600"/>
      <c r="C75" s="600"/>
      <c r="D75" s="600"/>
      <c r="E75" s="600"/>
      <c r="F75" s="600"/>
      <c r="G75" s="600"/>
      <c r="H75" s="600"/>
      <c r="I75" s="600"/>
      <c r="J75" s="600"/>
      <c r="K75" s="600"/>
    </row>
    <row r="76" spans="1:11">
      <c r="A76" s="600"/>
      <c r="B76" s="600"/>
      <c r="C76" s="600"/>
      <c r="D76" s="600"/>
      <c r="E76" s="600"/>
      <c r="F76" s="600"/>
      <c r="G76" s="600"/>
      <c r="H76" s="600"/>
      <c r="I76" s="600"/>
      <c r="J76" s="600"/>
      <c r="K76" s="600"/>
    </row>
    <row r="77" spans="1:11">
      <c r="A77" s="600"/>
      <c r="B77" s="600"/>
      <c r="C77" s="600"/>
      <c r="D77" s="600"/>
      <c r="E77" s="600"/>
      <c r="F77" s="600"/>
      <c r="G77" s="600"/>
      <c r="H77" s="600"/>
      <c r="I77" s="600"/>
      <c r="J77" s="600"/>
      <c r="K77" s="600"/>
    </row>
    <row r="78" spans="1:11">
      <c r="A78" s="600"/>
      <c r="B78" s="600"/>
      <c r="C78" s="600"/>
      <c r="D78" s="600"/>
      <c r="E78" s="600"/>
      <c r="F78" s="600"/>
      <c r="G78" s="600"/>
      <c r="H78" s="600"/>
      <c r="I78" s="600"/>
      <c r="J78" s="600"/>
      <c r="K78" s="600"/>
    </row>
    <row r="79" spans="1:11">
      <c r="A79" s="600"/>
      <c r="B79" s="600"/>
      <c r="C79" s="600"/>
      <c r="D79" s="600"/>
      <c r="E79" s="600"/>
      <c r="F79" s="600"/>
      <c r="G79" s="600"/>
      <c r="H79" s="600"/>
      <c r="I79" s="600"/>
      <c r="J79" s="600"/>
      <c r="K79" s="600"/>
    </row>
    <row r="80" spans="1:11">
      <c r="A80" s="600"/>
      <c r="B80" s="600"/>
      <c r="C80" s="600"/>
      <c r="D80" s="600"/>
      <c r="E80" s="600"/>
      <c r="F80" s="600"/>
      <c r="G80" s="600"/>
      <c r="H80" s="600"/>
      <c r="I80" s="600"/>
      <c r="J80" s="600"/>
      <c r="K80" s="600"/>
    </row>
    <row r="81" spans="1:11">
      <c r="A81" s="600"/>
      <c r="B81" s="600"/>
      <c r="C81" s="600"/>
      <c r="D81" s="600"/>
      <c r="E81" s="600"/>
      <c r="F81" s="600"/>
      <c r="G81" s="600"/>
      <c r="H81" s="600"/>
      <c r="I81" s="600"/>
      <c r="J81" s="600"/>
      <c r="K81" s="600"/>
    </row>
    <row r="82" spans="1:11">
      <c r="A82" s="600"/>
      <c r="B82" s="600"/>
      <c r="C82" s="600"/>
      <c r="D82" s="600"/>
      <c r="E82" s="600"/>
      <c r="F82" s="600"/>
      <c r="G82" s="600"/>
      <c r="H82" s="600"/>
      <c r="I82" s="600"/>
      <c r="J82" s="600"/>
      <c r="K82" s="600"/>
    </row>
    <row r="83" spans="1:11">
      <c r="A83" s="600"/>
      <c r="B83" s="600"/>
      <c r="C83" s="600"/>
      <c r="D83" s="600"/>
      <c r="E83" s="600"/>
      <c r="F83" s="600"/>
      <c r="G83" s="600"/>
      <c r="H83" s="600"/>
      <c r="I83" s="600"/>
      <c r="J83" s="600"/>
      <c r="K83" s="600"/>
    </row>
    <row r="84" spans="1:11">
      <c r="A84" s="600"/>
      <c r="B84" s="600"/>
      <c r="C84" s="600"/>
      <c r="D84" s="600"/>
      <c r="E84" s="600"/>
      <c r="F84" s="600"/>
      <c r="G84" s="600"/>
      <c r="H84" s="600"/>
      <c r="I84" s="600"/>
      <c r="J84" s="600"/>
      <c r="K84" s="600"/>
    </row>
    <row r="85" spans="1:11">
      <c r="A85" s="600"/>
      <c r="B85" s="600"/>
      <c r="C85" s="600"/>
      <c r="D85" s="600"/>
      <c r="E85" s="600"/>
      <c r="F85" s="600"/>
      <c r="G85" s="600"/>
      <c r="H85" s="600"/>
      <c r="I85" s="600"/>
      <c r="J85" s="600"/>
      <c r="K85" s="600"/>
    </row>
    <row r="86" spans="1:11">
      <c r="A86" s="600"/>
      <c r="B86" s="600"/>
      <c r="C86" s="600"/>
      <c r="D86" s="600"/>
      <c r="E86" s="600"/>
      <c r="F86" s="600"/>
      <c r="G86" s="600"/>
      <c r="H86" s="600"/>
      <c r="I86" s="600"/>
      <c r="J86" s="600"/>
      <c r="K86" s="600"/>
    </row>
    <row r="87" spans="1:11">
      <c r="A87" s="600"/>
      <c r="B87" s="600"/>
      <c r="C87" s="600"/>
      <c r="D87" s="600"/>
      <c r="E87" s="600"/>
      <c r="F87" s="600"/>
      <c r="G87" s="600"/>
      <c r="H87" s="600"/>
      <c r="I87" s="600"/>
      <c r="J87" s="600"/>
      <c r="K87" s="600"/>
    </row>
    <row r="88" spans="1:11">
      <c r="A88" s="600"/>
      <c r="B88" s="600"/>
      <c r="C88" s="600"/>
      <c r="D88" s="600"/>
      <c r="E88" s="600"/>
      <c r="F88" s="600"/>
      <c r="G88" s="600"/>
      <c r="H88" s="600"/>
      <c r="I88" s="600"/>
      <c r="J88" s="600"/>
      <c r="K88" s="600"/>
    </row>
    <row r="89" spans="1:11">
      <c r="A89" s="600"/>
      <c r="B89" s="600"/>
      <c r="C89" s="600"/>
      <c r="D89" s="600"/>
      <c r="E89" s="600"/>
      <c r="F89" s="600"/>
      <c r="G89" s="600"/>
      <c r="H89" s="600"/>
      <c r="I89" s="600"/>
      <c r="J89" s="600"/>
      <c r="K89" s="600"/>
    </row>
    <row r="90" spans="1:11">
      <c r="A90" s="600"/>
      <c r="B90" s="600"/>
      <c r="C90" s="600"/>
      <c r="D90" s="600"/>
      <c r="E90" s="600"/>
      <c r="F90" s="600"/>
      <c r="G90" s="600"/>
      <c r="H90" s="600"/>
      <c r="I90" s="600"/>
      <c r="J90" s="600"/>
      <c r="K90" s="600"/>
    </row>
    <row r="91" spans="1:11">
      <c r="A91" s="600"/>
      <c r="B91" s="600"/>
      <c r="C91" s="600"/>
      <c r="D91" s="600"/>
      <c r="E91" s="600"/>
      <c r="F91" s="600"/>
      <c r="G91" s="600"/>
      <c r="H91" s="600"/>
      <c r="I91" s="600"/>
      <c r="J91" s="600"/>
      <c r="K91" s="600"/>
    </row>
    <row r="92" spans="1:11">
      <c r="A92" s="600"/>
      <c r="B92" s="600"/>
      <c r="C92" s="600"/>
      <c r="D92" s="600"/>
      <c r="E92" s="600"/>
      <c r="F92" s="600"/>
      <c r="G92" s="600"/>
      <c r="H92" s="600"/>
      <c r="I92" s="600"/>
      <c r="J92" s="600"/>
      <c r="K92" s="600"/>
    </row>
    <row r="93" spans="1:11">
      <c r="A93" s="600"/>
      <c r="B93" s="600"/>
      <c r="C93" s="600"/>
      <c r="D93" s="600"/>
      <c r="E93" s="600"/>
      <c r="F93" s="600"/>
      <c r="G93" s="600"/>
      <c r="H93" s="600"/>
      <c r="I93" s="600"/>
      <c r="J93" s="600"/>
      <c r="K93" s="600"/>
    </row>
    <row r="94" spans="1:11">
      <c r="A94" s="600"/>
      <c r="B94" s="600"/>
      <c r="C94" s="600"/>
      <c r="D94" s="600"/>
      <c r="E94" s="600"/>
      <c r="F94" s="600"/>
      <c r="G94" s="600"/>
      <c r="H94" s="600"/>
      <c r="I94" s="600"/>
      <c r="J94" s="600"/>
      <c r="K94" s="600"/>
    </row>
    <row r="95" spans="1:11">
      <c r="A95" s="600"/>
      <c r="B95" s="600"/>
      <c r="C95" s="600"/>
      <c r="D95" s="600"/>
      <c r="E95" s="600"/>
      <c r="F95" s="600"/>
      <c r="G95" s="600"/>
      <c r="H95" s="600"/>
      <c r="I95" s="600"/>
      <c r="J95" s="600"/>
      <c r="K95" s="600"/>
    </row>
    <row r="96" spans="1:11">
      <c r="A96" s="600"/>
      <c r="B96" s="600"/>
      <c r="C96" s="600"/>
      <c r="D96" s="600"/>
      <c r="E96" s="600"/>
      <c r="F96" s="600"/>
      <c r="G96" s="600"/>
      <c r="H96" s="600"/>
      <c r="I96" s="600"/>
      <c r="J96" s="600"/>
      <c r="K96" s="600"/>
    </row>
    <row r="97" spans="1:11">
      <c r="A97" s="600"/>
      <c r="B97" s="600"/>
      <c r="C97" s="600"/>
      <c r="D97" s="600"/>
      <c r="E97" s="600"/>
      <c r="F97" s="600"/>
      <c r="G97" s="600"/>
      <c r="H97" s="600"/>
      <c r="I97" s="600"/>
      <c r="J97" s="600"/>
      <c r="K97" s="600"/>
    </row>
    <row r="98" spans="1:11">
      <c r="A98" s="600"/>
      <c r="B98" s="600"/>
      <c r="C98" s="600"/>
      <c r="D98" s="600"/>
      <c r="E98" s="600"/>
      <c r="F98" s="600"/>
      <c r="G98" s="600"/>
      <c r="H98" s="600"/>
      <c r="I98" s="600"/>
      <c r="J98" s="600"/>
      <c r="K98" s="600"/>
    </row>
    <row r="99" spans="1:11">
      <c r="A99" s="600"/>
      <c r="B99" s="600"/>
      <c r="C99" s="600"/>
      <c r="D99" s="600"/>
      <c r="E99" s="600"/>
      <c r="F99" s="600"/>
      <c r="G99" s="600"/>
      <c r="H99" s="600"/>
      <c r="I99" s="600"/>
      <c r="J99" s="600"/>
      <c r="K99" s="600"/>
    </row>
    <row r="100" spans="1:11">
      <c r="A100" s="600"/>
      <c r="B100" s="600"/>
      <c r="C100" s="600"/>
      <c r="D100" s="600"/>
      <c r="E100" s="600"/>
      <c r="F100" s="600"/>
      <c r="G100" s="600"/>
      <c r="H100" s="600"/>
      <c r="I100" s="600"/>
      <c r="J100" s="600"/>
      <c r="K100" s="600"/>
    </row>
    <row r="101" spans="1:11">
      <c r="A101" s="600"/>
      <c r="B101" s="600"/>
      <c r="C101" s="600"/>
      <c r="D101" s="600"/>
      <c r="E101" s="600"/>
      <c r="F101" s="600"/>
      <c r="G101" s="600"/>
      <c r="H101" s="600"/>
      <c r="I101" s="600"/>
      <c r="J101" s="600"/>
      <c r="K101" s="600"/>
    </row>
    <row r="102" spans="1:11">
      <c r="A102" s="600"/>
      <c r="B102" s="600"/>
      <c r="C102" s="600"/>
      <c r="D102" s="600"/>
      <c r="E102" s="600"/>
      <c r="F102" s="600"/>
      <c r="G102" s="600"/>
      <c r="H102" s="600"/>
      <c r="I102" s="600"/>
      <c r="J102" s="600"/>
      <c r="K102" s="600"/>
    </row>
    <row r="103" spans="1:11">
      <c r="A103" s="600"/>
      <c r="B103" s="600"/>
      <c r="C103" s="600"/>
      <c r="D103" s="600"/>
      <c r="E103" s="600"/>
      <c r="F103" s="600"/>
      <c r="G103" s="600"/>
      <c r="H103" s="600"/>
      <c r="I103" s="600"/>
      <c r="J103" s="600"/>
      <c r="K103" s="600"/>
    </row>
    <row r="104" spans="1:11">
      <c r="A104" s="600"/>
      <c r="B104" s="600"/>
      <c r="C104" s="600"/>
      <c r="D104" s="600"/>
      <c r="E104" s="600"/>
      <c r="F104" s="600"/>
      <c r="G104" s="600"/>
      <c r="H104" s="600"/>
      <c r="I104" s="600"/>
      <c r="J104" s="600"/>
      <c r="K104" s="600"/>
    </row>
    <row r="105" spans="1:11">
      <c r="A105" s="600"/>
      <c r="B105" s="600"/>
      <c r="C105" s="600"/>
      <c r="D105" s="600"/>
      <c r="E105" s="600"/>
      <c r="F105" s="600"/>
      <c r="G105" s="600"/>
      <c r="H105" s="600"/>
      <c r="I105" s="600"/>
      <c r="J105" s="600"/>
      <c r="K105" s="600"/>
    </row>
    <row r="106" spans="1:11">
      <c r="A106" s="600"/>
      <c r="B106" s="600"/>
      <c r="C106" s="600"/>
      <c r="D106" s="600"/>
      <c r="E106" s="600"/>
      <c r="F106" s="600"/>
      <c r="G106" s="600"/>
      <c r="H106" s="600"/>
      <c r="I106" s="600"/>
      <c r="J106" s="600"/>
      <c r="K106" s="600"/>
    </row>
    <row r="107" spans="1:11">
      <c r="A107" s="600"/>
      <c r="B107" s="600"/>
      <c r="C107" s="600"/>
      <c r="D107" s="600"/>
      <c r="E107" s="600"/>
      <c r="F107" s="600"/>
      <c r="G107" s="600"/>
      <c r="H107" s="600"/>
      <c r="I107" s="600"/>
      <c r="J107" s="600"/>
      <c r="K107" s="600"/>
    </row>
    <row r="108" spans="1:11">
      <c r="A108" s="600"/>
      <c r="B108" s="600"/>
      <c r="C108" s="600"/>
      <c r="D108" s="600"/>
      <c r="E108" s="600"/>
      <c r="F108" s="600"/>
      <c r="G108" s="600"/>
      <c r="H108" s="600"/>
      <c r="I108" s="600"/>
      <c r="J108" s="600"/>
      <c r="K108" s="600"/>
    </row>
    <row r="109" spans="1:11">
      <c r="A109" s="600"/>
      <c r="B109" s="600"/>
      <c r="C109" s="600"/>
      <c r="D109" s="600"/>
      <c r="E109" s="600"/>
      <c r="F109" s="600"/>
      <c r="G109" s="600"/>
      <c r="H109" s="600"/>
      <c r="I109" s="600"/>
      <c r="J109" s="600"/>
      <c r="K109" s="600"/>
    </row>
    <row r="110" spans="1:11">
      <c r="A110" s="600"/>
      <c r="B110" s="600"/>
      <c r="C110" s="600"/>
      <c r="D110" s="600"/>
      <c r="E110" s="600"/>
      <c r="F110" s="600"/>
      <c r="G110" s="600"/>
      <c r="H110" s="600"/>
      <c r="I110" s="600"/>
      <c r="J110" s="600"/>
      <c r="K110" s="600"/>
    </row>
    <row r="111" spans="1:11">
      <c r="A111" s="600"/>
      <c r="B111" s="600"/>
      <c r="C111" s="600"/>
      <c r="D111" s="600"/>
      <c r="E111" s="600"/>
      <c r="F111" s="600"/>
      <c r="G111" s="600"/>
      <c r="H111" s="600"/>
      <c r="I111" s="600"/>
      <c r="J111" s="600"/>
      <c r="K111" s="600"/>
    </row>
    <row r="112" spans="1:11">
      <c r="A112" s="600"/>
      <c r="B112" s="600"/>
      <c r="C112" s="600"/>
      <c r="D112" s="600"/>
      <c r="E112" s="600"/>
      <c r="F112" s="600"/>
      <c r="G112" s="600"/>
      <c r="H112" s="600"/>
      <c r="I112" s="600"/>
      <c r="J112" s="600"/>
      <c r="K112" s="600"/>
    </row>
    <row r="113" spans="1:11">
      <c r="A113" s="600"/>
      <c r="B113" s="600"/>
      <c r="C113" s="600"/>
      <c r="D113" s="600"/>
      <c r="E113" s="600"/>
      <c r="F113" s="600"/>
      <c r="G113" s="600"/>
      <c r="H113" s="600"/>
      <c r="I113" s="600"/>
      <c r="J113" s="600"/>
      <c r="K113" s="600"/>
    </row>
    <row r="114" spans="1:11">
      <c r="A114" s="600"/>
      <c r="B114" s="600"/>
      <c r="C114" s="600"/>
      <c r="D114" s="600"/>
      <c r="E114" s="600"/>
      <c r="F114" s="600"/>
      <c r="G114" s="600"/>
      <c r="H114" s="600"/>
      <c r="I114" s="600"/>
      <c r="J114" s="600"/>
      <c r="K114" s="600"/>
    </row>
    <row r="115" spans="1:11">
      <c r="A115" s="600"/>
      <c r="B115" s="600"/>
      <c r="C115" s="600"/>
      <c r="D115" s="600"/>
      <c r="E115" s="600"/>
      <c r="F115" s="600"/>
      <c r="G115" s="600"/>
      <c r="H115" s="600"/>
      <c r="I115" s="600"/>
      <c r="J115" s="600"/>
      <c r="K115" s="600"/>
    </row>
    <row r="116" spans="1:11">
      <c r="A116" s="600"/>
      <c r="B116" s="600"/>
      <c r="C116" s="600"/>
      <c r="D116" s="600"/>
      <c r="E116" s="600"/>
      <c r="F116" s="600"/>
      <c r="G116" s="600"/>
      <c r="H116" s="600"/>
      <c r="I116" s="600"/>
      <c r="J116" s="600"/>
      <c r="K116" s="600"/>
    </row>
    <row r="117" spans="1:11">
      <c r="A117" s="600"/>
      <c r="B117" s="600"/>
      <c r="C117" s="600"/>
      <c r="D117" s="600"/>
      <c r="E117" s="600"/>
      <c r="F117" s="600"/>
      <c r="G117" s="600"/>
      <c r="H117" s="600"/>
      <c r="I117" s="600"/>
      <c r="J117" s="600"/>
      <c r="K117" s="600"/>
    </row>
    <row r="118" spans="1:11">
      <c r="A118" s="600"/>
      <c r="B118" s="600"/>
      <c r="C118" s="600"/>
      <c r="D118" s="600"/>
      <c r="E118" s="600"/>
      <c r="F118" s="600"/>
      <c r="G118" s="600"/>
      <c r="H118" s="600"/>
      <c r="I118" s="600"/>
      <c r="J118" s="600"/>
      <c r="K118" s="600"/>
    </row>
    <row r="119" spans="1:11">
      <c r="A119" s="600"/>
      <c r="B119" s="600"/>
      <c r="C119" s="600"/>
      <c r="D119" s="600"/>
      <c r="E119" s="600"/>
      <c r="F119" s="600"/>
      <c r="G119" s="600"/>
      <c r="H119" s="600"/>
      <c r="I119" s="600"/>
      <c r="J119" s="600"/>
      <c r="K119" s="600"/>
    </row>
    <row r="120" spans="1:11">
      <c r="A120" s="600"/>
      <c r="B120" s="600"/>
      <c r="C120" s="600"/>
      <c r="D120" s="600"/>
      <c r="E120" s="600"/>
      <c r="F120" s="600"/>
      <c r="G120" s="600"/>
      <c r="H120" s="600"/>
      <c r="I120" s="600"/>
      <c r="J120" s="600"/>
      <c r="K120" s="600"/>
    </row>
    <row r="121" spans="1:11">
      <c r="A121" s="600"/>
      <c r="B121" s="600"/>
      <c r="C121" s="600"/>
      <c r="D121" s="600"/>
      <c r="E121" s="600"/>
      <c r="F121" s="600"/>
      <c r="G121" s="600"/>
      <c r="H121" s="600"/>
      <c r="I121" s="600"/>
      <c r="J121" s="600"/>
      <c r="K121" s="600"/>
    </row>
    <row r="122" spans="1:11">
      <c r="A122" s="600"/>
      <c r="B122" s="600"/>
      <c r="C122" s="600"/>
      <c r="D122" s="600"/>
      <c r="E122" s="600"/>
      <c r="F122" s="600"/>
      <c r="G122" s="600"/>
      <c r="H122" s="600"/>
      <c r="I122" s="600"/>
      <c r="J122" s="600"/>
      <c r="K122" s="600"/>
    </row>
    <row r="123" spans="1:11">
      <c r="A123" s="600"/>
      <c r="B123" s="600"/>
      <c r="C123" s="600"/>
      <c r="D123" s="600"/>
      <c r="E123" s="600"/>
      <c r="F123" s="600"/>
      <c r="G123" s="600"/>
      <c r="H123" s="600"/>
      <c r="I123" s="600"/>
      <c r="J123" s="600"/>
      <c r="K123" s="600"/>
    </row>
    <row r="124" spans="1:11">
      <c r="A124" s="600"/>
      <c r="B124" s="600"/>
      <c r="C124" s="600"/>
      <c r="D124" s="600"/>
      <c r="E124" s="600"/>
      <c r="F124" s="600"/>
      <c r="G124" s="600"/>
      <c r="H124" s="600"/>
      <c r="I124" s="600"/>
      <c r="J124" s="600"/>
      <c r="K124" s="600"/>
    </row>
    <row r="125" spans="1:11">
      <c r="A125" s="600"/>
      <c r="B125" s="600"/>
      <c r="C125" s="600"/>
      <c r="D125" s="600"/>
      <c r="E125" s="600"/>
      <c r="F125" s="600"/>
      <c r="G125" s="600"/>
      <c r="H125" s="600"/>
      <c r="I125" s="600"/>
      <c r="J125" s="600"/>
      <c r="K125" s="600"/>
    </row>
    <row r="126" spans="1:11">
      <c r="A126" s="600"/>
      <c r="B126" s="600"/>
      <c r="C126" s="600"/>
      <c r="D126" s="600"/>
      <c r="E126" s="600"/>
      <c r="F126" s="600"/>
      <c r="G126" s="600"/>
      <c r="H126" s="600"/>
      <c r="I126" s="600"/>
      <c r="J126" s="600"/>
      <c r="K126" s="600"/>
    </row>
    <row r="127" spans="1:11">
      <c r="A127" s="600"/>
      <c r="B127" s="600"/>
      <c r="C127" s="600"/>
      <c r="D127" s="600"/>
      <c r="E127" s="600"/>
      <c r="F127" s="600"/>
      <c r="G127" s="600"/>
      <c r="H127" s="600"/>
      <c r="I127" s="600"/>
      <c r="J127" s="600"/>
      <c r="K127" s="600"/>
    </row>
    <row r="128" spans="1:11">
      <c r="A128" s="600"/>
      <c r="B128" s="600"/>
      <c r="C128" s="600"/>
      <c r="D128" s="600"/>
      <c r="E128" s="600"/>
      <c r="F128" s="600"/>
      <c r="G128" s="600"/>
      <c r="H128" s="600"/>
      <c r="I128" s="600"/>
      <c r="J128" s="600"/>
      <c r="K128" s="600"/>
    </row>
    <row r="129" spans="1:11">
      <c r="A129" s="600"/>
      <c r="B129" s="600"/>
      <c r="C129" s="600"/>
      <c r="D129" s="600"/>
      <c r="E129" s="600"/>
      <c r="F129" s="600"/>
      <c r="G129" s="600"/>
      <c r="H129" s="600"/>
      <c r="I129" s="600"/>
      <c r="J129" s="600"/>
      <c r="K129" s="600"/>
    </row>
    <row r="130" spans="1:11">
      <c r="A130" s="600"/>
      <c r="B130" s="600"/>
      <c r="C130" s="600"/>
      <c r="D130" s="600"/>
      <c r="E130" s="600"/>
      <c r="F130" s="600"/>
      <c r="G130" s="600"/>
      <c r="H130" s="600"/>
      <c r="I130" s="600"/>
      <c r="J130" s="600"/>
      <c r="K130" s="600"/>
    </row>
    <row r="131" spans="1:11">
      <c r="A131" s="600"/>
      <c r="B131" s="600"/>
      <c r="C131" s="600"/>
      <c r="D131" s="600"/>
      <c r="E131" s="600"/>
      <c r="F131" s="600"/>
      <c r="G131" s="600"/>
      <c r="H131" s="600"/>
      <c r="I131" s="600"/>
      <c r="J131" s="600"/>
      <c r="K131" s="600"/>
    </row>
    <row r="132" spans="1:11">
      <c r="A132" s="600"/>
      <c r="B132" s="600"/>
      <c r="C132" s="600"/>
      <c r="D132" s="600"/>
      <c r="E132" s="600"/>
      <c r="F132" s="600"/>
      <c r="G132" s="600"/>
      <c r="H132" s="600"/>
      <c r="I132" s="600"/>
      <c r="J132" s="600"/>
      <c r="K132" s="600"/>
    </row>
    <row r="133" spans="1:11">
      <c r="A133" s="600"/>
      <c r="B133" s="600"/>
      <c r="C133" s="600"/>
      <c r="D133" s="600"/>
      <c r="E133" s="600"/>
      <c r="F133" s="600"/>
      <c r="G133" s="600"/>
      <c r="H133" s="600"/>
      <c r="I133" s="600"/>
      <c r="J133" s="600"/>
      <c r="K133" s="600"/>
    </row>
    <row r="134" spans="1:11">
      <c r="A134" s="600"/>
      <c r="B134" s="600"/>
      <c r="C134" s="600"/>
      <c r="D134" s="600"/>
      <c r="E134" s="600"/>
      <c r="F134" s="600"/>
      <c r="G134" s="600"/>
      <c r="H134" s="600"/>
      <c r="I134" s="600"/>
      <c r="J134" s="600"/>
      <c r="K134" s="600"/>
    </row>
    <row r="135" spans="1:11">
      <c r="A135" s="600"/>
      <c r="B135" s="600"/>
      <c r="C135" s="600"/>
      <c r="D135" s="600"/>
      <c r="E135" s="600"/>
      <c r="F135" s="600"/>
      <c r="G135" s="600"/>
      <c r="H135" s="600"/>
      <c r="I135" s="600"/>
      <c r="J135" s="600"/>
      <c r="K135" s="600"/>
    </row>
    <row r="136" spans="1:11">
      <c r="A136" s="600"/>
      <c r="B136" s="600"/>
      <c r="C136" s="600"/>
      <c r="D136" s="600"/>
      <c r="E136" s="600"/>
      <c r="F136" s="600"/>
      <c r="G136" s="600"/>
      <c r="H136" s="600"/>
      <c r="I136" s="600"/>
      <c r="J136" s="600"/>
      <c r="K136" s="600"/>
    </row>
    <row r="137" spans="1:11">
      <c r="A137" s="600"/>
      <c r="B137" s="600"/>
      <c r="C137" s="600"/>
      <c r="D137" s="600"/>
      <c r="E137" s="600"/>
      <c r="F137" s="600"/>
      <c r="G137" s="600"/>
      <c r="H137" s="600"/>
      <c r="I137" s="600"/>
      <c r="J137" s="600"/>
      <c r="K137" s="600"/>
    </row>
    <row r="138" spans="1:11">
      <c r="A138" s="600"/>
      <c r="B138" s="600"/>
      <c r="C138" s="600"/>
      <c r="D138" s="600"/>
      <c r="E138" s="600"/>
      <c r="F138" s="600"/>
      <c r="G138" s="600"/>
      <c r="H138" s="600"/>
      <c r="I138" s="600"/>
      <c r="J138" s="600"/>
      <c r="K138" s="600"/>
    </row>
    <row r="139" spans="1:11">
      <c r="A139" s="600"/>
      <c r="B139" s="600"/>
      <c r="C139" s="600"/>
      <c r="D139" s="600"/>
      <c r="E139" s="600"/>
      <c r="F139" s="600"/>
      <c r="G139" s="600"/>
      <c r="H139" s="600"/>
      <c r="I139" s="600"/>
      <c r="J139" s="600"/>
      <c r="K139" s="600"/>
    </row>
    <row r="140" spans="1:11">
      <c r="A140" s="600"/>
      <c r="B140" s="600"/>
      <c r="C140" s="600"/>
      <c r="D140" s="600"/>
      <c r="E140" s="600"/>
      <c r="F140" s="600"/>
      <c r="G140" s="600"/>
      <c r="H140" s="600"/>
      <c r="I140" s="600"/>
      <c r="J140" s="600"/>
      <c r="K140" s="600"/>
    </row>
    <row r="141" spans="1:11">
      <c r="A141" s="600"/>
      <c r="B141" s="600"/>
      <c r="C141" s="600"/>
      <c r="D141" s="600"/>
      <c r="E141" s="600"/>
      <c r="F141" s="600"/>
      <c r="G141" s="600"/>
      <c r="H141" s="600"/>
      <c r="I141" s="600"/>
      <c r="J141" s="600"/>
      <c r="K141" s="600"/>
    </row>
    <row r="142" spans="1:11">
      <c r="A142" s="600"/>
      <c r="B142" s="600"/>
      <c r="C142" s="600"/>
      <c r="D142" s="600"/>
      <c r="E142" s="600"/>
      <c r="F142" s="600"/>
      <c r="G142" s="600"/>
      <c r="H142" s="600"/>
      <c r="I142" s="600"/>
      <c r="J142" s="600"/>
      <c r="K142" s="600"/>
    </row>
    <row r="143" spans="1:11">
      <c r="A143" s="600"/>
      <c r="B143" s="600"/>
      <c r="C143" s="600"/>
      <c r="D143" s="600"/>
      <c r="E143" s="600"/>
      <c r="F143" s="600"/>
      <c r="G143" s="600"/>
      <c r="H143" s="600"/>
      <c r="I143" s="600"/>
      <c r="J143" s="600"/>
      <c r="K143" s="600"/>
    </row>
    <row r="144" spans="1:11">
      <c r="A144" s="600"/>
      <c r="B144" s="600"/>
      <c r="C144" s="600"/>
      <c r="D144" s="600"/>
      <c r="E144" s="600"/>
      <c r="F144" s="600"/>
      <c r="G144" s="600"/>
      <c r="H144" s="600"/>
      <c r="I144" s="600"/>
      <c r="J144" s="600"/>
      <c r="K144" s="600"/>
    </row>
  </sheetData>
  <mergeCells count="54">
    <mergeCell ref="A68:B68"/>
    <mergeCell ref="A69:C69"/>
    <mergeCell ref="A71:E71"/>
    <mergeCell ref="F61:K61"/>
    <mergeCell ref="A63:K63"/>
    <mergeCell ref="A64:G64"/>
    <mergeCell ref="A65:H65"/>
    <mergeCell ref="A66:C66"/>
    <mergeCell ref="A67:I67"/>
    <mergeCell ref="I60:K60"/>
    <mergeCell ref="A44:B44"/>
    <mergeCell ref="A45:B45"/>
    <mergeCell ref="A46:B46"/>
    <mergeCell ref="A47:B47"/>
    <mergeCell ref="A49:B49"/>
    <mergeCell ref="A51:B51"/>
    <mergeCell ref="A52:B52"/>
    <mergeCell ref="A53:B53"/>
    <mergeCell ref="A54:B54"/>
    <mergeCell ref="A56:B56"/>
    <mergeCell ref="A58:B58"/>
    <mergeCell ref="A43:B43"/>
    <mergeCell ref="A24:B24"/>
    <mergeCell ref="A25:B25"/>
    <mergeCell ref="A27:B27"/>
    <mergeCell ref="A28:B28"/>
    <mergeCell ref="A34:B34"/>
    <mergeCell ref="A35:B35"/>
    <mergeCell ref="A36:B36"/>
    <mergeCell ref="A38:B38"/>
    <mergeCell ref="A39:B39"/>
    <mergeCell ref="A40:B40"/>
    <mergeCell ref="A41:B41"/>
    <mergeCell ref="A23:B23"/>
    <mergeCell ref="A9:B9"/>
    <mergeCell ref="A10:B10"/>
    <mergeCell ref="A11:B11"/>
    <mergeCell ref="A13:B13"/>
    <mergeCell ref="A14:B14"/>
    <mergeCell ref="A15:B15"/>
    <mergeCell ref="A16:B16"/>
    <mergeCell ref="A17:B17"/>
    <mergeCell ref="A19:B19"/>
    <mergeCell ref="A20:B20"/>
    <mergeCell ref="A22:B22"/>
    <mergeCell ref="C6:C7"/>
    <mergeCell ref="D6:F6"/>
    <mergeCell ref="H6:H7"/>
    <mergeCell ref="I6:K6"/>
    <mergeCell ref="A1:K1"/>
    <mergeCell ref="A2:K2"/>
    <mergeCell ref="A3:B3"/>
    <mergeCell ref="A4:B4"/>
    <mergeCell ref="J5:K5"/>
  </mergeCell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zoomScaleNormal="100" workbookViewId="0">
      <selection activeCell="A58" sqref="A58:X58"/>
    </sheetView>
  </sheetViews>
  <sheetFormatPr defaultRowHeight="12.75"/>
  <cols>
    <col min="1" max="1" width="1.85546875" style="403" customWidth="1"/>
    <col min="2" max="2" width="23.5703125" style="403" customWidth="1"/>
    <col min="3" max="3" width="14.28515625" style="403" customWidth="1"/>
    <col min="4" max="4" width="5" style="403" customWidth="1"/>
    <col min="5" max="5" width="3" style="403" customWidth="1"/>
    <col min="6" max="6" width="4" style="403" customWidth="1"/>
    <col min="7" max="7" width="2.28515625" style="403" customWidth="1"/>
    <col min="8" max="8" width="5" style="403" customWidth="1"/>
    <col min="9" max="9" width="3" style="403" customWidth="1"/>
    <col min="10" max="10" width="4" style="403" customWidth="1"/>
    <col min="11" max="11" width="1.85546875" style="403" customWidth="1"/>
    <col min="12" max="12" width="5" style="403" customWidth="1"/>
    <col min="13" max="13" width="3" style="403" customWidth="1"/>
    <col min="14" max="14" width="4" style="403" customWidth="1"/>
    <col min="15" max="15" width="1.28515625" style="403" customWidth="1"/>
    <col min="16" max="16" width="5.7109375" style="403" customWidth="1"/>
    <col min="17" max="17" width="3" style="403" customWidth="1"/>
    <col min="18" max="18" width="4" style="403" customWidth="1"/>
    <col min="19" max="19" width="1" style="403" customWidth="1"/>
    <col min="20" max="20" width="11.5703125" style="403" customWidth="1"/>
    <col min="21" max="21" width="1.28515625" style="403" customWidth="1"/>
    <col min="22" max="22" width="11.28515625" style="403" customWidth="1"/>
    <col min="23" max="23" width="1.28515625" style="403" customWidth="1"/>
    <col min="24" max="24" width="11.140625" style="403" customWidth="1"/>
    <col min="25" max="256" width="8.85546875" style="403"/>
    <col min="257" max="257" width="1.85546875" style="403" customWidth="1"/>
    <col min="258" max="258" width="23.5703125" style="403" customWidth="1"/>
    <col min="259" max="259" width="14.28515625" style="403" customWidth="1"/>
    <col min="260" max="260" width="5" style="403" customWidth="1"/>
    <col min="261" max="261" width="3" style="403" customWidth="1"/>
    <col min="262" max="262" width="4" style="403" customWidth="1"/>
    <col min="263" max="263" width="2.28515625" style="403" customWidth="1"/>
    <col min="264" max="264" width="5" style="403" customWidth="1"/>
    <col min="265" max="265" width="3" style="403" customWidth="1"/>
    <col min="266" max="266" width="4" style="403" customWidth="1"/>
    <col min="267" max="267" width="1.85546875" style="403" customWidth="1"/>
    <col min="268" max="268" width="5" style="403" customWidth="1"/>
    <col min="269" max="269" width="3" style="403" customWidth="1"/>
    <col min="270" max="270" width="4" style="403" customWidth="1"/>
    <col min="271" max="271" width="1.28515625" style="403" customWidth="1"/>
    <col min="272" max="272" width="5.7109375" style="403" customWidth="1"/>
    <col min="273" max="273" width="3" style="403" customWidth="1"/>
    <col min="274" max="274" width="4" style="403" customWidth="1"/>
    <col min="275" max="275" width="1" style="403" customWidth="1"/>
    <col min="276" max="276" width="11.5703125" style="403" customWidth="1"/>
    <col min="277" max="277" width="1.28515625" style="403" customWidth="1"/>
    <col min="278" max="278" width="11.28515625" style="403" customWidth="1"/>
    <col min="279" max="279" width="1.28515625" style="403" customWidth="1"/>
    <col min="280" max="280" width="11.140625" style="403" customWidth="1"/>
    <col min="281" max="512" width="8.85546875" style="403"/>
    <col min="513" max="513" width="1.85546875" style="403" customWidth="1"/>
    <col min="514" max="514" width="23.5703125" style="403" customWidth="1"/>
    <col min="515" max="515" width="14.28515625" style="403" customWidth="1"/>
    <col min="516" max="516" width="5" style="403" customWidth="1"/>
    <col min="517" max="517" width="3" style="403" customWidth="1"/>
    <col min="518" max="518" width="4" style="403" customWidth="1"/>
    <col min="519" max="519" width="2.28515625" style="403" customWidth="1"/>
    <col min="520" max="520" width="5" style="403" customWidth="1"/>
    <col min="521" max="521" width="3" style="403" customWidth="1"/>
    <col min="522" max="522" width="4" style="403" customWidth="1"/>
    <col min="523" max="523" width="1.85546875" style="403" customWidth="1"/>
    <col min="524" max="524" width="5" style="403" customWidth="1"/>
    <col min="525" max="525" width="3" style="403" customWidth="1"/>
    <col min="526" max="526" width="4" style="403" customWidth="1"/>
    <col min="527" max="527" width="1.28515625" style="403" customWidth="1"/>
    <col min="528" max="528" width="5.7109375" style="403" customWidth="1"/>
    <col min="529" max="529" width="3" style="403" customWidth="1"/>
    <col min="530" max="530" width="4" style="403" customWidth="1"/>
    <col min="531" max="531" width="1" style="403" customWidth="1"/>
    <col min="532" max="532" width="11.5703125" style="403" customWidth="1"/>
    <col min="533" max="533" width="1.28515625" style="403" customWidth="1"/>
    <col min="534" max="534" width="11.28515625" style="403" customWidth="1"/>
    <col min="535" max="535" width="1.28515625" style="403" customWidth="1"/>
    <col min="536" max="536" width="11.140625" style="403" customWidth="1"/>
    <col min="537" max="768" width="8.85546875" style="403"/>
    <col min="769" max="769" width="1.85546875" style="403" customWidth="1"/>
    <col min="770" max="770" width="23.5703125" style="403" customWidth="1"/>
    <col min="771" max="771" width="14.28515625" style="403" customWidth="1"/>
    <col min="772" max="772" width="5" style="403" customWidth="1"/>
    <col min="773" max="773" width="3" style="403" customWidth="1"/>
    <col min="774" max="774" width="4" style="403" customWidth="1"/>
    <col min="775" max="775" width="2.28515625" style="403" customWidth="1"/>
    <col min="776" max="776" width="5" style="403" customWidth="1"/>
    <col min="777" max="777" width="3" style="403" customWidth="1"/>
    <col min="778" max="778" width="4" style="403" customWidth="1"/>
    <col min="779" max="779" width="1.85546875" style="403" customWidth="1"/>
    <col min="780" max="780" width="5" style="403" customWidth="1"/>
    <col min="781" max="781" width="3" style="403" customWidth="1"/>
    <col min="782" max="782" width="4" style="403" customWidth="1"/>
    <col min="783" max="783" width="1.28515625" style="403" customWidth="1"/>
    <col min="784" max="784" width="5.7109375" style="403" customWidth="1"/>
    <col min="785" max="785" width="3" style="403" customWidth="1"/>
    <col min="786" max="786" width="4" style="403" customWidth="1"/>
    <col min="787" max="787" width="1" style="403" customWidth="1"/>
    <col min="788" max="788" width="11.5703125" style="403" customWidth="1"/>
    <col min="789" max="789" width="1.28515625" style="403" customWidth="1"/>
    <col min="790" max="790" width="11.28515625" style="403" customWidth="1"/>
    <col min="791" max="791" width="1.28515625" style="403" customWidth="1"/>
    <col min="792" max="792" width="11.140625" style="403" customWidth="1"/>
    <col min="793" max="1024" width="8.85546875" style="403"/>
    <col min="1025" max="1025" width="1.85546875" style="403" customWidth="1"/>
    <col min="1026" max="1026" width="23.5703125" style="403" customWidth="1"/>
    <col min="1027" max="1027" width="14.28515625" style="403" customWidth="1"/>
    <col min="1028" max="1028" width="5" style="403" customWidth="1"/>
    <col min="1029" max="1029" width="3" style="403" customWidth="1"/>
    <col min="1030" max="1030" width="4" style="403" customWidth="1"/>
    <col min="1031" max="1031" width="2.28515625" style="403" customWidth="1"/>
    <col min="1032" max="1032" width="5" style="403" customWidth="1"/>
    <col min="1033" max="1033" width="3" style="403" customWidth="1"/>
    <col min="1034" max="1034" width="4" style="403" customWidth="1"/>
    <col min="1035" max="1035" width="1.85546875" style="403" customWidth="1"/>
    <col min="1036" max="1036" width="5" style="403" customWidth="1"/>
    <col min="1037" max="1037" width="3" style="403" customWidth="1"/>
    <col min="1038" max="1038" width="4" style="403" customWidth="1"/>
    <col min="1039" max="1039" width="1.28515625" style="403" customWidth="1"/>
    <col min="1040" max="1040" width="5.7109375" style="403" customWidth="1"/>
    <col min="1041" max="1041" width="3" style="403" customWidth="1"/>
    <col min="1042" max="1042" width="4" style="403" customWidth="1"/>
    <col min="1043" max="1043" width="1" style="403" customWidth="1"/>
    <col min="1044" max="1044" width="11.5703125" style="403" customWidth="1"/>
    <col min="1045" max="1045" width="1.28515625" style="403" customWidth="1"/>
    <col min="1046" max="1046" width="11.28515625" style="403" customWidth="1"/>
    <col min="1047" max="1047" width="1.28515625" style="403" customWidth="1"/>
    <col min="1048" max="1048" width="11.140625" style="403" customWidth="1"/>
    <col min="1049" max="1280" width="8.85546875" style="403"/>
    <col min="1281" max="1281" width="1.85546875" style="403" customWidth="1"/>
    <col min="1282" max="1282" width="23.5703125" style="403" customWidth="1"/>
    <col min="1283" max="1283" width="14.28515625" style="403" customWidth="1"/>
    <col min="1284" max="1284" width="5" style="403" customWidth="1"/>
    <col min="1285" max="1285" width="3" style="403" customWidth="1"/>
    <col min="1286" max="1286" width="4" style="403" customWidth="1"/>
    <col min="1287" max="1287" width="2.28515625" style="403" customWidth="1"/>
    <col min="1288" max="1288" width="5" style="403" customWidth="1"/>
    <col min="1289" max="1289" width="3" style="403" customWidth="1"/>
    <col min="1290" max="1290" width="4" style="403" customWidth="1"/>
    <col min="1291" max="1291" width="1.85546875" style="403" customWidth="1"/>
    <col min="1292" max="1292" width="5" style="403" customWidth="1"/>
    <col min="1293" max="1293" width="3" style="403" customWidth="1"/>
    <col min="1294" max="1294" width="4" style="403" customWidth="1"/>
    <col min="1295" max="1295" width="1.28515625" style="403" customWidth="1"/>
    <col min="1296" max="1296" width="5.7109375" style="403" customWidth="1"/>
    <col min="1297" max="1297" width="3" style="403" customWidth="1"/>
    <col min="1298" max="1298" width="4" style="403" customWidth="1"/>
    <col min="1299" max="1299" width="1" style="403" customWidth="1"/>
    <col min="1300" max="1300" width="11.5703125" style="403" customWidth="1"/>
    <col min="1301" max="1301" width="1.28515625" style="403" customWidth="1"/>
    <col min="1302" max="1302" width="11.28515625" style="403" customWidth="1"/>
    <col min="1303" max="1303" width="1.28515625" style="403" customWidth="1"/>
    <col min="1304" max="1304" width="11.140625" style="403" customWidth="1"/>
    <col min="1305" max="1536" width="8.85546875" style="403"/>
    <col min="1537" max="1537" width="1.85546875" style="403" customWidth="1"/>
    <col min="1538" max="1538" width="23.5703125" style="403" customWidth="1"/>
    <col min="1539" max="1539" width="14.28515625" style="403" customWidth="1"/>
    <col min="1540" max="1540" width="5" style="403" customWidth="1"/>
    <col min="1541" max="1541" width="3" style="403" customWidth="1"/>
    <col min="1542" max="1542" width="4" style="403" customWidth="1"/>
    <col min="1543" max="1543" width="2.28515625" style="403" customWidth="1"/>
    <col min="1544" max="1544" width="5" style="403" customWidth="1"/>
    <col min="1545" max="1545" width="3" style="403" customWidth="1"/>
    <col min="1546" max="1546" width="4" style="403" customWidth="1"/>
    <col min="1547" max="1547" width="1.85546875" style="403" customWidth="1"/>
    <col min="1548" max="1548" width="5" style="403" customWidth="1"/>
    <col min="1549" max="1549" width="3" style="403" customWidth="1"/>
    <col min="1550" max="1550" width="4" style="403" customWidth="1"/>
    <col min="1551" max="1551" width="1.28515625" style="403" customWidth="1"/>
    <col min="1552" max="1552" width="5.7109375" style="403" customWidth="1"/>
    <col min="1553" max="1553" width="3" style="403" customWidth="1"/>
    <col min="1554" max="1554" width="4" style="403" customWidth="1"/>
    <col min="1555" max="1555" width="1" style="403" customWidth="1"/>
    <col min="1556" max="1556" width="11.5703125" style="403" customWidth="1"/>
    <col min="1557" max="1557" width="1.28515625" style="403" customWidth="1"/>
    <col min="1558" max="1558" width="11.28515625" style="403" customWidth="1"/>
    <col min="1559" max="1559" width="1.28515625" style="403" customWidth="1"/>
    <col min="1560" max="1560" width="11.140625" style="403" customWidth="1"/>
    <col min="1561" max="1792" width="8.85546875" style="403"/>
    <col min="1793" max="1793" width="1.85546875" style="403" customWidth="1"/>
    <col min="1794" max="1794" width="23.5703125" style="403" customWidth="1"/>
    <col min="1795" max="1795" width="14.28515625" style="403" customWidth="1"/>
    <col min="1796" max="1796" width="5" style="403" customWidth="1"/>
    <col min="1797" max="1797" width="3" style="403" customWidth="1"/>
    <col min="1798" max="1798" width="4" style="403" customWidth="1"/>
    <col min="1799" max="1799" width="2.28515625" style="403" customWidth="1"/>
    <col min="1800" max="1800" width="5" style="403" customWidth="1"/>
    <col min="1801" max="1801" width="3" style="403" customWidth="1"/>
    <col min="1802" max="1802" width="4" style="403" customWidth="1"/>
    <col min="1803" max="1803" width="1.85546875" style="403" customWidth="1"/>
    <col min="1804" max="1804" width="5" style="403" customWidth="1"/>
    <col min="1805" max="1805" width="3" style="403" customWidth="1"/>
    <col min="1806" max="1806" width="4" style="403" customWidth="1"/>
    <col min="1807" max="1807" width="1.28515625" style="403" customWidth="1"/>
    <col min="1808" max="1808" width="5.7109375" style="403" customWidth="1"/>
    <col min="1809" max="1809" width="3" style="403" customWidth="1"/>
    <col min="1810" max="1810" width="4" style="403" customWidth="1"/>
    <col min="1811" max="1811" width="1" style="403" customWidth="1"/>
    <col min="1812" max="1812" width="11.5703125" style="403" customWidth="1"/>
    <col min="1813" max="1813" width="1.28515625" style="403" customWidth="1"/>
    <col min="1814" max="1814" width="11.28515625" style="403" customWidth="1"/>
    <col min="1815" max="1815" width="1.28515625" style="403" customWidth="1"/>
    <col min="1816" max="1816" width="11.140625" style="403" customWidth="1"/>
    <col min="1817" max="2048" width="8.85546875" style="403"/>
    <col min="2049" max="2049" width="1.85546875" style="403" customWidth="1"/>
    <col min="2050" max="2050" width="23.5703125" style="403" customWidth="1"/>
    <col min="2051" max="2051" width="14.28515625" style="403" customWidth="1"/>
    <col min="2052" max="2052" width="5" style="403" customWidth="1"/>
    <col min="2053" max="2053" width="3" style="403" customWidth="1"/>
    <col min="2054" max="2054" width="4" style="403" customWidth="1"/>
    <col min="2055" max="2055" width="2.28515625" style="403" customWidth="1"/>
    <col min="2056" max="2056" width="5" style="403" customWidth="1"/>
    <col min="2057" max="2057" width="3" style="403" customWidth="1"/>
    <col min="2058" max="2058" width="4" style="403" customWidth="1"/>
    <col min="2059" max="2059" width="1.85546875" style="403" customWidth="1"/>
    <col min="2060" max="2060" width="5" style="403" customWidth="1"/>
    <col min="2061" max="2061" width="3" style="403" customWidth="1"/>
    <col min="2062" max="2062" width="4" style="403" customWidth="1"/>
    <col min="2063" max="2063" width="1.28515625" style="403" customWidth="1"/>
    <col min="2064" max="2064" width="5.7109375" style="403" customWidth="1"/>
    <col min="2065" max="2065" width="3" style="403" customWidth="1"/>
    <col min="2066" max="2066" width="4" style="403" customWidth="1"/>
    <col min="2067" max="2067" width="1" style="403" customWidth="1"/>
    <col min="2068" max="2068" width="11.5703125" style="403" customWidth="1"/>
    <col min="2069" max="2069" width="1.28515625" style="403" customWidth="1"/>
    <col min="2070" max="2070" width="11.28515625" style="403" customWidth="1"/>
    <col min="2071" max="2071" width="1.28515625" style="403" customWidth="1"/>
    <col min="2072" max="2072" width="11.140625" style="403" customWidth="1"/>
    <col min="2073" max="2304" width="8.85546875" style="403"/>
    <col min="2305" max="2305" width="1.85546875" style="403" customWidth="1"/>
    <col min="2306" max="2306" width="23.5703125" style="403" customWidth="1"/>
    <col min="2307" max="2307" width="14.28515625" style="403" customWidth="1"/>
    <col min="2308" max="2308" width="5" style="403" customWidth="1"/>
    <col min="2309" max="2309" width="3" style="403" customWidth="1"/>
    <col min="2310" max="2310" width="4" style="403" customWidth="1"/>
    <col min="2311" max="2311" width="2.28515625" style="403" customWidth="1"/>
    <col min="2312" max="2312" width="5" style="403" customWidth="1"/>
    <col min="2313" max="2313" width="3" style="403" customWidth="1"/>
    <col min="2314" max="2314" width="4" style="403" customWidth="1"/>
    <col min="2315" max="2315" width="1.85546875" style="403" customWidth="1"/>
    <col min="2316" max="2316" width="5" style="403" customWidth="1"/>
    <col min="2317" max="2317" width="3" style="403" customWidth="1"/>
    <col min="2318" max="2318" width="4" style="403" customWidth="1"/>
    <col min="2319" max="2319" width="1.28515625" style="403" customWidth="1"/>
    <col min="2320" max="2320" width="5.7109375" style="403" customWidth="1"/>
    <col min="2321" max="2321" width="3" style="403" customWidth="1"/>
    <col min="2322" max="2322" width="4" style="403" customWidth="1"/>
    <col min="2323" max="2323" width="1" style="403" customWidth="1"/>
    <col min="2324" max="2324" width="11.5703125" style="403" customWidth="1"/>
    <col min="2325" max="2325" width="1.28515625" style="403" customWidth="1"/>
    <col min="2326" max="2326" width="11.28515625" style="403" customWidth="1"/>
    <col min="2327" max="2327" width="1.28515625" style="403" customWidth="1"/>
    <col min="2328" max="2328" width="11.140625" style="403" customWidth="1"/>
    <col min="2329" max="2560" width="8.85546875" style="403"/>
    <col min="2561" max="2561" width="1.85546875" style="403" customWidth="1"/>
    <col min="2562" max="2562" width="23.5703125" style="403" customWidth="1"/>
    <col min="2563" max="2563" width="14.28515625" style="403" customWidth="1"/>
    <col min="2564" max="2564" width="5" style="403" customWidth="1"/>
    <col min="2565" max="2565" width="3" style="403" customWidth="1"/>
    <col min="2566" max="2566" width="4" style="403" customWidth="1"/>
    <col min="2567" max="2567" width="2.28515625" style="403" customWidth="1"/>
    <col min="2568" max="2568" width="5" style="403" customWidth="1"/>
    <col min="2569" max="2569" width="3" style="403" customWidth="1"/>
    <col min="2570" max="2570" width="4" style="403" customWidth="1"/>
    <col min="2571" max="2571" width="1.85546875" style="403" customWidth="1"/>
    <col min="2572" max="2572" width="5" style="403" customWidth="1"/>
    <col min="2573" max="2573" width="3" style="403" customWidth="1"/>
    <col min="2574" max="2574" width="4" style="403" customWidth="1"/>
    <col min="2575" max="2575" width="1.28515625" style="403" customWidth="1"/>
    <col min="2576" max="2576" width="5.7109375" style="403" customWidth="1"/>
    <col min="2577" max="2577" width="3" style="403" customWidth="1"/>
    <col min="2578" max="2578" width="4" style="403" customWidth="1"/>
    <col min="2579" max="2579" width="1" style="403" customWidth="1"/>
    <col min="2580" max="2580" width="11.5703125" style="403" customWidth="1"/>
    <col min="2581" max="2581" width="1.28515625" style="403" customWidth="1"/>
    <col min="2582" max="2582" width="11.28515625" style="403" customWidth="1"/>
    <col min="2583" max="2583" width="1.28515625" style="403" customWidth="1"/>
    <col min="2584" max="2584" width="11.140625" style="403" customWidth="1"/>
    <col min="2585" max="2816" width="8.85546875" style="403"/>
    <col min="2817" max="2817" width="1.85546875" style="403" customWidth="1"/>
    <col min="2818" max="2818" width="23.5703125" style="403" customWidth="1"/>
    <col min="2819" max="2819" width="14.28515625" style="403" customWidth="1"/>
    <col min="2820" max="2820" width="5" style="403" customWidth="1"/>
    <col min="2821" max="2821" width="3" style="403" customWidth="1"/>
    <col min="2822" max="2822" width="4" style="403" customWidth="1"/>
    <col min="2823" max="2823" width="2.28515625" style="403" customWidth="1"/>
    <col min="2824" max="2824" width="5" style="403" customWidth="1"/>
    <col min="2825" max="2825" width="3" style="403" customWidth="1"/>
    <col min="2826" max="2826" width="4" style="403" customWidth="1"/>
    <col min="2827" max="2827" width="1.85546875" style="403" customWidth="1"/>
    <col min="2828" max="2828" width="5" style="403" customWidth="1"/>
    <col min="2829" max="2829" width="3" style="403" customWidth="1"/>
    <col min="2830" max="2830" width="4" style="403" customWidth="1"/>
    <col min="2831" max="2831" width="1.28515625" style="403" customWidth="1"/>
    <col min="2832" max="2832" width="5.7109375" style="403" customWidth="1"/>
    <col min="2833" max="2833" width="3" style="403" customWidth="1"/>
    <col min="2834" max="2834" width="4" style="403" customWidth="1"/>
    <col min="2835" max="2835" width="1" style="403" customWidth="1"/>
    <col min="2836" max="2836" width="11.5703125" style="403" customWidth="1"/>
    <col min="2837" max="2837" width="1.28515625" style="403" customWidth="1"/>
    <col min="2838" max="2838" width="11.28515625" style="403" customWidth="1"/>
    <col min="2839" max="2839" width="1.28515625" style="403" customWidth="1"/>
    <col min="2840" max="2840" width="11.140625" style="403" customWidth="1"/>
    <col min="2841" max="3072" width="8.85546875" style="403"/>
    <col min="3073" max="3073" width="1.85546875" style="403" customWidth="1"/>
    <col min="3074" max="3074" width="23.5703125" style="403" customWidth="1"/>
    <col min="3075" max="3075" width="14.28515625" style="403" customWidth="1"/>
    <col min="3076" max="3076" width="5" style="403" customWidth="1"/>
    <col min="3077" max="3077" width="3" style="403" customWidth="1"/>
    <col min="3078" max="3078" width="4" style="403" customWidth="1"/>
    <col min="3079" max="3079" width="2.28515625" style="403" customWidth="1"/>
    <col min="3080" max="3080" width="5" style="403" customWidth="1"/>
    <col min="3081" max="3081" width="3" style="403" customWidth="1"/>
    <col min="3082" max="3082" width="4" style="403" customWidth="1"/>
    <col min="3083" max="3083" width="1.85546875" style="403" customWidth="1"/>
    <col min="3084" max="3084" width="5" style="403" customWidth="1"/>
    <col min="3085" max="3085" width="3" style="403" customWidth="1"/>
    <col min="3086" max="3086" width="4" style="403" customWidth="1"/>
    <col min="3087" max="3087" width="1.28515625" style="403" customWidth="1"/>
    <col min="3088" max="3088" width="5.7109375" style="403" customWidth="1"/>
    <col min="3089" max="3089" width="3" style="403" customWidth="1"/>
    <col min="3090" max="3090" width="4" style="403" customWidth="1"/>
    <col min="3091" max="3091" width="1" style="403" customWidth="1"/>
    <col min="3092" max="3092" width="11.5703125" style="403" customWidth="1"/>
    <col min="3093" max="3093" width="1.28515625" style="403" customWidth="1"/>
    <col min="3094" max="3094" width="11.28515625" style="403" customWidth="1"/>
    <col min="3095" max="3095" width="1.28515625" style="403" customWidth="1"/>
    <col min="3096" max="3096" width="11.140625" style="403" customWidth="1"/>
    <col min="3097" max="3328" width="8.85546875" style="403"/>
    <col min="3329" max="3329" width="1.85546875" style="403" customWidth="1"/>
    <col min="3330" max="3330" width="23.5703125" style="403" customWidth="1"/>
    <col min="3331" max="3331" width="14.28515625" style="403" customWidth="1"/>
    <col min="3332" max="3332" width="5" style="403" customWidth="1"/>
    <col min="3333" max="3333" width="3" style="403" customWidth="1"/>
    <col min="3334" max="3334" width="4" style="403" customWidth="1"/>
    <col min="3335" max="3335" width="2.28515625" style="403" customWidth="1"/>
    <col min="3336" max="3336" width="5" style="403" customWidth="1"/>
    <col min="3337" max="3337" width="3" style="403" customWidth="1"/>
    <col min="3338" max="3338" width="4" style="403" customWidth="1"/>
    <col min="3339" max="3339" width="1.85546875" style="403" customWidth="1"/>
    <col min="3340" max="3340" width="5" style="403" customWidth="1"/>
    <col min="3341" max="3341" width="3" style="403" customWidth="1"/>
    <col min="3342" max="3342" width="4" style="403" customWidth="1"/>
    <col min="3343" max="3343" width="1.28515625" style="403" customWidth="1"/>
    <col min="3344" max="3344" width="5.7109375" style="403" customWidth="1"/>
    <col min="3345" max="3345" width="3" style="403" customWidth="1"/>
    <col min="3346" max="3346" width="4" style="403" customWidth="1"/>
    <col min="3347" max="3347" width="1" style="403" customWidth="1"/>
    <col min="3348" max="3348" width="11.5703125" style="403" customWidth="1"/>
    <col min="3349" max="3349" width="1.28515625" style="403" customWidth="1"/>
    <col min="3350" max="3350" width="11.28515625" style="403" customWidth="1"/>
    <col min="3351" max="3351" width="1.28515625" style="403" customWidth="1"/>
    <col min="3352" max="3352" width="11.140625" style="403" customWidth="1"/>
    <col min="3353" max="3584" width="8.85546875" style="403"/>
    <col min="3585" max="3585" width="1.85546875" style="403" customWidth="1"/>
    <col min="3586" max="3586" width="23.5703125" style="403" customWidth="1"/>
    <col min="3587" max="3587" width="14.28515625" style="403" customWidth="1"/>
    <col min="3588" max="3588" width="5" style="403" customWidth="1"/>
    <col min="3589" max="3589" width="3" style="403" customWidth="1"/>
    <col min="3590" max="3590" width="4" style="403" customWidth="1"/>
    <col min="3591" max="3591" width="2.28515625" style="403" customWidth="1"/>
    <col min="3592" max="3592" width="5" style="403" customWidth="1"/>
    <col min="3593" max="3593" width="3" style="403" customWidth="1"/>
    <col min="3594" max="3594" width="4" style="403" customWidth="1"/>
    <col min="3595" max="3595" width="1.85546875" style="403" customWidth="1"/>
    <col min="3596" max="3596" width="5" style="403" customWidth="1"/>
    <col min="3597" max="3597" width="3" style="403" customWidth="1"/>
    <col min="3598" max="3598" width="4" style="403" customWidth="1"/>
    <col min="3599" max="3599" width="1.28515625" style="403" customWidth="1"/>
    <col min="3600" max="3600" width="5.7109375" style="403" customWidth="1"/>
    <col min="3601" max="3601" width="3" style="403" customWidth="1"/>
    <col min="3602" max="3602" width="4" style="403" customWidth="1"/>
    <col min="3603" max="3603" width="1" style="403" customWidth="1"/>
    <col min="3604" max="3604" width="11.5703125" style="403" customWidth="1"/>
    <col min="3605" max="3605" width="1.28515625" style="403" customWidth="1"/>
    <col min="3606" max="3606" width="11.28515625" style="403" customWidth="1"/>
    <col min="3607" max="3607" width="1.28515625" style="403" customWidth="1"/>
    <col min="3608" max="3608" width="11.140625" style="403" customWidth="1"/>
    <col min="3609" max="3840" width="8.85546875" style="403"/>
    <col min="3841" max="3841" width="1.85546875" style="403" customWidth="1"/>
    <col min="3842" max="3842" width="23.5703125" style="403" customWidth="1"/>
    <col min="3843" max="3843" width="14.28515625" style="403" customWidth="1"/>
    <col min="3844" max="3844" width="5" style="403" customWidth="1"/>
    <col min="3845" max="3845" width="3" style="403" customWidth="1"/>
    <col min="3846" max="3846" width="4" style="403" customWidth="1"/>
    <col min="3847" max="3847" width="2.28515625" style="403" customWidth="1"/>
    <col min="3848" max="3848" width="5" style="403" customWidth="1"/>
    <col min="3849" max="3849" width="3" style="403" customWidth="1"/>
    <col min="3850" max="3850" width="4" style="403" customWidth="1"/>
    <col min="3851" max="3851" width="1.85546875" style="403" customWidth="1"/>
    <col min="3852" max="3852" width="5" style="403" customWidth="1"/>
    <col min="3853" max="3853" width="3" style="403" customWidth="1"/>
    <col min="3854" max="3854" width="4" style="403" customWidth="1"/>
    <col min="3855" max="3855" width="1.28515625" style="403" customWidth="1"/>
    <col min="3856" max="3856" width="5.7109375" style="403" customWidth="1"/>
    <col min="3857" max="3857" width="3" style="403" customWidth="1"/>
    <col min="3858" max="3858" width="4" style="403" customWidth="1"/>
    <col min="3859" max="3859" width="1" style="403" customWidth="1"/>
    <col min="3860" max="3860" width="11.5703125" style="403" customWidth="1"/>
    <col min="3861" max="3861" width="1.28515625" style="403" customWidth="1"/>
    <col min="3862" max="3862" width="11.28515625" style="403" customWidth="1"/>
    <col min="3863" max="3863" width="1.28515625" style="403" customWidth="1"/>
    <col min="3864" max="3864" width="11.140625" style="403" customWidth="1"/>
    <col min="3865" max="4096" width="8.85546875" style="403"/>
    <col min="4097" max="4097" width="1.85546875" style="403" customWidth="1"/>
    <col min="4098" max="4098" width="23.5703125" style="403" customWidth="1"/>
    <col min="4099" max="4099" width="14.28515625" style="403" customWidth="1"/>
    <col min="4100" max="4100" width="5" style="403" customWidth="1"/>
    <col min="4101" max="4101" width="3" style="403" customWidth="1"/>
    <col min="4102" max="4102" width="4" style="403" customWidth="1"/>
    <col min="4103" max="4103" width="2.28515625" style="403" customWidth="1"/>
    <col min="4104" max="4104" width="5" style="403" customWidth="1"/>
    <col min="4105" max="4105" width="3" style="403" customWidth="1"/>
    <col min="4106" max="4106" width="4" style="403" customWidth="1"/>
    <col min="4107" max="4107" width="1.85546875" style="403" customWidth="1"/>
    <col min="4108" max="4108" width="5" style="403" customWidth="1"/>
    <col min="4109" max="4109" width="3" style="403" customWidth="1"/>
    <col min="4110" max="4110" width="4" style="403" customWidth="1"/>
    <col min="4111" max="4111" width="1.28515625" style="403" customWidth="1"/>
    <col min="4112" max="4112" width="5.7109375" style="403" customWidth="1"/>
    <col min="4113" max="4113" width="3" style="403" customWidth="1"/>
    <col min="4114" max="4114" width="4" style="403" customWidth="1"/>
    <col min="4115" max="4115" width="1" style="403" customWidth="1"/>
    <col min="4116" max="4116" width="11.5703125" style="403" customWidth="1"/>
    <col min="4117" max="4117" width="1.28515625" style="403" customWidth="1"/>
    <col min="4118" max="4118" width="11.28515625" style="403" customWidth="1"/>
    <col min="4119" max="4119" width="1.28515625" style="403" customWidth="1"/>
    <col min="4120" max="4120" width="11.140625" style="403" customWidth="1"/>
    <col min="4121" max="4352" width="8.85546875" style="403"/>
    <col min="4353" max="4353" width="1.85546875" style="403" customWidth="1"/>
    <col min="4354" max="4354" width="23.5703125" style="403" customWidth="1"/>
    <col min="4355" max="4355" width="14.28515625" style="403" customWidth="1"/>
    <col min="4356" max="4356" width="5" style="403" customWidth="1"/>
    <col min="4357" max="4357" width="3" style="403" customWidth="1"/>
    <col min="4358" max="4358" width="4" style="403" customWidth="1"/>
    <col min="4359" max="4359" width="2.28515625" style="403" customWidth="1"/>
    <col min="4360" max="4360" width="5" style="403" customWidth="1"/>
    <col min="4361" max="4361" width="3" style="403" customWidth="1"/>
    <col min="4362" max="4362" width="4" style="403" customWidth="1"/>
    <col min="4363" max="4363" width="1.85546875" style="403" customWidth="1"/>
    <col min="4364" max="4364" width="5" style="403" customWidth="1"/>
    <col min="4365" max="4365" width="3" style="403" customWidth="1"/>
    <col min="4366" max="4366" width="4" style="403" customWidth="1"/>
    <col min="4367" max="4367" width="1.28515625" style="403" customWidth="1"/>
    <col min="4368" max="4368" width="5.7109375" style="403" customWidth="1"/>
    <col min="4369" max="4369" width="3" style="403" customWidth="1"/>
    <col min="4370" max="4370" width="4" style="403" customWidth="1"/>
    <col min="4371" max="4371" width="1" style="403" customWidth="1"/>
    <col min="4372" max="4372" width="11.5703125" style="403" customWidth="1"/>
    <col min="4373" max="4373" width="1.28515625" style="403" customWidth="1"/>
    <col min="4374" max="4374" width="11.28515625" style="403" customWidth="1"/>
    <col min="4375" max="4375" width="1.28515625" style="403" customWidth="1"/>
    <col min="4376" max="4376" width="11.140625" style="403" customWidth="1"/>
    <col min="4377" max="4608" width="8.85546875" style="403"/>
    <col min="4609" max="4609" width="1.85546875" style="403" customWidth="1"/>
    <col min="4610" max="4610" width="23.5703125" style="403" customWidth="1"/>
    <col min="4611" max="4611" width="14.28515625" style="403" customWidth="1"/>
    <col min="4612" max="4612" width="5" style="403" customWidth="1"/>
    <col min="4613" max="4613" width="3" style="403" customWidth="1"/>
    <col min="4614" max="4614" width="4" style="403" customWidth="1"/>
    <col min="4615" max="4615" width="2.28515625" style="403" customWidth="1"/>
    <col min="4616" max="4616" width="5" style="403" customWidth="1"/>
    <col min="4617" max="4617" width="3" style="403" customWidth="1"/>
    <col min="4618" max="4618" width="4" style="403" customWidth="1"/>
    <col min="4619" max="4619" width="1.85546875" style="403" customWidth="1"/>
    <col min="4620" max="4620" width="5" style="403" customWidth="1"/>
    <col min="4621" max="4621" width="3" style="403" customWidth="1"/>
    <col min="4622" max="4622" width="4" style="403" customWidth="1"/>
    <col min="4623" max="4623" width="1.28515625" style="403" customWidth="1"/>
    <col min="4624" max="4624" width="5.7109375" style="403" customWidth="1"/>
    <col min="4625" max="4625" width="3" style="403" customWidth="1"/>
    <col min="4626" max="4626" width="4" style="403" customWidth="1"/>
    <col min="4627" max="4627" width="1" style="403" customWidth="1"/>
    <col min="4628" max="4628" width="11.5703125" style="403" customWidth="1"/>
    <col min="4629" max="4629" width="1.28515625" style="403" customWidth="1"/>
    <col min="4630" max="4630" width="11.28515625" style="403" customWidth="1"/>
    <col min="4631" max="4631" width="1.28515625" style="403" customWidth="1"/>
    <col min="4632" max="4632" width="11.140625" style="403" customWidth="1"/>
    <col min="4633" max="4864" width="8.85546875" style="403"/>
    <col min="4865" max="4865" width="1.85546875" style="403" customWidth="1"/>
    <col min="4866" max="4866" width="23.5703125" style="403" customWidth="1"/>
    <col min="4867" max="4867" width="14.28515625" style="403" customWidth="1"/>
    <col min="4868" max="4868" width="5" style="403" customWidth="1"/>
    <col min="4869" max="4869" width="3" style="403" customWidth="1"/>
    <col min="4870" max="4870" width="4" style="403" customWidth="1"/>
    <col min="4871" max="4871" width="2.28515625" style="403" customWidth="1"/>
    <col min="4872" max="4872" width="5" style="403" customWidth="1"/>
    <col min="4873" max="4873" width="3" style="403" customWidth="1"/>
    <col min="4874" max="4874" width="4" style="403" customWidth="1"/>
    <col min="4875" max="4875" width="1.85546875" style="403" customWidth="1"/>
    <col min="4876" max="4876" width="5" style="403" customWidth="1"/>
    <col min="4877" max="4877" width="3" style="403" customWidth="1"/>
    <col min="4878" max="4878" width="4" style="403" customWidth="1"/>
    <col min="4879" max="4879" width="1.28515625" style="403" customWidth="1"/>
    <col min="4880" max="4880" width="5.7109375" style="403" customWidth="1"/>
    <col min="4881" max="4881" width="3" style="403" customWidth="1"/>
    <col min="4882" max="4882" width="4" style="403" customWidth="1"/>
    <col min="4883" max="4883" width="1" style="403" customWidth="1"/>
    <col min="4884" max="4884" width="11.5703125" style="403" customWidth="1"/>
    <col min="4885" max="4885" width="1.28515625" style="403" customWidth="1"/>
    <col min="4886" max="4886" width="11.28515625" style="403" customWidth="1"/>
    <col min="4887" max="4887" width="1.28515625" style="403" customWidth="1"/>
    <col min="4888" max="4888" width="11.140625" style="403" customWidth="1"/>
    <col min="4889" max="5120" width="8.85546875" style="403"/>
    <col min="5121" max="5121" width="1.85546875" style="403" customWidth="1"/>
    <col min="5122" max="5122" width="23.5703125" style="403" customWidth="1"/>
    <col min="5123" max="5123" width="14.28515625" style="403" customWidth="1"/>
    <col min="5124" max="5124" width="5" style="403" customWidth="1"/>
    <col min="5125" max="5125" width="3" style="403" customWidth="1"/>
    <col min="5126" max="5126" width="4" style="403" customWidth="1"/>
    <col min="5127" max="5127" width="2.28515625" style="403" customWidth="1"/>
    <col min="5128" max="5128" width="5" style="403" customWidth="1"/>
    <col min="5129" max="5129" width="3" style="403" customWidth="1"/>
    <col min="5130" max="5130" width="4" style="403" customWidth="1"/>
    <col min="5131" max="5131" width="1.85546875" style="403" customWidth="1"/>
    <col min="5132" max="5132" width="5" style="403" customWidth="1"/>
    <col min="5133" max="5133" width="3" style="403" customWidth="1"/>
    <col min="5134" max="5134" width="4" style="403" customWidth="1"/>
    <col min="5135" max="5135" width="1.28515625" style="403" customWidth="1"/>
    <col min="5136" max="5136" width="5.7109375" style="403" customWidth="1"/>
    <col min="5137" max="5137" width="3" style="403" customWidth="1"/>
    <col min="5138" max="5138" width="4" style="403" customWidth="1"/>
    <col min="5139" max="5139" width="1" style="403" customWidth="1"/>
    <col min="5140" max="5140" width="11.5703125" style="403" customWidth="1"/>
    <col min="5141" max="5141" width="1.28515625" style="403" customWidth="1"/>
    <col min="5142" max="5142" width="11.28515625" style="403" customWidth="1"/>
    <col min="5143" max="5143" width="1.28515625" style="403" customWidth="1"/>
    <col min="5144" max="5144" width="11.140625" style="403" customWidth="1"/>
    <col min="5145" max="5376" width="8.85546875" style="403"/>
    <col min="5377" max="5377" width="1.85546875" style="403" customWidth="1"/>
    <col min="5378" max="5378" width="23.5703125" style="403" customWidth="1"/>
    <col min="5379" max="5379" width="14.28515625" style="403" customWidth="1"/>
    <col min="5380" max="5380" width="5" style="403" customWidth="1"/>
    <col min="5381" max="5381" width="3" style="403" customWidth="1"/>
    <col min="5382" max="5382" width="4" style="403" customWidth="1"/>
    <col min="5383" max="5383" width="2.28515625" style="403" customWidth="1"/>
    <col min="5384" max="5384" width="5" style="403" customWidth="1"/>
    <col min="5385" max="5385" width="3" style="403" customWidth="1"/>
    <col min="5386" max="5386" width="4" style="403" customWidth="1"/>
    <col min="5387" max="5387" width="1.85546875" style="403" customWidth="1"/>
    <col min="5388" max="5388" width="5" style="403" customWidth="1"/>
    <col min="5389" max="5389" width="3" style="403" customWidth="1"/>
    <col min="5390" max="5390" width="4" style="403" customWidth="1"/>
    <col min="5391" max="5391" width="1.28515625" style="403" customWidth="1"/>
    <col min="5392" max="5392" width="5.7109375" style="403" customWidth="1"/>
    <col min="5393" max="5393" width="3" style="403" customWidth="1"/>
    <col min="5394" max="5394" width="4" style="403" customWidth="1"/>
    <col min="5395" max="5395" width="1" style="403" customWidth="1"/>
    <col min="5396" max="5396" width="11.5703125" style="403" customWidth="1"/>
    <col min="5397" max="5397" width="1.28515625" style="403" customWidth="1"/>
    <col min="5398" max="5398" width="11.28515625" style="403" customWidth="1"/>
    <col min="5399" max="5399" width="1.28515625" style="403" customWidth="1"/>
    <col min="5400" max="5400" width="11.140625" style="403" customWidth="1"/>
    <col min="5401" max="5632" width="8.85546875" style="403"/>
    <col min="5633" max="5633" width="1.85546875" style="403" customWidth="1"/>
    <col min="5634" max="5634" width="23.5703125" style="403" customWidth="1"/>
    <col min="5635" max="5635" width="14.28515625" style="403" customWidth="1"/>
    <col min="5636" max="5636" width="5" style="403" customWidth="1"/>
    <col min="5637" max="5637" width="3" style="403" customWidth="1"/>
    <col min="5638" max="5638" width="4" style="403" customWidth="1"/>
    <col min="5639" max="5639" width="2.28515625" style="403" customWidth="1"/>
    <col min="5640" max="5640" width="5" style="403" customWidth="1"/>
    <col min="5641" max="5641" width="3" style="403" customWidth="1"/>
    <col min="5642" max="5642" width="4" style="403" customWidth="1"/>
    <col min="5643" max="5643" width="1.85546875" style="403" customWidth="1"/>
    <col min="5644" max="5644" width="5" style="403" customWidth="1"/>
    <col min="5645" max="5645" width="3" style="403" customWidth="1"/>
    <col min="5646" max="5646" width="4" style="403" customWidth="1"/>
    <col min="5647" max="5647" width="1.28515625" style="403" customWidth="1"/>
    <col min="5648" max="5648" width="5.7109375" style="403" customWidth="1"/>
    <col min="5649" max="5649" width="3" style="403" customWidth="1"/>
    <col min="5650" max="5650" width="4" style="403" customWidth="1"/>
    <col min="5651" max="5651" width="1" style="403" customWidth="1"/>
    <col min="5652" max="5652" width="11.5703125" style="403" customWidth="1"/>
    <col min="5653" max="5653" width="1.28515625" style="403" customWidth="1"/>
    <col min="5654" max="5654" width="11.28515625" style="403" customWidth="1"/>
    <col min="5655" max="5655" width="1.28515625" style="403" customWidth="1"/>
    <col min="5656" max="5656" width="11.140625" style="403" customWidth="1"/>
    <col min="5657" max="5888" width="8.85546875" style="403"/>
    <col min="5889" max="5889" width="1.85546875" style="403" customWidth="1"/>
    <col min="5890" max="5890" width="23.5703125" style="403" customWidth="1"/>
    <col min="5891" max="5891" width="14.28515625" style="403" customWidth="1"/>
    <col min="5892" max="5892" width="5" style="403" customWidth="1"/>
    <col min="5893" max="5893" width="3" style="403" customWidth="1"/>
    <col min="5894" max="5894" width="4" style="403" customWidth="1"/>
    <col min="5895" max="5895" width="2.28515625" style="403" customWidth="1"/>
    <col min="5896" max="5896" width="5" style="403" customWidth="1"/>
    <col min="5897" max="5897" width="3" style="403" customWidth="1"/>
    <col min="5898" max="5898" width="4" style="403" customWidth="1"/>
    <col min="5899" max="5899" width="1.85546875" style="403" customWidth="1"/>
    <col min="5900" max="5900" width="5" style="403" customWidth="1"/>
    <col min="5901" max="5901" width="3" style="403" customWidth="1"/>
    <col min="5902" max="5902" width="4" style="403" customWidth="1"/>
    <col min="5903" max="5903" width="1.28515625" style="403" customWidth="1"/>
    <col min="5904" max="5904" width="5.7109375" style="403" customWidth="1"/>
    <col min="5905" max="5905" width="3" style="403" customWidth="1"/>
    <col min="5906" max="5906" width="4" style="403" customWidth="1"/>
    <col min="5907" max="5907" width="1" style="403" customWidth="1"/>
    <col min="5908" max="5908" width="11.5703125" style="403" customWidth="1"/>
    <col min="5909" max="5909" width="1.28515625" style="403" customWidth="1"/>
    <col min="5910" max="5910" width="11.28515625" style="403" customWidth="1"/>
    <col min="5911" max="5911" width="1.28515625" style="403" customWidth="1"/>
    <col min="5912" max="5912" width="11.140625" style="403" customWidth="1"/>
    <col min="5913" max="6144" width="8.85546875" style="403"/>
    <col min="6145" max="6145" width="1.85546875" style="403" customWidth="1"/>
    <col min="6146" max="6146" width="23.5703125" style="403" customWidth="1"/>
    <col min="6147" max="6147" width="14.28515625" style="403" customWidth="1"/>
    <col min="6148" max="6148" width="5" style="403" customWidth="1"/>
    <col min="6149" max="6149" width="3" style="403" customWidth="1"/>
    <col min="6150" max="6150" width="4" style="403" customWidth="1"/>
    <col min="6151" max="6151" width="2.28515625" style="403" customWidth="1"/>
    <col min="6152" max="6152" width="5" style="403" customWidth="1"/>
    <col min="6153" max="6153" width="3" style="403" customWidth="1"/>
    <col min="6154" max="6154" width="4" style="403" customWidth="1"/>
    <col min="6155" max="6155" width="1.85546875" style="403" customWidth="1"/>
    <col min="6156" max="6156" width="5" style="403" customWidth="1"/>
    <col min="6157" max="6157" width="3" style="403" customWidth="1"/>
    <col min="6158" max="6158" width="4" style="403" customWidth="1"/>
    <col min="6159" max="6159" width="1.28515625" style="403" customWidth="1"/>
    <col min="6160" max="6160" width="5.7109375" style="403" customWidth="1"/>
    <col min="6161" max="6161" width="3" style="403" customWidth="1"/>
    <col min="6162" max="6162" width="4" style="403" customWidth="1"/>
    <col min="6163" max="6163" width="1" style="403" customWidth="1"/>
    <col min="6164" max="6164" width="11.5703125" style="403" customWidth="1"/>
    <col min="6165" max="6165" width="1.28515625" style="403" customWidth="1"/>
    <col min="6166" max="6166" width="11.28515625" style="403" customWidth="1"/>
    <col min="6167" max="6167" width="1.28515625" style="403" customWidth="1"/>
    <col min="6168" max="6168" width="11.140625" style="403" customWidth="1"/>
    <col min="6169" max="6400" width="8.85546875" style="403"/>
    <col min="6401" max="6401" width="1.85546875" style="403" customWidth="1"/>
    <col min="6402" max="6402" width="23.5703125" style="403" customWidth="1"/>
    <col min="6403" max="6403" width="14.28515625" style="403" customWidth="1"/>
    <col min="6404" max="6404" width="5" style="403" customWidth="1"/>
    <col min="6405" max="6405" width="3" style="403" customWidth="1"/>
    <col min="6406" max="6406" width="4" style="403" customWidth="1"/>
    <col min="6407" max="6407" width="2.28515625" style="403" customWidth="1"/>
    <col min="6408" max="6408" width="5" style="403" customWidth="1"/>
    <col min="6409" max="6409" width="3" style="403" customWidth="1"/>
    <col min="6410" max="6410" width="4" style="403" customWidth="1"/>
    <col min="6411" max="6411" width="1.85546875" style="403" customWidth="1"/>
    <col min="6412" max="6412" width="5" style="403" customWidth="1"/>
    <col min="6413" max="6413" width="3" style="403" customWidth="1"/>
    <col min="6414" max="6414" width="4" style="403" customWidth="1"/>
    <col min="6415" max="6415" width="1.28515625" style="403" customWidth="1"/>
    <col min="6416" max="6416" width="5.7109375" style="403" customWidth="1"/>
    <col min="6417" max="6417" width="3" style="403" customWidth="1"/>
    <col min="6418" max="6418" width="4" style="403" customWidth="1"/>
    <col min="6419" max="6419" width="1" style="403" customWidth="1"/>
    <col min="6420" max="6420" width="11.5703125" style="403" customWidth="1"/>
    <col min="6421" max="6421" width="1.28515625" style="403" customWidth="1"/>
    <col min="6422" max="6422" width="11.28515625" style="403" customWidth="1"/>
    <col min="6423" max="6423" width="1.28515625" style="403" customWidth="1"/>
    <col min="6424" max="6424" width="11.140625" style="403" customWidth="1"/>
    <col min="6425" max="6656" width="8.85546875" style="403"/>
    <col min="6657" max="6657" width="1.85546875" style="403" customWidth="1"/>
    <col min="6658" max="6658" width="23.5703125" style="403" customWidth="1"/>
    <col min="6659" max="6659" width="14.28515625" style="403" customWidth="1"/>
    <col min="6660" max="6660" width="5" style="403" customWidth="1"/>
    <col min="6661" max="6661" width="3" style="403" customWidth="1"/>
    <col min="6662" max="6662" width="4" style="403" customWidth="1"/>
    <col min="6663" max="6663" width="2.28515625" style="403" customWidth="1"/>
    <col min="6664" max="6664" width="5" style="403" customWidth="1"/>
    <col min="6665" max="6665" width="3" style="403" customWidth="1"/>
    <col min="6666" max="6666" width="4" style="403" customWidth="1"/>
    <col min="6667" max="6667" width="1.85546875" style="403" customWidth="1"/>
    <col min="6668" max="6668" width="5" style="403" customWidth="1"/>
    <col min="6669" max="6669" width="3" style="403" customWidth="1"/>
    <col min="6670" max="6670" width="4" style="403" customWidth="1"/>
    <col min="6671" max="6671" width="1.28515625" style="403" customWidth="1"/>
    <col min="6672" max="6672" width="5.7109375" style="403" customWidth="1"/>
    <col min="6673" max="6673" width="3" style="403" customWidth="1"/>
    <col min="6674" max="6674" width="4" style="403" customWidth="1"/>
    <col min="6675" max="6675" width="1" style="403" customWidth="1"/>
    <col min="6676" max="6676" width="11.5703125" style="403" customWidth="1"/>
    <col min="6677" max="6677" width="1.28515625" style="403" customWidth="1"/>
    <col min="6678" max="6678" width="11.28515625" style="403" customWidth="1"/>
    <col min="6679" max="6679" width="1.28515625" style="403" customWidth="1"/>
    <col min="6680" max="6680" width="11.140625" style="403" customWidth="1"/>
    <col min="6681" max="6912" width="8.85546875" style="403"/>
    <col min="6913" max="6913" width="1.85546875" style="403" customWidth="1"/>
    <col min="6914" max="6914" width="23.5703125" style="403" customWidth="1"/>
    <col min="6915" max="6915" width="14.28515625" style="403" customWidth="1"/>
    <col min="6916" max="6916" width="5" style="403" customWidth="1"/>
    <col min="6917" max="6917" width="3" style="403" customWidth="1"/>
    <col min="6918" max="6918" width="4" style="403" customWidth="1"/>
    <col min="6919" max="6919" width="2.28515625" style="403" customWidth="1"/>
    <col min="6920" max="6920" width="5" style="403" customWidth="1"/>
    <col min="6921" max="6921" width="3" style="403" customWidth="1"/>
    <col min="6922" max="6922" width="4" style="403" customWidth="1"/>
    <col min="6923" max="6923" width="1.85546875" style="403" customWidth="1"/>
    <col min="6924" max="6924" width="5" style="403" customWidth="1"/>
    <col min="6925" max="6925" width="3" style="403" customWidth="1"/>
    <col min="6926" max="6926" width="4" style="403" customWidth="1"/>
    <col min="6927" max="6927" width="1.28515625" style="403" customWidth="1"/>
    <col min="6928" max="6928" width="5.7109375" style="403" customWidth="1"/>
    <col min="6929" max="6929" width="3" style="403" customWidth="1"/>
    <col min="6930" max="6930" width="4" style="403" customWidth="1"/>
    <col min="6931" max="6931" width="1" style="403" customWidth="1"/>
    <col min="6932" max="6932" width="11.5703125" style="403" customWidth="1"/>
    <col min="6933" max="6933" width="1.28515625" style="403" customWidth="1"/>
    <col min="6934" max="6934" width="11.28515625" style="403" customWidth="1"/>
    <col min="6935" max="6935" width="1.28515625" style="403" customWidth="1"/>
    <col min="6936" max="6936" width="11.140625" style="403" customWidth="1"/>
    <col min="6937" max="7168" width="8.85546875" style="403"/>
    <col min="7169" max="7169" width="1.85546875" style="403" customWidth="1"/>
    <col min="7170" max="7170" width="23.5703125" style="403" customWidth="1"/>
    <col min="7171" max="7171" width="14.28515625" style="403" customWidth="1"/>
    <col min="7172" max="7172" width="5" style="403" customWidth="1"/>
    <col min="7173" max="7173" width="3" style="403" customWidth="1"/>
    <col min="7174" max="7174" width="4" style="403" customWidth="1"/>
    <col min="7175" max="7175" width="2.28515625" style="403" customWidth="1"/>
    <col min="7176" max="7176" width="5" style="403" customWidth="1"/>
    <col min="7177" max="7177" width="3" style="403" customWidth="1"/>
    <col min="7178" max="7178" width="4" style="403" customWidth="1"/>
    <col min="7179" max="7179" width="1.85546875" style="403" customWidth="1"/>
    <col min="7180" max="7180" width="5" style="403" customWidth="1"/>
    <col min="7181" max="7181" width="3" style="403" customWidth="1"/>
    <col min="7182" max="7182" width="4" style="403" customWidth="1"/>
    <col min="7183" max="7183" width="1.28515625" style="403" customWidth="1"/>
    <col min="7184" max="7184" width="5.7109375" style="403" customWidth="1"/>
    <col min="7185" max="7185" width="3" style="403" customWidth="1"/>
    <col min="7186" max="7186" width="4" style="403" customWidth="1"/>
    <col min="7187" max="7187" width="1" style="403" customWidth="1"/>
    <col min="7188" max="7188" width="11.5703125" style="403" customWidth="1"/>
    <col min="7189" max="7189" width="1.28515625" style="403" customWidth="1"/>
    <col min="7190" max="7190" width="11.28515625" style="403" customWidth="1"/>
    <col min="7191" max="7191" width="1.28515625" style="403" customWidth="1"/>
    <col min="7192" max="7192" width="11.140625" style="403" customWidth="1"/>
    <col min="7193" max="7424" width="8.85546875" style="403"/>
    <col min="7425" max="7425" width="1.85546875" style="403" customWidth="1"/>
    <col min="7426" max="7426" width="23.5703125" style="403" customWidth="1"/>
    <col min="7427" max="7427" width="14.28515625" style="403" customWidth="1"/>
    <col min="7428" max="7428" width="5" style="403" customWidth="1"/>
    <col min="7429" max="7429" width="3" style="403" customWidth="1"/>
    <col min="7430" max="7430" width="4" style="403" customWidth="1"/>
    <col min="7431" max="7431" width="2.28515625" style="403" customWidth="1"/>
    <col min="7432" max="7432" width="5" style="403" customWidth="1"/>
    <col min="7433" max="7433" width="3" style="403" customWidth="1"/>
    <col min="7434" max="7434" width="4" style="403" customWidth="1"/>
    <col min="7435" max="7435" width="1.85546875" style="403" customWidth="1"/>
    <col min="7436" max="7436" width="5" style="403" customWidth="1"/>
    <col min="7437" max="7437" width="3" style="403" customWidth="1"/>
    <col min="7438" max="7438" width="4" style="403" customWidth="1"/>
    <col min="7439" max="7439" width="1.28515625" style="403" customWidth="1"/>
    <col min="7440" max="7440" width="5.7109375" style="403" customWidth="1"/>
    <col min="7441" max="7441" width="3" style="403" customWidth="1"/>
    <col min="7442" max="7442" width="4" style="403" customWidth="1"/>
    <col min="7443" max="7443" width="1" style="403" customWidth="1"/>
    <col min="7444" max="7444" width="11.5703125" style="403" customWidth="1"/>
    <col min="7445" max="7445" width="1.28515625" style="403" customWidth="1"/>
    <col min="7446" max="7446" width="11.28515625" style="403" customWidth="1"/>
    <col min="7447" max="7447" width="1.28515625" style="403" customWidth="1"/>
    <col min="7448" max="7448" width="11.140625" style="403" customWidth="1"/>
    <col min="7449" max="7680" width="8.85546875" style="403"/>
    <col min="7681" max="7681" width="1.85546875" style="403" customWidth="1"/>
    <col min="7682" max="7682" width="23.5703125" style="403" customWidth="1"/>
    <col min="7683" max="7683" width="14.28515625" style="403" customWidth="1"/>
    <col min="7684" max="7684" width="5" style="403" customWidth="1"/>
    <col min="7685" max="7685" width="3" style="403" customWidth="1"/>
    <col min="7686" max="7686" width="4" style="403" customWidth="1"/>
    <col min="7687" max="7687" width="2.28515625" style="403" customWidth="1"/>
    <col min="7688" max="7688" width="5" style="403" customWidth="1"/>
    <col min="7689" max="7689" width="3" style="403" customWidth="1"/>
    <col min="7690" max="7690" width="4" style="403" customWidth="1"/>
    <col min="7691" max="7691" width="1.85546875" style="403" customWidth="1"/>
    <col min="7692" max="7692" width="5" style="403" customWidth="1"/>
    <col min="7693" max="7693" width="3" style="403" customWidth="1"/>
    <col min="7694" max="7694" width="4" style="403" customWidth="1"/>
    <col min="7695" max="7695" width="1.28515625" style="403" customWidth="1"/>
    <col min="7696" max="7696" width="5.7109375" style="403" customWidth="1"/>
    <col min="7697" max="7697" width="3" style="403" customWidth="1"/>
    <col min="7698" max="7698" width="4" style="403" customWidth="1"/>
    <col min="7699" max="7699" width="1" style="403" customWidth="1"/>
    <col min="7700" max="7700" width="11.5703125" style="403" customWidth="1"/>
    <col min="7701" max="7701" width="1.28515625" style="403" customWidth="1"/>
    <col min="7702" max="7702" width="11.28515625" style="403" customWidth="1"/>
    <col min="7703" max="7703" width="1.28515625" style="403" customWidth="1"/>
    <col min="7704" max="7704" width="11.140625" style="403" customWidth="1"/>
    <col min="7705" max="7936" width="8.85546875" style="403"/>
    <col min="7937" max="7937" width="1.85546875" style="403" customWidth="1"/>
    <col min="7938" max="7938" width="23.5703125" style="403" customWidth="1"/>
    <col min="7939" max="7939" width="14.28515625" style="403" customWidth="1"/>
    <col min="7940" max="7940" width="5" style="403" customWidth="1"/>
    <col min="7941" max="7941" width="3" style="403" customWidth="1"/>
    <col min="7942" max="7942" width="4" style="403" customWidth="1"/>
    <col min="7943" max="7943" width="2.28515625" style="403" customWidth="1"/>
    <col min="7944" max="7944" width="5" style="403" customWidth="1"/>
    <col min="7945" max="7945" width="3" style="403" customWidth="1"/>
    <col min="7946" max="7946" width="4" style="403" customWidth="1"/>
    <col min="7947" max="7947" width="1.85546875" style="403" customWidth="1"/>
    <col min="7948" max="7948" width="5" style="403" customWidth="1"/>
    <col min="7949" max="7949" width="3" style="403" customWidth="1"/>
    <col min="7950" max="7950" width="4" style="403" customWidth="1"/>
    <col min="7951" max="7951" width="1.28515625" style="403" customWidth="1"/>
    <col min="7952" max="7952" width="5.7109375" style="403" customWidth="1"/>
    <col min="7953" max="7953" width="3" style="403" customWidth="1"/>
    <col min="7954" max="7954" width="4" style="403" customWidth="1"/>
    <col min="7955" max="7955" width="1" style="403" customWidth="1"/>
    <col min="7956" max="7956" width="11.5703125" style="403" customWidth="1"/>
    <col min="7957" max="7957" width="1.28515625" style="403" customWidth="1"/>
    <col min="7958" max="7958" width="11.28515625" style="403" customWidth="1"/>
    <col min="7959" max="7959" width="1.28515625" style="403" customWidth="1"/>
    <col min="7960" max="7960" width="11.140625" style="403" customWidth="1"/>
    <col min="7961" max="8192" width="8.85546875" style="403"/>
    <col min="8193" max="8193" width="1.85546875" style="403" customWidth="1"/>
    <col min="8194" max="8194" width="23.5703125" style="403" customWidth="1"/>
    <col min="8195" max="8195" width="14.28515625" style="403" customWidth="1"/>
    <col min="8196" max="8196" width="5" style="403" customWidth="1"/>
    <col min="8197" max="8197" width="3" style="403" customWidth="1"/>
    <col min="8198" max="8198" width="4" style="403" customWidth="1"/>
    <col min="8199" max="8199" width="2.28515625" style="403" customWidth="1"/>
    <col min="8200" max="8200" width="5" style="403" customWidth="1"/>
    <col min="8201" max="8201" width="3" style="403" customWidth="1"/>
    <col min="8202" max="8202" width="4" style="403" customWidth="1"/>
    <col min="8203" max="8203" width="1.85546875" style="403" customWidth="1"/>
    <col min="8204" max="8204" width="5" style="403" customWidth="1"/>
    <col min="8205" max="8205" width="3" style="403" customWidth="1"/>
    <col min="8206" max="8206" width="4" style="403" customWidth="1"/>
    <col min="8207" max="8207" width="1.28515625" style="403" customWidth="1"/>
    <col min="8208" max="8208" width="5.7109375" style="403" customWidth="1"/>
    <col min="8209" max="8209" width="3" style="403" customWidth="1"/>
    <col min="8210" max="8210" width="4" style="403" customWidth="1"/>
    <col min="8211" max="8211" width="1" style="403" customWidth="1"/>
    <col min="8212" max="8212" width="11.5703125" style="403" customWidth="1"/>
    <col min="8213" max="8213" width="1.28515625" style="403" customWidth="1"/>
    <col min="8214" max="8214" width="11.28515625" style="403" customWidth="1"/>
    <col min="8215" max="8215" width="1.28515625" style="403" customWidth="1"/>
    <col min="8216" max="8216" width="11.140625" style="403" customWidth="1"/>
    <col min="8217" max="8448" width="8.85546875" style="403"/>
    <col min="8449" max="8449" width="1.85546875" style="403" customWidth="1"/>
    <col min="8450" max="8450" width="23.5703125" style="403" customWidth="1"/>
    <col min="8451" max="8451" width="14.28515625" style="403" customWidth="1"/>
    <col min="8452" max="8452" width="5" style="403" customWidth="1"/>
    <col min="8453" max="8453" width="3" style="403" customWidth="1"/>
    <col min="8454" max="8454" width="4" style="403" customWidth="1"/>
    <col min="8455" max="8455" width="2.28515625" style="403" customWidth="1"/>
    <col min="8456" max="8456" width="5" style="403" customWidth="1"/>
    <col min="8457" max="8457" width="3" style="403" customWidth="1"/>
    <col min="8458" max="8458" width="4" style="403" customWidth="1"/>
    <col min="8459" max="8459" width="1.85546875" style="403" customWidth="1"/>
    <col min="8460" max="8460" width="5" style="403" customWidth="1"/>
    <col min="8461" max="8461" width="3" style="403" customWidth="1"/>
    <col min="8462" max="8462" width="4" style="403" customWidth="1"/>
    <col min="8463" max="8463" width="1.28515625" style="403" customWidth="1"/>
    <col min="8464" max="8464" width="5.7109375" style="403" customWidth="1"/>
    <col min="8465" max="8465" width="3" style="403" customWidth="1"/>
    <col min="8466" max="8466" width="4" style="403" customWidth="1"/>
    <col min="8467" max="8467" width="1" style="403" customWidth="1"/>
    <col min="8468" max="8468" width="11.5703125" style="403" customWidth="1"/>
    <col min="8469" max="8469" width="1.28515625" style="403" customWidth="1"/>
    <col min="8470" max="8470" width="11.28515625" style="403" customWidth="1"/>
    <col min="8471" max="8471" width="1.28515625" style="403" customWidth="1"/>
    <col min="8472" max="8472" width="11.140625" style="403" customWidth="1"/>
    <col min="8473" max="8704" width="8.85546875" style="403"/>
    <col min="8705" max="8705" width="1.85546875" style="403" customWidth="1"/>
    <col min="8706" max="8706" width="23.5703125" style="403" customWidth="1"/>
    <col min="8707" max="8707" width="14.28515625" style="403" customWidth="1"/>
    <col min="8708" max="8708" width="5" style="403" customWidth="1"/>
    <col min="8709" max="8709" width="3" style="403" customWidth="1"/>
    <col min="8710" max="8710" width="4" style="403" customWidth="1"/>
    <col min="8711" max="8711" width="2.28515625" style="403" customWidth="1"/>
    <col min="8712" max="8712" width="5" style="403" customWidth="1"/>
    <col min="8713" max="8713" width="3" style="403" customWidth="1"/>
    <col min="8714" max="8714" width="4" style="403" customWidth="1"/>
    <col min="8715" max="8715" width="1.85546875" style="403" customWidth="1"/>
    <col min="8716" max="8716" width="5" style="403" customWidth="1"/>
    <col min="8717" max="8717" width="3" style="403" customWidth="1"/>
    <col min="8718" max="8718" width="4" style="403" customWidth="1"/>
    <col min="8719" max="8719" width="1.28515625" style="403" customWidth="1"/>
    <col min="8720" max="8720" width="5.7109375" style="403" customWidth="1"/>
    <col min="8721" max="8721" width="3" style="403" customWidth="1"/>
    <col min="8722" max="8722" width="4" style="403" customWidth="1"/>
    <col min="8723" max="8723" width="1" style="403" customWidth="1"/>
    <col min="8724" max="8724" width="11.5703125" style="403" customWidth="1"/>
    <col min="8725" max="8725" width="1.28515625" style="403" customWidth="1"/>
    <col min="8726" max="8726" width="11.28515625" style="403" customWidth="1"/>
    <col min="8727" max="8727" width="1.28515625" style="403" customWidth="1"/>
    <col min="8728" max="8728" width="11.140625" style="403" customWidth="1"/>
    <col min="8729" max="8960" width="8.85546875" style="403"/>
    <col min="8961" max="8961" width="1.85546875" style="403" customWidth="1"/>
    <col min="8962" max="8962" width="23.5703125" style="403" customWidth="1"/>
    <col min="8963" max="8963" width="14.28515625" style="403" customWidth="1"/>
    <col min="8964" max="8964" width="5" style="403" customWidth="1"/>
    <col min="8965" max="8965" width="3" style="403" customWidth="1"/>
    <col min="8966" max="8966" width="4" style="403" customWidth="1"/>
    <col min="8967" max="8967" width="2.28515625" style="403" customWidth="1"/>
    <col min="8968" max="8968" width="5" style="403" customWidth="1"/>
    <col min="8969" max="8969" width="3" style="403" customWidth="1"/>
    <col min="8970" max="8970" width="4" style="403" customWidth="1"/>
    <col min="8971" max="8971" width="1.85546875" style="403" customWidth="1"/>
    <col min="8972" max="8972" width="5" style="403" customWidth="1"/>
    <col min="8973" max="8973" width="3" style="403" customWidth="1"/>
    <col min="8974" max="8974" width="4" style="403" customWidth="1"/>
    <col min="8975" max="8975" width="1.28515625" style="403" customWidth="1"/>
    <col min="8976" max="8976" width="5.7109375" style="403" customWidth="1"/>
    <col min="8977" max="8977" width="3" style="403" customWidth="1"/>
    <col min="8978" max="8978" width="4" style="403" customWidth="1"/>
    <col min="8979" max="8979" width="1" style="403" customWidth="1"/>
    <col min="8980" max="8980" width="11.5703125" style="403" customWidth="1"/>
    <col min="8981" max="8981" width="1.28515625" style="403" customWidth="1"/>
    <col min="8982" max="8982" width="11.28515625" style="403" customWidth="1"/>
    <col min="8983" max="8983" width="1.28515625" style="403" customWidth="1"/>
    <col min="8984" max="8984" width="11.140625" style="403" customWidth="1"/>
    <col min="8985" max="9216" width="8.85546875" style="403"/>
    <col min="9217" max="9217" width="1.85546875" style="403" customWidth="1"/>
    <col min="9218" max="9218" width="23.5703125" style="403" customWidth="1"/>
    <col min="9219" max="9219" width="14.28515625" style="403" customWidth="1"/>
    <col min="9220" max="9220" width="5" style="403" customWidth="1"/>
    <col min="9221" max="9221" width="3" style="403" customWidth="1"/>
    <col min="9222" max="9222" width="4" style="403" customWidth="1"/>
    <col min="9223" max="9223" width="2.28515625" style="403" customWidth="1"/>
    <col min="9224" max="9224" width="5" style="403" customWidth="1"/>
    <col min="9225" max="9225" width="3" style="403" customWidth="1"/>
    <col min="9226" max="9226" width="4" style="403" customWidth="1"/>
    <col min="9227" max="9227" width="1.85546875" style="403" customWidth="1"/>
    <col min="9228" max="9228" width="5" style="403" customWidth="1"/>
    <col min="9229" max="9229" width="3" style="403" customWidth="1"/>
    <col min="9230" max="9230" width="4" style="403" customWidth="1"/>
    <col min="9231" max="9231" width="1.28515625" style="403" customWidth="1"/>
    <col min="9232" max="9232" width="5.7109375" style="403" customWidth="1"/>
    <col min="9233" max="9233" width="3" style="403" customWidth="1"/>
    <col min="9234" max="9234" width="4" style="403" customWidth="1"/>
    <col min="9235" max="9235" width="1" style="403" customWidth="1"/>
    <col min="9236" max="9236" width="11.5703125" style="403" customWidth="1"/>
    <col min="9237" max="9237" width="1.28515625" style="403" customWidth="1"/>
    <col min="9238" max="9238" width="11.28515625" style="403" customWidth="1"/>
    <col min="9239" max="9239" width="1.28515625" style="403" customWidth="1"/>
    <col min="9240" max="9240" width="11.140625" style="403" customWidth="1"/>
    <col min="9241" max="9472" width="8.85546875" style="403"/>
    <col min="9473" max="9473" width="1.85546875" style="403" customWidth="1"/>
    <col min="9474" max="9474" width="23.5703125" style="403" customWidth="1"/>
    <col min="9475" max="9475" width="14.28515625" style="403" customWidth="1"/>
    <col min="9476" max="9476" width="5" style="403" customWidth="1"/>
    <col min="9477" max="9477" width="3" style="403" customWidth="1"/>
    <col min="9478" max="9478" width="4" style="403" customWidth="1"/>
    <col min="9479" max="9479" width="2.28515625" style="403" customWidth="1"/>
    <col min="9480" max="9480" width="5" style="403" customWidth="1"/>
    <col min="9481" max="9481" width="3" style="403" customWidth="1"/>
    <col min="9482" max="9482" width="4" style="403" customWidth="1"/>
    <col min="9483" max="9483" width="1.85546875" style="403" customWidth="1"/>
    <col min="9484" max="9484" width="5" style="403" customWidth="1"/>
    <col min="9485" max="9485" width="3" style="403" customWidth="1"/>
    <col min="9486" max="9486" width="4" style="403" customWidth="1"/>
    <col min="9487" max="9487" width="1.28515625" style="403" customWidth="1"/>
    <col min="9488" max="9488" width="5.7109375" style="403" customWidth="1"/>
    <col min="9489" max="9489" width="3" style="403" customWidth="1"/>
    <col min="9490" max="9490" width="4" style="403" customWidth="1"/>
    <col min="9491" max="9491" width="1" style="403" customWidth="1"/>
    <col min="9492" max="9492" width="11.5703125" style="403" customWidth="1"/>
    <col min="9493" max="9493" width="1.28515625" style="403" customWidth="1"/>
    <col min="9494" max="9494" width="11.28515625" style="403" customWidth="1"/>
    <col min="9495" max="9495" width="1.28515625" style="403" customWidth="1"/>
    <col min="9496" max="9496" width="11.140625" style="403" customWidth="1"/>
    <col min="9497" max="9728" width="8.85546875" style="403"/>
    <col min="9729" max="9729" width="1.85546875" style="403" customWidth="1"/>
    <col min="9730" max="9730" width="23.5703125" style="403" customWidth="1"/>
    <col min="9731" max="9731" width="14.28515625" style="403" customWidth="1"/>
    <col min="9732" max="9732" width="5" style="403" customWidth="1"/>
    <col min="9733" max="9733" width="3" style="403" customWidth="1"/>
    <col min="9734" max="9734" width="4" style="403" customWidth="1"/>
    <col min="9735" max="9735" width="2.28515625" style="403" customWidth="1"/>
    <col min="9736" max="9736" width="5" style="403" customWidth="1"/>
    <col min="9737" max="9737" width="3" style="403" customWidth="1"/>
    <col min="9738" max="9738" width="4" style="403" customWidth="1"/>
    <col min="9739" max="9739" width="1.85546875" style="403" customWidth="1"/>
    <col min="9740" max="9740" width="5" style="403" customWidth="1"/>
    <col min="9741" max="9741" width="3" style="403" customWidth="1"/>
    <col min="9742" max="9742" width="4" style="403" customWidth="1"/>
    <col min="9743" max="9743" width="1.28515625" style="403" customWidth="1"/>
    <col min="9744" max="9744" width="5.7109375" style="403" customWidth="1"/>
    <col min="9745" max="9745" width="3" style="403" customWidth="1"/>
    <col min="9746" max="9746" width="4" style="403" customWidth="1"/>
    <col min="9747" max="9747" width="1" style="403" customWidth="1"/>
    <col min="9748" max="9748" width="11.5703125" style="403" customWidth="1"/>
    <col min="9749" max="9749" width="1.28515625" style="403" customWidth="1"/>
    <col min="9750" max="9750" width="11.28515625" style="403" customWidth="1"/>
    <col min="9751" max="9751" width="1.28515625" style="403" customWidth="1"/>
    <col min="9752" max="9752" width="11.140625" style="403" customWidth="1"/>
    <col min="9753" max="9984" width="8.85546875" style="403"/>
    <col min="9985" max="9985" width="1.85546875" style="403" customWidth="1"/>
    <col min="9986" max="9986" width="23.5703125" style="403" customWidth="1"/>
    <col min="9987" max="9987" width="14.28515625" style="403" customWidth="1"/>
    <col min="9988" max="9988" width="5" style="403" customWidth="1"/>
    <col min="9989" max="9989" width="3" style="403" customWidth="1"/>
    <col min="9990" max="9990" width="4" style="403" customWidth="1"/>
    <col min="9991" max="9991" width="2.28515625" style="403" customWidth="1"/>
    <col min="9992" max="9992" width="5" style="403" customWidth="1"/>
    <col min="9993" max="9993" width="3" style="403" customWidth="1"/>
    <col min="9994" max="9994" width="4" style="403" customWidth="1"/>
    <col min="9995" max="9995" width="1.85546875" style="403" customWidth="1"/>
    <col min="9996" max="9996" width="5" style="403" customWidth="1"/>
    <col min="9997" max="9997" width="3" style="403" customWidth="1"/>
    <col min="9998" max="9998" width="4" style="403" customWidth="1"/>
    <col min="9999" max="9999" width="1.28515625" style="403" customWidth="1"/>
    <col min="10000" max="10000" width="5.7109375" style="403" customWidth="1"/>
    <col min="10001" max="10001" width="3" style="403" customWidth="1"/>
    <col min="10002" max="10002" width="4" style="403" customWidth="1"/>
    <col min="10003" max="10003" width="1" style="403" customWidth="1"/>
    <col min="10004" max="10004" width="11.5703125" style="403" customWidth="1"/>
    <col min="10005" max="10005" width="1.28515625" style="403" customWidth="1"/>
    <col min="10006" max="10006" width="11.28515625" style="403" customWidth="1"/>
    <col min="10007" max="10007" width="1.28515625" style="403" customWidth="1"/>
    <col min="10008" max="10008" width="11.140625" style="403" customWidth="1"/>
    <col min="10009" max="10240" width="8.85546875" style="403"/>
    <col min="10241" max="10241" width="1.85546875" style="403" customWidth="1"/>
    <col min="10242" max="10242" width="23.5703125" style="403" customWidth="1"/>
    <col min="10243" max="10243" width="14.28515625" style="403" customWidth="1"/>
    <col min="10244" max="10244" width="5" style="403" customWidth="1"/>
    <col min="10245" max="10245" width="3" style="403" customWidth="1"/>
    <col min="10246" max="10246" width="4" style="403" customWidth="1"/>
    <col min="10247" max="10247" width="2.28515625" style="403" customWidth="1"/>
    <col min="10248" max="10248" width="5" style="403" customWidth="1"/>
    <col min="10249" max="10249" width="3" style="403" customWidth="1"/>
    <col min="10250" max="10250" width="4" style="403" customWidth="1"/>
    <col min="10251" max="10251" width="1.85546875" style="403" customWidth="1"/>
    <col min="10252" max="10252" width="5" style="403" customWidth="1"/>
    <col min="10253" max="10253" width="3" style="403" customWidth="1"/>
    <col min="10254" max="10254" width="4" style="403" customWidth="1"/>
    <col min="10255" max="10255" width="1.28515625" style="403" customWidth="1"/>
    <col min="10256" max="10256" width="5.7109375" style="403" customWidth="1"/>
    <col min="10257" max="10257" width="3" style="403" customWidth="1"/>
    <col min="10258" max="10258" width="4" style="403" customWidth="1"/>
    <col min="10259" max="10259" width="1" style="403" customWidth="1"/>
    <col min="10260" max="10260" width="11.5703125" style="403" customWidth="1"/>
    <col min="10261" max="10261" width="1.28515625" style="403" customWidth="1"/>
    <col min="10262" max="10262" width="11.28515625" style="403" customWidth="1"/>
    <col min="10263" max="10263" width="1.28515625" style="403" customWidth="1"/>
    <col min="10264" max="10264" width="11.140625" style="403" customWidth="1"/>
    <col min="10265" max="10496" width="8.85546875" style="403"/>
    <col min="10497" max="10497" width="1.85546875" style="403" customWidth="1"/>
    <col min="10498" max="10498" width="23.5703125" style="403" customWidth="1"/>
    <col min="10499" max="10499" width="14.28515625" style="403" customWidth="1"/>
    <col min="10500" max="10500" width="5" style="403" customWidth="1"/>
    <col min="10501" max="10501" width="3" style="403" customWidth="1"/>
    <col min="10502" max="10502" width="4" style="403" customWidth="1"/>
    <col min="10503" max="10503" width="2.28515625" style="403" customWidth="1"/>
    <col min="10504" max="10504" width="5" style="403" customWidth="1"/>
    <col min="10505" max="10505" width="3" style="403" customWidth="1"/>
    <col min="10506" max="10506" width="4" style="403" customWidth="1"/>
    <col min="10507" max="10507" width="1.85546875" style="403" customWidth="1"/>
    <col min="10508" max="10508" width="5" style="403" customWidth="1"/>
    <col min="10509" max="10509" width="3" style="403" customWidth="1"/>
    <col min="10510" max="10510" width="4" style="403" customWidth="1"/>
    <col min="10511" max="10511" width="1.28515625" style="403" customWidth="1"/>
    <col min="10512" max="10512" width="5.7109375" style="403" customWidth="1"/>
    <col min="10513" max="10513" width="3" style="403" customWidth="1"/>
    <col min="10514" max="10514" width="4" style="403" customWidth="1"/>
    <col min="10515" max="10515" width="1" style="403" customWidth="1"/>
    <col min="10516" max="10516" width="11.5703125" style="403" customWidth="1"/>
    <col min="10517" max="10517" width="1.28515625" style="403" customWidth="1"/>
    <col min="10518" max="10518" width="11.28515625" style="403" customWidth="1"/>
    <col min="10519" max="10519" width="1.28515625" style="403" customWidth="1"/>
    <col min="10520" max="10520" width="11.140625" style="403" customWidth="1"/>
    <col min="10521" max="10752" width="8.85546875" style="403"/>
    <col min="10753" max="10753" width="1.85546875" style="403" customWidth="1"/>
    <col min="10754" max="10754" width="23.5703125" style="403" customWidth="1"/>
    <col min="10755" max="10755" width="14.28515625" style="403" customWidth="1"/>
    <col min="10756" max="10756" width="5" style="403" customWidth="1"/>
    <col min="10757" max="10757" width="3" style="403" customWidth="1"/>
    <col min="10758" max="10758" width="4" style="403" customWidth="1"/>
    <col min="10759" max="10759" width="2.28515625" style="403" customWidth="1"/>
    <col min="10760" max="10760" width="5" style="403" customWidth="1"/>
    <col min="10761" max="10761" width="3" style="403" customWidth="1"/>
    <col min="10762" max="10762" width="4" style="403" customWidth="1"/>
    <col min="10763" max="10763" width="1.85546875" style="403" customWidth="1"/>
    <col min="10764" max="10764" width="5" style="403" customWidth="1"/>
    <col min="10765" max="10765" width="3" style="403" customWidth="1"/>
    <col min="10766" max="10766" width="4" style="403" customWidth="1"/>
    <col min="10767" max="10767" width="1.28515625" style="403" customWidth="1"/>
    <col min="10768" max="10768" width="5.7109375" style="403" customWidth="1"/>
    <col min="10769" max="10769" width="3" style="403" customWidth="1"/>
    <col min="10770" max="10770" width="4" style="403" customWidth="1"/>
    <col min="10771" max="10771" width="1" style="403" customWidth="1"/>
    <col min="10772" max="10772" width="11.5703125" style="403" customWidth="1"/>
    <col min="10773" max="10773" width="1.28515625" style="403" customWidth="1"/>
    <col min="10774" max="10774" width="11.28515625" style="403" customWidth="1"/>
    <col min="10775" max="10775" width="1.28515625" style="403" customWidth="1"/>
    <col min="10776" max="10776" width="11.140625" style="403" customWidth="1"/>
    <col min="10777" max="11008" width="8.85546875" style="403"/>
    <col min="11009" max="11009" width="1.85546875" style="403" customWidth="1"/>
    <col min="11010" max="11010" width="23.5703125" style="403" customWidth="1"/>
    <col min="11011" max="11011" width="14.28515625" style="403" customWidth="1"/>
    <col min="11012" max="11012" width="5" style="403" customWidth="1"/>
    <col min="11013" max="11013" width="3" style="403" customWidth="1"/>
    <col min="11014" max="11014" width="4" style="403" customWidth="1"/>
    <col min="11015" max="11015" width="2.28515625" style="403" customWidth="1"/>
    <col min="11016" max="11016" width="5" style="403" customWidth="1"/>
    <col min="11017" max="11017" width="3" style="403" customWidth="1"/>
    <col min="11018" max="11018" width="4" style="403" customWidth="1"/>
    <col min="11019" max="11019" width="1.85546875" style="403" customWidth="1"/>
    <col min="11020" max="11020" width="5" style="403" customWidth="1"/>
    <col min="11021" max="11021" width="3" style="403" customWidth="1"/>
    <col min="11022" max="11022" width="4" style="403" customWidth="1"/>
    <col min="11023" max="11023" width="1.28515625" style="403" customWidth="1"/>
    <col min="11024" max="11024" width="5.7109375" style="403" customWidth="1"/>
    <col min="11025" max="11025" width="3" style="403" customWidth="1"/>
    <col min="11026" max="11026" width="4" style="403" customWidth="1"/>
    <col min="11027" max="11027" width="1" style="403" customWidth="1"/>
    <col min="11028" max="11028" width="11.5703125" style="403" customWidth="1"/>
    <col min="11029" max="11029" width="1.28515625" style="403" customWidth="1"/>
    <col min="11030" max="11030" width="11.28515625" style="403" customWidth="1"/>
    <col min="11031" max="11031" width="1.28515625" style="403" customWidth="1"/>
    <col min="11032" max="11032" width="11.140625" style="403" customWidth="1"/>
    <col min="11033" max="11264" width="8.85546875" style="403"/>
    <col min="11265" max="11265" width="1.85546875" style="403" customWidth="1"/>
    <col min="11266" max="11266" width="23.5703125" style="403" customWidth="1"/>
    <col min="11267" max="11267" width="14.28515625" style="403" customWidth="1"/>
    <col min="11268" max="11268" width="5" style="403" customWidth="1"/>
    <col min="11269" max="11269" width="3" style="403" customWidth="1"/>
    <col min="11270" max="11270" width="4" style="403" customWidth="1"/>
    <col min="11271" max="11271" width="2.28515625" style="403" customWidth="1"/>
    <col min="11272" max="11272" width="5" style="403" customWidth="1"/>
    <col min="11273" max="11273" width="3" style="403" customWidth="1"/>
    <col min="11274" max="11274" width="4" style="403" customWidth="1"/>
    <col min="11275" max="11275" width="1.85546875" style="403" customWidth="1"/>
    <col min="11276" max="11276" width="5" style="403" customWidth="1"/>
    <col min="11277" max="11277" width="3" style="403" customWidth="1"/>
    <col min="11278" max="11278" width="4" style="403" customWidth="1"/>
    <col min="11279" max="11279" width="1.28515625" style="403" customWidth="1"/>
    <col min="11280" max="11280" width="5.7109375" style="403" customWidth="1"/>
    <col min="11281" max="11281" width="3" style="403" customWidth="1"/>
    <col min="11282" max="11282" width="4" style="403" customWidth="1"/>
    <col min="11283" max="11283" width="1" style="403" customWidth="1"/>
    <col min="11284" max="11284" width="11.5703125" style="403" customWidth="1"/>
    <col min="11285" max="11285" width="1.28515625" style="403" customWidth="1"/>
    <col min="11286" max="11286" width="11.28515625" style="403" customWidth="1"/>
    <col min="11287" max="11287" width="1.28515625" style="403" customWidth="1"/>
    <col min="11288" max="11288" width="11.140625" style="403" customWidth="1"/>
    <col min="11289" max="11520" width="8.85546875" style="403"/>
    <col min="11521" max="11521" width="1.85546875" style="403" customWidth="1"/>
    <col min="11522" max="11522" width="23.5703125" style="403" customWidth="1"/>
    <col min="11523" max="11523" width="14.28515625" style="403" customWidth="1"/>
    <col min="11524" max="11524" width="5" style="403" customWidth="1"/>
    <col min="11525" max="11525" width="3" style="403" customWidth="1"/>
    <col min="11526" max="11526" width="4" style="403" customWidth="1"/>
    <col min="11527" max="11527" width="2.28515625" style="403" customWidth="1"/>
    <col min="11528" max="11528" width="5" style="403" customWidth="1"/>
    <col min="11529" max="11529" width="3" style="403" customWidth="1"/>
    <col min="11530" max="11530" width="4" style="403" customWidth="1"/>
    <col min="11531" max="11531" width="1.85546875" style="403" customWidth="1"/>
    <col min="11532" max="11532" width="5" style="403" customWidth="1"/>
    <col min="11533" max="11533" width="3" style="403" customWidth="1"/>
    <col min="11534" max="11534" width="4" style="403" customWidth="1"/>
    <col min="11535" max="11535" width="1.28515625" style="403" customWidth="1"/>
    <col min="11536" max="11536" width="5.7109375" style="403" customWidth="1"/>
    <col min="11537" max="11537" width="3" style="403" customWidth="1"/>
    <col min="11538" max="11538" width="4" style="403" customWidth="1"/>
    <col min="11539" max="11539" width="1" style="403" customWidth="1"/>
    <col min="11540" max="11540" width="11.5703125" style="403" customWidth="1"/>
    <col min="11541" max="11541" width="1.28515625" style="403" customWidth="1"/>
    <col min="11542" max="11542" width="11.28515625" style="403" customWidth="1"/>
    <col min="11543" max="11543" width="1.28515625" style="403" customWidth="1"/>
    <col min="11544" max="11544" width="11.140625" style="403" customWidth="1"/>
    <col min="11545" max="11776" width="8.85546875" style="403"/>
    <col min="11777" max="11777" width="1.85546875" style="403" customWidth="1"/>
    <col min="11778" max="11778" width="23.5703125" style="403" customWidth="1"/>
    <col min="11779" max="11779" width="14.28515625" style="403" customWidth="1"/>
    <col min="11780" max="11780" width="5" style="403" customWidth="1"/>
    <col min="11781" max="11781" width="3" style="403" customWidth="1"/>
    <col min="11782" max="11782" width="4" style="403" customWidth="1"/>
    <col min="11783" max="11783" width="2.28515625" style="403" customWidth="1"/>
    <col min="11784" max="11784" width="5" style="403" customWidth="1"/>
    <col min="11785" max="11785" width="3" style="403" customWidth="1"/>
    <col min="11786" max="11786" width="4" style="403" customWidth="1"/>
    <col min="11787" max="11787" width="1.85546875" style="403" customWidth="1"/>
    <col min="11788" max="11788" width="5" style="403" customWidth="1"/>
    <col min="11789" max="11789" width="3" style="403" customWidth="1"/>
    <col min="11790" max="11790" width="4" style="403" customWidth="1"/>
    <col min="11791" max="11791" width="1.28515625" style="403" customWidth="1"/>
    <col min="11792" max="11792" width="5.7109375" style="403" customWidth="1"/>
    <col min="11793" max="11793" width="3" style="403" customWidth="1"/>
    <col min="11794" max="11794" width="4" style="403" customWidth="1"/>
    <col min="11795" max="11795" width="1" style="403" customWidth="1"/>
    <col min="11796" max="11796" width="11.5703125" style="403" customWidth="1"/>
    <col min="11797" max="11797" width="1.28515625" style="403" customWidth="1"/>
    <col min="11798" max="11798" width="11.28515625" style="403" customWidth="1"/>
    <col min="11799" max="11799" width="1.28515625" style="403" customWidth="1"/>
    <col min="11800" max="11800" width="11.140625" style="403" customWidth="1"/>
    <col min="11801" max="12032" width="8.85546875" style="403"/>
    <col min="12033" max="12033" width="1.85546875" style="403" customWidth="1"/>
    <col min="12034" max="12034" width="23.5703125" style="403" customWidth="1"/>
    <col min="12035" max="12035" width="14.28515625" style="403" customWidth="1"/>
    <col min="12036" max="12036" width="5" style="403" customWidth="1"/>
    <col min="12037" max="12037" width="3" style="403" customWidth="1"/>
    <col min="12038" max="12038" width="4" style="403" customWidth="1"/>
    <col min="12039" max="12039" width="2.28515625" style="403" customWidth="1"/>
    <col min="12040" max="12040" width="5" style="403" customWidth="1"/>
    <col min="12041" max="12041" width="3" style="403" customWidth="1"/>
    <col min="12042" max="12042" width="4" style="403" customWidth="1"/>
    <col min="12043" max="12043" width="1.85546875" style="403" customWidth="1"/>
    <col min="12044" max="12044" width="5" style="403" customWidth="1"/>
    <col min="12045" max="12045" width="3" style="403" customWidth="1"/>
    <col min="12046" max="12046" width="4" style="403" customWidth="1"/>
    <col min="12047" max="12047" width="1.28515625" style="403" customWidth="1"/>
    <col min="12048" max="12048" width="5.7109375" style="403" customWidth="1"/>
    <col min="12049" max="12049" width="3" style="403" customWidth="1"/>
    <col min="12050" max="12050" width="4" style="403" customWidth="1"/>
    <col min="12051" max="12051" width="1" style="403" customWidth="1"/>
    <col min="12052" max="12052" width="11.5703125" style="403" customWidth="1"/>
    <col min="12053" max="12053" width="1.28515625" style="403" customWidth="1"/>
    <col min="12054" max="12054" width="11.28515625" style="403" customWidth="1"/>
    <col min="12055" max="12055" width="1.28515625" style="403" customWidth="1"/>
    <col min="12056" max="12056" width="11.140625" style="403" customWidth="1"/>
    <col min="12057" max="12288" width="8.85546875" style="403"/>
    <col min="12289" max="12289" width="1.85546875" style="403" customWidth="1"/>
    <col min="12290" max="12290" width="23.5703125" style="403" customWidth="1"/>
    <col min="12291" max="12291" width="14.28515625" style="403" customWidth="1"/>
    <col min="12292" max="12292" width="5" style="403" customWidth="1"/>
    <col min="12293" max="12293" width="3" style="403" customWidth="1"/>
    <col min="12294" max="12294" width="4" style="403" customWidth="1"/>
    <col min="12295" max="12295" width="2.28515625" style="403" customWidth="1"/>
    <col min="12296" max="12296" width="5" style="403" customWidth="1"/>
    <col min="12297" max="12297" width="3" style="403" customWidth="1"/>
    <col min="12298" max="12298" width="4" style="403" customWidth="1"/>
    <col min="12299" max="12299" width="1.85546875" style="403" customWidth="1"/>
    <col min="12300" max="12300" width="5" style="403" customWidth="1"/>
    <col min="12301" max="12301" width="3" style="403" customWidth="1"/>
    <col min="12302" max="12302" width="4" style="403" customWidth="1"/>
    <col min="12303" max="12303" width="1.28515625" style="403" customWidth="1"/>
    <col min="12304" max="12304" width="5.7109375" style="403" customWidth="1"/>
    <col min="12305" max="12305" width="3" style="403" customWidth="1"/>
    <col min="12306" max="12306" width="4" style="403" customWidth="1"/>
    <col min="12307" max="12307" width="1" style="403" customWidth="1"/>
    <col min="12308" max="12308" width="11.5703125" style="403" customWidth="1"/>
    <col min="12309" max="12309" width="1.28515625" style="403" customWidth="1"/>
    <col min="12310" max="12310" width="11.28515625" style="403" customWidth="1"/>
    <col min="12311" max="12311" width="1.28515625" style="403" customWidth="1"/>
    <col min="12312" max="12312" width="11.140625" style="403" customWidth="1"/>
    <col min="12313" max="12544" width="8.85546875" style="403"/>
    <col min="12545" max="12545" width="1.85546875" style="403" customWidth="1"/>
    <col min="12546" max="12546" width="23.5703125" style="403" customWidth="1"/>
    <col min="12547" max="12547" width="14.28515625" style="403" customWidth="1"/>
    <col min="12548" max="12548" width="5" style="403" customWidth="1"/>
    <col min="12549" max="12549" width="3" style="403" customWidth="1"/>
    <col min="12550" max="12550" width="4" style="403" customWidth="1"/>
    <col min="12551" max="12551" width="2.28515625" style="403" customWidth="1"/>
    <col min="12552" max="12552" width="5" style="403" customWidth="1"/>
    <col min="12553" max="12553" width="3" style="403" customWidth="1"/>
    <col min="12554" max="12554" width="4" style="403" customWidth="1"/>
    <col min="12555" max="12555" width="1.85546875" style="403" customWidth="1"/>
    <col min="12556" max="12556" width="5" style="403" customWidth="1"/>
    <col min="12557" max="12557" width="3" style="403" customWidth="1"/>
    <col min="12558" max="12558" width="4" style="403" customWidth="1"/>
    <col min="12559" max="12559" width="1.28515625" style="403" customWidth="1"/>
    <col min="12560" max="12560" width="5.7109375" style="403" customWidth="1"/>
    <col min="12561" max="12561" width="3" style="403" customWidth="1"/>
    <col min="12562" max="12562" width="4" style="403" customWidth="1"/>
    <col min="12563" max="12563" width="1" style="403" customWidth="1"/>
    <col min="12564" max="12564" width="11.5703125" style="403" customWidth="1"/>
    <col min="12565" max="12565" width="1.28515625" style="403" customWidth="1"/>
    <col min="12566" max="12566" width="11.28515625" style="403" customWidth="1"/>
    <col min="12567" max="12567" width="1.28515625" style="403" customWidth="1"/>
    <col min="12568" max="12568" width="11.140625" style="403" customWidth="1"/>
    <col min="12569" max="12800" width="8.85546875" style="403"/>
    <col min="12801" max="12801" width="1.85546875" style="403" customWidth="1"/>
    <col min="12802" max="12802" width="23.5703125" style="403" customWidth="1"/>
    <col min="12803" max="12803" width="14.28515625" style="403" customWidth="1"/>
    <col min="12804" max="12804" width="5" style="403" customWidth="1"/>
    <col min="12805" max="12805" width="3" style="403" customWidth="1"/>
    <col min="12806" max="12806" width="4" style="403" customWidth="1"/>
    <col min="12807" max="12807" width="2.28515625" style="403" customWidth="1"/>
    <col min="12808" max="12808" width="5" style="403" customWidth="1"/>
    <col min="12809" max="12809" width="3" style="403" customWidth="1"/>
    <col min="12810" max="12810" width="4" style="403" customWidth="1"/>
    <col min="12811" max="12811" width="1.85546875" style="403" customWidth="1"/>
    <col min="12812" max="12812" width="5" style="403" customWidth="1"/>
    <col min="12813" max="12813" width="3" style="403" customWidth="1"/>
    <col min="12814" max="12814" width="4" style="403" customWidth="1"/>
    <col min="12815" max="12815" width="1.28515625" style="403" customWidth="1"/>
    <col min="12816" max="12816" width="5.7109375" style="403" customWidth="1"/>
    <col min="12817" max="12817" width="3" style="403" customWidth="1"/>
    <col min="12818" max="12818" width="4" style="403" customWidth="1"/>
    <col min="12819" max="12819" width="1" style="403" customWidth="1"/>
    <col min="12820" max="12820" width="11.5703125" style="403" customWidth="1"/>
    <col min="12821" max="12821" width="1.28515625" style="403" customWidth="1"/>
    <col min="12822" max="12822" width="11.28515625" style="403" customWidth="1"/>
    <col min="12823" max="12823" width="1.28515625" style="403" customWidth="1"/>
    <col min="12824" max="12824" width="11.140625" style="403" customWidth="1"/>
    <col min="12825" max="13056" width="8.85546875" style="403"/>
    <col min="13057" max="13057" width="1.85546875" style="403" customWidth="1"/>
    <col min="13058" max="13058" width="23.5703125" style="403" customWidth="1"/>
    <col min="13059" max="13059" width="14.28515625" style="403" customWidth="1"/>
    <col min="13060" max="13060" width="5" style="403" customWidth="1"/>
    <col min="13061" max="13061" width="3" style="403" customWidth="1"/>
    <col min="13062" max="13062" width="4" style="403" customWidth="1"/>
    <col min="13063" max="13063" width="2.28515625" style="403" customWidth="1"/>
    <col min="13064" max="13064" width="5" style="403" customWidth="1"/>
    <col min="13065" max="13065" width="3" style="403" customWidth="1"/>
    <col min="13066" max="13066" width="4" style="403" customWidth="1"/>
    <col min="13067" max="13067" width="1.85546875" style="403" customWidth="1"/>
    <col min="13068" max="13068" width="5" style="403" customWidth="1"/>
    <col min="13069" max="13069" width="3" style="403" customWidth="1"/>
    <col min="13070" max="13070" width="4" style="403" customWidth="1"/>
    <col min="13071" max="13071" width="1.28515625" style="403" customWidth="1"/>
    <col min="13072" max="13072" width="5.7109375" style="403" customWidth="1"/>
    <col min="13073" max="13073" width="3" style="403" customWidth="1"/>
    <col min="13074" max="13074" width="4" style="403" customWidth="1"/>
    <col min="13075" max="13075" width="1" style="403" customWidth="1"/>
    <col min="13076" max="13076" width="11.5703125" style="403" customWidth="1"/>
    <col min="13077" max="13077" width="1.28515625" style="403" customWidth="1"/>
    <col min="13078" max="13078" width="11.28515625" style="403" customWidth="1"/>
    <col min="13079" max="13079" width="1.28515625" style="403" customWidth="1"/>
    <col min="13080" max="13080" width="11.140625" style="403" customWidth="1"/>
    <col min="13081" max="13312" width="8.85546875" style="403"/>
    <col min="13313" max="13313" width="1.85546875" style="403" customWidth="1"/>
    <col min="13314" max="13314" width="23.5703125" style="403" customWidth="1"/>
    <col min="13315" max="13315" width="14.28515625" style="403" customWidth="1"/>
    <col min="13316" max="13316" width="5" style="403" customWidth="1"/>
    <col min="13317" max="13317" width="3" style="403" customWidth="1"/>
    <col min="13318" max="13318" width="4" style="403" customWidth="1"/>
    <col min="13319" max="13319" width="2.28515625" style="403" customWidth="1"/>
    <col min="13320" max="13320" width="5" style="403" customWidth="1"/>
    <col min="13321" max="13321" width="3" style="403" customWidth="1"/>
    <col min="13322" max="13322" width="4" style="403" customWidth="1"/>
    <col min="13323" max="13323" width="1.85546875" style="403" customWidth="1"/>
    <col min="13324" max="13324" width="5" style="403" customWidth="1"/>
    <col min="13325" max="13325" width="3" style="403" customWidth="1"/>
    <col min="13326" max="13326" width="4" style="403" customWidth="1"/>
    <col min="13327" max="13327" width="1.28515625" style="403" customWidth="1"/>
    <col min="13328" max="13328" width="5.7109375" style="403" customWidth="1"/>
    <col min="13329" max="13329" width="3" style="403" customWidth="1"/>
    <col min="13330" max="13330" width="4" style="403" customWidth="1"/>
    <col min="13331" max="13331" width="1" style="403" customWidth="1"/>
    <col min="13332" max="13332" width="11.5703125" style="403" customWidth="1"/>
    <col min="13333" max="13333" width="1.28515625" style="403" customWidth="1"/>
    <col min="13334" max="13334" width="11.28515625" style="403" customWidth="1"/>
    <col min="13335" max="13335" width="1.28515625" style="403" customWidth="1"/>
    <col min="13336" max="13336" width="11.140625" style="403" customWidth="1"/>
    <col min="13337" max="13568" width="8.85546875" style="403"/>
    <col min="13569" max="13569" width="1.85546875" style="403" customWidth="1"/>
    <col min="13570" max="13570" width="23.5703125" style="403" customWidth="1"/>
    <col min="13571" max="13571" width="14.28515625" style="403" customWidth="1"/>
    <col min="13572" max="13572" width="5" style="403" customWidth="1"/>
    <col min="13573" max="13573" width="3" style="403" customWidth="1"/>
    <col min="13574" max="13574" width="4" style="403" customWidth="1"/>
    <col min="13575" max="13575" width="2.28515625" style="403" customWidth="1"/>
    <col min="13576" max="13576" width="5" style="403" customWidth="1"/>
    <col min="13577" max="13577" width="3" style="403" customWidth="1"/>
    <col min="13578" max="13578" width="4" style="403" customWidth="1"/>
    <col min="13579" max="13579" width="1.85546875" style="403" customWidth="1"/>
    <col min="13580" max="13580" width="5" style="403" customWidth="1"/>
    <col min="13581" max="13581" width="3" style="403" customWidth="1"/>
    <col min="13582" max="13582" width="4" style="403" customWidth="1"/>
    <col min="13583" max="13583" width="1.28515625" style="403" customWidth="1"/>
    <col min="13584" max="13584" width="5.7109375" style="403" customWidth="1"/>
    <col min="13585" max="13585" width="3" style="403" customWidth="1"/>
    <col min="13586" max="13586" width="4" style="403" customWidth="1"/>
    <col min="13587" max="13587" width="1" style="403" customWidth="1"/>
    <col min="13588" max="13588" width="11.5703125" style="403" customWidth="1"/>
    <col min="13589" max="13589" width="1.28515625" style="403" customWidth="1"/>
    <col min="13590" max="13590" width="11.28515625" style="403" customWidth="1"/>
    <col min="13591" max="13591" width="1.28515625" style="403" customWidth="1"/>
    <col min="13592" max="13592" width="11.140625" style="403" customWidth="1"/>
    <col min="13593" max="13824" width="8.85546875" style="403"/>
    <col min="13825" max="13825" width="1.85546875" style="403" customWidth="1"/>
    <col min="13826" max="13826" width="23.5703125" style="403" customWidth="1"/>
    <col min="13827" max="13827" width="14.28515625" style="403" customWidth="1"/>
    <col min="13828" max="13828" width="5" style="403" customWidth="1"/>
    <col min="13829" max="13829" width="3" style="403" customWidth="1"/>
    <col min="13830" max="13830" width="4" style="403" customWidth="1"/>
    <col min="13831" max="13831" width="2.28515625" style="403" customWidth="1"/>
    <col min="13832" max="13832" width="5" style="403" customWidth="1"/>
    <col min="13833" max="13833" width="3" style="403" customWidth="1"/>
    <col min="13834" max="13834" width="4" style="403" customWidth="1"/>
    <col min="13835" max="13835" width="1.85546875" style="403" customWidth="1"/>
    <col min="13836" max="13836" width="5" style="403" customWidth="1"/>
    <col min="13837" max="13837" width="3" style="403" customWidth="1"/>
    <col min="13838" max="13838" width="4" style="403" customWidth="1"/>
    <col min="13839" max="13839" width="1.28515625" style="403" customWidth="1"/>
    <col min="13840" max="13840" width="5.7109375" style="403" customWidth="1"/>
    <col min="13841" max="13841" width="3" style="403" customWidth="1"/>
    <col min="13842" max="13842" width="4" style="403" customWidth="1"/>
    <col min="13843" max="13843" width="1" style="403" customWidth="1"/>
    <col min="13844" max="13844" width="11.5703125" style="403" customWidth="1"/>
    <col min="13845" max="13845" width="1.28515625" style="403" customWidth="1"/>
    <col min="13846" max="13846" width="11.28515625" style="403" customWidth="1"/>
    <col min="13847" max="13847" width="1.28515625" style="403" customWidth="1"/>
    <col min="13848" max="13848" width="11.140625" style="403" customWidth="1"/>
    <col min="13849" max="14080" width="8.85546875" style="403"/>
    <col min="14081" max="14081" width="1.85546875" style="403" customWidth="1"/>
    <col min="14082" max="14082" width="23.5703125" style="403" customWidth="1"/>
    <col min="14083" max="14083" width="14.28515625" style="403" customWidth="1"/>
    <col min="14084" max="14084" width="5" style="403" customWidth="1"/>
    <col min="14085" max="14085" width="3" style="403" customWidth="1"/>
    <col min="14086" max="14086" width="4" style="403" customWidth="1"/>
    <col min="14087" max="14087" width="2.28515625" style="403" customWidth="1"/>
    <col min="14088" max="14088" width="5" style="403" customWidth="1"/>
    <col min="14089" max="14089" width="3" style="403" customWidth="1"/>
    <col min="14090" max="14090" width="4" style="403" customWidth="1"/>
    <col min="14091" max="14091" width="1.85546875" style="403" customWidth="1"/>
    <col min="14092" max="14092" width="5" style="403" customWidth="1"/>
    <col min="14093" max="14093" width="3" style="403" customWidth="1"/>
    <col min="14094" max="14094" width="4" style="403" customWidth="1"/>
    <col min="14095" max="14095" width="1.28515625" style="403" customWidth="1"/>
    <col min="14096" max="14096" width="5.7109375" style="403" customWidth="1"/>
    <col min="14097" max="14097" width="3" style="403" customWidth="1"/>
    <col min="14098" max="14098" width="4" style="403" customWidth="1"/>
    <col min="14099" max="14099" width="1" style="403" customWidth="1"/>
    <col min="14100" max="14100" width="11.5703125" style="403" customWidth="1"/>
    <col min="14101" max="14101" width="1.28515625" style="403" customWidth="1"/>
    <col min="14102" max="14102" width="11.28515625" style="403" customWidth="1"/>
    <col min="14103" max="14103" width="1.28515625" style="403" customWidth="1"/>
    <col min="14104" max="14104" width="11.140625" style="403" customWidth="1"/>
    <col min="14105" max="14336" width="8.85546875" style="403"/>
    <col min="14337" max="14337" width="1.85546875" style="403" customWidth="1"/>
    <col min="14338" max="14338" width="23.5703125" style="403" customWidth="1"/>
    <col min="14339" max="14339" width="14.28515625" style="403" customWidth="1"/>
    <col min="14340" max="14340" width="5" style="403" customWidth="1"/>
    <col min="14341" max="14341" width="3" style="403" customWidth="1"/>
    <col min="14342" max="14342" width="4" style="403" customWidth="1"/>
    <col min="14343" max="14343" width="2.28515625" style="403" customWidth="1"/>
    <col min="14344" max="14344" width="5" style="403" customWidth="1"/>
    <col min="14345" max="14345" width="3" style="403" customWidth="1"/>
    <col min="14346" max="14346" width="4" style="403" customWidth="1"/>
    <col min="14347" max="14347" width="1.85546875" style="403" customWidth="1"/>
    <col min="14348" max="14348" width="5" style="403" customWidth="1"/>
    <col min="14349" max="14349" width="3" style="403" customWidth="1"/>
    <col min="14350" max="14350" width="4" style="403" customWidth="1"/>
    <col min="14351" max="14351" width="1.28515625" style="403" customWidth="1"/>
    <col min="14352" max="14352" width="5.7109375" style="403" customWidth="1"/>
    <col min="14353" max="14353" width="3" style="403" customWidth="1"/>
    <col min="14354" max="14354" width="4" style="403" customWidth="1"/>
    <col min="14355" max="14355" width="1" style="403" customWidth="1"/>
    <col min="14356" max="14356" width="11.5703125" style="403" customWidth="1"/>
    <col min="14357" max="14357" width="1.28515625" style="403" customWidth="1"/>
    <col min="14358" max="14358" width="11.28515625" style="403" customWidth="1"/>
    <col min="14359" max="14359" width="1.28515625" style="403" customWidth="1"/>
    <col min="14360" max="14360" width="11.140625" style="403" customWidth="1"/>
    <col min="14361" max="14592" width="8.85546875" style="403"/>
    <col min="14593" max="14593" width="1.85546875" style="403" customWidth="1"/>
    <col min="14594" max="14594" width="23.5703125" style="403" customWidth="1"/>
    <col min="14595" max="14595" width="14.28515625" style="403" customWidth="1"/>
    <col min="14596" max="14596" width="5" style="403" customWidth="1"/>
    <col min="14597" max="14597" width="3" style="403" customWidth="1"/>
    <col min="14598" max="14598" width="4" style="403" customWidth="1"/>
    <col min="14599" max="14599" width="2.28515625" style="403" customWidth="1"/>
    <col min="14600" max="14600" width="5" style="403" customWidth="1"/>
    <col min="14601" max="14601" width="3" style="403" customWidth="1"/>
    <col min="14602" max="14602" width="4" style="403" customWidth="1"/>
    <col min="14603" max="14603" width="1.85546875" style="403" customWidth="1"/>
    <col min="14604" max="14604" width="5" style="403" customWidth="1"/>
    <col min="14605" max="14605" width="3" style="403" customWidth="1"/>
    <col min="14606" max="14606" width="4" style="403" customWidth="1"/>
    <col min="14607" max="14607" width="1.28515625" style="403" customWidth="1"/>
    <col min="14608" max="14608" width="5.7109375" style="403" customWidth="1"/>
    <col min="14609" max="14609" width="3" style="403" customWidth="1"/>
    <col min="14610" max="14610" width="4" style="403" customWidth="1"/>
    <col min="14611" max="14611" width="1" style="403" customWidth="1"/>
    <col min="14612" max="14612" width="11.5703125" style="403" customWidth="1"/>
    <col min="14613" max="14613" width="1.28515625" style="403" customWidth="1"/>
    <col min="14614" max="14614" width="11.28515625" style="403" customWidth="1"/>
    <col min="14615" max="14615" width="1.28515625" style="403" customWidth="1"/>
    <col min="14616" max="14616" width="11.140625" style="403" customWidth="1"/>
    <col min="14617" max="14848" width="8.85546875" style="403"/>
    <col min="14849" max="14849" width="1.85546875" style="403" customWidth="1"/>
    <col min="14850" max="14850" width="23.5703125" style="403" customWidth="1"/>
    <col min="14851" max="14851" width="14.28515625" style="403" customWidth="1"/>
    <col min="14852" max="14852" width="5" style="403" customWidth="1"/>
    <col min="14853" max="14853" width="3" style="403" customWidth="1"/>
    <col min="14854" max="14854" width="4" style="403" customWidth="1"/>
    <col min="14855" max="14855" width="2.28515625" style="403" customWidth="1"/>
    <col min="14856" max="14856" width="5" style="403" customWidth="1"/>
    <col min="14857" max="14857" width="3" style="403" customWidth="1"/>
    <col min="14858" max="14858" width="4" style="403" customWidth="1"/>
    <col min="14859" max="14859" width="1.85546875" style="403" customWidth="1"/>
    <col min="14860" max="14860" width="5" style="403" customWidth="1"/>
    <col min="14861" max="14861" width="3" style="403" customWidth="1"/>
    <col min="14862" max="14862" width="4" style="403" customWidth="1"/>
    <col min="14863" max="14863" width="1.28515625" style="403" customWidth="1"/>
    <col min="14864" max="14864" width="5.7109375" style="403" customWidth="1"/>
    <col min="14865" max="14865" width="3" style="403" customWidth="1"/>
    <col min="14866" max="14866" width="4" style="403" customWidth="1"/>
    <col min="14867" max="14867" width="1" style="403" customWidth="1"/>
    <col min="14868" max="14868" width="11.5703125" style="403" customWidth="1"/>
    <col min="14869" max="14869" width="1.28515625" style="403" customWidth="1"/>
    <col min="14870" max="14870" width="11.28515625" style="403" customWidth="1"/>
    <col min="14871" max="14871" width="1.28515625" style="403" customWidth="1"/>
    <col min="14872" max="14872" width="11.140625" style="403" customWidth="1"/>
    <col min="14873" max="15104" width="8.85546875" style="403"/>
    <col min="15105" max="15105" width="1.85546875" style="403" customWidth="1"/>
    <col min="15106" max="15106" width="23.5703125" style="403" customWidth="1"/>
    <col min="15107" max="15107" width="14.28515625" style="403" customWidth="1"/>
    <col min="15108" max="15108" width="5" style="403" customWidth="1"/>
    <col min="15109" max="15109" width="3" style="403" customWidth="1"/>
    <col min="15110" max="15110" width="4" style="403" customWidth="1"/>
    <col min="15111" max="15111" width="2.28515625" style="403" customWidth="1"/>
    <col min="15112" max="15112" width="5" style="403" customWidth="1"/>
    <col min="15113" max="15113" width="3" style="403" customWidth="1"/>
    <col min="15114" max="15114" width="4" style="403" customWidth="1"/>
    <col min="15115" max="15115" width="1.85546875" style="403" customWidth="1"/>
    <col min="15116" max="15116" width="5" style="403" customWidth="1"/>
    <col min="15117" max="15117" width="3" style="403" customWidth="1"/>
    <col min="15118" max="15118" width="4" style="403" customWidth="1"/>
    <col min="15119" max="15119" width="1.28515625" style="403" customWidth="1"/>
    <col min="15120" max="15120" width="5.7109375" style="403" customWidth="1"/>
    <col min="15121" max="15121" width="3" style="403" customWidth="1"/>
    <col min="15122" max="15122" width="4" style="403" customWidth="1"/>
    <col min="15123" max="15123" width="1" style="403" customWidth="1"/>
    <col min="15124" max="15124" width="11.5703125" style="403" customWidth="1"/>
    <col min="15125" max="15125" width="1.28515625" style="403" customWidth="1"/>
    <col min="15126" max="15126" width="11.28515625" style="403" customWidth="1"/>
    <col min="15127" max="15127" width="1.28515625" style="403" customWidth="1"/>
    <col min="15128" max="15128" width="11.140625" style="403" customWidth="1"/>
    <col min="15129" max="15360" width="8.85546875" style="403"/>
    <col min="15361" max="15361" width="1.85546875" style="403" customWidth="1"/>
    <col min="15362" max="15362" width="23.5703125" style="403" customWidth="1"/>
    <col min="15363" max="15363" width="14.28515625" style="403" customWidth="1"/>
    <col min="15364" max="15364" width="5" style="403" customWidth="1"/>
    <col min="15365" max="15365" width="3" style="403" customWidth="1"/>
    <col min="15366" max="15366" width="4" style="403" customWidth="1"/>
    <col min="15367" max="15367" width="2.28515625" style="403" customWidth="1"/>
    <col min="15368" max="15368" width="5" style="403" customWidth="1"/>
    <col min="15369" max="15369" width="3" style="403" customWidth="1"/>
    <col min="15370" max="15370" width="4" style="403" customWidth="1"/>
    <col min="15371" max="15371" width="1.85546875" style="403" customWidth="1"/>
    <col min="15372" max="15372" width="5" style="403" customWidth="1"/>
    <col min="15373" max="15373" width="3" style="403" customWidth="1"/>
    <col min="15374" max="15374" width="4" style="403" customWidth="1"/>
    <col min="15375" max="15375" width="1.28515625" style="403" customWidth="1"/>
    <col min="15376" max="15376" width="5.7109375" style="403" customWidth="1"/>
    <col min="15377" max="15377" width="3" style="403" customWidth="1"/>
    <col min="15378" max="15378" width="4" style="403" customWidth="1"/>
    <col min="15379" max="15379" width="1" style="403" customWidth="1"/>
    <col min="15380" max="15380" width="11.5703125" style="403" customWidth="1"/>
    <col min="15381" max="15381" width="1.28515625" style="403" customWidth="1"/>
    <col min="15382" max="15382" width="11.28515625" style="403" customWidth="1"/>
    <col min="15383" max="15383" width="1.28515625" style="403" customWidth="1"/>
    <col min="15384" max="15384" width="11.140625" style="403" customWidth="1"/>
    <col min="15385" max="15616" width="8.85546875" style="403"/>
    <col min="15617" max="15617" width="1.85546875" style="403" customWidth="1"/>
    <col min="15618" max="15618" width="23.5703125" style="403" customWidth="1"/>
    <col min="15619" max="15619" width="14.28515625" style="403" customWidth="1"/>
    <col min="15620" max="15620" width="5" style="403" customWidth="1"/>
    <col min="15621" max="15621" width="3" style="403" customWidth="1"/>
    <col min="15622" max="15622" width="4" style="403" customWidth="1"/>
    <col min="15623" max="15623" width="2.28515625" style="403" customWidth="1"/>
    <col min="15624" max="15624" width="5" style="403" customWidth="1"/>
    <col min="15625" max="15625" width="3" style="403" customWidth="1"/>
    <col min="15626" max="15626" width="4" style="403" customWidth="1"/>
    <col min="15627" max="15627" width="1.85546875" style="403" customWidth="1"/>
    <col min="15628" max="15628" width="5" style="403" customWidth="1"/>
    <col min="15629" max="15629" width="3" style="403" customWidth="1"/>
    <col min="15630" max="15630" width="4" style="403" customWidth="1"/>
    <col min="15631" max="15631" width="1.28515625" style="403" customWidth="1"/>
    <col min="15632" max="15632" width="5.7109375" style="403" customWidth="1"/>
    <col min="15633" max="15633" width="3" style="403" customWidth="1"/>
    <col min="15634" max="15634" width="4" style="403" customWidth="1"/>
    <col min="15635" max="15635" width="1" style="403" customWidth="1"/>
    <col min="15636" max="15636" width="11.5703125" style="403" customWidth="1"/>
    <col min="15637" max="15637" width="1.28515625" style="403" customWidth="1"/>
    <col min="15638" max="15638" width="11.28515625" style="403" customWidth="1"/>
    <col min="15639" max="15639" width="1.28515625" style="403" customWidth="1"/>
    <col min="15640" max="15640" width="11.140625" style="403" customWidth="1"/>
    <col min="15641" max="15872" width="8.85546875" style="403"/>
    <col min="15873" max="15873" width="1.85546875" style="403" customWidth="1"/>
    <col min="15874" max="15874" width="23.5703125" style="403" customWidth="1"/>
    <col min="15875" max="15875" width="14.28515625" style="403" customWidth="1"/>
    <col min="15876" max="15876" width="5" style="403" customWidth="1"/>
    <col min="15877" max="15877" width="3" style="403" customWidth="1"/>
    <col min="15878" max="15878" width="4" style="403" customWidth="1"/>
    <col min="15879" max="15879" width="2.28515625" style="403" customWidth="1"/>
    <col min="15880" max="15880" width="5" style="403" customWidth="1"/>
    <col min="15881" max="15881" width="3" style="403" customWidth="1"/>
    <col min="15882" max="15882" width="4" style="403" customWidth="1"/>
    <col min="15883" max="15883" width="1.85546875" style="403" customWidth="1"/>
    <col min="15884" max="15884" width="5" style="403" customWidth="1"/>
    <col min="15885" max="15885" width="3" style="403" customWidth="1"/>
    <col min="15886" max="15886" width="4" style="403" customWidth="1"/>
    <col min="15887" max="15887" width="1.28515625" style="403" customWidth="1"/>
    <col min="15888" max="15888" width="5.7109375" style="403" customWidth="1"/>
    <col min="15889" max="15889" width="3" style="403" customWidth="1"/>
    <col min="15890" max="15890" width="4" style="403" customWidth="1"/>
    <col min="15891" max="15891" width="1" style="403" customWidth="1"/>
    <col min="15892" max="15892" width="11.5703125" style="403" customWidth="1"/>
    <col min="15893" max="15893" width="1.28515625" style="403" customWidth="1"/>
    <col min="15894" max="15894" width="11.28515625" style="403" customWidth="1"/>
    <col min="15895" max="15895" width="1.28515625" style="403" customWidth="1"/>
    <col min="15896" max="15896" width="11.140625" style="403" customWidth="1"/>
    <col min="15897" max="16128" width="8.85546875" style="403"/>
    <col min="16129" max="16129" width="1.85546875" style="403" customWidth="1"/>
    <col min="16130" max="16130" width="23.5703125" style="403" customWidth="1"/>
    <col min="16131" max="16131" width="14.28515625" style="403" customWidth="1"/>
    <col min="16132" max="16132" width="5" style="403" customWidth="1"/>
    <col min="16133" max="16133" width="3" style="403" customWidth="1"/>
    <col min="16134" max="16134" width="4" style="403" customWidth="1"/>
    <col min="16135" max="16135" width="2.28515625" style="403" customWidth="1"/>
    <col min="16136" max="16136" width="5" style="403" customWidth="1"/>
    <col min="16137" max="16137" width="3" style="403" customWidth="1"/>
    <col min="16138" max="16138" width="4" style="403" customWidth="1"/>
    <col min="16139" max="16139" width="1.85546875" style="403" customWidth="1"/>
    <col min="16140" max="16140" width="5" style="403" customWidth="1"/>
    <col min="16141" max="16141" width="3" style="403" customWidth="1"/>
    <col min="16142" max="16142" width="4" style="403" customWidth="1"/>
    <col min="16143" max="16143" width="1.28515625" style="403" customWidth="1"/>
    <col min="16144" max="16144" width="5.7109375" style="403" customWidth="1"/>
    <col min="16145" max="16145" width="3" style="403" customWidth="1"/>
    <col min="16146" max="16146" width="4" style="403" customWidth="1"/>
    <col min="16147" max="16147" width="1" style="403" customWidth="1"/>
    <col min="16148" max="16148" width="11.5703125" style="403" customWidth="1"/>
    <col min="16149" max="16149" width="1.28515625" style="403" customWidth="1"/>
    <col min="16150" max="16150" width="11.28515625" style="403" customWidth="1"/>
    <col min="16151" max="16151" width="1.28515625" style="403" customWidth="1"/>
    <col min="16152" max="16152" width="11.140625" style="403" customWidth="1"/>
    <col min="16153" max="16384" width="8.85546875" style="403"/>
  </cols>
  <sheetData>
    <row r="1" spans="1:24" s="379" customFormat="1" ht="12.75" customHeight="1">
      <c r="A1" s="1437" t="s">
        <v>306</v>
      </c>
      <c r="B1" s="1437"/>
      <c r="C1" s="1437"/>
      <c r="D1" s="1437"/>
      <c r="E1" s="1437"/>
      <c r="F1" s="1437"/>
      <c r="G1" s="1437"/>
      <c r="H1" s="1437"/>
      <c r="I1" s="1437"/>
      <c r="J1" s="1437"/>
      <c r="K1" s="1437"/>
      <c r="L1" s="1437"/>
      <c r="M1" s="1437"/>
      <c r="N1" s="1437"/>
      <c r="O1" s="1437"/>
      <c r="P1" s="1437"/>
      <c r="Q1" s="1437"/>
      <c r="R1" s="1438"/>
      <c r="S1" s="1438"/>
      <c r="T1" s="1438"/>
      <c r="U1" s="1438"/>
      <c r="V1" s="1438"/>
      <c r="W1" s="1438"/>
      <c r="X1" s="1438"/>
    </row>
    <row r="2" spans="1:24" s="379" customFormat="1" ht="12.75" customHeight="1">
      <c r="A2" s="1437" t="s">
        <v>595</v>
      </c>
      <c r="B2" s="1437"/>
      <c r="C2" s="1437"/>
      <c r="D2" s="1437"/>
      <c r="E2" s="1437"/>
      <c r="F2" s="1437"/>
      <c r="G2" s="1437"/>
      <c r="H2" s="1437"/>
      <c r="I2" s="1437"/>
      <c r="J2" s="1437"/>
      <c r="K2" s="1437"/>
      <c r="L2" s="1437"/>
      <c r="M2" s="1437"/>
      <c r="N2" s="1437"/>
      <c r="O2" s="1437"/>
      <c r="P2" s="1437"/>
      <c r="Q2" s="1437"/>
      <c r="R2" s="1438"/>
      <c r="S2" s="1438"/>
      <c r="T2" s="1438"/>
      <c r="U2" s="1438"/>
      <c r="V2" s="1438"/>
      <c r="W2" s="1438"/>
      <c r="X2" s="1438"/>
    </row>
    <row r="3" spans="1:24" s="379" customFormat="1" ht="12.75" customHeight="1">
      <c r="A3" s="1336" t="s">
        <v>156</v>
      </c>
      <c r="B3" s="1439"/>
      <c r="C3" s="380"/>
      <c r="D3" s="520"/>
      <c r="E3" s="520"/>
      <c r="F3" s="521"/>
      <c r="G3" s="521"/>
      <c r="H3" s="520"/>
      <c r="I3" s="520"/>
      <c r="J3" s="520"/>
      <c r="K3" s="521"/>
      <c r="L3" s="520"/>
      <c r="M3" s="520"/>
      <c r="N3" s="520"/>
      <c r="O3" s="521"/>
      <c r="P3" s="521"/>
      <c r="Q3" s="521"/>
      <c r="R3" s="521"/>
      <c r="S3" s="521"/>
      <c r="T3" s="522"/>
      <c r="U3" s="522"/>
      <c r="V3" s="522"/>
      <c r="W3" s="522"/>
      <c r="X3" s="523"/>
    </row>
    <row r="4" spans="1:24" s="379" customFormat="1" ht="12.75" customHeight="1">
      <c r="A4" s="1440" t="s">
        <v>59</v>
      </c>
      <c r="B4" s="1439"/>
      <c r="C4" s="523"/>
      <c r="D4" s="524"/>
      <c r="E4" s="524"/>
      <c r="F4" s="523"/>
      <c r="G4" s="523"/>
      <c r="H4" s="524"/>
      <c r="I4" s="524"/>
      <c r="J4" s="524"/>
      <c r="K4" s="523"/>
      <c r="L4" s="524"/>
      <c r="M4" s="524"/>
      <c r="N4" s="524"/>
      <c r="O4" s="523"/>
      <c r="P4" s="523"/>
      <c r="Q4" s="523"/>
      <c r="R4" s="523"/>
      <c r="S4" s="523"/>
      <c r="T4" s="524"/>
      <c r="U4" s="524"/>
      <c r="V4" s="524"/>
      <c r="W4" s="524"/>
      <c r="X4" s="523"/>
    </row>
    <row r="5" spans="1:24" s="382" customFormat="1" ht="11.25" customHeight="1">
      <c r="A5" s="525"/>
      <c r="B5" s="526"/>
      <c r="C5" s="526"/>
      <c r="D5" s="527"/>
      <c r="E5" s="527"/>
      <c r="F5" s="526"/>
      <c r="G5" s="526"/>
      <c r="H5" s="527"/>
      <c r="I5" s="527"/>
      <c r="J5" s="527"/>
      <c r="K5" s="526"/>
      <c r="L5" s="527"/>
      <c r="M5" s="527"/>
      <c r="N5" s="527"/>
      <c r="O5" s="526"/>
      <c r="P5" s="526"/>
      <c r="Q5" s="526"/>
      <c r="R5" s="526"/>
      <c r="S5" s="526"/>
      <c r="T5" s="527"/>
      <c r="U5" s="527"/>
      <c r="V5" s="527"/>
      <c r="W5" s="1441" t="s">
        <v>195</v>
      </c>
      <c r="X5" s="1442"/>
    </row>
    <row r="6" spans="1:24" s="382" customFormat="1" ht="12.75" customHeight="1">
      <c r="A6" s="528"/>
      <c r="B6" s="529"/>
      <c r="C6" s="529"/>
      <c r="D6" s="1443" t="s">
        <v>307</v>
      </c>
      <c r="E6" s="1443"/>
      <c r="F6" s="1443"/>
      <c r="G6" s="1443"/>
      <c r="H6" s="1443"/>
      <c r="I6" s="1443"/>
      <c r="J6" s="1443"/>
      <c r="K6" s="1443"/>
      <c r="L6" s="1443"/>
      <c r="M6" s="1443"/>
      <c r="N6" s="1443"/>
      <c r="O6" s="1443"/>
      <c r="P6" s="1443"/>
      <c r="Q6" s="1443"/>
      <c r="R6" s="1443"/>
    </row>
    <row r="7" spans="1:24" s="382" customFormat="1" ht="11.25" customHeight="1">
      <c r="A7" s="529"/>
      <c r="B7" s="529"/>
      <c r="C7" s="529"/>
      <c r="D7" s="530"/>
      <c r="E7" s="531"/>
      <c r="F7" s="530"/>
      <c r="G7" s="530"/>
      <c r="H7" s="532"/>
      <c r="I7" s="530"/>
      <c r="J7" s="533"/>
      <c r="K7" s="532"/>
      <c r="L7" s="534"/>
      <c r="M7" s="535"/>
      <c r="N7" s="536"/>
      <c r="O7" s="536"/>
      <c r="P7" s="536"/>
      <c r="Q7" s="537"/>
    </row>
    <row r="8" spans="1:24" s="382" customFormat="1" ht="35.25" customHeight="1">
      <c r="A8" s="529"/>
      <c r="B8" s="529"/>
      <c r="C8" s="529"/>
      <c r="D8" s="1444" t="s">
        <v>308</v>
      </c>
      <c r="E8" s="1444"/>
      <c r="F8" s="1444"/>
      <c r="G8" s="538"/>
      <c r="H8" s="1444" t="s">
        <v>277</v>
      </c>
      <c r="I8" s="1444"/>
      <c r="J8" s="1444"/>
      <c r="K8" s="539"/>
      <c r="L8" s="1444" t="s">
        <v>278</v>
      </c>
      <c r="M8" s="1444"/>
      <c r="N8" s="1444"/>
      <c r="O8" s="540"/>
      <c r="P8" s="1444" t="s">
        <v>309</v>
      </c>
      <c r="Q8" s="1444"/>
      <c r="R8" s="1444"/>
      <c r="S8" s="538"/>
      <c r="T8" s="1436" t="s">
        <v>559</v>
      </c>
      <c r="U8" s="1436"/>
      <c r="V8" s="1436" t="s">
        <v>560</v>
      </c>
      <c r="W8" s="1436"/>
      <c r="X8" s="541" t="s">
        <v>310</v>
      </c>
    </row>
    <row r="9" spans="1:24" s="382" customFormat="1" ht="12.75" customHeight="1">
      <c r="A9" s="526"/>
      <c r="B9" s="526"/>
      <c r="C9" s="526"/>
      <c r="D9" s="389" t="s">
        <v>285</v>
      </c>
      <c r="E9" s="386" t="s">
        <v>311</v>
      </c>
      <c r="F9" s="542" t="s">
        <v>312</v>
      </c>
      <c r="G9" s="542"/>
      <c r="H9" s="389" t="s">
        <v>285</v>
      </c>
      <c r="I9" s="386" t="s">
        <v>311</v>
      </c>
      <c r="J9" s="542" t="s">
        <v>312</v>
      </c>
      <c r="K9" s="527"/>
      <c r="L9" s="389" t="s">
        <v>285</v>
      </c>
      <c r="M9" s="386" t="s">
        <v>311</v>
      </c>
      <c r="N9" s="542" t="s">
        <v>312</v>
      </c>
      <c r="O9" s="527"/>
      <c r="P9" s="389" t="s">
        <v>285</v>
      </c>
      <c r="Q9" s="386" t="s">
        <v>311</v>
      </c>
      <c r="R9" s="542" t="s">
        <v>312</v>
      </c>
      <c r="S9" s="543"/>
      <c r="T9" s="1446" t="s">
        <v>285</v>
      </c>
      <c r="U9" s="1446"/>
      <c r="V9" s="1446" t="s">
        <v>285</v>
      </c>
      <c r="W9" s="1446"/>
      <c r="X9" s="544" t="s">
        <v>46</v>
      </c>
    </row>
    <row r="10" spans="1:24" s="382" customFormat="1" ht="11.25" customHeight="1">
      <c r="A10" s="529"/>
      <c r="B10" s="529"/>
      <c r="C10" s="529"/>
      <c r="D10" s="545"/>
      <c r="E10" s="545"/>
      <c r="F10" s="546"/>
      <c r="G10" s="546"/>
      <c r="H10" s="547"/>
      <c r="I10" s="545"/>
      <c r="J10" s="546"/>
      <c r="K10" s="537"/>
      <c r="L10" s="547"/>
      <c r="M10" s="545"/>
      <c r="N10" s="546"/>
      <c r="O10" s="546"/>
      <c r="P10" s="545"/>
      <c r="Q10" s="545"/>
      <c r="R10" s="546"/>
      <c r="S10" s="546"/>
      <c r="T10" s="548"/>
      <c r="U10" s="548"/>
      <c r="V10" s="548"/>
      <c r="W10" s="548"/>
      <c r="X10" s="537"/>
    </row>
    <row r="11" spans="1:24" s="382" customFormat="1" ht="12.75" customHeight="1">
      <c r="A11" s="1428" t="s">
        <v>313</v>
      </c>
      <c r="B11" s="1282"/>
      <c r="C11" s="549"/>
      <c r="D11" s="549"/>
      <c r="E11" s="549"/>
      <c r="F11" s="549"/>
      <c r="G11" s="549"/>
      <c r="H11" s="550"/>
      <c r="I11" s="550"/>
      <c r="J11" s="550"/>
      <c r="K11" s="550"/>
      <c r="L11" s="551"/>
      <c r="M11" s="551"/>
      <c r="N11" s="551"/>
      <c r="O11" s="551"/>
      <c r="P11" s="551"/>
      <c r="Q11" s="551"/>
      <c r="R11" s="551"/>
      <c r="S11" s="551"/>
      <c r="T11" s="551"/>
      <c r="U11" s="551"/>
      <c r="V11" s="551"/>
      <c r="W11" s="551"/>
      <c r="X11" s="551"/>
    </row>
    <row r="12" spans="1:24" s="382" customFormat="1" ht="11.25" customHeight="1">
      <c r="A12" s="1445" t="s">
        <v>314</v>
      </c>
      <c r="B12" s="1282"/>
      <c r="C12" s="537"/>
      <c r="D12" s="396">
        <v>45.1</v>
      </c>
      <c r="E12" s="552" t="s">
        <v>311</v>
      </c>
      <c r="F12" s="553">
        <v>1</v>
      </c>
      <c r="G12" s="554"/>
      <c r="H12" s="396">
        <v>5.7</v>
      </c>
      <c r="I12" s="552" t="s">
        <v>311</v>
      </c>
      <c r="J12" s="553">
        <v>0</v>
      </c>
      <c r="K12" s="555"/>
      <c r="L12" s="396">
        <v>20.8</v>
      </c>
      <c r="M12" s="552" t="s">
        <v>311</v>
      </c>
      <c r="N12" s="553">
        <v>1</v>
      </c>
      <c r="O12" s="552"/>
      <c r="P12" s="396">
        <v>5.4</v>
      </c>
      <c r="Q12" s="552" t="s">
        <v>311</v>
      </c>
      <c r="R12" s="553">
        <v>0</v>
      </c>
      <c r="S12" s="556"/>
      <c r="T12" s="557">
        <v>76.900000000000006</v>
      </c>
      <c r="U12" s="557"/>
      <c r="V12" s="557">
        <v>23.1</v>
      </c>
      <c r="W12" s="558"/>
      <c r="X12" s="397">
        <v>32.799999999999997</v>
      </c>
    </row>
    <row r="13" spans="1:24" s="382" customFormat="1" ht="11.25" customHeight="1">
      <c r="A13" s="1445" t="s">
        <v>315</v>
      </c>
      <c r="B13" s="1282"/>
      <c r="C13" s="537"/>
      <c r="D13" s="396">
        <v>64.400000000000006</v>
      </c>
      <c r="E13" s="552" t="s">
        <v>311</v>
      </c>
      <c r="F13" s="553">
        <v>1</v>
      </c>
      <c r="G13" s="554"/>
      <c r="H13" s="396">
        <v>3.4</v>
      </c>
      <c r="I13" s="552" t="s">
        <v>311</v>
      </c>
      <c r="J13" s="553">
        <v>0</v>
      </c>
      <c r="K13" s="555"/>
      <c r="L13" s="396">
        <v>8.4</v>
      </c>
      <c r="M13" s="552" t="s">
        <v>311</v>
      </c>
      <c r="N13" s="553">
        <v>0</v>
      </c>
      <c r="O13" s="552"/>
      <c r="P13" s="396">
        <v>3.7</v>
      </c>
      <c r="Q13" s="552" t="s">
        <v>311</v>
      </c>
      <c r="R13" s="553">
        <v>0</v>
      </c>
      <c r="S13" s="556"/>
      <c r="T13" s="557">
        <v>79.900000000000006</v>
      </c>
      <c r="U13" s="557"/>
      <c r="V13" s="557">
        <v>20.100000000000001</v>
      </c>
      <c r="W13" s="558"/>
      <c r="X13" s="397">
        <v>36.6</v>
      </c>
    </row>
    <row r="14" spans="1:24" s="382" customFormat="1" ht="11.25" customHeight="1">
      <c r="A14" s="559"/>
      <c r="B14" s="537"/>
      <c r="C14" s="537"/>
      <c r="D14" s="396"/>
      <c r="E14" s="552"/>
      <c r="F14" s="560"/>
      <c r="G14" s="554"/>
      <c r="H14" s="396"/>
      <c r="I14" s="552"/>
      <c r="J14" s="560"/>
      <c r="K14" s="555"/>
      <c r="L14" s="396"/>
      <c r="M14" s="552"/>
      <c r="N14" s="560"/>
      <c r="O14" s="552"/>
      <c r="P14" s="396"/>
      <c r="Q14" s="552"/>
      <c r="R14" s="560"/>
      <c r="S14" s="556"/>
      <c r="T14" s="557"/>
      <c r="U14" s="557"/>
      <c r="V14" s="557"/>
      <c r="W14" s="558"/>
      <c r="X14" s="397"/>
    </row>
    <row r="15" spans="1:24" s="382" customFormat="1" ht="12.75" customHeight="1">
      <c r="A15" s="1445" t="s">
        <v>316</v>
      </c>
      <c r="B15" s="1282"/>
      <c r="C15" s="537"/>
      <c r="D15" s="396">
        <v>55.4</v>
      </c>
      <c r="E15" s="552" t="s">
        <v>311</v>
      </c>
      <c r="F15" s="553">
        <v>2</v>
      </c>
      <c r="G15" s="554"/>
      <c r="H15" s="396">
        <v>2</v>
      </c>
      <c r="I15" s="552" t="s">
        <v>311</v>
      </c>
      <c r="J15" s="553">
        <v>1</v>
      </c>
      <c r="K15" s="555"/>
      <c r="L15" s="396">
        <v>7.4</v>
      </c>
      <c r="M15" s="552" t="s">
        <v>311</v>
      </c>
      <c r="N15" s="553">
        <v>1</v>
      </c>
      <c r="O15" s="552"/>
      <c r="P15" s="396">
        <v>1</v>
      </c>
      <c r="Q15" s="552" t="s">
        <v>311</v>
      </c>
      <c r="R15" s="553">
        <v>0</v>
      </c>
      <c r="S15" s="556"/>
      <c r="T15" s="557">
        <v>65.900000000000006</v>
      </c>
      <c r="U15" s="557"/>
      <c r="V15" s="557">
        <v>34.1</v>
      </c>
      <c r="W15" s="558"/>
      <c r="X15" s="397">
        <v>6</v>
      </c>
    </row>
    <row r="16" spans="1:24" s="382" customFormat="1" ht="12.75" customHeight="1">
      <c r="A16" s="1445" t="s">
        <v>317</v>
      </c>
      <c r="B16" s="1282"/>
      <c r="C16" s="537"/>
      <c r="D16" s="396">
        <v>66</v>
      </c>
      <c r="E16" s="552" t="s">
        <v>311</v>
      </c>
      <c r="F16" s="553">
        <v>1</v>
      </c>
      <c r="G16" s="554"/>
      <c r="H16" s="396">
        <v>1.7</v>
      </c>
      <c r="I16" s="552" t="s">
        <v>311</v>
      </c>
      <c r="J16" s="553">
        <v>0</v>
      </c>
      <c r="K16" s="555"/>
      <c r="L16" s="396">
        <v>7</v>
      </c>
      <c r="M16" s="552" t="s">
        <v>311</v>
      </c>
      <c r="N16" s="553">
        <v>1</v>
      </c>
      <c r="O16" s="552"/>
      <c r="P16" s="396">
        <v>1</v>
      </c>
      <c r="Q16" s="552" t="s">
        <v>311</v>
      </c>
      <c r="R16" s="553">
        <v>0</v>
      </c>
      <c r="S16" s="556"/>
      <c r="T16" s="557">
        <v>75.7</v>
      </c>
      <c r="U16" s="557"/>
      <c r="V16" s="557">
        <v>24.3</v>
      </c>
      <c r="W16" s="558"/>
      <c r="X16" s="397">
        <v>7.2</v>
      </c>
    </row>
    <row r="17" spans="1:24" s="382" customFormat="1" ht="12.75" customHeight="1">
      <c r="A17" s="1445" t="s">
        <v>318</v>
      </c>
      <c r="B17" s="1282"/>
      <c r="C17" s="537"/>
      <c r="D17" s="396">
        <v>79</v>
      </c>
      <c r="E17" s="552" t="s">
        <v>311</v>
      </c>
      <c r="F17" s="553">
        <v>1</v>
      </c>
      <c r="G17" s="554"/>
      <c r="H17" s="396">
        <v>2.5</v>
      </c>
      <c r="I17" s="552" t="s">
        <v>311</v>
      </c>
      <c r="J17" s="553">
        <v>0</v>
      </c>
      <c r="K17" s="555"/>
      <c r="L17" s="396">
        <v>4.8</v>
      </c>
      <c r="M17" s="552" t="s">
        <v>311</v>
      </c>
      <c r="N17" s="553">
        <v>1</v>
      </c>
      <c r="O17" s="552"/>
      <c r="P17" s="396">
        <v>0.9</v>
      </c>
      <c r="Q17" s="552" t="s">
        <v>311</v>
      </c>
      <c r="R17" s="553">
        <v>0</v>
      </c>
      <c r="S17" s="556"/>
      <c r="T17" s="557">
        <v>87.1</v>
      </c>
      <c r="U17" s="557"/>
      <c r="V17" s="557">
        <v>12.9</v>
      </c>
      <c r="W17" s="558"/>
      <c r="X17" s="397">
        <v>8.6999999999999993</v>
      </c>
    </row>
    <row r="18" spans="1:24" s="382" customFormat="1" ht="12.75" customHeight="1">
      <c r="A18" s="1445" t="s">
        <v>319</v>
      </c>
      <c r="B18" s="1282"/>
      <c r="C18" s="561"/>
      <c r="D18" s="396">
        <v>77</v>
      </c>
      <c r="E18" s="552" t="s">
        <v>311</v>
      </c>
      <c r="F18" s="553">
        <v>1</v>
      </c>
      <c r="G18" s="554"/>
      <c r="H18" s="396">
        <v>3.3</v>
      </c>
      <c r="I18" s="552" t="s">
        <v>311</v>
      </c>
      <c r="J18" s="553">
        <v>0</v>
      </c>
      <c r="K18" s="555"/>
      <c r="L18" s="396">
        <v>9.1</v>
      </c>
      <c r="M18" s="552" t="s">
        <v>311</v>
      </c>
      <c r="N18" s="553">
        <v>0</v>
      </c>
      <c r="O18" s="552"/>
      <c r="P18" s="396">
        <v>2.2999999999999998</v>
      </c>
      <c r="Q18" s="552" t="s">
        <v>311</v>
      </c>
      <c r="R18" s="553">
        <v>0</v>
      </c>
      <c r="S18" s="556"/>
      <c r="T18" s="557">
        <v>91.6</v>
      </c>
      <c r="U18" s="557"/>
      <c r="V18" s="557">
        <v>8.4</v>
      </c>
      <c r="W18" s="558"/>
      <c r="X18" s="397">
        <v>32.700000000000003</v>
      </c>
    </row>
    <row r="19" spans="1:24" s="382" customFormat="1" ht="12.75" customHeight="1">
      <c r="A19" s="1445" t="s">
        <v>320</v>
      </c>
      <c r="B19" s="1282"/>
      <c r="C19" s="561"/>
      <c r="D19" s="396">
        <v>77.400000000000006</v>
      </c>
      <c r="E19" s="552" t="s">
        <v>311</v>
      </c>
      <c r="F19" s="553">
        <v>2</v>
      </c>
      <c r="G19" s="554"/>
      <c r="H19" s="396">
        <v>2.8</v>
      </c>
      <c r="I19" s="552" t="s">
        <v>311</v>
      </c>
      <c r="J19" s="553">
        <v>1</v>
      </c>
      <c r="K19" s="555"/>
      <c r="L19" s="396">
        <v>2.8</v>
      </c>
      <c r="M19" s="552" t="s">
        <v>311</v>
      </c>
      <c r="N19" s="553">
        <v>1</v>
      </c>
      <c r="O19" s="552"/>
      <c r="P19" s="396">
        <v>1.1000000000000001</v>
      </c>
      <c r="Q19" s="552" t="s">
        <v>311</v>
      </c>
      <c r="R19" s="553">
        <v>1</v>
      </c>
      <c r="S19" s="556"/>
      <c r="T19" s="557">
        <v>84.1</v>
      </c>
      <c r="U19" s="557"/>
      <c r="V19" s="557">
        <v>15.9</v>
      </c>
      <c r="W19" s="558"/>
      <c r="X19" s="397">
        <v>2.4</v>
      </c>
    </row>
    <row r="20" spans="1:24" s="382" customFormat="1" ht="11.25" customHeight="1">
      <c r="A20" s="559"/>
      <c r="B20" s="537"/>
      <c r="C20" s="537"/>
      <c r="D20" s="396"/>
      <c r="E20" s="552"/>
      <c r="F20" s="560"/>
      <c r="G20" s="554"/>
      <c r="H20" s="396"/>
      <c r="I20" s="552"/>
      <c r="J20" s="560"/>
      <c r="K20" s="555"/>
      <c r="L20" s="396"/>
      <c r="M20" s="552"/>
      <c r="N20" s="560"/>
      <c r="O20" s="552"/>
      <c r="P20" s="396"/>
      <c r="Q20" s="552"/>
      <c r="R20" s="560"/>
      <c r="S20" s="556"/>
      <c r="T20" s="557"/>
      <c r="U20" s="557"/>
      <c r="V20" s="557"/>
      <c r="W20" s="558"/>
      <c r="X20" s="397"/>
    </row>
    <row r="21" spans="1:24" s="382" customFormat="1" ht="11.25" customHeight="1">
      <c r="A21" s="1445" t="s">
        <v>321</v>
      </c>
      <c r="B21" s="1282"/>
      <c r="C21" s="537"/>
      <c r="D21" s="396">
        <v>63</v>
      </c>
      <c r="E21" s="552" t="s">
        <v>311</v>
      </c>
      <c r="F21" s="553">
        <v>1</v>
      </c>
      <c r="G21" s="554"/>
      <c r="H21" s="396">
        <v>2.4</v>
      </c>
      <c r="I21" s="552" t="s">
        <v>311</v>
      </c>
      <c r="J21" s="553">
        <v>0</v>
      </c>
      <c r="K21" s="555"/>
      <c r="L21" s="396">
        <v>5.9</v>
      </c>
      <c r="M21" s="552" t="s">
        <v>311</v>
      </c>
      <c r="N21" s="553">
        <v>1</v>
      </c>
      <c r="O21" s="552"/>
      <c r="P21" s="396">
        <v>1.5</v>
      </c>
      <c r="Q21" s="552" t="s">
        <v>311</v>
      </c>
      <c r="R21" s="553">
        <v>0</v>
      </c>
      <c r="S21" s="556"/>
      <c r="T21" s="557">
        <v>72.8</v>
      </c>
      <c r="U21" s="557"/>
      <c r="V21" s="557">
        <v>27.2</v>
      </c>
      <c r="W21" s="558"/>
      <c r="X21" s="397">
        <v>15.8</v>
      </c>
    </row>
    <row r="22" spans="1:24" s="382" customFormat="1" ht="11.25" customHeight="1">
      <c r="A22" s="1445" t="s">
        <v>322</v>
      </c>
      <c r="B22" s="1282"/>
      <c r="C22" s="537"/>
      <c r="D22" s="396">
        <v>59.7</v>
      </c>
      <c r="E22" s="552" t="s">
        <v>311</v>
      </c>
      <c r="F22" s="553">
        <v>1</v>
      </c>
      <c r="G22" s="554"/>
      <c r="H22" s="396">
        <v>2.4</v>
      </c>
      <c r="I22" s="552" t="s">
        <v>311</v>
      </c>
      <c r="J22" s="553">
        <v>0</v>
      </c>
      <c r="K22" s="555"/>
      <c r="L22" s="396">
        <v>4.8</v>
      </c>
      <c r="M22" s="552" t="s">
        <v>311</v>
      </c>
      <c r="N22" s="553">
        <v>1</v>
      </c>
      <c r="O22" s="552"/>
      <c r="P22" s="396">
        <v>1.2</v>
      </c>
      <c r="Q22" s="552" t="s">
        <v>311</v>
      </c>
      <c r="R22" s="553">
        <v>0</v>
      </c>
      <c r="S22" s="556"/>
      <c r="T22" s="557">
        <v>68.099999999999994</v>
      </c>
      <c r="U22" s="557"/>
      <c r="V22" s="557">
        <v>31.9</v>
      </c>
      <c r="W22" s="558"/>
      <c r="X22" s="397">
        <v>14.2</v>
      </c>
    </row>
    <row r="23" spans="1:24" s="382" customFormat="1" ht="11.25" customHeight="1">
      <c r="A23" s="559"/>
      <c r="B23" s="537"/>
      <c r="C23" s="537"/>
      <c r="D23" s="396"/>
      <c r="E23" s="552"/>
      <c r="F23" s="560"/>
      <c r="G23" s="554"/>
      <c r="H23" s="396"/>
      <c r="I23" s="552"/>
      <c r="J23" s="560"/>
      <c r="K23" s="555"/>
      <c r="L23" s="396"/>
      <c r="M23" s="552"/>
      <c r="N23" s="560"/>
      <c r="O23" s="552"/>
      <c r="P23" s="396"/>
      <c r="Q23" s="552"/>
      <c r="R23" s="560"/>
      <c r="S23" s="556"/>
      <c r="T23" s="557"/>
      <c r="U23" s="557"/>
      <c r="V23" s="557"/>
      <c r="W23" s="558"/>
      <c r="X23" s="397"/>
    </row>
    <row r="24" spans="1:24" s="382" customFormat="1" ht="11.25" customHeight="1">
      <c r="A24" s="1445" t="s">
        <v>323</v>
      </c>
      <c r="B24" s="1282"/>
      <c r="C24" s="537"/>
      <c r="D24" s="396">
        <v>50.1</v>
      </c>
      <c r="E24" s="552" t="s">
        <v>311</v>
      </c>
      <c r="F24" s="553">
        <v>1</v>
      </c>
      <c r="G24" s="554"/>
      <c r="H24" s="396">
        <v>3.6</v>
      </c>
      <c r="I24" s="552" t="s">
        <v>311</v>
      </c>
      <c r="J24" s="553">
        <v>0</v>
      </c>
      <c r="K24" s="555"/>
      <c r="L24" s="396">
        <v>19.3</v>
      </c>
      <c r="M24" s="552" t="s">
        <v>311</v>
      </c>
      <c r="N24" s="553">
        <v>1</v>
      </c>
      <c r="O24" s="552"/>
      <c r="P24" s="396">
        <v>2.2999999999999998</v>
      </c>
      <c r="Q24" s="552" t="s">
        <v>311</v>
      </c>
      <c r="R24" s="553">
        <v>0</v>
      </c>
      <c r="S24" s="556"/>
      <c r="T24" s="557">
        <v>75.3</v>
      </c>
      <c r="U24" s="557"/>
      <c r="V24" s="557">
        <v>24.7</v>
      </c>
      <c r="W24" s="558"/>
      <c r="X24" s="397">
        <v>14.3</v>
      </c>
    </row>
    <row r="25" spans="1:24" s="382" customFormat="1" ht="11.25" customHeight="1">
      <c r="A25" s="1445" t="s">
        <v>324</v>
      </c>
      <c r="B25" s="1282"/>
      <c r="C25" s="537"/>
      <c r="D25" s="396">
        <v>52.9</v>
      </c>
      <c r="E25" s="552" t="s">
        <v>311</v>
      </c>
      <c r="F25" s="553">
        <v>2</v>
      </c>
      <c r="G25" s="554"/>
      <c r="H25" s="396">
        <v>1.7</v>
      </c>
      <c r="I25" s="552" t="s">
        <v>311</v>
      </c>
      <c r="J25" s="553">
        <v>1</v>
      </c>
      <c r="K25" s="555"/>
      <c r="L25" s="396">
        <v>13.1</v>
      </c>
      <c r="M25" s="552" t="s">
        <v>311</v>
      </c>
      <c r="N25" s="553">
        <v>1</v>
      </c>
      <c r="O25" s="552"/>
      <c r="P25" s="396">
        <v>1.6</v>
      </c>
      <c r="Q25" s="552" t="s">
        <v>311</v>
      </c>
      <c r="R25" s="553">
        <v>0</v>
      </c>
      <c r="S25" s="556"/>
      <c r="T25" s="557">
        <v>69.3</v>
      </c>
      <c r="U25" s="557"/>
      <c r="V25" s="557">
        <v>30.7</v>
      </c>
      <c r="W25" s="558"/>
      <c r="X25" s="397">
        <v>5.2</v>
      </c>
    </row>
    <row r="26" spans="1:24" s="382" customFormat="1" ht="11.25" customHeight="1">
      <c r="A26" s="1445" t="s">
        <v>325</v>
      </c>
      <c r="B26" s="1282"/>
      <c r="C26" s="537"/>
      <c r="D26" s="396">
        <v>33.299999999999997</v>
      </c>
      <c r="E26" s="552" t="s">
        <v>311</v>
      </c>
      <c r="F26" s="553">
        <v>2</v>
      </c>
      <c r="G26" s="554"/>
      <c r="H26" s="396">
        <v>1.3</v>
      </c>
      <c r="I26" s="552" t="s">
        <v>311</v>
      </c>
      <c r="J26" s="553">
        <v>0</v>
      </c>
      <c r="K26" s="555"/>
      <c r="L26" s="396">
        <v>12.8</v>
      </c>
      <c r="M26" s="552" t="s">
        <v>311</v>
      </c>
      <c r="N26" s="553">
        <v>1</v>
      </c>
      <c r="O26" s="552"/>
      <c r="P26" s="396">
        <v>2.1</v>
      </c>
      <c r="Q26" s="552" t="s">
        <v>311</v>
      </c>
      <c r="R26" s="553">
        <v>1</v>
      </c>
      <c r="S26" s="556"/>
      <c r="T26" s="557">
        <v>49.5</v>
      </c>
      <c r="U26" s="557"/>
      <c r="V26" s="557">
        <v>50.5</v>
      </c>
      <c r="W26" s="558"/>
      <c r="X26" s="397">
        <v>6.8</v>
      </c>
    </row>
    <row r="27" spans="1:24" s="382" customFormat="1" ht="11.25" customHeight="1">
      <c r="A27" s="1445" t="s">
        <v>326</v>
      </c>
      <c r="B27" s="1282"/>
      <c r="C27" s="537"/>
      <c r="D27" s="396">
        <v>23.5</v>
      </c>
      <c r="E27" s="552" t="s">
        <v>311</v>
      </c>
      <c r="F27" s="553">
        <v>3</v>
      </c>
      <c r="G27" s="554"/>
      <c r="H27" s="396">
        <v>0.2</v>
      </c>
      <c r="I27" s="552" t="s">
        <v>311</v>
      </c>
      <c r="J27" s="553">
        <v>0</v>
      </c>
      <c r="K27" s="555"/>
      <c r="L27" s="396">
        <v>10.199999999999999</v>
      </c>
      <c r="M27" s="552" t="s">
        <v>311</v>
      </c>
      <c r="N27" s="553">
        <v>2</v>
      </c>
      <c r="O27" s="552"/>
      <c r="P27" s="396">
        <v>4.8</v>
      </c>
      <c r="Q27" s="552" t="s">
        <v>311</v>
      </c>
      <c r="R27" s="553">
        <v>1</v>
      </c>
      <c r="S27" s="556"/>
      <c r="T27" s="557">
        <v>38.700000000000003</v>
      </c>
      <c r="U27" s="557"/>
      <c r="V27" s="557">
        <v>61.3</v>
      </c>
      <c r="W27" s="558"/>
      <c r="X27" s="397">
        <v>3</v>
      </c>
    </row>
    <row r="28" spans="1:24" s="382" customFormat="1" ht="11.25" customHeight="1">
      <c r="A28" s="537"/>
      <c r="B28" s="537"/>
      <c r="C28" s="537"/>
      <c r="D28" s="396"/>
      <c r="E28" s="552"/>
      <c r="F28" s="560"/>
      <c r="G28" s="554"/>
      <c r="H28" s="396"/>
      <c r="I28" s="552"/>
      <c r="J28" s="560"/>
      <c r="K28" s="555"/>
      <c r="L28" s="396"/>
      <c r="M28" s="552"/>
      <c r="N28" s="560"/>
      <c r="O28" s="552"/>
      <c r="P28" s="396"/>
      <c r="Q28" s="552"/>
      <c r="R28" s="560"/>
      <c r="S28" s="556"/>
      <c r="T28" s="557"/>
      <c r="U28" s="557"/>
      <c r="V28" s="557"/>
      <c r="W28" s="558"/>
      <c r="X28" s="397"/>
    </row>
    <row r="29" spans="1:24" s="382" customFormat="1" ht="12.75" customHeight="1">
      <c r="A29" s="1445" t="s">
        <v>327</v>
      </c>
      <c r="B29" s="1282"/>
      <c r="C29" s="537"/>
      <c r="D29" s="396">
        <v>56.2</v>
      </c>
      <c r="E29" s="552" t="s">
        <v>311</v>
      </c>
      <c r="F29" s="553">
        <v>1</v>
      </c>
      <c r="G29" s="554"/>
      <c r="H29" s="396">
        <v>13</v>
      </c>
      <c r="I29" s="552" t="s">
        <v>311</v>
      </c>
      <c r="J29" s="553">
        <v>1</v>
      </c>
      <c r="K29" s="555"/>
      <c r="L29" s="396">
        <v>9.1999999999999993</v>
      </c>
      <c r="M29" s="552" t="s">
        <v>311</v>
      </c>
      <c r="N29" s="553">
        <v>1</v>
      </c>
      <c r="O29" s="552"/>
      <c r="P29" s="396">
        <v>6.3</v>
      </c>
      <c r="Q29" s="562" t="s">
        <v>311</v>
      </c>
      <c r="R29" s="553">
        <v>1</v>
      </c>
      <c r="S29" s="556"/>
      <c r="T29" s="557">
        <v>84.7</v>
      </c>
      <c r="U29" s="557"/>
      <c r="V29" s="557">
        <v>15.3</v>
      </c>
      <c r="W29" s="563"/>
      <c r="X29" s="397">
        <v>13.8</v>
      </c>
    </row>
    <row r="30" spans="1:24" s="382" customFormat="1" ht="11.25" customHeight="1">
      <c r="A30" s="564"/>
      <c r="B30" s="537"/>
      <c r="C30" s="565"/>
      <c r="D30" s="566"/>
      <c r="E30" s="567"/>
      <c r="F30" s="568"/>
      <c r="G30" s="569"/>
      <c r="H30" s="566"/>
      <c r="I30" s="567"/>
      <c r="J30" s="568"/>
      <c r="K30" s="570"/>
      <c r="L30" s="566"/>
      <c r="M30" s="567"/>
      <c r="N30" s="568"/>
      <c r="O30" s="567"/>
      <c r="P30" s="566"/>
      <c r="Q30" s="567"/>
      <c r="R30" s="568"/>
      <c r="S30" s="571"/>
      <c r="T30" s="572"/>
      <c r="U30" s="573"/>
      <c r="V30" s="573"/>
      <c r="W30" s="563"/>
      <c r="X30" s="397"/>
    </row>
    <row r="31" spans="1:24" s="382" customFormat="1" ht="12.75" customHeight="1">
      <c r="A31" s="537"/>
      <c r="B31" s="1445" t="s">
        <v>328</v>
      </c>
      <c r="C31" s="1447"/>
      <c r="D31" s="396">
        <v>59.4</v>
      </c>
      <c r="E31" s="552" t="s">
        <v>311</v>
      </c>
      <c r="F31" s="553">
        <v>4</v>
      </c>
      <c r="G31" s="554"/>
      <c r="H31" s="396">
        <v>15.2</v>
      </c>
      <c r="I31" s="552" t="s">
        <v>311</v>
      </c>
      <c r="J31" s="553">
        <v>3</v>
      </c>
      <c r="K31" s="555"/>
      <c r="L31" s="396">
        <v>5.9</v>
      </c>
      <c r="M31" s="552" t="s">
        <v>311</v>
      </c>
      <c r="N31" s="553">
        <v>2</v>
      </c>
      <c r="O31" s="552"/>
      <c r="P31" s="396">
        <v>3.6</v>
      </c>
      <c r="Q31" s="562" t="s">
        <v>311</v>
      </c>
      <c r="R31" s="553">
        <v>1</v>
      </c>
      <c r="S31" s="556"/>
      <c r="T31" s="557">
        <v>84.2</v>
      </c>
      <c r="U31" s="557"/>
      <c r="V31" s="557">
        <v>15.8</v>
      </c>
      <c r="W31" s="563"/>
      <c r="X31" s="397">
        <v>1.2</v>
      </c>
    </row>
    <row r="32" spans="1:24" s="382" customFormat="1" ht="12.75" customHeight="1">
      <c r="A32" s="537"/>
      <c r="B32" s="559" t="s">
        <v>329</v>
      </c>
      <c r="C32" s="574"/>
      <c r="D32" s="396">
        <v>45.6</v>
      </c>
      <c r="E32" s="552" t="s">
        <v>311</v>
      </c>
      <c r="F32" s="553">
        <v>2</v>
      </c>
      <c r="G32" s="554"/>
      <c r="H32" s="396">
        <v>14.9</v>
      </c>
      <c r="I32" s="552" t="s">
        <v>311</v>
      </c>
      <c r="J32" s="553">
        <v>1</v>
      </c>
      <c r="K32" s="555"/>
      <c r="L32" s="396">
        <v>9.3000000000000007</v>
      </c>
      <c r="M32" s="552" t="s">
        <v>311</v>
      </c>
      <c r="N32" s="553">
        <v>1</v>
      </c>
      <c r="O32" s="552"/>
      <c r="P32" s="396">
        <v>9.1</v>
      </c>
      <c r="Q32" s="562" t="s">
        <v>311</v>
      </c>
      <c r="R32" s="553">
        <v>1</v>
      </c>
      <c r="S32" s="556"/>
      <c r="T32" s="557">
        <v>78.8</v>
      </c>
      <c r="U32" s="557"/>
      <c r="V32" s="557">
        <v>21.2</v>
      </c>
      <c r="W32" s="563"/>
      <c r="X32" s="397">
        <v>4.9000000000000004</v>
      </c>
    </row>
    <row r="33" spans="1:24" s="382" customFormat="1" ht="12.75" customHeight="1">
      <c r="A33" s="537"/>
      <c r="B33" s="559" t="s">
        <v>330</v>
      </c>
      <c r="C33" s="574"/>
      <c r="D33" s="396">
        <v>65</v>
      </c>
      <c r="E33" s="552" t="s">
        <v>311</v>
      </c>
      <c r="F33" s="553">
        <v>2</v>
      </c>
      <c r="G33" s="554"/>
      <c r="H33" s="396">
        <v>11.4</v>
      </c>
      <c r="I33" s="552" t="s">
        <v>311</v>
      </c>
      <c r="J33" s="553">
        <v>1</v>
      </c>
      <c r="K33" s="555"/>
      <c r="L33" s="396">
        <v>10.3</v>
      </c>
      <c r="M33" s="552" t="s">
        <v>311</v>
      </c>
      <c r="N33" s="553">
        <v>1</v>
      </c>
      <c r="O33" s="552"/>
      <c r="P33" s="396">
        <v>4.3</v>
      </c>
      <c r="Q33" s="562" t="s">
        <v>311</v>
      </c>
      <c r="R33" s="553">
        <v>1</v>
      </c>
      <c r="S33" s="556"/>
      <c r="T33" s="557">
        <v>91</v>
      </c>
      <c r="U33" s="557"/>
      <c r="V33" s="557">
        <v>9</v>
      </c>
      <c r="W33" s="563"/>
      <c r="X33" s="397">
        <v>3.6</v>
      </c>
    </row>
    <row r="34" spans="1:24" s="382" customFormat="1" ht="12.75" customHeight="1">
      <c r="A34" s="537"/>
      <c r="B34" s="559" t="s">
        <v>331</v>
      </c>
      <c r="C34" s="574"/>
      <c r="D34" s="396">
        <v>63</v>
      </c>
      <c r="E34" s="552" t="s">
        <v>311</v>
      </c>
      <c r="F34" s="553">
        <v>2</v>
      </c>
      <c r="G34" s="554"/>
      <c r="H34" s="396">
        <v>14.6</v>
      </c>
      <c r="I34" s="552" t="s">
        <v>311</v>
      </c>
      <c r="J34" s="553">
        <v>1</v>
      </c>
      <c r="K34" s="555"/>
      <c r="L34" s="396">
        <v>7.7</v>
      </c>
      <c r="M34" s="552" t="s">
        <v>311</v>
      </c>
      <c r="N34" s="553">
        <v>1</v>
      </c>
      <c r="O34" s="552"/>
      <c r="P34" s="396">
        <v>4.4000000000000004</v>
      </c>
      <c r="Q34" s="562" t="s">
        <v>311</v>
      </c>
      <c r="R34" s="553">
        <v>1</v>
      </c>
      <c r="S34" s="556"/>
      <c r="T34" s="557">
        <v>89.7</v>
      </c>
      <c r="U34" s="557"/>
      <c r="V34" s="557">
        <v>10.3</v>
      </c>
      <c r="W34" s="563"/>
      <c r="X34" s="397">
        <v>4.2</v>
      </c>
    </row>
    <row r="35" spans="1:24" s="382" customFormat="1" ht="12.75" customHeight="1">
      <c r="A35" s="537"/>
      <c r="B35" s="559" t="s">
        <v>332</v>
      </c>
      <c r="C35" s="574"/>
      <c r="D35" s="396">
        <v>61.3</v>
      </c>
      <c r="E35" s="552" t="s">
        <v>311</v>
      </c>
      <c r="F35" s="553">
        <v>2</v>
      </c>
      <c r="G35" s="554"/>
      <c r="H35" s="396">
        <v>9.1</v>
      </c>
      <c r="I35" s="552" t="s">
        <v>311</v>
      </c>
      <c r="J35" s="553">
        <v>1</v>
      </c>
      <c r="K35" s="555"/>
      <c r="L35" s="396">
        <v>10.4</v>
      </c>
      <c r="M35" s="552" t="s">
        <v>311</v>
      </c>
      <c r="N35" s="553">
        <v>1</v>
      </c>
      <c r="O35" s="552"/>
      <c r="P35" s="396">
        <v>6.4</v>
      </c>
      <c r="Q35" s="562" t="s">
        <v>311</v>
      </c>
      <c r="R35" s="553">
        <v>1</v>
      </c>
      <c r="S35" s="556"/>
      <c r="T35" s="557">
        <v>87.2</v>
      </c>
      <c r="U35" s="557"/>
      <c r="V35" s="557">
        <v>12.8</v>
      </c>
      <c r="W35" s="563"/>
      <c r="X35" s="397">
        <v>3.1</v>
      </c>
    </row>
    <row r="36" spans="1:24" s="382" customFormat="1" ht="12.75" customHeight="1">
      <c r="A36" s="1445" t="s">
        <v>333</v>
      </c>
      <c r="B36" s="1282"/>
      <c r="C36" s="565"/>
      <c r="D36" s="396">
        <v>53.1</v>
      </c>
      <c r="E36" s="552" t="s">
        <v>311</v>
      </c>
      <c r="F36" s="553">
        <v>1</v>
      </c>
      <c r="G36" s="554"/>
      <c r="H36" s="396">
        <v>12.3</v>
      </c>
      <c r="I36" s="552" t="s">
        <v>311</v>
      </c>
      <c r="J36" s="553">
        <v>1</v>
      </c>
      <c r="K36" s="555"/>
      <c r="L36" s="396">
        <v>9.5</v>
      </c>
      <c r="M36" s="552" t="s">
        <v>311</v>
      </c>
      <c r="N36" s="553">
        <v>1</v>
      </c>
      <c r="O36" s="552"/>
      <c r="P36" s="396">
        <v>5.8</v>
      </c>
      <c r="Q36" s="562" t="s">
        <v>311</v>
      </c>
      <c r="R36" s="553">
        <v>0</v>
      </c>
      <c r="S36" s="556"/>
      <c r="T36" s="557">
        <v>80.7</v>
      </c>
      <c r="U36" s="557"/>
      <c r="V36" s="557">
        <v>19.3</v>
      </c>
      <c r="W36" s="563"/>
      <c r="X36" s="397">
        <v>15.4</v>
      </c>
    </row>
    <row r="37" spans="1:24" s="382" customFormat="1" ht="11.25" customHeight="1">
      <c r="A37" s="1445" t="s">
        <v>334</v>
      </c>
      <c r="B37" s="1282"/>
      <c r="C37" s="537"/>
      <c r="D37" s="396">
        <v>16</v>
      </c>
      <c r="E37" s="552" t="s">
        <v>311</v>
      </c>
      <c r="F37" s="553">
        <v>5</v>
      </c>
      <c r="G37" s="554"/>
      <c r="H37" s="396">
        <v>0.5</v>
      </c>
      <c r="I37" s="552" t="s">
        <v>311</v>
      </c>
      <c r="J37" s="553">
        <v>1</v>
      </c>
      <c r="K37" s="555"/>
      <c r="L37" s="396">
        <v>0.7</v>
      </c>
      <c r="M37" s="552" t="s">
        <v>311</v>
      </c>
      <c r="N37" s="553">
        <v>1</v>
      </c>
      <c r="O37" s="552"/>
      <c r="P37" s="396">
        <v>1.2</v>
      </c>
      <c r="Q37" s="552" t="s">
        <v>311</v>
      </c>
      <c r="R37" s="553">
        <v>2</v>
      </c>
      <c r="S37" s="556"/>
      <c r="T37" s="557">
        <v>18.5</v>
      </c>
      <c r="U37" s="557"/>
      <c r="V37" s="557">
        <v>81.5</v>
      </c>
      <c r="W37" s="558"/>
      <c r="X37" s="397">
        <v>1.5</v>
      </c>
    </row>
    <row r="38" spans="1:24" s="382" customFormat="1" ht="12.75" customHeight="1">
      <c r="A38" s="1445" t="s">
        <v>335</v>
      </c>
      <c r="B38" s="1282"/>
      <c r="C38" s="537"/>
      <c r="D38" s="396">
        <v>25.8</v>
      </c>
      <c r="E38" s="552" t="s">
        <v>311</v>
      </c>
      <c r="F38" s="553">
        <v>1</v>
      </c>
      <c r="G38" s="554"/>
      <c r="H38" s="396">
        <v>1.7</v>
      </c>
      <c r="I38" s="552" t="s">
        <v>311</v>
      </c>
      <c r="J38" s="553">
        <v>0</v>
      </c>
      <c r="K38" s="555"/>
      <c r="L38" s="396">
        <v>10.4</v>
      </c>
      <c r="M38" s="552" t="s">
        <v>311</v>
      </c>
      <c r="N38" s="553">
        <v>1</v>
      </c>
      <c r="O38" s="552"/>
      <c r="P38" s="396">
        <v>5.0999999999999996</v>
      </c>
      <c r="Q38" s="552" t="s">
        <v>311</v>
      </c>
      <c r="R38" s="553">
        <v>1</v>
      </c>
      <c r="S38" s="556"/>
      <c r="T38" s="557">
        <v>43</v>
      </c>
      <c r="U38" s="557"/>
      <c r="V38" s="557">
        <v>57</v>
      </c>
      <c r="W38" s="558"/>
      <c r="X38" s="397">
        <v>16.3</v>
      </c>
    </row>
    <row r="39" spans="1:24" s="382" customFormat="1" ht="11.25" customHeight="1">
      <c r="A39" s="537"/>
      <c r="B39" s="537"/>
      <c r="C39" s="537"/>
      <c r="D39" s="396"/>
      <c r="E39" s="552"/>
      <c r="F39" s="560"/>
      <c r="G39" s="554"/>
      <c r="H39" s="396"/>
      <c r="I39" s="552"/>
      <c r="J39" s="560"/>
      <c r="K39" s="555"/>
      <c r="L39" s="396"/>
      <c r="M39" s="552"/>
      <c r="N39" s="560"/>
      <c r="O39" s="552"/>
      <c r="P39" s="396"/>
      <c r="Q39" s="552"/>
      <c r="R39" s="560"/>
      <c r="S39" s="556"/>
      <c r="T39" s="557"/>
      <c r="U39" s="557"/>
      <c r="V39" s="557"/>
      <c r="W39" s="558"/>
      <c r="X39" s="397"/>
    </row>
    <row r="40" spans="1:24" s="382" customFormat="1" ht="11.25" customHeight="1">
      <c r="A40" s="1427" t="s">
        <v>336</v>
      </c>
      <c r="B40" s="1282"/>
      <c r="C40" s="575"/>
      <c r="D40" s="396">
        <v>55</v>
      </c>
      <c r="E40" s="552" t="s">
        <v>311</v>
      </c>
      <c r="F40" s="553">
        <v>1</v>
      </c>
      <c r="G40" s="554"/>
      <c r="H40" s="396">
        <v>4.2</v>
      </c>
      <c r="I40" s="552" t="s">
        <v>311</v>
      </c>
      <c r="J40" s="553">
        <v>1</v>
      </c>
      <c r="K40" s="555"/>
      <c r="L40" s="396">
        <v>4.4000000000000004</v>
      </c>
      <c r="M40" s="552" t="s">
        <v>311</v>
      </c>
      <c r="N40" s="553">
        <v>1</v>
      </c>
      <c r="O40" s="552"/>
      <c r="P40" s="396">
        <v>1.3</v>
      </c>
      <c r="Q40" s="552" t="s">
        <v>311</v>
      </c>
      <c r="R40" s="553">
        <v>1</v>
      </c>
      <c r="S40" s="556"/>
      <c r="T40" s="557">
        <v>64.900000000000006</v>
      </c>
      <c r="U40" s="557"/>
      <c r="V40" s="557">
        <v>35.1</v>
      </c>
      <c r="W40" s="558"/>
      <c r="X40" s="397">
        <v>10.4</v>
      </c>
    </row>
    <row r="41" spans="1:24" s="382" customFormat="1" ht="12.75" customHeight="1">
      <c r="A41" s="1427" t="s">
        <v>337</v>
      </c>
      <c r="B41" s="1282"/>
      <c r="C41" s="575"/>
      <c r="D41" s="396">
        <v>33.299999999999997</v>
      </c>
      <c r="E41" s="552" t="s">
        <v>311</v>
      </c>
      <c r="F41" s="553">
        <v>1</v>
      </c>
      <c r="G41" s="554"/>
      <c r="H41" s="396">
        <v>2.5</v>
      </c>
      <c r="I41" s="552" t="s">
        <v>311</v>
      </c>
      <c r="J41" s="553">
        <v>0</v>
      </c>
      <c r="K41" s="555"/>
      <c r="L41" s="396">
        <v>8.5</v>
      </c>
      <c r="M41" s="552" t="s">
        <v>311</v>
      </c>
      <c r="N41" s="553">
        <v>1</v>
      </c>
      <c r="O41" s="552"/>
      <c r="P41" s="396">
        <v>2</v>
      </c>
      <c r="Q41" s="552" t="s">
        <v>311</v>
      </c>
      <c r="R41" s="553">
        <v>1</v>
      </c>
      <c r="S41" s="556"/>
      <c r="T41" s="557">
        <v>46.3</v>
      </c>
      <c r="U41" s="557"/>
      <c r="V41" s="557">
        <v>53.7</v>
      </c>
      <c r="W41" s="558"/>
      <c r="X41" s="397">
        <v>15.4</v>
      </c>
    </row>
    <row r="42" spans="1:24" s="382" customFormat="1" ht="11.25" customHeight="1">
      <c r="A42" s="537"/>
      <c r="B42" s="537"/>
      <c r="C42" s="537"/>
      <c r="D42" s="396"/>
      <c r="E42" s="552"/>
      <c r="F42" s="560"/>
      <c r="G42" s="554"/>
      <c r="H42" s="396"/>
      <c r="I42" s="552"/>
      <c r="J42" s="560"/>
      <c r="K42" s="555"/>
      <c r="L42" s="396"/>
      <c r="M42" s="552"/>
      <c r="N42" s="560"/>
      <c r="O42" s="552"/>
      <c r="P42" s="396"/>
      <c r="Q42" s="552"/>
      <c r="R42" s="560"/>
      <c r="S42" s="556"/>
      <c r="T42" s="557"/>
      <c r="U42" s="557"/>
      <c r="V42" s="557"/>
      <c r="W42" s="558"/>
      <c r="X42" s="397"/>
    </row>
    <row r="43" spans="1:24" s="382" customFormat="1" ht="11.25" customHeight="1">
      <c r="A43" s="1445" t="s">
        <v>338</v>
      </c>
      <c r="B43" s="1282"/>
      <c r="C43" s="537"/>
      <c r="D43" s="396">
        <v>76.3</v>
      </c>
      <c r="E43" s="552" t="s">
        <v>311</v>
      </c>
      <c r="F43" s="553">
        <v>1</v>
      </c>
      <c r="G43" s="554"/>
      <c r="H43" s="396">
        <v>3.6</v>
      </c>
      <c r="I43" s="552" t="s">
        <v>311</v>
      </c>
      <c r="J43" s="553">
        <v>1</v>
      </c>
      <c r="K43" s="555"/>
      <c r="L43" s="396">
        <v>3.7</v>
      </c>
      <c r="M43" s="552" t="s">
        <v>311</v>
      </c>
      <c r="N43" s="553">
        <v>1</v>
      </c>
      <c r="O43" s="552"/>
      <c r="P43" s="396">
        <v>2.2999999999999998</v>
      </c>
      <c r="Q43" s="552" t="s">
        <v>311</v>
      </c>
      <c r="R43" s="553">
        <v>0</v>
      </c>
      <c r="S43" s="556"/>
      <c r="T43" s="557">
        <v>86</v>
      </c>
      <c r="U43" s="557"/>
      <c r="V43" s="557">
        <v>14</v>
      </c>
      <c r="W43" s="558"/>
      <c r="X43" s="397">
        <v>7.4</v>
      </c>
    </row>
    <row r="44" spans="1:24" s="382" customFormat="1" ht="11.25" customHeight="1">
      <c r="A44" s="1445" t="s">
        <v>339</v>
      </c>
      <c r="B44" s="1282"/>
      <c r="C44" s="537"/>
      <c r="D44" s="396">
        <v>41.5</v>
      </c>
      <c r="E44" s="552" t="s">
        <v>311</v>
      </c>
      <c r="F44" s="553">
        <v>1</v>
      </c>
      <c r="G44" s="554"/>
      <c r="H44" s="396">
        <v>2.6</v>
      </c>
      <c r="I44" s="552" t="s">
        <v>311</v>
      </c>
      <c r="J44" s="553">
        <v>0</v>
      </c>
      <c r="K44" s="555"/>
      <c r="L44" s="396">
        <v>8.1999999999999993</v>
      </c>
      <c r="M44" s="552" t="s">
        <v>311</v>
      </c>
      <c r="N44" s="553">
        <v>1</v>
      </c>
      <c r="O44" s="552"/>
      <c r="P44" s="396">
        <v>4.0999999999999996</v>
      </c>
      <c r="Q44" s="552" t="s">
        <v>311</v>
      </c>
      <c r="R44" s="553">
        <v>1</v>
      </c>
      <c r="S44" s="556"/>
      <c r="T44" s="557">
        <v>56.4</v>
      </c>
      <c r="U44" s="557"/>
      <c r="V44" s="557">
        <v>43.6</v>
      </c>
      <c r="W44" s="558"/>
      <c r="X44" s="397">
        <v>10.5</v>
      </c>
    </row>
    <row r="45" spans="1:24" s="382" customFormat="1" ht="11.25" customHeight="1">
      <c r="A45" s="1445" t="s">
        <v>340</v>
      </c>
      <c r="B45" s="1282"/>
      <c r="C45" s="537"/>
      <c r="D45" s="396">
        <v>73.8</v>
      </c>
      <c r="E45" s="552" t="s">
        <v>311</v>
      </c>
      <c r="F45" s="553">
        <v>1</v>
      </c>
      <c r="G45" s="554"/>
      <c r="H45" s="396">
        <v>4.3</v>
      </c>
      <c r="I45" s="552" t="s">
        <v>311</v>
      </c>
      <c r="J45" s="553">
        <v>0</v>
      </c>
      <c r="K45" s="555"/>
      <c r="L45" s="396">
        <v>7</v>
      </c>
      <c r="M45" s="552" t="s">
        <v>311</v>
      </c>
      <c r="N45" s="553">
        <v>1</v>
      </c>
      <c r="O45" s="552"/>
      <c r="P45" s="396">
        <v>2.1</v>
      </c>
      <c r="Q45" s="552" t="s">
        <v>311</v>
      </c>
      <c r="R45" s="553">
        <v>0</v>
      </c>
      <c r="S45" s="556"/>
      <c r="T45" s="557">
        <v>87.2</v>
      </c>
      <c r="U45" s="557"/>
      <c r="V45" s="557">
        <v>12.8</v>
      </c>
      <c r="W45" s="558"/>
      <c r="X45" s="397">
        <v>12.8</v>
      </c>
    </row>
    <row r="46" spans="1:24" s="382" customFormat="1" ht="11.25" customHeight="1">
      <c r="A46" s="1445" t="s">
        <v>341</v>
      </c>
      <c r="B46" s="1282"/>
      <c r="C46" s="537"/>
      <c r="D46" s="396">
        <v>18.5</v>
      </c>
      <c r="E46" s="552" t="s">
        <v>311</v>
      </c>
      <c r="F46" s="553">
        <v>2</v>
      </c>
      <c r="G46" s="554"/>
      <c r="H46" s="396">
        <v>0.6</v>
      </c>
      <c r="I46" s="552" t="s">
        <v>311</v>
      </c>
      <c r="J46" s="553">
        <v>0</v>
      </c>
      <c r="K46" s="555"/>
      <c r="L46" s="396">
        <v>2.4</v>
      </c>
      <c r="M46" s="552" t="s">
        <v>311</v>
      </c>
      <c r="N46" s="553">
        <v>1</v>
      </c>
      <c r="O46" s="552"/>
      <c r="P46" s="396">
        <v>0.9</v>
      </c>
      <c r="Q46" s="552" t="s">
        <v>311</v>
      </c>
      <c r="R46" s="553">
        <v>1</v>
      </c>
      <c r="S46" s="556"/>
      <c r="T46" s="557">
        <v>22.4</v>
      </c>
      <c r="U46" s="557"/>
      <c r="V46" s="557">
        <v>77.599999999999994</v>
      </c>
      <c r="W46" s="558"/>
      <c r="X46" s="397">
        <v>6.1</v>
      </c>
    </row>
    <row r="47" spans="1:24" s="382" customFormat="1" ht="11.25" customHeight="1">
      <c r="A47" s="559"/>
      <c r="B47" s="537"/>
      <c r="C47" s="537"/>
      <c r="D47" s="396"/>
      <c r="E47" s="552"/>
      <c r="F47" s="560"/>
      <c r="G47" s="554"/>
      <c r="H47" s="396"/>
      <c r="I47" s="552"/>
      <c r="J47" s="560"/>
      <c r="K47" s="555"/>
      <c r="L47" s="396"/>
      <c r="M47" s="552"/>
      <c r="N47" s="560"/>
      <c r="O47" s="552"/>
      <c r="P47" s="396"/>
      <c r="Q47" s="552"/>
      <c r="R47" s="560"/>
      <c r="S47" s="556"/>
      <c r="T47" s="557"/>
      <c r="U47" s="557"/>
      <c r="V47" s="557"/>
      <c r="W47" s="558"/>
      <c r="X47" s="397"/>
    </row>
    <row r="48" spans="1:24" s="382" customFormat="1" ht="11.25" customHeight="1">
      <c r="A48" s="1445" t="s">
        <v>342</v>
      </c>
      <c r="B48" s="1282"/>
      <c r="C48" s="537"/>
      <c r="D48" s="396">
        <v>59.2</v>
      </c>
      <c r="E48" s="552" t="s">
        <v>311</v>
      </c>
      <c r="F48" s="553">
        <v>1</v>
      </c>
      <c r="G48" s="554"/>
      <c r="H48" s="396">
        <v>14.1</v>
      </c>
      <c r="I48" s="552" t="s">
        <v>311</v>
      </c>
      <c r="J48" s="553">
        <v>1</v>
      </c>
      <c r="K48" s="555"/>
      <c r="L48" s="396">
        <v>6.7</v>
      </c>
      <c r="M48" s="552" t="s">
        <v>311</v>
      </c>
      <c r="N48" s="553">
        <v>0</v>
      </c>
      <c r="O48" s="552"/>
      <c r="P48" s="396">
        <v>2.7</v>
      </c>
      <c r="Q48" s="552" t="s">
        <v>311</v>
      </c>
      <c r="R48" s="553">
        <v>0</v>
      </c>
      <c r="S48" s="556"/>
      <c r="T48" s="557">
        <v>82.6</v>
      </c>
      <c r="U48" s="557"/>
      <c r="V48" s="557">
        <v>17.399999999999999</v>
      </c>
      <c r="W48" s="558"/>
      <c r="X48" s="397">
        <v>24.7</v>
      </c>
    </row>
    <row r="49" spans="1:24" s="382" customFormat="1" ht="11.25" customHeight="1">
      <c r="A49" s="559"/>
      <c r="B49" s="537"/>
      <c r="C49" s="537"/>
      <c r="D49" s="396"/>
      <c r="E49" s="552"/>
      <c r="F49" s="616"/>
      <c r="G49" s="554"/>
      <c r="H49" s="396"/>
      <c r="I49" s="552"/>
      <c r="J49" s="616"/>
      <c r="K49" s="555"/>
      <c r="L49" s="396"/>
      <c r="M49" s="552"/>
      <c r="N49" s="616"/>
      <c r="O49" s="552"/>
      <c r="P49" s="396"/>
      <c r="Q49" s="552"/>
      <c r="R49" s="616"/>
      <c r="S49" s="556"/>
      <c r="T49" s="557"/>
      <c r="U49" s="557"/>
      <c r="V49" s="557"/>
      <c r="W49" s="558"/>
      <c r="X49" s="397"/>
    </row>
    <row r="50" spans="1:24" s="382" customFormat="1" ht="11.25" customHeight="1">
      <c r="A50" s="1427" t="s">
        <v>343</v>
      </c>
      <c r="B50" s="1282"/>
      <c r="C50" s="576"/>
      <c r="D50" s="396">
        <v>3.9</v>
      </c>
      <c r="E50" s="552" t="s">
        <v>311</v>
      </c>
      <c r="F50" s="553">
        <v>2</v>
      </c>
      <c r="G50" s="554"/>
      <c r="H50" s="396">
        <v>0.1</v>
      </c>
      <c r="I50" s="552" t="s">
        <v>311</v>
      </c>
      <c r="J50" s="553">
        <v>0</v>
      </c>
      <c r="K50" s="555"/>
      <c r="L50" s="396">
        <v>2.8</v>
      </c>
      <c r="M50" s="552" t="s">
        <v>311</v>
      </c>
      <c r="N50" s="553">
        <v>2</v>
      </c>
      <c r="O50" s="552"/>
      <c r="P50" s="396">
        <v>0.9</v>
      </c>
      <c r="Q50" s="552" t="s">
        <v>311</v>
      </c>
      <c r="R50" s="553">
        <v>1</v>
      </c>
      <c r="S50" s="577"/>
      <c r="T50" s="557">
        <v>7.7</v>
      </c>
      <c r="U50" s="557"/>
      <c r="V50" s="557">
        <v>92.3</v>
      </c>
      <c r="W50" s="578"/>
      <c r="X50" s="397">
        <v>8.1999999999999993</v>
      </c>
    </row>
    <row r="51" spans="1:24" s="382" customFormat="1" ht="11.25" customHeight="1">
      <c r="A51" s="526"/>
      <c r="B51" s="526"/>
      <c r="C51" s="526"/>
      <c r="D51" s="527"/>
      <c r="E51" s="527"/>
      <c r="F51" s="526"/>
      <c r="G51" s="526"/>
      <c r="H51" s="527"/>
      <c r="I51" s="527"/>
      <c r="J51" s="527"/>
      <c r="K51" s="526"/>
      <c r="L51" s="579"/>
      <c r="M51" s="579"/>
      <c r="N51" s="579"/>
      <c r="O51" s="526"/>
      <c r="P51" s="526"/>
      <c r="Q51" s="526"/>
      <c r="R51" s="526"/>
      <c r="S51" s="526"/>
      <c r="T51" s="527"/>
      <c r="U51" s="527"/>
      <c r="V51" s="527"/>
      <c r="W51" s="527"/>
      <c r="X51" s="526"/>
    </row>
    <row r="52" spans="1:24" s="382" customFormat="1" ht="11.25" customHeight="1">
      <c r="A52" s="537"/>
      <c r="B52" s="537"/>
      <c r="C52" s="537"/>
      <c r="D52" s="548"/>
      <c r="E52" s="548"/>
      <c r="F52" s="537"/>
      <c r="G52" s="537"/>
      <c r="H52" s="548"/>
      <c r="I52" s="548"/>
      <c r="J52" s="548"/>
      <c r="K52" s="537"/>
      <c r="L52" s="548"/>
      <c r="M52" s="548"/>
      <c r="N52" s="548"/>
      <c r="O52" s="537"/>
      <c r="P52" s="537"/>
      <c r="Q52" s="537"/>
      <c r="R52" s="537"/>
      <c r="S52" s="537"/>
      <c r="T52" s="1449" t="s">
        <v>120</v>
      </c>
      <c r="U52" s="1389"/>
      <c r="V52" s="1389"/>
      <c r="W52" s="1389"/>
      <c r="X52" s="1389"/>
    </row>
    <row r="53" spans="1:24" s="382" customFormat="1" ht="11.25" customHeight="1">
      <c r="A53" s="537"/>
      <c r="B53" s="537"/>
      <c r="C53" s="537"/>
      <c r="D53" s="548"/>
      <c r="E53" s="548"/>
      <c r="F53" s="537"/>
      <c r="G53" s="537"/>
      <c r="H53" s="548"/>
      <c r="I53" s="548"/>
      <c r="J53" s="548"/>
      <c r="K53" s="537"/>
      <c r="L53" s="548"/>
      <c r="M53" s="548"/>
      <c r="N53" s="548"/>
      <c r="O53" s="537"/>
      <c r="P53" s="1450" t="s">
        <v>344</v>
      </c>
      <c r="Q53" s="1282"/>
      <c r="R53" s="1282"/>
      <c r="S53" s="1282"/>
      <c r="T53" s="1282"/>
      <c r="U53" s="1282"/>
      <c r="V53" s="1282"/>
      <c r="W53" s="1282"/>
      <c r="X53" s="1282"/>
    </row>
    <row r="54" spans="1:24" s="382" customFormat="1" ht="5.45" customHeight="1">
      <c r="A54" s="580"/>
      <c r="B54" s="537"/>
      <c r="C54" s="537"/>
      <c r="D54" s="548"/>
      <c r="E54" s="548"/>
      <c r="F54" s="537"/>
      <c r="G54" s="537"/>
      <c r="H54" s="548"/>
      <c r="I54" s="548"/>
      <c r="J54" s="548"/>
      <c r="K54" s="537"/>
      <c r="L54" s="548"/>
      <c r="M54" s="548"/>
      <c r="N54" s="548"/>
      <c r="O54" s="537"/>
      <c r="P54" s="537"/>
      <c r="Q54" s="537"/>
      <c r="R54" s="537"/>
      <c r="S54" s="537"/>
      <c r="T54" s="548"/>
      <c r="U54" s="548"/>
      <c r="V54" s="548"/>
      <c r="W54" s="548"/>
      <c r="X54" s="537"/>
    </row>
    <row r="55" spans="1:24" s="382" customFormat="1" ht="22.5" customHeight="1">
      <c r="A55" s="1451" t="s">
        <v>345</v>
      </c>
      <c r="B55" s="1451"/>
      <c r="C55" s="1451"/>
      <c r="D55" s="1451"/>
      <c r="E55" s="1451"/>
      <c r="F55" s="1451"/>
      <c r="G55" s="1451"/>
      <c r="H55" s="1451"/>
      <c r="I55" s="1451"/>
      <c r="J55" s="1451"/>
      <c r="K55" s="1451"/>
      <c r="L55" s="1451"/>
      <c r="M55" s="1451"/>
      <c r="N55" s="1451"/>
      <c r="O55" s="1451"/>
      <c r="P55" s="1451"/>
      <c r="Q55" s="1451"/>
      <c r="R55" s="1451"/>
      <c r="S55" s="1451"/>
      <c r="T55" s="1451"/>
      <c r="U55" s="1451"/>
      <c r="V55" s="1451"/>
      <c r="W55" s="1451"/>
      <c r="X55" s="1451"/>
    </row>
    <row r="56" spans="1:24" s="382" customFormat="1" ht="11.25" customHeight="1">
      <c r="A56" s="1452" t="s">
        <v>293</v>
      </c>
      <c r="B56" s="1447"/>
      <c r="C56" s="1447"/>
      <c r="D56" s="1447"/>
      <c r="E56" s="1447"/>
      <c r="F56" s="400"/>
      <c r="G56" s="400"/>
      <c r="H56" s="400"/>
      <c r="I56" s="400"/>
      <c r="J56" s="400"/>
      <c r="K56" s="400"/>
      <c r="L56" s="400"/>
      <c r="M56" s="400"/>
      <c r="N56" s="400"/>
      <c r="O56" s="400"/>
      <c r="P56" s="400"/>
      <c r="Q56" s="400"/>
      <c r="R56" s="400"/>
      <c r="S56" s="400"/>
      <c r="T56" s="400"/>
      <c r="U56" s="400"/>
      <c r="V56" s="400"/>
      <c r="W56" s="400"/>
      <c r="X56" s="400"/>
    </row>
    <row r="57" spans="1:24" s="382" customFormat="1" ht="11.25" customHeight="1">
      <c r="A57" s="1451" t="s">
        <v>346</v>
      </c>
      <c r="B57" s="1451"/>
      <c r="C57" s="1451"/>
      <c r="D57" s="1451"/>
      <c r="E57" s="1451"/>
      <c r="F57" s="1451"/>
      <c r="G57" s="1451"/>
      <c r="H57" s="1451"/>
      <c r="I57" s="1451"/>
      <c r="J57" s="1451"/>
      <c r="K57" s="1451"/>
      <c r="L57" s="1451"/>
      <c r="M57" s="1451"/>
      <c r="N57" s="1451"/>
      <c r="O57" s="1451"/>
      <c r="P57" s="1451"/>
      <c r="Q57" s="1451"/>
      <c r="R57" s="1451"/>
      <c r="S57" s="1451"/>
      <c r="T57" s="1451"/>
      <c r="U57" s="1451"/>
      <c r="V57" s="1451"/>
      <c r="W57" s="1451"/>
      <c r="X57" s="1451"/>
    </row>
    <row r="58" spans="1:24" s="382" customFormat="1" ht="11.25" customHeight="1">
      <c r="A58" s="1453" t="s">
        <v>347</v>
      </c>
      <c r="B58" s="1447"/>
      <c r="C58" s="1447"/>
      <c r="D58" s="1447"/>
      <c r="E58" s="1447"/>
      <c r="F58" s="1447"/>
      <c r="G58" s="1447"/>
      <c r="H58" s="1447"/>
      <c r="I58" s="1447"/>
      <c r="J58" s="1447"/>
      <c r="K58" s="1447"/>
      <c r="L58" s="1447"/>
      <c r="M58" s="1447"/>
      <c r="N58" s="1447"/>
      <c r="O58" s="1447"/>
      <c r="P58" s="1447"/>
      <c r="Q58" s="1447"/>
      <c r="R58" s="1447"/>
      <c r="S58" s="1447"/>
      <c r="T58" s="1447"/>
      <c r="U58" s="402"/>
      <c r="V58" s="402"/>
      <c r="W58" s="402"/>
      <c r="X58" s="402"/>
    </row>
    <row r="59" spans="1:24" s="382" customFormat="1" ht="22.5" customHeight="1">
      <c r="A59" s="1448" t="s">
        <v>348</v>
      </c>
      <c r="B59" s="1448"/>
      <c r="C59" s="1448"/>
      <c r="D59" s="1448"/>
      <c r="E59" s="1448"/>
      <c r="F59" s="1448"/>
      <c r="G59" s="1448"/>
      <c r="H59" s="1448"/>
      <c r="I59" s="1448"/>
      <c r="J59" s="1448"/>
      <c r="K59" s="1448"/>
      <c r="L59" s="1448"/>
      <c r="M59" s="1448"/>
      <c r="N59" s="1448"/>
      <c r="O59" s="1448"/>
      <c r="P59" s="1448"/>
      <c r="Q59" s="1448"/>
      <c r="R59" s="1448"/>
      <c r="S59" s="1448"/>
      <c r="T59" s="1448"/>
      <c r="U59" s="1448"/>
      <c r="V59" s="1448"/>
      <c r="W59" s="1448"/>
      <c r="X59" s="1448"/>
    </row>
    <row r="60" spans="1:24" s="382" customFormat="1" ht="22.5" customHeight="1">
      <c r="A60" s="1451" t="s">
        <v>349</v>
      </c>
      <c r="B60" s="1451"/>
      <c r="C60" s="1451"/>
      <c r="D60" s="1451"/>
      <c r="E60" s="1451"/>
      <c r="F60" s="1451"/>
      <c r="G60" s="1451"/>
      <c r="H60" s="1451"/>
      <c r="I60" s="1451"/>
      <c r="J60" s="1451"/>
      <c r="K60" s="1451"/>
      <c r="L60" s="1451"/>
      <c r="M60" s="1451"/>
      <c r="N60" s="1451"/>
      <c r="O60" s="1451"/>
      <c r="P60" s="1451"/>
      <c r="Q60" s="1451"/>
      <c r="R60" s="1451"/>
      <c r="S60" s="1451"/>
      <c r="T60" s="1451"/>
      <c r="U60" s="1451"/>
      <c r="V60" s="1451"/>
      <c r="W60" s="1451"/>
      <c r="X60" s="1451"/>
    </row>
    <row r="61" spans="1:24" s="382" customFormat="1" ht="33.75" customHeight="1">
      <c r="A61" s="1451" t="s">
        <v>565</v>
      </c>
      <c r="B61" s="1451"/>
      <c r="C61" s="1451"/>
      <c r="D61" s="1451"/>
      <c r="E61" s="1451"/>
      <c r="F61" s="1451"/>
      <c r="G61" s="1451"/>
      <c r="H61" s="1451"/>
      <c r="I61" s="1451"/>
      <c r="J61" s="1451"/>
      <c r="K61" s="1451"/>
      <c r="L61" s="1451"/>
      <c r="M61" s="1451"/>
      <c r="N61" s="1451"/>
      <c r="O61" s="1451"/>
      <c r="P61" s="1451"/>
      <c r="Q61" s="1451"/>
      <c r="R61" s="1451"/>
      <c r="S61" s="1451"/>
      <c r="T61" s="1451"/>
      <c r="U61" s="1451"/>
      <c r="V61" s="1451"/>
      <c r="W61" s="1451"/>
      <c r="X61" s="1451"/>
    </row>
    <row r="62" spans="1:24" s="382" customFormat="1" ht="11.25" customHeight="1">
      <c r="A62" s="1455" t="s">
        <v>350</v>
      </c>
      <c r="B62" s="1447"/>
      <c r="C62" s="1447"/>
      <c r="D62" s="1447"/>
      <c r="E62" s="1447"/>
      <c r="F62" s="1447"/>
      <c r="G62" s="1447"/>
      <c r="H62" s="1447"/>
      <c r="I62" s="1447"/>
      <c r="J62" s="1447"/>
      <c r="K62" s="1447"/>
      <c r="L62" s="1447"/>
      <c r="M62" s="1447"/>
      <c r="N62" s="1447"/>
      <c r="O62" s="1447"/>
      <c r="P62" s="1447"/>
      <c r="Q62" s="581"/>
      <c r="R62" s="581"/>
      <c r="S62" s="581"/>
      <c r="T62" s="581"/>
      <c r="U62" s="581"/>
      <c r="V62" s="581"/>
      <c r="W62" s="581"/>
      <c r="X62" s="581"/>
    </row>
    <row r="63" spans="1:24" s="382" customFormat="1" ht="11.25" customHeight="1">
      <c r="A63" s="1455" t="s">
        <v>351</v>
      </c>
      <c r="B63" s="1447"/>
      <c r="C63" s="1447"/>
      <c r="D63" s="1447"/>
      <c r="E63" s="1447"/>
      <c r="F63" s="1447"/>
      <c r="G63" s="1447"/>
      <c r="H63" s="1447"/>
      <c r="I63" s="1447"/>
      <c r="J63" s="1447"/>
      <c r="K63" s="1447"/>
      <c r="L63" s="1447"/>
      <c r="M63" s="1447"/>
      <c r="N63" s="1447"/>
      <c r="O63" s="1447"/>
      <c r="P63" s="1447"/>
      <c r="Q63" s="1447"/>
      <c r="R63" s="1447"/>
      <c r="S63" s="1447"/>
      <c r="T63" s="1447"/>
      <c r="U63" s="581"/>
      <c r="V63" s="581"/>
      <c r="W63" s="581"/>
      <c r="X63" s="581"/>
    </row>
    <row r="64" spans="1:24" s="382" customFormat="1" ht="11.25" customHeight="1">
      <c r="A64" s="1456" t="s">
        <v>352</v>
      </c>
      <c r="B64" s="1282"/>
      <c r="C64" s="1282"/>
      <c r="D64" s="1282"/>
      <c r="E64" s="1282"/>
      <c r="F64" s="1282"/>
      <c r="G64" s="1282"/>
      <c r="H64" s="1282"/>
      <c r="I64" s="1282"/>
      <c r="J64" s="1282"/>
      <c r="K64" s="1282"/>
      <c r="L64" s="1282"/>
      <c r="M64" s="1282"/>
      <c r="N64" s="1282"/>
      <c r="O64" s="1282"/>
      <c r="P64" s="1282"/>
      <c r="Q64" s="1282"/>
      <c r="R64" s="1282"/>
      <c r="S64" s="537"/>
      <c r="T64" s="548"/>
      <c r="U64" s="548"/>
      <c r="V64" s="548"/>
      <c r="W64" s="548"/>
      <c r="X64" s="537"/>
    </row>
    <row r="65" spans="1:24" s="382" customFormat="1" ht="11.25" customHeight="1">
      <c r="A65" s="1431" t="s">
        <v>353</v>
      </c>
      <c r="B65" s="1282"/>
      <c r="C65" s="576"/>
      <c r="D65" s="582"/>
      <c r="E65" s="582"/>
      <c r="F65" s="582"/>
      <c r="G65" s="582"/>
      <c r="H65" s="582"/>
      <c r="I65" s="582"/>
      <c r="J65" s="582"/>
      <c r="K65" s="582"/>
      <c r="L65" s="582"/>
    </row>
    <row r="66" spans="1:24" s="382" customFormat="1" ht="11.25" customHeight="1">
      <c r="A66" s="583"/>
      <c r="B66" s="537"/>
      <c r="C66" s="537"/>
      <c r="D66" s="548"/>
      <c r="E66" s="548"/>
      <c r="F66" s="537"/>
      <c r="G66" s="537"/>
      <c r="H66" s="548"/>
      <c r="I66" s="548"/>
      <c r="J66" s="548"/>
      <c r="K66" s="537"/>
      <c r="L66" s="548"/>
      <c r="M66" s="548"/>
      <c r="N66" s="548"/>
      <c r="O66" s="537"/>
      <c r="P66" s="537"/>
      <c r="Q66" s="537"/>
      <c r="R66" s="537"/>
      <c r="S66" s="537"/>
      <c r="T66" s="548"/>
      <c r="U66" s="548"/>
      <c r="V66" s="548"/>
      <c r="W66" s="548"/>
      <c r="X66" s="537"/>
    </row>
    <row r="67" spans="1:24" s="382" customFormat="1" ht="11.25" customHeight="1">
      <c r="A67" s="1457" t="s">
        <v>354</v>
      </c>
      <c r="B67" s="1282"/>
      <c r="C67" s="1282"/>
      <c r="D67" s="1282"/>
      <c r="E67" s="1282"/>
      <c r="F67" s="1282"/>
      <c r="G67" s="1282"/>
      <c r="H67" s="1282"/>
      <c r="I67" s="1282"/>
      <c r="J67" s="1282"/>
      <c r="K67" s="1282"/>
      <c r="L67" s="1282"/>
      <c r="M67" s="1282"/>
      <c r="N67" s="1282"/>
      <c r="O67" s="1282"/>
      <c r="P67" s="1282"/>
      <c r="Q67" s="1282"/>
      <c r="R67" s="1282"/>
      <c r="S67" s="1282"/>
      <c r="T67" s="1282"/>
      <c r="U67" s="548"/>
      <c r="V67" s="548"/>
      <c r="W67" s="548"/>
      <c r="X67" s="537"/>
    </row>
    <row r="68" spans="1:24" s="382" customFormat="1" ht="11.25" customHeight="1">
      <c r="A68" s="1457" t="s">
        <v>355</v>
      </c>
      <c r="B68" s="1282"/>
      <c r="C68" s="1282"/>
      <c r="D68" s="1282"/>
      <c r="E68" s="1282"/>
      <c r="F68" s="1282"/>
      <c r="G68" s="1282"/>
      <c r="H68" s="1282"/>
      <c r="I68" s="1282"/>
      <c r="J68" s="1282"/>
      <c r="K68" s="548"/>
      <c r="L68" s="537"/>
      <c r="M68" s="548"/>
      <c r="N68" s="548"/>
      <c r="O68" s="548"/>
      <c r="P68" s="537"/>
      <c r="Q68" s="537"/>
      <c r="R68" s="537"/>
      <c r="S68" s="537"/>
      <c r="T68" s="537"/>
      <c r="U68" s="548"/>
      <c r="V68" s="548"/>
      <c r="W68" s="548"/>
      <c r="X68" s="548"/>
    </row>
    <row r="69" spans="1:24" s="382" customFormat="1" ht="11.25" customHeight="1">
      <c r="A69" s="1458" t="s">
        <v>356</v>
      </c>
      <c r="B69" s="1282"/>
      <c r="C69" s="584"/>
      <c r="D69" s="537"/>
      <c r="E69" s="548"/>
      <c r="F69" s="548"/>
      <c r="G69" s="537"/>
      <c r="H69" s="537"/>
      <c r="I69" s="548"/>
      <c r="J69" s="548"/>
      <c r="K69" s="548"/>
      <c r="L69" s="537"/>
      <c r="M69" s="548"/>
      <c r="N69" s="548"/>
      <c r="O69" s="548"/>
      <c r="P69" s="537"/>
      <c r="Q69" s="537"/>
      <c r="R69" s="537"/>
      <c r="S69" s="537"/>
      <c r="T69" s="537"/>
      <c r="U69" s="548"/>
      <c r="V69" s="548"/>
      <c r="W69" s="548"/>
      <c r="X69" s="548"/>
    </row>
    <row r="70" spans="1:24" s="382" customFormat="1" ht="11.25" customHeight="1">
      <c r="A70" s="1458" t="s">
        <v>1</v>
      </c>
      <c r="B70" s="1282"/>
      <c r="C70" s="584"/>
      <c r="D70" s="537"/>
      <c r="E70" s="565"/>
      <c r="F70" s="565"/>
      <c r="G70" s="565"/>
      <c r="H70" s="565"/>
      <c r="I70" s="537"/>
      <c r="J70" s="537"/>
      <c r="K70" s="537"/>
      <c r="L70" s="537"/>
      <c r="M70" s="548"/>
      <c r="N70" s="548"/>
      <c r="O70" s="548"/>
      <c r="P70" s="548"/>
      <c r="Q70" s="537"/>
      <c r="R70" s="537"/>
      <c r="S70" s="537"/>
      <c r="T70" s="537"/>
      <c r="U70" s="537"/>
      <c r="V70" s="537"/>
      <c r="W70" s="537"/>
      <c r="X70" s="537"/>
    </row>
    <row r="71" spans="1:24" s="382" customFormat="1" ht="6" customHeight="1">
      <c r="A71" s="585"/>
      <c r="B71" s="584"/>
      <c r="C71" s="584"/>
      <c r="D71" s="537"/>
      <c r="E71" s="548"/>
      <c r="F71" s="548"/>
      <c r="G71" s="537"/>
      <c r="H71" s="537"/>
      <c r="I71" s="548"/>
      <c r="J71" s="548"/>
      <c r="K71" s="548"/>
      <c r="L71" s="537"/>
      <c r="M71" s="548"/>
      <c r="N71" s="548"/>
      <c r="O71" s="548"/>
      <c r="P71" s="537"/>
      <c r="Q71" s="586"/>
      <c r="R71" s="586"/>
      <c r="S71" s="586"/>
      <c r="T71" s="586"/>
      <c r="U71" s="586"/>
      <c r="V71" s="548"/>
      <c r="W71" s="548"/>
      <c r="X71" s="548"/>
    </row>
    <row r="72" spans="1:24" s="382" customFormat="1" ht="11.25" customHeight="1">
      <c r="A72" s="1454" t="s">
        <v>0</v>
      </c>
      <c r="B72" s="1282"/>
      <c r="C72" s="1282"/>
      <c r="D72" s="1282"/>
      <c r="E72" s="1282"/>
      <c r="F72" s="1282"/>
      <c r="G72" s="1282"/>
      <c r="H72" s="1282"/>
      <c r="I72" s="1282"/>
      <c r="J72" s="548"/>
      <c r="K72" s="548"/>
      <c r="L72" s="537"/>
      <c r="M72" s="548"/>
      <c r="N72" s="548"/>
      <c r="O72" s="548"/>
      <c r="P72" s="537"/>
      <c r="Q72" s="537"/>
      <c r="R72" s="537"/>
      <c r="S72" s="537"/>
      <c r="T72" s="537"/>
      <c r="U72" s="537"/>
      <c r="V72" s="548"/>
      <c r="W72" s="548"/>
      <c r="X72" s="548"/>
    </row>
  </sheetData>
  <mergeCells count="59">
    <mergeCell ref="A72:I72"/>
    <mergeCell ref="A60:X60"/>
    <mergeCell ref="A61:X61"/>
    <mergeCell ref="A62:P62"/>
    <mergeCell ref="A63:T63"/>
    <mergeCell ref="A64:R64"/>
    <mergeCell ref="A65:B65"/>
    <mergeCell ref="A67:T67"/>
    <mergeCell ref="A68:J68"/>
    <mergeCell ref="A69:B69"/>
    <mergeCell ref="A70:B70"/>
    <mergeCell ref="A59:X59"/>
    <mergeCell ref="A44:B44"/>
    <mergeCell ref="A45:B45"/>
    <mergeCell ref="A46:B46"/>
    <mergeCell ref="A48:B48"/>
    <mergeCell ref="A50:B50"/>
    <mergeCell ref="T52:X52"/>
    <mergeCell ref="P53:X53"/>
    <mergeCell ref="A55:X55"/>
    <mergeCell ref="A56:E56"/>
    <mergeCell ref="A57:X57"/>
    <mergeCell ref="A58:T58"/>
    <mergeCell ref="A43:B43"/>
    <mergeCell ref="A24:B24"/>
    <mergeCell ref="A25:B25"/>
    <mergeCell ref="A26:B26"/>
    <mergeCell ref="A27:B27"/>
    <mergeCell ref="A29:B29"/>
    <mergeCell ref="B31:C31"/>
    <mergeCell ref="A36:B36"/>
    <mergeCell ref="A37:B37"/>
    <mergeCell ref="A38:B38"/>
    <mergeCell ref="A40:B40"/>
    <mergeCell ref="A41:B41"/>
    <mergeCell ref="A22:B22"/>
    <mergeCell ref="T9:U9"/>
    <mergeCell ref="V9:W9"/>
    <mergeCell ref="A11:B11"/>
    <mergeCell ref="A12:B12"/>
    <mergeCell ref="A13:B13"/>
    <mergeCell ref="A15:B15"/>
    <mergeCell ref="A16:B16"/>
    <mergeCell ref="A17:B17"/>
    <mergeCell ref="A18:B18"/>
    <mergeCell ref="A19:B19"/>
    <mergeCell ref="A21:B21"/>
    <mergeCell ref="V8:W8"/>
    <mergeCell ref="A1:X1"/>
    <mergeCell ref="A2:X2"/>
    <mergeCell ref="A3:B3"/>
    <mergeCell ref="A4:B4"/>
    <mergeCell ref="W5:X5"/>
    <mergeCell ref="D6:R6"/>
    <mergeCell ref="D8:F8"/>
    <mergeCell ref="H8:J8"/>
    <mergeCell ref="L8:N8"/>
    <mergeCell ref="P8:R8"/>
    <mergeCell ref="T8:U8"/>
  </mergeCells>
  <conditionalFormatting sqref="W50 S12:S50 O12:O50">
    <cfRule type="cellIs" dxfId="1" priority="1" stopIfTrue="1" operator="lessThan">
      <formula>152</formula>
    </cfRule>
  </conditionalFormatting>
  <printOptions horizontalCentered="1"/>
  <pageMargins left="0.19685039370078741" right="0.19685039370078741" top="0.98425196850393704" bottom="0.98425196850393704" header="0.51181102362204722" footer="0.51181102362204722"/>
  <pageSetup paperSize="9"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showGridLines="0" topLeftCell="A30" zoomScaleNormal="100" workbookViewId="0">
      <selection activeCell="A58" sqref="A58:X58"/>
    </sheetView>
  </sheetViews>
  <sheetFormatPr defaultRowHeight="12.75"/>
  <cols>
    <col min="1" max="1" width="1.85546875" style="625" customWidth="1"/>
    <col min="2" max="2" width="26.140625" style="625" customWidth="1"/>
    <col min="3" max="3" width="3" style="625" customWidth="1"/>
    <col min="4" max="4" width="4.140625" style="626" customWidth="1"/>
    <col min="5" max="5" width="2.7109375" style="626" customWidth="1"/>
    <col min="6" max="6" width="3.85546875" style="625" customWidth="1"/>
    <col min="7" max="7" width="1.28515625" style="625" customWidth="1"/>
    <col min="8" max="8" width="5.85546875" style="626" customWidth="1"/>
    <col min="9" max="9" width="2.7109375" style="626" customWidth="1"/>
    <col min="10" max="10" width="3.85546875" style="626" customWidth="1"/>
    <col min="11" max="11" width="1.140625" style="625" customWidth="1"/>
    <col min="12" max="12" width="6.7109375" style="626" customWidth="1"/>
    <col min="13" max="13" width="2.7109375" style="626" customWidth="1"/>
    <col min="14" max="14" width="3.85546875" style="626" customWidth="1"/>
    <col min="15" max="15" width="1.140625" style="625" customWidth="1"/>
    <col min="16" max="16" width="5.85546875" style="625" customWidth="1"/>
    <col min="17" max="17" width="2.7109375" style="625" customWidth="1"/>
    <col min="18" max="18" width="3.85546875" style="625" customWidth="1"/>
    <col min="19" max="19" width="1" style="625" customWidth="1"/>
    <col min="20" max="20" width="12.28515625" style="626" customWidth="1"/>
    <col min="21" max="21" width="1" style="626" customWidth="1"/>
    <col min="22" max="22" width="11.85546875" style="626" customWidth="1"/>
    <col min="23" max="23" width="1" style="626" customWidth="1"/>
    <col min="24" max="24" width="10.85546875" style="626" customWidth="1"/>
    <col min="25" max="256" width="8.85546875" style="403"/>
    <col min="257" max="257" width="1.85546875" style="403" customWidth="1"/>
    <col min="258" max="258" width="26.140625" style="403" customWidth="1"/>
    <col min="259" max="259" width="3" style="403" customWidth="1"/>
    <col min="260" max="260" width="4.140625" style="403" customWidth="1"/>
    <col min="261" max="261" width="2.7109375" style="403" customWidth="1"/>
    <col min="262" max="262" width="3.85546875" style="403" customWidth="1"/>
    <col min="263" max="263" width="1.28515625" style="403" customWidth="1"/>
    <col min="264" max="264" width="5.85546875" style="403" customWidth="1"/>
    <col min="265" max="265" width="2.7109375" style="403" customWidth="1"/>
    <col min="266" max="266" width="3.85546875" style="403" customWidth="1"/>
    <col min="267" max="267" width="1.140625" style="403" customWidth="1"/>
    <col min="268" max="268" width="6.7109375" style="403" customWidth="1"/>
    <col min="269" max="269" width="2.7109375" style="403" customWidth="1"/>
    <col min="270" max="270" width="3.85546875" style="403" customWidth="1"/>
    <col min="271" max="271" width="1.140625" style="403" customWidth="1"/>
    <col min="272" max="272" width="5.85546875" style="403" customWidth="1"/>
    <col min="273" max="273" width="2.7109375" style="403" customWidth="1"/>
    <col min="274" max="274" width="3.85546875" style="403" customWidth="1"/>
    <col min="275" max="275" width="1" style="403" customWidth="1"/>
    <col min="276" max="276" width="12.28515625" style="403" customWidth="1"/>
    <col min="277" max="277" width="1" style="403" customWidth="1"/>
    <col min="278" max="278" width="11.85546875" style="403" customWidth="1"/>
    <col min="279" max="279" width="1" style="403" customWidth="1"/>
    <col min="280" max="280" width="10.85546875" style="403" customWidth="1"/>
    <col min="281" max="512" width="8.85546875" style="403"/>
    <col min="513" max="513" width="1.85546875" style="403" customWidth="1"/>
    <col min="514" max="514" width="26.140625" style="403" customWidth="1"/>
    <col min="515" max="515" width="3" style="403" customWidth="1"/>
    <col min="516" max="516" width="4.140625" style="403" customWidth="1"/>
    <col min="517" max="517" width="2.7109375" style="403" customWidth="1"/>
    <col min="518" max="518" width="3.85546875" style="403" customWidth="1"/>
    <col min="519" max="519" width="1.28515625" style="403" customWidth="1"/>
    <col min="520" max="520" width="5.85546875" style="403" customWidth="1"/>
    <col min="521" max="521" width="2.7109375" style="403" customWidth="1"/>
    <col min="522" max="522" width="3.85546875" style="403" customWidth="1"/>
    <col min="523" max="523" width="1.140625" style="403" customWidth="1"/>
    <col min="524" max="524" width="6.7109375" style="403" customWidth="1"/>
    <col min="525" max="525" width="2.7109375" style="403" customWidth="1"/>
    <col min="526" max="526" width="3.85546875" style="403" customWidth="1"/>
    <col min="527" max="527" width="1.140625" style="403" customWidth="1"/>
    <col min="528" max="528" width="5.85546875" style="403" customWidth="1"/>
    <col min="529" max="529" width="2.7109375" style="403" customWidth="1"/>
    <col min="530" max="530" width="3.85546875" style="403" customWidth="1"/>
    <col min="531" max="531" width="1" style="403" customWidth="1"/>
    <col min="532" max="532" width="12.28515625" style="403" customWidth="1"/>
    <col min="533" max="533" width="1" style="403" customWidth="1"/>
    <col min="534" max="534" width="11.85546875" style="403" customWidth="1"/>
    <col min="535" max="535" width="1" style="403" customWidth="1"/>
    <col min="536" max="536" width="10.85546875" style="403" customWidth="1"/>
    <col min="537" max="768" width="8.85546875" style="403"/>
    <col min="769" max="769" width="1.85546875" style="403" customWidth="1"/>
    <col min="770" max="770" width="26.140625" style="403" customWidth="1"/>
    <col min="771" max="771" width="3" style="403" customWidth="1"/>
    <col min="772" max="772" width="4.140625" style="403" customWidth="1"/>
    <col min="773" max="773" width="2.7109375" style="403" customWidth="1"/>
    <col min="774" max="774" width="3.85546875" style="403" customWidth="1"/>
    <col min="775" max="775" width="1.28515625" style="403" customWidth="1"/>
    <col min="776" max="776" width="5.85546875" style="403" customWidth="1"/>
    <col min="777" max="777" width="2.7109375" style="403" customWidth="1"/>
    <col min="778" max="778" width="3.85546875" style="403" customWidth="1"/>
    <col min="779" max="779" width="1.140625" style="403" customWidth="1"/>
    <col min="780" max="780" width="6.7109375" style="403" customWidth="1"/>
    <col min="781" max="781" width="2.7109375" style="403" customWidth="1"/>
    <col min="782" max="782" width="3.85546875" style="403" customWidth="1"/>
    <col min="783" max="783" width="1.140625" style="403" customWidth="1"/>
    <col min="784" max="784" width="5.85546875" style="403" customWidth="1"/>
    <col min="785" max="785" width="2.7109375" style="403" customWidth="1"/>
    <col min="786" max="786" width="3.85546875" style="403" customWidth="1"/>
    <col min="787" max="787" width="1" style="403" customWidth="1"/>
    <col min="788" max="788" width="12.28515625" style="403" customWidth="1"/>
    <col min="789" max="789" width="1" style="403" customWidth="1"/>
    <col min="790" max="790" width="11.85546875" style="403" customWidth="1"/>
    <col min="791" max="791" width="1" style="403" customWidth="1"/>
    <col min="792" max="792" width="10.85546875" style="403" customWidth="1"/>
    <col min="793" max="1024" width="8.85546875" style="403"/>
    <col min="1025" max="1025" width="1.85546875" style="403" customWidth="1"/>
    <col min="1026" max="1026" width="26.140625" style="403" customWidth="1"/>
    <col min="1027" max="1027" width="3" style="403" customWidth="1"/>
    <col min="1028" max="1028" width="4.140625" style="403" customWidth="1"/>
    <col min="1029" max="1029" width="2.7109375" style="403" customWidth="1"/>
    <col min="1030" max="1030" width="3.85546875" style="403" customWidth="1"/>
    <col min="1031" max="1031" width="1.28515625" style="403" customWidth="1"/>
    <col min="1032" max="1032" width="5.85546875" style="403" customWidth="1"/>
    <col min="1033" max="1033" width="2.7109375" style="403" customWidth="1"/>
    <col min="1034" max="1034" width="3.85546875" style="403" customWidth="1"/>
    <col min="1035" max="1035" width="1.140625" style="403" customWidth="1"/>
    <col min="1036" max="1036" width="6.7109375" style="403" customWidth="1"/>
    <col min="1037" max="1037" width="2.7109375" style="403" customWidth="1"/>
    <col min="1038" max="1038" width="3.85546875" style="403" customWidth="1"/>
    <col min="1039" max="1039" width="1.140625" style="403" customWidth="1"/>
    <col min="1040" max="1040" width="5.85546875" style="403" customWidth="1"/>
    <col min="1041" max="1041" width="2.7109375" style="403" customWidth="1"/>
    <col min="1042" max="1042" width="3.85546875" style="403" customWidth="1"/>
    <col min="1043" max="1043" width="1" style="403" customWidth="1"/>
    <col min="1044" max="1044" width="12.28515625" style="403" customWidth="1"/>
    <col min="1045" max="1045" width="1" style="403" customWidth="1"/>
    <col min="1046" max="1046" width="11.85546875" style="403" customWidth="1"/>
    <col min="1047" max="1047" width="1" style="403" customWidth="1"/>
    <col min="1048" max="1048" width="10.85546875" style="403" customWidth="1"/>
    <col min="1049" max="1280" width="8.85546875" style="403"/>
    <col min="1281" max="1281" width="1.85546875" style="403" customWidth="1"/>
    <col min="1282" max="1282" width="26.140625" style="403" customWidth="1"/>
    <col min="1283" max="1283" width="3" style="403" customWidth="1"/>
    <col min="1284" max="1284" width="4.140625" style="403" customWidth="1"/>
    <col min="1285" max="1285" width="2.7109375" style="403" customWidth="1"/>
    <col min="1286" max="1286" width="3.85546875" style="403" customWidth="1"/>
    <col min="1287" max="1287" width="1.28515625" style="403" customWidth="1"/>
    <col min="1288" max="1288" width="5.85546875" style="403" customWidth="1"/>
    <col min="1289" max="1289" width="2.7109375" style="403" customWidth="1"/>
    <col min="1290" max="1290" width="3.85546875" style="403" customWidth="1"/>
    <col min="1291" max="1291" width="1.140625" style="403" customWidth="1"/>
    <col min="1292" max="1292" width="6.7109375" style="403" customWidth="1"/>
    <col min="1293" max="1293" width="2.7109375" style="403" customWidth="1"/>
    <col min="1294" max="1294" width="3.85546875" style="403" customWidth="1"/>
    <col min="1295" max="1295" width="1.140625" style="403" customWidth="1"/>
    <col min="1296" max="1296" width="5.85546875" style="403" customWidth="1"/>
    <col min="1297" max="1297" width="2.7109375" style="403" customWidth="1"/>
    <col min="1298" max="1298" width="3.85546875" style="403" customWidth="1"/>
    <col min="1299" max="1299" width="1" style="403" customWidth="1"/>
    <col min="1300" max="1300" width="12.28515625" style="403" customWidth="1"/>
    <col min="1301" max="1301" width="1" style="403" customWidth="1"/>
    <col min="1302" max="1302" width="11.85546875" style="403" customWidth="1"/>
    <col min="1303" max="1303" width="1" style="403" customWidth="1"/>
    <col min="1304" max="1304" width="10.85546875" style="403" customWidth="1"/>
    <col min="1305" max="1536" width="8.85546875" style="403"/>
    <col min="1537" max="1537" width="1.85546875" style="403" customWidth="1"/>
    <col min="1538" max="1538" width="26.140625" style="403" customWidth="1"/>
    <col min="1539" max="1539" width="3" style="403" customWidth="1"/>
    <col min="1540" max="1540" width="4.140625" style="403" customWidth="1"/>
    <col min="1541" max="1541" width="2.7109375" style="403" customWidth="1"/>
    <col min="1542" max="1542" width="3.85546875" style="403" customWidth="1"/>
    <col min="1543" max="1543" width="1.28515625" style="403" customWidth="1"/>
    <col min="1544" max="1544" width="5.85546875" style="403" customWidth="1"/>
    <col min="1545" max="1545" width="2.7109375" style="403" customWidth="1"/>
    <col min="1546" max="1546" width="3.85546875" style="403" customWidth="1"/>
    <col min="1547" max="1547" width="1.140625" style="403" customWidth="1"/>
    <col min="1548" max="1548" width="6.7109375" style="403" customWidth="1"/>
    <col min="1549" max="1549" width="2.7109375" style="403" customWidth="1"/>
    <col min="1550" max="1550" width="3.85546875" style="403" customWidth="1"/>
    <col min="1551" max="1551" width="1.140625" style="403" customWidth="1"/>
    <col min="1552" max="1552" width="5.85546875" style="403" customWidth="1"/>
    <col min="1553" max="1553" width="2.7109375" style="403" customWidth="1"/>
    <col min="1554" max="1554" width="3.85546875" style="403" customWidth="1"/>
    <col min="1555" max="1555" width="1" style="403" customWidth="1"/>
    <col min="1556" max="1556" width="12.28515625" style="403" customWidth="1"/>
    <col min="1557" max="1557" width="1" style="403" customWidth="1"/>
    <col min="1558" max="1558" width="11.85546875" style="403" customWidth="1"/>
    <col min="1559" max="1559" width="1" style="403" customWidth="1"/>
    <col min="1560" max="1560" width="10.85546875" style="403" customWidth="1"/>
    <col min="1561" max="1792" width="8.85546875" style="403"/>
    <col min="1793" max="1793" width="1.85546875" style="403" customWidth="1"/>
    <col min="1794" max="1794" width="26.140625" style="403" customWidth="1"/>
    <col min="1795" max="1795" width="3" style="403" customWidth="1"/>
    <col min="1796" max="1796" width="4.140625" style="403" customWidth="1"/>
    <col min="1797" max="1797" width="2.7109375" style="403" customWidth="1"/>
    <col min="1798" max="1798" width="3.85546875" style="403" customWidth="1"/>
    <col min="1799" max="1799" width="1.28515625" style="403" customWidth="1"/>
    <col min="1800" max="1800" width="5.85546875" style="403" customWidth="1"/>
    <col min="1801" max="1801" width="2.7109375" style="403" customWidth="1"/>
    <col min="1802" max="1802" width="3.85546875" style="403" customWidth="1"/>
    <col min="1803" max="1803" width="1.140625" style="403" customWidth="1"/>
    <col min="1804" max="1804" width="6.7109375" style="403" customWidth="1"/>
    <col min="1805" max="1805" width="2.7109375" style="403" customWidth="1"/>
    <col min="1806" max="1806" width="3.85546875" style="403" customWidth="1"/>
    <col min="1807" max="1807" width="1.140625" style="403" customWidth="1"/>
    <col min="1808" max="1808" width="5.85546875" style="403" customWidth="1"/>
    <col min="1809" max="1809" width="2.7109375" style="403" customWidth="1"/>
    <col min="1810" max="1810" width="3.85546875" style="403" customWidth="1"/>
    <col min="1811" max="1811" width="1" style="403" customWidth="1"/>
    <col min="1812" max="1812" width="12.28515625" style="403" customWidth="1"/>
    <col min="1813" max="1813" width="1" style="403" customWidth="1"/>
    <col min="1814" max="1814" width="11.85546875" style="403" customWidth="1"/>
    <col min="1815" max="1815" width="1" style="403" customWidth="1"/>
    <col min="1816" max="1816" width="10.85546875" style="403" customWidth="1"/>
    <col min="1817" max="2048" width="8.85546875" style="403"/>
    <col min="2049" max="2049" width="1.85546875" style="403" customWidth="1"/>
    <col min="2050" max="2050" width="26.140625" style="403" customWidth="1"/>
    <col min="2051" max="2051" width="3" style="403" customWidth="1"/>
    <col min="2052" max="2052" width="4.140625" style="403" customWidth="1"/>
    <col min="2053" max="2053" width="2.7109375" style="403" customWidth="1"/>
    <col min="2054" max="2054" width="3.85546875" style="403" customWidth="1"/>
    <col min="2055" max="2055" width="1.28515625" style="403" customWidth="1"/>
    <col min="2056" max="2056" width="5.85546875" style="403" customWidth="1"/>
    <col min="2057" max="2057" width="2.7109375" style="403" customWidth="1"/>
    <col min="2058" max="2058" width="3.85546875" style="403" customWidth="1"/>
    <col min="2059" max="2059" width="1.140625" style="403" customWidth="1"/>
    <col min="2060" max="2060" width="6.7109375" style="403" customWidth="1"/>
    <col min="2061" max="2061" width="2.7109375" style="403" customWidth="1"/>
    <col min="2062" max="2062" width="3.85546875" style="403" customWidth="1"/>
    <col min="2063" max="2063" width="1.140625" style="403" customWidth="1"/>
    <col min="2064" max="2064" width="5.85546875" style="403" customWidth="1"/>
    <col min="2065" max="2065" width="2.7109375" style="403" customWidth="1"/>
    <col min="2066" max="2066" width="3.85546875" style="403" customWidth="1"/>
    <col min="2067" max="2067" width="1" style="403" customWidth="1"/>
    <col min="2068" max="2068" width="12.28515625" style="403" customWidth="1"/>
    <col min="2069" max="2069" width="1" style="403" customWidth="1"/>
    <col min="2070" max="2070" width="11.85546875" style="403" customWidth="1"/>
    <col min="2071" max="2071" width="1" style="403" customWidth="1"/>
    <col min="2072" max="2072" width="10.85546875" style="403" customWidth="1"/>
    <col min="2073" max="2304" width="8.85546875" style="403"/>
    <col min="2305" max="2305" width="1.85546875" style="403" customWidth="1"/>
    <col min="2306" max="2306" width="26.140625" style="403" customWidth="1"/>
    <col min="2307" max="2307" width="3" style="403" customWidth="1"/>
    <col min="2308" max="2308" width="4.140625" style="403" customWidth="1"/>
    <col min="2309" max="2309" width="2.7109375" style="403" customWidth="1"/>
    <col min="2310" max="2310" width="3.85546875" style="403" customWidth="1"/>
    <col min="2311" max="2311" width="1.28515625" style="403" customWidth="1"/>
    <col min="2312" max="2312" width="5.85546875" style="403" customWidth="1"/>
    <col min="2313" max="2313" width="2.7109375" style="403" customWidth="1"/>
    <col min="2314" max="2314" width="3.85546875" style="403" customWidth="1"/>
    <col min="2315" max="2315" width="1.140625" style="403" customWidth="1"/>
    <col min="2316" max="2316" width="6.7109375" style="403" customWidth="1"/>
    <col min="2317" max="2317" width="2.7109375" style="403" customWidth="1"/>
    <col min="2318" max="2318" width="3.85546875" style="403" customWidth="1"/>
    <col min="2319" max="2319" width="1.140625" style="403" customWidth="1"/>
    <col min="2320" max="2320" width="5.85546875" style="403" customWidth="1"/>
    <col min="2321" max="2321" width="2.7109375" style="403" customWidth="1"/>
    <col min="2322" max="2322" width="3.85546875" style="403" customWidth="1"/>
    <col min="2323" max="2323" width="1" style="403" customWidth="1"/>
    <col min="2324" max="2324" width="12.28515625" style="403" customWidth="1"/>
    <col min="2325" max="2325" width="1" style="403" customWidth="1"/>
    <col min="2326" max="2326" width="11.85546875" style="403" customWidth="1"/>
    <col min="2327" max="2327" width="1" style="403" customWidth="1"/>
    <col min="2328" max="2328" width="10.85546875" style="403" customWidth="1"/>
    <col min="2329" max="2560" width="8.85546875" style="403"/>
    <col min="2561" max="2561" width="1.85546875" style="403" customWidth="1"/>
    <col min="2562" max="2562" width="26.140625" style="403" customWidth="1"/>
    <col min="2563" max="2563" width="3" style="403" customWidth="1"/>
    <col min="2564" max="2564" width="4.140625" style="403" customWidth="1"/>
    <col min="2565" max="2565" width="2.7109375" style="403" customWidth="1"/>
    <col min="2566" max="2566" width="3.85546875" style="403" customWidth="1"/>
    <col min="2567" max="2567" width="1.28515625" style="403" customWidth="1"/>
    <col min="2568" max="2568" width="5.85546875" style="403" customWidth="1"/>
    <col min="2569" max="2569" width="2.7109375" style="403" customWidth="1"/>
    <col min="2570" max="2570" width="3.85546875" style="403" customWidth="1"/>
    <col min="2571" max="2571" width="1.140625" style="403" customWidth="1"/>
    <col min="2572" max="2572" width="6.7109375" style="403" customWidth="1"/>
    <col min="2573" max="2573" width="2.7109375" style="403" customWidth="1"/>
    <col min="2574" max="2574" width="3.85546875" style="403" customWidth="1"/>
    <col min="2575" max="2575" width="1.140625" style="403" customWidth="1"/>
    <col min="2576" max="2576" width="5.85546875" style="403" customWidth="1"/>
    <col min="2577" max="2577" width="2.7109375" style="403" customWidth="1"/>
    <col min="2578" max="2578" width="3.85546875" style="403" customWidth="1"/>
    <col min="2579" max="2579" width="1" style="403" customWidth="1"/>
    <col min="2580" max="2580" width="12.28515625" style="403" customWidth="1"/>
    <col min="2581" max="2581" width="1" style="403" customWidth="1"/>
    <col min="2582" max="2582" width="11.85546875" style="403" customWidth="1"/>
    <col min="2583" max="2583" width="1" style="403" customWidth="1"/>
    <col min="2584" max="2584" width="10.85546875" style="403" customWidth="1"/>
    <col min="2585" max="2816" width="8.85546875" style="403"/>
    <col min="2817" max="2817" width="1.85546875" style="403" customWidth="1"/>
    <col min="2818" max="2818" width="26.140625" style="403" customWidth="1"/>
    <col min="2819" max="2819" width="3" style="403" customWidth="1"/>
    <col min="2820" max="2820" width="4.140625" style="403" customWidth="1"/>
    <col min="2821" max="2821" width="2.7109375" style="403" customWidth="1"/>
    <col min="2822" max="2822" width="3.85546875" style="403" customWidth="1"/>
    <col min="2823" max="2823" width="1.28515625" style="403" customWidth="1"/>
    <col min="2824" max="2824" width="5.85546875" style="403" customWidth="1"/>
    <col min="2825" max="2825" width="2.7109375" style="403" customWidth="1"/>
    <col min="2826" max="2826" width="3.85546875" style="403" customWidth="1"/>
    <col min="2827" max="2827" width="1.140625" style="403" customWidth="1"/>
    <col min="2828" max="2828" width="6.7109375" style="403" customWidth="1"/>
    <col min="2829" max="2829" width="2.7109375" style="403" customWidth="1"/>
    <col min="2830" max="2830" width="3.85546875" style="403" customWidth="1"/>
    <col min="2831" max="2831" width="1.140625" style="403" customWidth="1"/>
    <col min="2832" max="2832" width="5.85546875" style="403" customWidth="1"/>
    <col min="2833" max="2833" width="2.7109375" style="403" customWidth="1"/>
    <col min="2834" max="2834" width="3.85546875" style="403" customWidth="1"/>
    <col min="2835" max="2835" width="1" style="403" customWidth="1"/>
    <col min="2836" max="2836" width="12.28515625" style="403" customWidth="1"/>
    <col min="2837" max="2837" width="1" style="403" customWidth="1"/>
    <col min="2838" max="2838" width="11.85546875" style="403" customWidth="1"/>
    <col min="2839" max="2839" width="1" style="403" customWidth="1"/>
    <col min="2840" max="2840" width="10.85546875" style="403" customWidth="1"/>
    <col min="2841" max="3072" width="8.85546875" style="403"/>
    <col min="3073" max="3073" width="1.85546875" style="403" customWidth="1"/>
    <col min="3074" max="3074" width="26.140625" style="403" customWidth="1"/>
    <col min="3075" max="3075" width="3" style="403" customWidth="1"/>
    <col min="3076" max="3076" width="4.140625" style="403" customWidth="1"/>
    <col min="3077" max="3077" width="2.7109375" style="403" customWidth="1"/>
    <col min="3078" max="3078" width="3.85546875" style="403" customWidth="1"/>
    <col min="3079" max="3079" width="1.28515625" style="403" customWidth="1"/>
    <col min="3080" max="3080" width="5.85546875" style="403" customWidth="1"/>
    <col min="3081" max="3081" width="2.7109375" style="403" customWidth="1"/>
    <col min="3082" max="3082" width="3.85546875" style="403" customWidth="1"/>
    <col min="3083" max="3083" width="1.140625" style="403" customWidth="1"/>
    <col min="3084" max="3084" width="6.7109375" style="403" customWidth="1"/>
    <col min="3085" max="3085" width="2.7109375" style="403" customWidth="1"/>
    <col min="3086" max="3086" width="3.85546875" style="403" customWidth="1"/>
    <col min="3087" max="3087" width="1.140625" style="403" customWidth="1"/>
    <col min="3088" max="3088" width="5.85546875" style="403" customWidth="1"/>
    <col min="3089" max="3089" width="2.7109375" style="403" customWidth="1"/>
    <col min="3090" max="3090" width="3.85546875" style="403" customWidth="1"/>
    <col min="3091" max="3091" width="1" style="403" customWidth="1"/>
    <col min="3092" max="3092" width="12.28515625" style="403" customWidth="1"/>
    <col min="3093" max="3093" width="1" style="403" customWidth="1"/>
    <col min="3094" max="3094" width="11.85546875" style="403" customWidth="1"/>
    <col min="3095" max="3095" width="1" style="403" customWidth="1"/>
    <col min="3096" max="3096" width="10.85546875" style="403" customWidth="1"/>
    <col min="3097" max="3328" width="8.85546875" style="403"/>
    <col min="3329" max="3329" width="1.85546875" style="403" customWidth="1"/>
    <col min="3330" max="3330" width="26.140625" style="403" customWidth="1"/>
    <col min="3331" max="3331" width="3" style="403" customWidth="1"/>
    <col min="3332" max="3332" width="4.140625" style="403" customWidth="1"/>
    <col min="3333" max="3333" width="2.7109375" style="403" customWidth="1"/>
    <col min="3334" max="3334" width="3.85546875" style="403" customWidth="1"/>
    <col min="3335" max="3335" width="1.28515625" style="403" customWidth="1"/>
    <col min="3336" max="3336" width="5.85546875" style="403" customWidth="1"/>
    <col min="3337" max="3337" width="2.7109375" style="403" customWidth="1"/>
    <col min="3338" max="3338" width="3.85546875" style="403" customWidth="1"/>
    <col min="3339" max="3339" width="1.140625" style="403" customWidth="1"/>
    <col min="3340" max="3340" width="6.7109375" style="403" customWidth="1"/>
    <col min="3341" max="3341" width="2.7109375" style="403" customWidth="1"/>
    <col min="3342" max="3342" width="3.85546875" style="403" customWidth="1"/>
    <col min="3343" max="3343" width="1.140625" style="403" customWidth="1"/>
    <col min="3344" max="3344" width="5.85546875" style="403" customWidth="1"/>
    <col min="3345" max="3345" width="2.7109375" style="403" customWidth="1"/>
    <col min="3346" max="3346" width="3.85546875" style="403" customWidth="1"/>
    <col min="3347" max="3347" width="1" style="403" customWidth="1"/>
    <col min="3348" max="3348" width="12.28515625" style="403" customWidth="1"/>
    <col min="3349" max="3349" width="1" style="403" customWidth="1"/>
    <col min="3350" max="3350" width="11.85546875" style="403" customWidth="1"/>
    <col min="3351" max="3351" width="1" style="403" customWidth="1"/>
    <col min="3352" max="3352" width="10.85546875" style="403" customWidth="1"/>
    <col min="3353" max="3584" width="8.85546875" style="403"/>
    <col min="3585" max="3585" width="1.85546875" style="403" customWidth="1"/>
    <col min="3586" max="3586" width="26.140625" style="403" customWidth="1"/>
    <col min="3587" max="3587" width="3" style="403" customWidth="1"/>
    <col min="3588" max="3588" width="4.140625" style="403" customWidth="1"/>
    <col min="3589" max="3589" width="2.7109375" style="403" customWidth="1"/>
    <col min="3590" max="3590" width="3.85546875" style="403" customWidth="1"/>
    <col min="3591" max="3591" width="1.28515625" style="403" customWidth="1"/>
    <col min="3592" max="3592" width="5.85546875" style="403" customWidth="1"/>
    <col min="3593" max="3593" width="2.7109375" style="403" customWidth="1"/>
    <col min="3594" max="3594" width="3.85546875" style="403" customWidth="1"/>
    <col min="3595" max="3595" width="1.140625" style="403" customWidth="1"/>
    <col min="3596" max="3596" width="6.7109375" style="403" customWidth="1"/>
    <col min="3597" max="3597" width="2.7109375" style="403" customWidth="1"/>
    <col min="3598" max="3598" width="3.85546875" style="403" customWidth="1"/>
    <col min="3599" max="3599" width="1.140625" style="403" customWidth="1"/>
    <col min="3600" max="3600" width="5.85546875" style="403" customWidth="1"/>
    <col min="3601" max="3601" width="2.7109375" style="403" customWidth="1"/>
    <col min="3602" max="3602" width="3.85546875" style="403" customWidth="1"/>
    <col min="3603" max="3603" width="1" style="403" customWidth="1"/>
    <col min="3604" max="3604" width="12.28515625" style="403" customWidth="1"/>
    <col min="3605" max="3605" width="1" style="403" customWidth="1"/>
    <col min="3606" max="3606" width="11.85546875" style="403" customWidth="1"/>
    <col min="3607" max="3607" width="1" style="403" customWidth="1"/>
    <col min="3608" max="3608" width="10.85546875" style="403" customWidth="1"/>
    <col min="3609" max="3840" width="8.85546875" style="403"/>
    <col min="3841" max="3841" width="1.85546875" style="403" customWidth="1"/>
    <col min="3842" max="3842" width="26.140625" style="403" customWidth="1"/>
    <col min="3843" max="3843" width="3" style="403" customWidth="1"/>
    <col min="3844" max="3844" width="4.140625" style="403" customWidth="1"/>
    <col min="3845" max="3845" width="2.7109375" style="403" customWidth="1"/>
    <col min="3846" max="3846" width="3.85546875" style="403" customWidth="1"/>
    <col min="3847" max="3847" width="1.28515625" style="403" customWidth="1"/>
    <col min="3848" max="3848" width="5.85546875" style="403" customWidth="1"/>
    <col min="3849" max="3849" width="2.7109375" style="403" customWidth="1"/>
    <col min="3850" max="3850" width="3.85546875" style="403" customWidth="1"/>
    <col min="3851" max="3851" width="1.140625" style="403" customWidth="1"/>
    <col min="3852" max="3852" width="6.7109375" style="403" customWidth="1"/>
    <col min="3853" max="3853" width="2.7109375" style="403" customWidth="1"/>
    <col min="3854" max="3854" width="3.85546875" style="403" customWidth="1"/>
    <col min="3855" max="3855" width="1.140625" style="403" customWidth="1"/>
    <col min="3856" max="3856" width="5.85546875" style="403" customWidth="1"/>
    <col min="3857" max="3857" width="2.7109375" style="403" customWidth="1"/>
    <col min="3858" max="3858" width="3.85546875" style="403" customWidth="1"/>
    <col min="3859" max="3859" width="1" style="403" customWidth="1"/>
    <col min="3860" max="3860" width="12.28515625" style="403" customWidth="1"/>
    <col min="3861" max="3861" width="1" style="403" customWidth="1"/>
    <col min="3862" max="3862" width="11.85546875" style="403" customWidth="1"/>
    <col min="3863" max="3863" width="1" style="403" customWidth="1"/>
    <col min="3864" max="3864" width="10.85546875" style="403" customWidth="1"/>
    <col min="3865" max="4096" width="8.85546875" style="403"/>
    <col min="4097" max="4097" width="1.85546875" style="403" customWidth="1"/>
    <col min="4098" max="4098" width="26.140625" style="403" customWidth="1"/>
    <col min="4099" max="4099" width="3" style="403" customWidth="1"/>
    <col min="4100" max="4100" width="4.140625" style="403" customWidth="1"/>
    <col min="4101" max="4101" width="2.7109375" style="403" customWidth="1"/>
    <col min="4102" max="4102" width="3.85546875" style="403" customWidth="1"/>
    <col min="4103" max="4103" width="1.28515625" style="403" customWidth="1"/>
    <col min="4104" max="4104" width="5.85546875" style="403" customWidth="1"/>
    <col min="4105" max="4105" width="2.7109375" style="403" customWidth="1"/>
    <col min="4106" max="4106" width="3.85546875" style="403" customWidth="1"/>
    <col min="4107" max="4107" width="1.140625" style="403" customWidth="1"/>
    <col min="4108" max="4108" width="6.7109375" style="403" customWidth="1"/>
    <col min="4109" max="4109" width="2.7109375" style="403" customWidth="1"/>
    <col min="4110" max="4110" width="3.85546875" style="403" customWidth="1"/>
    <col min="4111" max="4111" width="1.140625" style="403" customWidth="1"/>
    <col min="4112" max="4112" width="5.85546875" style="403" customWidth="1"/>
    <col min="4113" max="4113" width="2.7109375" style="403" customWidth="1"/>
    <col min="4114" max="4114" width="3.85546875" style="403" customWidth="1"/>
    <col min="4115" max="4115" width="1" style="403" customWidth="1"/>
    <col min="4116" max="4116" width="12.28515625" style="403" customWidth="1"/>
    <col min="4117" max="4117" width="1" style="403" customWidth="1"/>
    <col min="4118" max="4118" width="11.85546875" style="403" customWidth="1"/>
    <col min="4119" max="4119" width="1" style="403" customWidth="1"/>
    <col min="4120" max="4120" width="10.85546875" style="403" customWidth="1"/>
    <col min="4121" max="4352" width="8.85546875" style="403"/>
    <col min="4353" max="4353" width="1.85546875" style="403" customWidth="1"/>
    <col min="4354" max="4354" width="26.140625" style="403" customWidth="1"/>
    <col min="4355" max="4355" width="3" style="403" customWidth="1"/>
    <col min="4356" max="4356" width="4.140625" style="403" customWidth="1"/>
    <col min="4357" max="4357" width="2.7109375" style="403" customWidth="1"/>
    <col min="4358" max="4358" width="3.85546875" style="403" customWidth="1"/>
    <col min="4359" max="4359" width="1.28515625" style="403" customWidth="1"/>
    <col min="4360" max="4360" width="5.85546875" style="403" customWidth="1"/>
    <col min="4361" max="4361" width="2.7109375" style="403" customWidth="1"/>
    <col min="4362" max="4362" width="3.85546875" style="403" customWidth="1"/>
    <col min="4363" max="4363" width="1.140625" style="403" customWidth="1"/>
    <col min="4364" max="4364" width="6.7109375" style="403" customWidth="1"/>
    <col min="4365" max="4365" width="2.7109375" style="403" customWidth="1"/>
    <col min="4366" max="4366" width="3.85546875" style="403" customWidth="1"/>
    <col min="4367" max="4367" width="1.140625" style="403" customWidth="1"/>
    <col min="4368" max="4368" width="5.85546875" style="403" customWidth="1"/>
    <col min="4369" max="4369" width="2.7109375" style="403" customWidth="1"/>
    <col min="4370" max="4370" width="3.85546875" style="403" customWidth="1"/>
    <col min="4371" max="4371" width="1" style="403" customWidth="1"/>
    <col min="4372" max="4372" width="12.28515625" style="403" customWidth="1"/>
    <col min="4373" max="4373" width="1" style="403" customWidth="1"/>
    <col min="4374" max="4374" width="11.85546875" style="403" customWidth="1"/>
    <col min="4375" max="4375" width="1" style="403" customWidth="1"/>
    <col min="4376" max="4376" width="10.85546875" style="403" customWidth="1"/>
    <col min="4377" max="4608" width="8.85546875" style="403"/>
    <col min="4609" max="4609" width="1.85546875" style="403" customWidth="1"/>
    <col min="4610" max="4610" width="26.140625" style="403" customWidth="1"/>
    <col min="4611" max="4611" width="3" style="403" customWidth="1"/>
    <col min="4612" max="4612" width="4.140625" style="403" customWidth="1"/>
    <col min="4613" max="4613" width="2.7109375" style="403" customWidth="1"/>
    <col min="4614" max="4614" width="3.85546875" style="403" customWidth="1"/>
    <col min="4615" max="4615" width="1.28515625" style="403" customWidth="1"/>
    <col min="4616" max="4616" width="5.85546875" style="403" customWidth="1"/>
    <col min="4617" max="4617" width="2.7109375" style="403" customWidth="1"/>
    <col min="4618" max="4618" width="3.85546875" style="403" customWidth="1"/>
    <col min="4619" max="4619" width="1.140625" style="403" customWidth="1"/>
    <col min="4620" max="4620" width="6.7109375" style="403" customWidth="1"/>
    <col min="4621" max="4621" width="2.7109375" style="403" customWidth="1"/>
    <col min="4622" max="4622" width="3.85546875" style="403" customWidth="1"/>
    <col min="4623" max="4623" width="1.140625" style="403" customWidth="1"/>
    <col min="4624" max="4624" width="5.85546875" style="403" customWidth="1"/>
    <col min="4625" max="4625" width="2.7109375" style="403" customWidth="1"/>
    <col min="4626" max="4626" width="3.85546875" style="403" customWidth="1"/>
    <col min="4627" max="4627" width="1" style="403" customWidth="1"/>
    <col min="4628" max="4628" width="12.28515625" style="403" customWidth="1"/>
    <col min="4629" max="4629" width="1" style="403" customWidth="1"/>
    <col min="4630" max="4630" width="11.85546875" style="403" customWidth="1"/>
    <col min="4631" max="4631" width="1" style="403" customWidth="1"/>
    <col min="4632" max="4632" width="10.85546875" style="403" customWidth="1"/>
    <col min="4633" max="4864" width="8.85546875" style="403"/>
    <col min="4865" max="4865" width="1.85546875" style="403" customWidth="1"/>
    <col min="4866" max="4866" width="26.140625" style="403" customWidth="1"/>
    <col min="4867" max="4867" width="3" style="403" customWidth="1"/>
    <col min="4868" max="4868" width="4.140625" style="403" customWidth="1"/>
    <col min="4869" max="4869" width="2.7109375" style="403" customWidth="1"/>
    <col min="4870" max="4870" width="3.85546875" style="403" customWidth="1"/>
    <col min="4871" max="4871" width="1.28515625" style="403" customWidth="1"/>
    <col min="4872" max="4872" width="5.85546875" style="403" customWidth="1"/>
    <col min="4873" max="4873" width="2.7109375" style="403" customWidth="1"/>
    <col min="4874" max="4874" width="3.85546875" style="403" customWidth="1"/>
    <col min="4875" max="4875" width="1.140625" style="403" customWidth="1"/>
    <col min="4876" max="4876" width="6.7109375" style="403" customWidth="1"/>
    <col min="4877" max="4877" width="2.7109375" style="403" customWidth="1"/>
    <col min="4878" max="4878" width="3.85546875" style="403" customWidth="1"/>
    <col min="4879" max="4879" width="1.140625" style="403" customWidth="1"/>
    <col min="4880" max="4880" width="5.85546875" style="403" customWidth="1"/>
    <col min="4881" max="4881" width="2.7109375" style="403" customWidth="1"/>
    <col min="4882" max="4882" width="3.85546875" style="403" customWidth="1"/>
    <col min="4883" max="4883" width="1" style="403" customWidth="1"/>
    <col min="4884" max="4884" width="12.28515625" style="403" customWidth="1"/>
    <col min="4885" max="4885" width="1" style="403" customWidth="1"/>
    <col min="4886" max="4886" width="11.85546875" style="403" customWidth="1"/>
    <col min="4887" max="4887" width="1" style="403" customWidth="1"/>
    <col min="4888" max="4888" width="10.85546875" style="403" customWidth="1"/>
    <col min="4889" max="5120" width="8.85546875" style="403"/>
    <col min="5121" max="5121" width="1.85546875" style="403" customWidth="1"/>
    <col min="5122" max="5122" width="26.140625" style="403" customWidth="1"/>
    <col min="5123" max="5123" width="3" style="403" customWidth="1"/>
    <col min="5124" max="5124" width="4.140625" style="403" customWidth="1"/>
    <col min="5125" max="5125" width="2.7109375" style="403" customWidth="1"/>
    <col min="5126" max="5126" width="3.85546875" style="403" customWidth="1"/>
    <col min="5127" max="5127" width="1.28515625" style="403" customWidth="1"/>
    <col min="5128" max="5128" width="5.85546875" style="403" customWidth="1"/>
    <col min="5129" max="5129" width="2.7109375" style="403" customWidth="1"/>
    <col min="5130" max="5130" width="3.85546875" style="403" customWidth="1"/>
    <col min="5131" max="5131" width="1.140625" style="403" customWidth="1"/>
    <col min="5132" max="5132" width="6.7109375" style="403" customWidth="1"/>
    <col min="5133" max="5133" width="2.7109375" style="403" customWidth="1"/>
    <col min="5134" max="5134" width="3.85546875" style="403" customWidth="1"/>
    <col min="5135" max="5135" width="1.140625" style="403" customWidth="1"/>
    <col min="5136" max="5136" width="5.85546875" style="403" customWidth="1"/>
    <col min="5137" max="5137" width="2.7109375" style="403" customWidth="1"/>
    <col min="5138" max="5138" width="3.85546875" style="403" customWidth="1"/>
    <col min="5139" max="5139" width="1" style="403" customWidth="1"/>
    <col min="5140" max="5140" width="12.28515625" style="403" customWidth="1"/>
    <col min="5141" max="5141" width="1" style="403" customWidth="1"/>
    <col min="5142" max="5142" width="11.85546875" style="403" customWidth="1"/>
    <col min="5143" max="5143" width="1" style="403" customWidth="1"/>
    <col min="5144" max="5144" width="10.85546875" style="403" customWidth="1"/>
    <col min="5145" max="5376" width="8.85546875" style="403"/>
    <col min="5377" max="5377" width="1.85546875" style="403" customWidth="1"/>
    <col min="5378" max="5378" width="26.140625" style="403" customWidth="1"/>
    <col min="5379" max="5379" width="3" style="403" customWidth="1"/>
    <col min="5380" max="5380" width="4.140625" style="403" customWidth="1"/>
    <col min="5381" max="5381" width="2.7109375" style="403" customWidth="1"/>
    <col min="5382" max="5382" width="3.85546875" style="403" customWidth="1"/>
    <col min="5383" max="5383" width="1.28515625" style="403" customWidth="1"/>
    <col min="5384" max="5384" width="5.85546875" style="403" customWidth="1"/>
    <col min="5385" max="5385" width="2.7109375" style="403" customWidth="1"/>
    <col min="5386" max="5386" width="3.85546875" style="403" customWidth="1"/>
    <col min="5387" max="5387" width="1.140625" style="403" customWidth="1"/>
    <col min="5388" max="5388" width="6.7109375" style="403" customWidth="1"/>
    <col min="5389" max="5389" width="2.7109375" style="403" customWidth="1"/>
    <col min="5390" max="5390" width="3.85546875" style="403" customWidth="1"/>
    <col min="5391" max="5391" width="1.140625" style="403" customWidth="1"/>
    <col min="5392" max="5392" width="5.85546875" style="403" customWidth="1"/>
    <col min="5393" max="5393" width="2.7109375" style="403" customWidth="1"/>
    <col min="5394" max="5394" width="3.85546875" style="403" customWidth="1"/>
    <col min="5395" max="5395" width="1" style="403" customWidth="1"/>
    <col min="5396" max="5396" width="12.28515625" style="403" customWidth="1"/>
    <col min="5397" max="5397" width="1" style="403" customWidth="1"/>
    <col min="5398" max="5398" width="11.85546875" style="403" customWidth="1"/>
    <col min="5399" max="5399" width="1" style="403" customWidth="1"/>
    <col min="5400" max="5400" width="10.85546875" style="403" customWidth="1"/>
    <col min="5401" max="5632" width="8.85546875" style="403"/>
    <col min="5633" max="5633" width="1.85546875" style="403" customWidth="1"/>
    <col min="5634" max="5634" width="26.140625" style="403" customWidth="1"/>
    <col min="5635" max="5635" width="3" style="403" customWidth="1"/>
    <col min="5636" max="5636" width="4.140625" style="403" customWidth="1"/>
    <col min="5637" max="5637" width="2.7109375" style="403" customWidth="1"/>
    <col min="5638" max="5638" width="3.85546875" style="403" customWidth="1"/>
    <col min="5639" max="5639" width="1.28515625" style="403" customWidth="1"/>
    <col min="5640" max="5640" width="5.85546875" style="403" customWidth="1"/>
    <col min="5641" max="5641" width="2.7109375" style="403" customWidth="1"/>
    <col min="5642" max="5642" width="3.85546875" style="403" customWidth="1"/>
    <col min="5643" max="5643" width="1.140625" style="403" customWidth="1"/>
    <col min="5644" max="5644" width="6.7109375" style="403" customWidth="1"/>
    <col min="5645" max="5645" width="2.7109375" style="403" customWidth="1"/>
    <col min="5646" max="5646" width="3.85546875" style="403" customWidth="1"/>
    <col min="5647" max="5647" width="1.140625" style="403" customWidth="1"/>
    <col min="5648" max="5648" width="5.85546875" style="403" customWidth="1"/>
    <col min="5649" max="5649" width="2.7109375" style="403" customWidth="1"/>
    <col min="5650" max="5650" width="3.85546875" style="403" customWidth="1"/>
    <col min="5651" max="5651" width="1" style="403" customWidth="1"/>
    <col min="5652" max="5652" width="12.28515625" style="403" customWidth="1"/>
    <col min="5653" max="5653" width="1" style="403" customWidth="1"/>
    <col min="5654" max="5654" width="11.85546875" style="403" customWidth="1"/>
    <col min="5655" max="5655" width="1" style="403" customWidth="1"/>
    <col min="5656" max="5656" width="10.85546875" style="403" customWidth="1"/>
    <col min="5657" max="5888" width="8.85546875" style="403"/>
    <col min="5889" max="5889" width="1.85546875" style="403" customWidth="1"/>
    <col min="5890" max="5890" width="26.140625" style="403" customWidth="1"/>
    <col min="5891" max="5891" width="3" style="403" customWidth="1"/>
    <col min="5892" max="5892" width="4.140625" style="403" customWidth="1"/>
    <col min="5893" max="5893" width="2.7109375" style="403" customWidth="1"/>
    <col min="5894" max="5894" width="3.85546875" style="403" customWidth="1"/>
    <col min="5895" max="5895" width="1.28515625" style="403" customWidth="1"/>
    <col min="5896" max="5896" width="5.85546875" style="403" customWidth="1"/>
    <col min="5897" max="5897" width="2.7109375" style="403" customWidth="1"/>
    <col min="5898" max="5898" width="3.85546875" style="403" customWidth="1"/>
    <col min="5899" max="5899" width="1.140625" style="403" customWidth="1"/>
    <col min="5900" max="5900" width="6.7109375" style="403" customWidth="1"/>
    <col min="5901" max="5901" width="2.7109375" style="403" customWidth="1"/>
    <col min="5902" max="5902" width="3.85546875" style="403" customWidth="1"/>
    <col min="5903" max="5903" width="1.140625" style="403" customWidth="1"/>
    <col min="5904" max="5904" width="5.85546875" style="403" customWidth="1"/>
    <col min="5905" max="5905" width="2.7109375" style="403" customWidth="1"/>
    <col min="5906" max="5906" width="3.85546875" style="403" customWidth="1"/>
    <col min="5907" max="5907" width="1" style="403" customWidth="1"/>
    <col min="5908" max="5908" width="12.28515625" style="403" customWidth="1"/>
    <col min="5909" max="5909" width="1" style="403" customWidth="1"/>
    <col min="5910" max="5910" width="11.85546875" style="403" customWidth="1"/>
    <col min="5911" max="5911" width="1" style="403" customWidth="1"/>
    <col min="5912" max="5912" width="10.85546875" style="403" customWidth="1"/>
    <col min="5913" max="6144" width="8.85546875" style="403"/>
    <col min="6145" max="6145" width="1.85546875" style="403" customWidth="1"/>
    <col min="6146" max="6146" width="26.140625" style="403" customWidth="1"/>
    <col min="6147" max="6147" width="3" style="403" customWidth="1"/>
    <col min="6148" max="6148" width="4.140625" style="403" customWidth="1"/>
    <col min="6149" max="6149" width="2.7109375" style="403" customWidth="1"/>
    <col min="6150" max="6150" width="3.85546875" style="403" customWidth="1"/>
    <col min="6151" max="6151" width="1.28515625" style="403" customWidth="1"/>
    <col min="6152" max="6152" width="5.85546875" style="403" customWidth="1"/>
    <col min="6153" max="6153" width="2.7109375" style="403" customWidth="1"/>
    <col min="6154" max="6154" width="3.85546875" style="403" customWidth="1"/>
    <col min="6155" max="6155" width="1.140625" style="403" customWidth="1"/>
    <col min="6156" max="6156" width="6.7109375" style="403" customWidth="1"/>
    <col min="6157" max="6157" width="2.7109375" style="403" customWidth="1"/>
    <col min="6158" max="6158" width="3.85546875" style="403" customWidth="1"/>
    <col min="6159" max="6159" width="1.140625" style="403" customWidth="1"/>
    <col min="6160" max="6160" width="5.85546875" style="403" customWidth="1"/>
    <col min="6161" max="6161" width="2.7109375" style="403" customWidth="1"/>
    <col min="6162" max="6162" width="3.85546875" style="403" customWidth="1"/>
    <col min="6163" max="6163" width="1" style="403" customWidth="1"/>
    <col min="6164" max="6164" width="12.28515625" style="403" customWidth="1"/>
    <col min="6165" max="6165" width="1" style="403" customWidth="1"/>
    <col min="6166" max="6166" width="11.85546875" style="403" customWidth="1"/>
    <col min="6167" max="6167" width="1" style="403" customWidth="1"/>
    <col min="6168" max="6168" width="10.85546875" style="403" customWidth="1"/>
    <col min="6169" max="6400" width="8.85546875" style="403"/>
    <col min="6401" max="6401" width="1.85546875" style="403" customWidth="1"/>
    <col min="6402" max="6402" width="26.140625" style="403" customWidth="1"/>
    <col min="6403" max="6403" width="3" style="403" customWidth="1"/>
    <col min="6404" max="6404" width="4.140625" style="403" customWidth="1"/>
    <col min="6405" max="6405" width="2.7109375" style="403" customWidth="1"/>
    <col min="6406" max="6406" width="3.85546875" style="403" customWidth="1"/>
    <col min="6407" max="6407" width="1.28515625" style="403" customWidth="1"/>
    <col min="6408" max="6408" width="5.85546875" style="403" customWidth="1"/>
    <col min="6409" max="6409" width="2.7109375" style="403" customWidth="1"/>
    <col min="6410" max="6410" width="3.85546875" style="403" customWidth="1"/>
    <col min="6411" max="6411" width="1.140625" style="403" customWidth="1"/>
    <col min="6412" max="6412" width="6.7109375" style="403" customWidth="1"/>
    <col min="6413" max="6413" width="2.7109375" style="403" customWidth="1"/>
    <col min="6414" max="6414" width="3.85546875" style="403" customWidth="1"/>
    <col min="6415" max="6415" width="1.140625" style="403" customWidth="1"/>
    <col min="6416" max="6416" width="5.85546875" style="403" customWidth="1"/>
    <col min="6417" max="6417" width="2.7109375" style="403" customWidth="1"/>
    <col min="6418" max="6418" width="3.85546875" style="403" customWidth="1"/>
    <col min="6419" max="6419" width="1" style="403" customWidth="1"/>
    <col min="6420" max="6420" width="12.28515625" style="403" customWidth="1"/>
    <col min="6421" max="6421" width="1" style="403" customWidth="1"/>
    <col min="6422" max="6422" width="11.85546875" style="403" customWidth="1"/>
    <col min="6423" max="6423" width="1" style="403" customWidth="1"/>
    <col min="6424" max="6424" width="10.85546875" style="403" customWidth="1"/>
    <col min="6425" max="6656" width="8.85546875" style="403"/>
    <col min="6657" max="6657" width="1.85546875" style="403" customWidth="1"/>
    <col min="6658" max="6658" width="26.140625" style="403" customWidth="1"/>
    <col min="6659" max="6659" width="3" style="403" customWidth="1"/>
    <col min="6660" max="6660" width="4.140625" style="403" customWidth="1"/>
    <col min="6661" max="6661" width="2.7109375" style="403" customWidth="1"/>
    <col min="6662" max="6662" width="3.85546875" style="403" customWidth="1"/>
    <col min="6663" max="6663" width="1.28515625" style="403" customWidth="1"/>
    <col min="6664" max="6664" width="5.85546875" style="403" customWidth="1"/>
    <col min="6665" max="6665" width="2.7109375" style="403" customWidth="1"/>
    <col min="6666" max="6666" width="3.85546875" style="403" customWidth="1"/>
    <col min="6667" max="6667" width="1.140625" style="403" customWidth="1"/>
    <col min="6668" max="6668" width="6.7109375" style="403" customWidth="1"/>
    <col min="6669" max="6669" width="2.7109375" style="403" customWidth="1"/>
    <col min="6670" max="6670" width="3.85546875" style="403" customWidth="1"/>
    <col min="6671" max="6671" width="1.140625" style="403" customWidth="1"/>
    <col min="6672" max="6672" width="5.85546875" style="403" customWidth="1"/>
    <col min="6673" max="6673" width="2.7109375" style="403" customWidth="1"/>
    <col min="6674" max="6674" width="3.85546875" style="403" customWidth="1"/>
    <col min="6675" max="6675" width="1" style="403" customWidth="1"/>
    <col min="6676" max="6676" width="12.28515625" style="403" customWidth="1"/>
    <col min="6677" max="6677" width="1" style="403" customWidth="1"/>
    <col min="6678" max="6678" width="11.85546875" style="403" customWidth="1"/>
    <col min="6679" max="6679" width="1" style="403" customWidth="1"/>
    <col min="6680" max="6680" width="10.85546875" style="403" customWidth="1"/>
    <col min="6681" max="6912" width="8.85546875" style="403"/>
    <col min="6913" max="6913" width="1.85546875" style="403" customWidth="1"/>
    <col min="6914" max="6914" width="26.140625" style="403" customWidth="1"/>
    <col min="6915" max="6915" width="3" style="403" customWidth="1"/>
    <col min="6916" max="6916" width="4.140625" style="403" customWidth="1"/>
    <col min="6917" max="6917" width="2.7109375" style="403" customWidth="1"/>
    <col min="6918" max="6918" width="3.85546875" style="403" customWidth="1"/>
    <col min="6919" max="6919" width="1.28515625" style="403" customWidth="1"/>
    <col min="6920" max="6920" width="5.85546875" style="403" customWidth="1"/>
    <col min="6921" max="6921" width="2.7109375" style="403" customWidth="1"/>
    <col min="6922" max="6922" width="3.85546875" style="403" customWidth="1"/>
    <col min="6923" max="6923" width="1.140625" style="403" customWidth="1"/>
    <col min="6924" max="6924" width="6.7109375" style="403" customWidth="1"/>
    <col min="6925" max="6925" width="2.7109375" style="403" customWidth="1"/>
    <col min="6926" max="6926" width="3.85546875" style="403" customWidth="1"/>
    <col min="6927" max="6927" width="1.140625" style="403" customWidth="1"/>
    <col min="6928" max="6928" width="5.85546875" style="403" customWidth="1"/>
    <col min="6929" max="6929" width="2.7109375" style="403" customWidth="1"/>
    <col min="6930" max="6930" width="3.85546875" style="403" customWidth="1"/>
    <col min="6931" max="6931" width="1" style="403" customWidth="1"/>
    <col min="6932" max="6932" width="12.28515625" style="403" customWidth="1"/>
    <col min="6933" max="6933" width="1" style="403" customWidth="1"/>
    <col min="6934" max="6934" width="11.85546875" style="403" customWidth="1"/>
    <col min="6935" max="6935" width="1" style="403" customWidth="1"/>
    <col min="6936" max="6936" width="10.85546875" style="403" customWidth="1"/>
    <col min="6937" max="7168" width="8.85546875" style="403"/>
    <col min="7169" max="7169" width="1.85546875" style="403" customWidth="1"/>
    <col min="7170" max="7170" width="26.140625" style="403" customWidth="1"/>
    <col min="7171" max="7171" width="3" style="403" customWidth="1"/>
    <col min="7172" max="7172" width="4.140625" style="403" customWidth="1"/>
    <col min="7173" max="7173" width="2.7109375" style="403" customWidth="1"/>
    <col min="7174" max="7174" width="3.85546875" style="403" customWidth="1"/>
    <col min="7175" max="7175" width="1.28515625" style="403" customWidth="1"/>
    <col min="7176" max="7176" width="5.85546875" style="403" customWidth="1"/>
    <col min="7177" max="7177" width="2.7109375" style="403" customWidth="1"/>
    <col min="7178" max="7178" width="3.85546875" style="403" customWidth="1"/>
    <col min="7179" max="7179" width="1.140625" style="403" customWidth="1"/>
    <col min="7180" max="7180" width="6.7109375" style="403" customWidth="1"/>
    <col min="7181" max="7181" width="2.7109375" style="403" customWidth="1"/>
    <col min="7182" max="7182" width="3.85546875" style="403" customWidth="1"/>
    <col min="7183" max="7183" width="1.140625" style="403" customWidth="1"/>
    <col min="7184" max="7184" width="5.85546875" style="403" customWidth="1"/>
    <col min="7185" max="7185" width="2.7109375" style="403" customWidth="1"/>
    <col min="7186" max="7186" width="3.85546875" style="403" customWidth="1"/>
    <col min="7187" max="7187" width="1" style="403" customWidth="1"/>
    <col min="7188" max="7188" width="12.28515625" style="403" customWidth="1"/>
    <col min="7189" max="7189" width="1" style="403" customWidth="1"/>
    <col min="7190" max="7190" width="11.85546875" style="403" customWidth="1"/>
    <col min="7191" max="7191" width="1" style="403" customWidth="1"/>
    <col min="7192" max="7192" width="10.85546875" style="403" customWidth="1"/>
    <col min="7193" max="7424" width="8.85546875" style="403"/>
    <col min="7425" max="7425" width="1.85546875" style="403" customWidth="1"/>
    <col min="7426" max="7426" width="26.140625" style="403" customWidth="1"/>
    <col min="7427" max="7427" width="3" style="403" customWidth="1"/>
    <col min="7428" max="7428" width="4.140625" style="403" customWidth="1"/>
    <col min="7429" max="7429" width="2.7109375" style="403" customWidth="1"/>
    <col min="7430" max="7430" width="3.85546875" style="403" customWidth="1"/>
    <col min="7431" max="7431" width="1.28515625" style="403" customWidth="1"/>
    <col min="7432" max="7432" width="5.85546875" style="403" customWidth="1"/>
    <col min="7433" max="7433" width="2.7109375" style="403" customWidth="1"/>
    <col min="7434" max="7434" width="3.85546875" style="403" customWidth="1"/>
    <col min="7435" max="7435" width="1.140625" style="403" customWidth="1"/>
    <col min="7436" max="7436" width="6.7109375" style="403" customWidth="1"/>
    <col min="7437" max="7437" width="2.7109375" style="403" customWidth="1"/>
    <col min="7438" max="7438" width="3.85546875" style="403" customWidth="1"/>
    <col min="7439" max="7439" width="1.140625" style="403" customWidth="1"/>
    <col min="7440" max="7440" width="5.85546875" style="403" customWidth="1"/>
    <col min="7441" max="7441" width="2.7109375" style="403" customWidth="1"/>
    <col min="7442" max="7442" width="3.85546875" style="403" customWidth="1"/>
    <col min="7443" max="7443" width="1" style="403" customWidth="1"/>
    <col min="7444" max="7444" width="12.28515625" style="403" customWidth="1"/>
    <col min="7445" max="7445" width="1" style="403" customWidth="1"/>
    <col min="7446" max="7446" width="11.85546875" style="403" customWidth="1"/>
    <col min="7447" max="7447" width="1" style="403" customWidth="1"/>
    <col min="7448" max="7448" width="10.85546875" style="403" customWidth="1"/>
    <col min="7449" max="7680" width="8.85546875" style="403"/>
    <col min="7681" max="7681" width="1.85546875" style="403" customWidth="1"/>
    <col min="7682" max="7682" width="26.140625" style="403" customWidth="1"/>
    <col min="7683" max="7683" width="3" style="403" customWidth="1"/>
    <col min="7684" max="7684" width="4.140625" style="403" customWidth="1"/>
    <col min="7685" max="7685" width="2.7109375" style="403" customWidth="1"/>
    <col min="7686" max="7686" width="3.85546875" style="403" customWidth="1"/>
    <col min="7687" max="7687" width="1.28515625" style="403" customWidth="1"/>
    <col min="7688" max="7688" width="5.85546875" style="403" customWidth="1"/>
    <col min="7689" max="7689" width="2.7109375" style="403" customWidth="1"/>
    <col min="7690" max="7690" width="3.85546875" style="403" customWidth="1"/>
    <col min="7691" max="7691" width="1.140625" style="403" customWidth="1"/>
    <col min="7692" max="7692" width="6.7109375" style="403" customWidth="1"/>
    <col min="7693" max="7693" width="2.7109375" style="403" customWidth="1"/>
    <col min="7694" max="7694" width="3.85546875" style="403" customWidth="1"/>
    <col min="7695" max="7695" width="1.140625" style="403" customWidth="1"/>
    <col min="7696" max="7696" width="5.85546875" style="403" customWidth="1"/>
    <col min="7697" max="7697" width="2.7109375" style="403" customWidth="1"/>
    <col min="7698" max="7698" width="3.85546875" style="403" customWidth="1"/>
    <col min="7699" max="7699" width="1" style="403" customWidth="1"/>
    <col min="7700" max="7700" width="12.28515625" style="403" customWidth="1"/>
    <col min="7701" max="7701" width="1" style="403" customWidth="1"/>
    <col min="7702" max="7702" width="11.85546875" style="403" customWidth="1"/>
    <col min="7703" max="7703" width="1" style="403" customWidth="1"/>
    <col min="7704" max="7704" width="10.85546875" style="403" customWidth="1"/>
    <col min="7705" max="7936" width="8.85546875" style="403"/>
    <col min="7937" max="7937" width="1.85546875" style="403" customWidth="1"/>
    <col min="7938" max="7938" width="26.140625" style="403" customWidth="1"/>
    <col min="7939" max="7939" width="3" style="403" customWidth="1"/>
    <col min="7940" max="7940" width="4.140625" style="403" customWidth="1"/>
    <col min="7941" max="7941" width="2.7109375" style="403" customWidth="1"/>
    <col min="7942" max="7942" width="3.85546875" style="403" customWidth="1"/>
    <col min="7943" max="7943" width="1.28515625" style="403" customWidth="1"/>
    <col min="7944" max="7944" width="5.85546875" style="403" customWidth="1"/>
    <col min="7945" max="7945" width="2.7109375" style="403" customWidth="1"/>
    <col min="7946" max="7946" width="3.85546875" style="403" customWidth="1"/>
    <col min="7947" max="7947" width="1.140625" style="403" customWidth="1"/>
    <col min="7948" max="7948" width="6.7109375" style="403" customWidth="1"/>
    <col min="7949" max="7949" width="2.7109375" style="403" customWidth="1"/>
    <col min="7950" max="7950" width="3.85546875" style="403" customWidth="1"/>
    <col min="7951" max="7951" width="1.140625" style="403" customWidth="1"/>
    <col min="7952" max="7952" width="5.85546875" style="403" customWidth="1"/>
    <col min="7953" max="7953" width="2.7109375" style="403" customWidth="1"/>
    <col min="7954" max="7954" width="3.85546875" style="403" customWidth="1"/>
    <col min="7955" max="7955" width="1" style="403" customWidth="1"/>
    <col min="7956" max="7956" width="12.28515625" style="403" customWidth="1"/>
    <col min="7957" max="7957" width="1" style="403" customWidth="1"/>
    <col min="7958" max="7958" width="11.85546875" style="403" customWidth="1"/>
    <col min="7959" max="7959" width="1" style="403" customWidth="1"/>
    <col min="7960" max="7960" width="10.85546875" style="403" customWidth="1"/>
    <col min="7961" max="8192" width="8.85546875" style="403"/>
    <col min="8193" max="8193" width="1.85546875" style="403" customWidth="1"/>
    <col min="8194" max="8194" width="26.140625" style="403" customWidth="1"/>
    <col min="8195" max="8195" width="3" style="403" customWidth="1"/>
    <col min="8196" max="8196" width="4.140625" style="403" customWidth="1"/>
    <col min="8197" max="8197" width="2.7109375" style="403" customWidth="1"/>
    <col min="8198" max="8198" width="3.85546875" style="403" customWidth="1"/>
    <col min="8199" max="8199" width="1.28515625" style="403" customWidth="1"/>
    <col min="8200" max="8200" width="5.85546875" style="403" customWidth="1"/>
    <col min="8201" max="8201" width="2.7109375" style="403" customWidth="1"/>
    <col min="8202" max="8202" width="3.85546875" style="403" customWidth="1"/>
    <col min="8203" max="8203" width="1.140625" style="403" customWidth="1"/>
    <col min="8204" max="8204" width="6.7109375" style="403" customWidth="1"/>
    <col min="8205" max="8205" width="2.7109375" style="403" customWidth="1"/>
    <col min="8206" max="8206" width="3.85546875" style="403" customWidth="1"/>
    <col min="8207" max="8207" width="1.140625" style="403" customWidth="1"/>
    <col min="8208" max="8208" width="5.85546875" style="403" customWidth="1"/>
    <col min="8209" max="8209" width="2.7109375" style="403" customWidth="1"/>
    <col min="8210" max="8210" width="3.85546875" style="403" customWidth="1"/>
    <col min="8211" max="8211" width="1" style="403" customWidth="1"/>
    <col min="8212" max="8212" width="12.28515625" style="403" customWidth="1"/>
    <col min="8213" max="8213" width="1" style="403" customWidth="1"/>
    <col min="8214" max="8214" width="11.85546875" style="403" customWidth="1"/>
    <col min="8215" max="8215" width="1" style="403" customWidth="1"/>
    <col min="8216" max="8216" width="10.85546875" style="403" customWidth="1"/>
    <col min="8217" max="8448" width="8.85546875" style="403"/>
    <col min="8449" max="8449" width="1.85546875" style="403" customWidth="1"/>
    <col min="8450" max="8450" width="26.140625" style="403" customWidth="1"/>
    <col min="8451" max="8451" width="3" style="403" customWidth="1"/>
    <col min="8452" max="8452" width="4.140625" style="403" customWidth="1"/>
    <col min="8453" max="8453" width="2.7109375" style="403" customWidth="1"/>
    <col min="8454" max="8454" width="3.85546875" style="403" customWidth="1"/>
    <col min="8455" max="8455" width="1.28515625" style="403" customWidth="1"/>
    <col min="8456" max="8456" width="5.85546875" style="403" customWidth="1"/>
    <col min="8457" max="8457" width="2.7109375" style="403" customWidth="1"/>
    <col min="8458" max="8458" width="3.85546875" style="403" customWidth="1"/>
    <col min="8459" max="8459" width="1.140625" style="403" customWidth="1"/>
    <col min="8460" max="8460" width="6.7109375" style="403" customWidth="1"/>
    <col min="8461" max="8461" width="2.7109375" style="403" customWidth="1"/>
    <col min="8462" max="8462" width="3.85546875" style="403" customWidth="1"/>
    <col min="8463" max="8463" width="1.140625" style="403" customWidth="1"/>
    <col min="8464" max="8464" width="5.85546875" style="403" customWidth="1"/>
    <col min="8465" max="8465" width="2.7109375" style="403" customWidth="1"/>
    <col min="8466" max="8466" width="3.85546875" style="403" customWidth="1"/>
    <col min="8467" max="8467" width="1" style="403" customWidth="1"/>
    <col min="8468" max="8468" width="12.28515625" style="403" customWidth="1"/>
    <col min="8469" max="8469" width="1" style="403" customWidth="1"/>
    <col min="8470" max="8470" width="11.85546875" style="403" customWidth="1"/>
    <col min="8471" max="8471" width="1" style="403" customWidth="1"/>
    <col min="8472" max="8472" width="10.85546875" style="403" customWidth="1"/>
    <col min="8473" max="8704" width="8.85546875" style="403"/>
    <col min="8705" max="8705" width="1.85546875" style="403" customWidth="1"/>
    <col min="8706" max="8706" width="26.140625" style="403" customWidth="1"/>
    <col min="8707" max="8707" width="3" style="403" customWidth="1"/>
    <col min="8708" max="8708" width="4.140625" style="403" customWidth="1"/>
    <col min="8709" max="8709" width="2.7109375" style="403" customWidth="1"/>
    <col min="8710" max="8710" width="3.85546875" style="403" customWidth="1"/>
    <col min="8711" max="8711" width="1.28515625" style="403" customWidth="1"/>
    <col min="8712" max="8712" width="5.85546875" style="403" customWidth="1"/>
    <col min="8713" max="8713" width="2.7109375" style="403" customWidth="1"/>
    <col min="8714" max="8714" width="3.85546875" style="403" customWidth="1"/>
    <col min="8715" max="8715" width="1.140625" style="403" customWidth="1"/>
    <col min="8716" max="8716" width="6.7109375" style="403" customWidth="1"/>
    <col min="8717" max="8717" width="2.7109375" style="403" customWidth="1"/>
    <col min="8718" max="8718" width="3.85546875" style="403" customWidth="1"/>
    <col min="8719" max="8719" width="1.140625" style="403" customWidth="1"/>
    <col min="8720" max="8720" width="5.85546875" style="403" customWidth="1"/>
    <col min="8721" max="8721" width="2.7109375" style="403" customWidth="1"/>
    <col min="8722" max="8722" width="3.85546875" style="403" customWidth="1"/>
    <col min="8723" max="8723" width="1" style="403" customWidth="1"/>
    <col min="8724" max="8724" width="12.28515625" style="403" customWidth="1"/>
    <col min="8725" max="8725" width="1" style="403" customWidth="1"/>
    <col min="8726" max="8726" width="11.85546875" style="403" customWidth="1"/>
    <col min="8727" max="8727" width="1" style="403" customWidth="1"/>
    <col min="8728" max="8728" width="10.85546875" style="403" customWidth="1"/>
    <col min="8729" max="8960" width="8.85546875" style="403"/>
    <col min="8961" max="8961" width="1.85546875" style="403" customWidth="1"/>
    <col min="8962" max="8962" width="26.140625" style="403" customWidth="1"/>
    <col min="8963" max="8963" width="3" style="403" customWidth="1"/>
    <col min="8964" max="8964" width="4.140625" style="403" customWidth="1"/>
    <col min="8965" max="8965" width="2.7109375" style="403" customWidth="1"/>
    <col min="8966" max="8966" width="3.85546875" style="403" customWidth="1"/>
    <col min="8967" max="8967" width="1.28515625" style="403" customWidth="1"/>
    <col min="8968" max="8968" width="5.85546875" style="403" customWidth="1"/>
    <col min="8969" max="8969" width="2.7109375" style="403" customWidth="1"/>
    <col min="8970" max="8970" width="3.85546875" style="403" customWidth="1"/>
    <col min="8971" max="8971" width="1.140625" style="403" customWidth="1"/>
    <col min="8972" max="8972" width="6.7109375" style="403" customWidth="1"/>
    <col min="8973" max="8973" width="2.7109375" style="403" customWidth="1"/>
    <col min="8974" max="8974" width="3.85546875" style="403" customWidth="1"/>
    <col min="8975" max="8975" width="1.140625" style="403" customWidth="1"/>
    <col min="8976" max="8976" width="5.85546875" style="403" customWidth="1"/>
    <col min="8977" max="8977" width="2.7109375" style="403" customWidth="1"/>
    <col min="8978" max="8978" width="3.85546875" style="403" customWidth="1"/>
    <col min="8979" max="8979" width="1" style="403" customWidth="1"/>
    <col min="8980" max="8980" width="12.28515625" style="403" customWidth="1"/>
    <col min="8981" max="8981" width="1" style="403" customWidth="1"/>
    <col min="8982" max="8982" width="11.85546875" style="403" customWidth="1"/>
    <col min="8983" max="8983" width="1" style="403" customWidth="1"/>
    <col min="8984" max="8984" width="10.85546875" style="403" customWidth="1"/>
    <col min="8985" max="9216" width="8.85546875" style="403"/>
    <col min="9217" max="9217" width="1.85546875" style="403" customWidth="1"/>
    <col min="9218" max="9218" width="26.140625" style="403" customWidth="1"/>
    <col min="9219" max="9219" width="3" style="403" customWidth="1"/>
    <col min="9220" max="9220" width="4.140625" style="403" customWidth="1"/>
    <col min="9221" max="9221" width="2.7109375" style="403" customWidth="1"/>
    <col min="9222" max="9222" width="3.85546875" style="403" customWidth="1"/>
    <col min="9223" max="9223" width="1.28515625" style="403" customWidth="1"/>
    <col min="9224" max="9224" width="5.85546875" style="403" customWidth="1"/>
    <col min="9225" max="9225" width="2.7109375" style="403" customWidth="1"/>
    <col min="9226" max="9226" width="3.85546875" style="403" customWidth="1"/>
    <col min="9227" max="9227" width="1.140625" style="403" customWidth="1"/>
    <col min="9228" max="9228" width="6.7109375" style="403" customWidth="1"/>
    <col min="9229" max="9229" width="2.7109375" style="403" customWidth="1"/>
    <col min="9230" max="9230" width="3.85546875" style="403" customWidth="1"/>
    <col min="9231" max="9231" width="1.140625" style="403" customWidth="1"/>
    <col min="9232" max="9232" width="5.85546875" style="403" customWidth="1"/>
    <col min="9233" max="9233" width="2.7109375" style="403" customWidth="1"/>
    <col min="9234" max="9234" width="3.85546875" style="403" customWidth="1"/>
    <col min="9235" max="9235" width="1" style="403" customWidth="1"/>
    <col min="9236" max="9236" width="12.28515625" style="403" customWidth="1"/>
    <col min="9237" max="9237" width="1" style="403" customWidth="1"/>
    <col min="9238" max="9238" width="11.85546875" style="403" customWidth="1"/>
    <col min="9239" max="9239" width="1" style="403" customWidth="1"/>
    <col min="9240" max="9240" width="10.85546875" style="403" customWidth="1"/>
    <col min="9241" max="9472" width="8.85546875" style="403"/>
    <col min="9473" max="9473" width="1.85546875" style="403" customWidth="1"/>
    <col min="9474" max="9474" width="26.140625" style="403" customWidth="1"/>
    <col min="9475" max="9475" width="3" style="403" customWidth="1"/>
    <col min="9476" max="9476" width="4.140625" style="403" customWidth="1"/>
    <col min="9477" max="9477" width="2.7109375" style="403" customWidth="1"/>
    <col min="9478" max="9478" width="3.85546875" style="403" customWidth="1"/>
    <col min="9479" max="9479" width="1.28515625" style="403" customWidth="1"/>
    <col min="9480" max="9480" width="5.85546875" style="403" customWidth="1"/>
    <col min="9481" max="9481" width="2.7109375" style="403" customWidth="1"/>
    <col min="9482" max="9482" width="3.85546875" style="403" customWidth="1"/>
    <col min="9483" max="9483" width="1.140625" style="403" customWidth="1"/>
    <col min="9484" max="9484" width="6.7109375" style="403" customWidth="1"/>
    <col min="9485" max="9485" width="2.7109375" style="403" customWidth="1"/>
    <col min="9486" max="9486" width="3.85546875" style="403" customWidth="1"/>
    <col min="9487" max="9487" width="1.140625" style="403" customWidth="1"/>
    <col min="9488" max="9488" width="5.85546875" style="403" customWidth="1"/>
    <col min="9489" max="9489" width="2.7109375" style="403" customWidth="1"/>
    <col min="9490" max="9490" width="3.85546875" style="403" customWidth="1"/>
    <col min="9491" max="9491" width="1" style="403" customWidth="1"/>
    <col min="9492" max="9492" width="12.28515625" style="403" customWidth="1"/>
    <col min="9493" max="9493" width="1" style="403" customWidth="1"/>
    <col min="9494" max="9494" width="11.85546875" style="403" customWidth="1"/>
    <col min="9495" max="9495" width="1" style="403" customWidth="1"/>
    <col min="9496" max="9496" width="10.85546875" style="403" customWidth="1"/>
    <col min="9497" max="9728" width="8.85546875" style="403"/>
    <col min="9729" max="9729" width="1.85546875" style="403" customWidth="1"/>
    <col min="9730" max="9730" width="26.140625" style="403" customWidth="1"/>
    <col min="9731" max="9731" width="3" style="403" customWidth="1"/>
    <col min="9732" max="9732" width="4.140625" style="403" customWidth="1"/>
    <col min="9733" max="9733" width="2.7109375" style="403" customWidth="1"/>
    <col min="9734" max="9734" width="3.85546875" style="403" customWidth="1"/>
    <col min="9735" max="9735" width="1.28515625" style="403" customWidth="1"/>
    <col min="9736" max="9736" width="5.85546875" style="403" customWidth="1"/>
    <col min="9737" max="9737" width="2.7109375" style="403" customWidth="1"/>
    <col min="9738" max="9738" width="3.85546875" style="403" customWidth="1"/>
    <col min="9739" max="9739" width="1.140625" style="403" customWidth="1"/>
    <col min="9740" max="9740" width="6.7109375" style="403" customWidth="1"/>
    <col min="9741" max="9741" width="2.7109375" style="403" customWidth="1"/>
    <col min="9742" max="9742" width="3.85546875" style="403" customWidth="1"/>
    <col min="9743" max="9743" width="1.140625" style="403" customWidth="1"/>
    <col min="9744" max="9744" width="5.85546875" style="403" customWidth="1"/>
    <col min="9745" max="9745" width="2.7109375" style="403" customWidth="1"/>
    <col min="9746" max="9746" width="3.85546875" style="403" customWidth="1"/>
    <col min="9747" max="9747" width="1" style="403" customWidth="1"/>
    <col min="9748" max="9748" width="12.28515625" style="403" customWidth="1"/>
    <col min="9749" max="9749" width="1" style="403" customWidth="1"/>
    <col min="9750" max="9750" width="11.85546875" style="403" customWidth="1"/>
    <col min="9751" max="9751" width="1" style="403" customWidth="1"/>
    <col min="9752" max="9752" width="10.85546875" style="403" customWidth="1"/>
    <col min="9753" max="9984" width="8.85546875" style="403"/>
    <col min="9985" max="9985" width="1.85546875" style="403" customWidth="1"/>
    <col min="9986" max="9986" width="26.140625" style="403" customWidth="1"/>
    <col min="9987" max="9987" width="3" style="403" customWidth="1"/>
    <col min="9988" max="9988" width="4.140625" style="403" customWidth="1"/>
    <col min="9989" max="9989" width="2.7109375" style="403" customWidth="1"/>
    <col min="9990" max="9990" width="3.85546875" style="403" customWidth="1"/>
    <col min="9991" max="9991" width="1.28515625" style="403" customWidth="1"/>
    <col min="9992" max="9992" width="5.85546875" style="403" customWidth="1"/>
    <col min="9993" max="9993" width="2.7109375" style="403" customWidth="1"/>
    <col min="9994" max="9994" width="3.85546875" style="403" customWidth="1"/>
    <col min="9995" max="9995" width="1.140625" style="403" customWidth="1"/>
    <col min="9996" max="9996" width="6.7109375" style="403" customWidth="1"/>
    <col min="9997" max="9997" width="2.7109375" style="403" customWidth="1"/>
    <col min="9998" max="9998" width="3.85546875" style="403" customWidth="1"/>
    <col min="9999" max="9999" width="1.140625" style="403" customWidth="1"/>
    <col min="10000" max="10000" width="5.85546875" style="403" customWidth="1"/>
    <col min="10001" max="10001" width="2.7109375" style="403" customWidth="1"/>
    <col min="10002" max="10002" width="3.85546875" style="403" customWidth="1"/>
    <col min="10003" max="10003" width="1" style="403" customWidth="1"/>
    <col min="10004" max="10004" width="12.28515625" style="403" customWidth="1"/>
    <col min="10005" max="10005" width="1" style="403" customWidth="1"/>
    <col min="10006" max="10006" width="11.85546875" style="403" customWidth="1"/>
    <col min="10007" max="10007" width="1" style="403" customWidth="1"/>
    <col min="10008" max="10008" width="10.85546875" style="403" customWidth="1"/>
    <col min="10009" max="10240" width="8.85546875" style="403"/>
    <col min="10241" max="10241" width="1.85546875" style="403" customWidth="1"/>
    <col min="10242" max="10242" width="26.140625" style="403" customWidth="1"/>
    <col min="10243" max="10243" width="3" style="403" customWidth="1"/>
    <col min="10244" max="10244" width="4.140625" style="403" customWidth="1"/>
    <col min="10245" max="10245" width="2.7109375" style="403" customWidth="1"/>
    <col min="10246" max="10246" width="3.85546875" style="403" customWidth="1"/>
    <col min="10247" max="10247" width="1.28515625" style="403" customWidth="1"/>
    <col min="10248" max="10248" width="5.85546875" style="403" customWidth="1"/>
    <col min="10249" max="10249" width="2.7109375" style="403" customWidth="1"/>
    <col min="10250" max="10250" width="3.85546875" style="403" customWidth="1"/>
    <col min="10251" max="10251" width="1.140625" style="403" customWidth="1"/>
    <col min="10252" max="10252" width="6.7109375" style="403" customWidth="1"/>
    <col min="10253" max="10253" width="2.7109375" style="403" customWidth="1"/>
    <col min="10254" max="10254" width="3.85546875" style="403" customWidth="1"/>
    <col min="10255" max="10255" width="1.140625" style="403" customWidth="1"/>
    <col min="10256" max="10256" width="5.85546875" style="403" customWidth="1"/>
    <col min="10257" max="10257" width="2.7109375" style="403" customWidth="1"/>
    <col min="10258" max="10258" width="3.85546875" style="403" customWidth="1"/>
    <col min="10259" max="10259" width="1" style="403" customWidth="1"/>
    <col min="10260" max="10260" width="12.28515625" style="403" customWidth="1"/>
    <col min="10261" max="10261" width="1" style="403" customWidth="1"/>
    <col min="10262" max="10262" width="11.85546875" style="403" customWidth="1"/>
    <col min="10263" max="10263" width="1" style="403" customWidth="1"/>
    <col min="10264" max="10264" width="10.85546875" style="403" customWidth="1"/>
    <col min="10265" max="10496" width="8.85546875" style="403"/>
    <col min="10497" max="10497" width="1.85546875" style="403" customWidth="1"/>
    <col min="10498" max="10498" width="26.140625" style="403" customWidth="1"/>
    <col min="10499" max="10499" width="3" style="403" customWidth="1"/>
    <col min="10500" max="10500" width="4.140625" style="403" customWidth="1"/>
    <col min="10501" max="10501" width="2.7109375" style="403" customWidth="1"/>
    <col min="10502" max="10502" width="3.85546875" style="403" customWidth="1"/>
    <col min="10503" max="10503" width="1.28515625" style="403" customWidth="1"/>
    <col min="10504" max="10504" width="5.85546875" style="403" customWidth="1"/>
    <col min="10505" max="10505" width="2.7109375" style="403" customWidth="1"/>
    <col min="10506" max="10506" width="3.85546875" style="403" customWidth="1"/>
    <col min="10507" max="10507" width="1.140625" style="403" customWidth="1"/>
    <col min="10508" max="10508" width="6.7109375" style="403" customWidth="1"/>
    <col min="10509" max="10509" width="2.7109375" style="403" customWidth="1"/>
    <col min="10510" max="10510" width="3.85546875" style="403" customWidth="1"/>
    <col min="10511" max="10511" width="1.140625" style="403" customWidth="1"/>
    <col min="10512" max="10512" width="5.85546875" style="403" customWidth="1"/>
    <col min="10513" max="10513" width="2.7109375" style="403" customWidth="1"/>
    <col min="10514" max="10514" width="3.85546875" style="403" customWidth="1"/>
    <col min="10515" max="10515" width="1" style="403" customWidth="1"/>
    <col min="10516" max="10516" width="12.28515625" style="403" customWidth="1"/>
    <col min="10517" max="10517" width="1" style="403" customWidth="1"/>
    <col min="10518" max="10518" width="11.85546875" style="403" customWidth="1"/>
    <col min="10519" max="10519" width="1" style="403" customWidth="1"/>
    <col min="10520" max="10520" width="10.85546875" style="403" customWidth="1"/>
    <col min="10521" max="10752" width="8.85546875" style="403"/>
    <col min="10753" max="10753" width="1.85546875" style="403" customWidth="1"/>
    <col min="10754" max="10754" width="26.140625" style="403" customWidth="1"/>
    <col min="10755" max="10755" width="3" style="403" customWidth="1"/>
    <col min="10756" max="10756" width="4.140625" style="403" customWidth="1"/>
    <col min="10757" max="10757" width="2.7109375" style="403" customWidth="1"/>
    <col min="10758" max="10758" width="3.85546875" style="403" customWidth="1"/>
    <col min="10759" max="10759" width="1.28515625" style="403" customWidth="1"/>
    <col min="10760" max="10760" width="5.85546875" style="403" customWidth="1"/>
    <col min="10761" max="10761" width="2.7109375" style="403" customWidth="1"/>
    <col min="10762" max="10762" width="3.85546875" style="403" customWidth="1"/>
    <col min="10763" max="10763" width="1.140625" style="403" customWidth="1"/>
    <col min="10764" max="10764" width="6.7109375" style="403" customWidth="1"/>
    <col min="10765" max="10765" width="2.7109375" style="403" customWidth="1"/>
    <col min="10766" max="10766" width="3.85546875" style="403" customWidth="1"/>
    <col min="10767" max="10767" width="1.140625" style="403" customWidth="1"/>
    <col min="10768" max="10768" width="5.85546875" style="403" customWidth="1"/>
    <col min="10769" max="10769" width="2.7109375" style="403" customWidth="1"/>
    <col min="10770" max="10770" width="3.85546875" style="403" customWidth="1"/>
    <col min="10771" max="10771" width="1" style="403" customWidth="1"/>
    <col min="10772" max="10772" width="12.28515625" style="403" customWidth="1"/>
    <col min="10773" max="10773" width="1" style="403" customWidth="1"/>
    <col min="10774" max="10774" width="11.85546875" style="403" customWidth="1"/>
    <col min="10775" max="10775" width="1" style="403" customWidth="1"/>
    <col min="10776" max="10776" width="10.85546875" style="403" customWidth="1"/>
    <col min="10777" max="11008" width="8.85546875" style="403"/>
    <col min="11009" max="11009" width="1.85546875" style="403" customWidth="1"/>
    <col min="11010" max="11010" width="26.140625" style="403" customWidth="1"/>
    <col min="11011" max="11011" width="3" style="403" customWidth="1"/>
    <col min="11012" max="11012" width="4.140625" style="403" customWidth="1"/>
    <col min="11013" max="11013" width="2.7109375" style="403" customWidth="1"/>
    <col min="11014" max="11014" width="3.85546875" style="403" customWidth="1"/>
    <col min="11015" max="11015" width="1.28515625" style="403" customWidth="1"/>
    <col min="11016" max="11016" width="5.85546875" style="403" customWidth="1"/>
    <col min="11017" max="11017" width="2.7109375" style="403" customWidth="1"/>
    <col min="11018" max="11018" width="3.85546875" style="403" customWidth="1"/>
    <col min="11019" max="11019" width="1.140625" style="403" customWidth="1"/>
    <col min="11020" max="11020" width="6.7109375" style="403" customWidth="1"/>
    <col min="11021" max="11021" width="2.7109375" style="403" customWidth="1"/>
    <col min="11022" max="11022" width="3.85546875" style="403" customWidth="1"/>
    <col min="11023" max="11023" width="1.140625" style="403" customWidth="1"/>
    <col min="11024" max="11024" width="5.85546875" style="403" customWidth="1"/>
    <col min="11025" max="11025" width="2.7109375" style="403" customWidth="1"/>
    <col min="11026" max="11026" width="3.85546875" style="403" customWidth="1"/>
    <col min="11027" max="11027" width="1" style="403" customWidth="1"/>
    <col min="11028" max="11028" width="12.28515625" style="403" customWidth="1"/>
    <col min="11029" max="11029" width="1" style="403" customWidth="1"/>
    <col min="11030" max="11030" width="11.85546875" style="403" customWidth="1"/>
    <col min="11031" max="11031" width="1" style="403" customWidth="1"/>
    <col min="11032" max="11032" width="10.85546875" style="403" customWidth="1"/>
    <col min="11033" max="11264" width="8.85546875" style="403"/>
    <col min="11265" max="11265" width="1.85546875" style="403" customWidth="1"/>
    <col min="11266" max="11266" width="26.140625" style="403" customWidth="1"/>
    <col min="11267" max="11267" width="3" style="403" customWidth="1"/>
    <col min="11268" max="11268" width="4.140625" style="403" customWidth="1"/>
    <col min="11269" max="11269" width="2.7109375" style="403" customWidth="1"/>
    <col min="11270" max="11270" width="3.85546875" style="403" customWidth="1"/>
    <col min="11271" max="11271" width="1.28515625" style="403" customWidth="1"/>
    <col min="11272" max="11272" width="5.85546875" style="403" customWidth="1"/>
    <col min="11273" max="11273" width="2.7109375" style="403" customWidth="1"/>
    <col min="11274" max="11274" width="3.85546875" style="403" customWidth="1"/>
    <col min="11275" max="11275" width="1.140625" style="403" customWidth="1"/>
    <col min="11276" max="11276" width="6.7109375" style="403" customWidth="1"/>
    <col min="11277" max="11277" width="2.7109375" style="403" customWidth="1"/>
    <col min="11278" max="11278" width="3.85546875" style="403" customWidth="1"/>
    <col min="11279" max="11279" width="1.140625" style="403" customWidth="1"/>
    <col min="11280" max="11280" width="5.85546875" style="403" customWidth="1"/>
    <col min="11281" max="11281" width="2.7109375" style="403" customWidth="1"/>
    <col min="11282" max="11282" width="3.85546875" style="403" customWidth="1"/>
    <col min="11283" max="11283" width="1" style="403" customWidth="1"/>
    <col min="11284" max="11284" width="12.28515625" style="403" customWidth="1"/>
    <col min="11285" max="11285" width="1" style="403" customWidth="1"/>
    <col min="11286" max="11286" width="11.85546875" style="403" customWidth="1"/>
    <col min="11287" max="11287" width="1" style="403" customWidth="1"/>
    <col min="11288" max="11288" width="10.85546875" style="403" customWidth="1"/>
    <col min="11289" max="11520" width="8.85546875" style="403"/>
    <col min="11521" max="11521" width="1.85546875" style="403" customWidth="1"/>
    <col min="11522" max="11522" width="26.140625" style="403" customWidth="1"/>
    <col min="11523" max="11523" width="3" style="403" customWidth="1"/>
    <col min="11524" max="11524" width="4.140625" style="403" customWidth="1"/>
    <col min="11525" max="11525" width="2.7109375" style="403" customWidth="1"/>
    <col min="11526" max="11526" width="3.85546875" style="403" customWidth="1"/>
    <col min="11527" max="11527" width="1.28515625" style="403" customWidth="1"/>
    <col min="11528" max="11528" width="5.85546875" style="403" customWidth="1"/>
    <col min="11529" max="11529" width="2.7109375" style="403" customWidth="1"/>
    <col min="11530" max="11530" width="3.85546875" style="403" customWidth="1"/>
    <col min="11531" max="11531" width="1.140625" style="403" customWidth="1"/>
    <col min="11532" max="11532" width="6.7109375" style="403" customWidth="1"/>
    <col min="11533" max="11533" width="2.7109375" style="403" customWidth="1"/>
    <col min="11534" max="11534" width="3.85546875" style="403" customWidth="1"/>
    <col min="11535" max="11535" width="1.140625" style="403" customWidth="1"/>
    <col min="11536" max="11536" width="5.85546875" style="403" customWidth="1"/>
    <col min="11537" max="11537" width="2.7109375" style="403" customWidth="1"/>
    <col min="11538" max="11538" width="3.85546875" style="403" customWidth="1"/>
    <col min="11539" max="11539" width="1" style="403" customWidth="1"/>
    <col min="11540" max="11540" width="12.28515625" style="403" customWidth="1"/>
    <col min="11541" max="11541" width="1" style="403" customWidth="1"/>
    <col min="11542" max="11542" width="11.85546875" style="403" customWidth="1"/>
    <col min="11543" max="11543" width="1" style="403" customWidth="1"/>
    <col min="11544" max="11544" width="10.85546875" style="403" customWidth="1"/>
    <col min="11545" max="11776" width="8.85546875" style="403"/>
    <col min="11777" max="11777" width="1.85546875" style="403" customWidth="1"/>
    <col min="11778" max="11778" width="26.140625" style="403" customWidth="1"/>
    <col min="11779" max="11779" width="3" style="403" customWidth="1"/>
    <col min="11780" max="11780" width="4.140625" style="403" customWidth="1"/>
    <col min="11781" max="11781" width="2.7109375" style="403" customWidth="1"/>
    <col min="11782" max="11782" width="3.85546875" style="403" customWidth="1"/>
    <col min="11783" max="11783" width="1.28515625" style="403" customWidth="1"/>
    <col min="11784" max="11784" width="5.85546875" style="403" customWidth="1"/>
    <col min="11785" max="11785" width="2.7109375" style="403" customWidth="1"/>
    <col min="11786" max="11786" width="3.85546875" style="403" customWidth="1"/>
    <col min="11787" max="11787" width="1.140625" style="403" customWidth="1"/>
    <col min="11788" max="11788" width="6.7109375" style="403" customWidth="1"/>
    <col min="11789" max="11789" width="2.7109375" style="403" customWidth="1"/>
    <col min="11790" max="11790" width="3.85546875" style="403" customWidth="1"/>
    <col min="11791" max="11791" width="1.140625" style="403" customWidth="1"/>
    <col min="11792" max="11792" width="5.85546875" style="403" customWidth="1"/>
    <col min="11793" max="11793" width="2.7109375" style="403" customWidth="1"/>
    <col min="11794" max="11794" width="3.85546875" style="403" customWidth="1"/>
    <col min="11795" max="11795" width="1" style="403" customWidth="1"/>
    <col min="11796" max="11796" width="12.28515625" style="403" customWidth="1"/>
    <col min="11797" max="11797" width="1" style="403" customWidth="1"/>
    <col min="11798" max="11798" width="11.85546875" style="403" customWidth="1"/>
    <col min="11799" max="11799" width="1" style="403" customWidth="1"/>
    <col min="11800" max="11800" width="10.85546875" style="403" customWidth="1"/>
    <col min="11801" max="12032" width="8.85546875" style="403"/>
    <col min="12033" max="12033" width="1.85546875" style="403" customWidth="1"/>
    <col min="12034" max="12034" width="26.140625" style="403" customWidth="1"/>
    <col min="12035" max="12035" width="3" style="403" customWidth="1"/>
    <col min="12036" max="12036" width="4.140625" style="403" customWidth="1"/>
    <col min="12037" max="12037" width="2.7109375" style="403" customWidth="1"/>
    <col min="12038" max="12038" width="3.85546875" style="403" customWidth="1"/>
    <col min="12039" max="12039" width="1.28515625" style="403" customWidth="1"/>
    <col min="12040" max="12040" width="5.85546875" style="403" customWidth="1"/>
    <col min="12041" max="12041" width="2.7109375" style="403" customWidth="1"/>
    <col min="12042" max="12042" width="3.85546875" style="403" customWidth="1"/>
    <col min="12043" max="12043" width="1.140625" style="403" customWidth="1"/>
    <col min="12044" max="12044" width="6.7109375" style="403" customWidth="1"/>
    <col min="12045" max="12045" width="2.7109375" style="403" customWidth="1"/>
    <col min="12046" max="12046" width="3.85546875" style="403" customWidth="1"/>
    <col min="12047" max="12047" width="1.140625" style="403" customWidth="1"/>
    <col min="12048" max="12048" width="5.85546875" style="403" customWidth="1"/>
    <col min="12049" max="12049" width="2.7109375" style="403" customWidth="1"/>
    <col min="12050" max="12050" width="3.85546875" style="403" customWidth="1"/>
    <col min="12051" max="12051" width="1" style="403" customWidth="1"/>
    <col min="12052" max="12052" width="12.28515625" style="403" customWidth="1"/>
    <col min="12053" max="12053" width="1" style="403" customWidth="1"/>
    <col min="12054" max="12054" width="11.85546875" style="403" customWidth="1"/>
    <col min="12055" max="12055" width="1" style="403" customWidth="1"/>
    <col min="12056" max="12056" width="10.85546875" style="403" customWidth="1"/>
    <col min="12057" max="12288" width="8.85546875" style="403"/>
    <col min="12289" max="12289" width="1.85546875" style="403" customWidth="1"/>
    <col min="12290" max="12290" width="26.140625" style="403" customWidth="1"/>
    <col min="12291" max="12291" width="3" style="403" customWidth="1"/>
    <col min="12292" max="12292" width="4.140625" style="403" customWidth="1"/>
    <col min="12293" max="12293" width="2.7109375" style="403" customWidth="1"/>
    <col min="12294" max="12294" width="3.85546875" style="403" customWidth="1"/>
    <col min="12295" max="12295" width="1.28515625" style="403" customWidth="1"/>
    <col min="12296" max="12296" width="5.85546875" style="403" customWidth="1"/>
    <col min="12297" max="12297" width="2.7109375" style="403" customWidth="1"/>
    <col min="12298" max="12298" width="3.85546875" style="403" customWidth="1"/>
    <col min="12299" max="12299" width="1.140625" style="403" customWidth="1"/>
    <col min="12300" max="12300" width="6.7109375" style="403" customWidth="1"/>
    <col min="12301" max="12301" width="2.7109375" style="403" customWidth="1"/>
    <col min="12302" max="12302" width="3.85546875" style="403" customWidth="1"/>
    <col min="12303" max="12303" width="1.140625" style="403" customWidth="1"/>
    <col min="12304" max="12304" width="5.85546875" style="403" customWidth="1"/>
    <col min="12305" max="12305" width="2.7109375" style="403" customWidth="1"/>
    <col min="12306" max="12306" width="3.85546875" style="403" customWidth="1"/>
    <col min="12307" max="12307" width="1" style="403" customWidth="1"/>
    <col min="12308" max="12308" width="12.28515625" style="403" customWidth="1"/>
    <col min="12309" max="12309" width="1" style="403" customWidth="1"/>
    <col min="12310" max="12310" width="11.85546875" style="403" customWidth="1"/>
    <col min="12311" max="12311" width="1" style="403" customWidth="1"/>
    <col min="12312" max="12312" width="10.85546875" style="403" customWidth="1"/>
    <col min="12313" max="12544" width="8.85546875" style="403"/>
    <col min="12545" max="12545" width="1.85546875" style="403" customWidth="1"/>
    <col min="12546" max="12546" width="26.140625" style="403" customWidth="1"/>
    <col min="12547" max="12547" width="3" style="403" customWidth="1"/>
    <col min="12548" max="12548" width="4.140625" style="403" customWidth="1"/>
    <col min="12549" max="12549" width="2.7109375" style="403" customWidth="1"/>
    <col min="12550" max="12550" width="3.85546875" style="403" customWidth="1"/>
    <col min="12551" max="12551" width="1.28515625" style="403" customWidth="1"/>
    <col min="12552" max="12552" width="5.85546875" style="403" customWidth="1"/>
    <col min="12553" max="12553" width="2.7109375" style="403" customWidth="1"/>
    <col min="12554" max="12554" width="3.85546875" style="403" customWidth="1"/>
    <col min="12555" max="12555" width="1.140625" style="403" customWidth="1"/>
    <col min="12556" max="12556" width="6.7109375" style="403" customWidth="1"/>
    <col min="12557" max="12557" width="2.7109375" style="403" customWidth="1"/>
    <col min="12558" max="12558" width="3.85546875" style="403" customWidth="1"/>
    <col min="12559" max="12559" width="1.140625" style="403" customWidth="1"/>
    <col min="12560" max="12560" width="5.85546875" style="403" customWidth="1"/>
    <col min="12561" max="12561" width="2.7109375" style="403" customWidth="1"/>
    <col min="12562" max="12562" width="3.85546875" style="403" customWidth="1"/>
    <col min="12563" max="12563" width="1" style="403" customWidth="1"/>
    <col min="12564" max="12564" width="12.28515625" style="403" customWidth="1"/>
    <col min="12565" max="12565" width="1" style="403" customWidth="1"/>
    <col min="12566" max="12566" width="11.85546875" style="403" customWidth="1"/>
    <col min="12567" max="12567" width="1" style="403" customWidth="1"/>
    <col min="12568" max="12568" width="10.85546875" style="403" customWidth="1"/>
    <col min="12569" max="12800" width="8.85546875" style="403"/>
    <col min="12801" max="12801" width="1.85546875" style="403" customWidth="1"/>
    <col min="12802" max="12802" width="26.140625" style="403" customWidth="1"/>
    <col min="12803" max="12803" width="3" style="403" customWidth="1"/>
    <col min="12804" max="12804" width="4.140625" style="403" customWidth="1"/>
    <col min="12805" max="12805" width="2.7109375" style="403" customWidth="1"/>
    <col min="12806" max="12806" width="3.85546875" style="403" customWidth="1"/>
    <col min="12807" max="12807" width="1.28515625" style="403" customWidth="1"/>
    <col min="12808" max="12808" width="5.85546875" style="403" customWidth="1"/>
    <col min="12809" max="12809" width="2.7109375" style="403" customWidth="1"/>
    <col min="12810" max="12810" width="3.85546875" style="403" customWidth="1"/>
    <col min="12811" max="12811" width="1.140625" style="403" customWidth="1"/>
    <col min="12812" max="12812" width="6.7109375" style="403" customWidth="1"/>
    <col min="12813" max="12813" width="2.7109375" style="403" customWidth="1"/>
    <col min="12814" max="12814" width="3.85546875" style="403" customWidth="1"/>
    <col min="12815" max="12815" width="1.140625" style="403" customWidth="1"/>
    <col min="12816" max="12816" width="5.85546875" style="403" customWidth="1"/>
    <col min="12817" max="12817" width="2.7109375" style="403" customWidth="1"/>
    <col min="12818" max="12818" width="3.85546875" style="403" customWidth="1"/>
    <col min="12819" max="12819" width="1" style="403" customWidth="1"/>
    <col min="12820" max="12820" width="12.28515625" style="403" customWidth="1"/>
    <col min="12821" max="12821" width="1" style="403" customWidth="1"/>
    <col min="12822" max="12822" width="11.85546875" style="403" customWidth="1"/>
    <col min="12823" max="12823" width="1" style="403" customWidth="1"/>
    <col min="12824" max="12824" width="10.85546875" style="403" customWidth="1"/>
    <col min="12825" max="13056" width="8.85546875" style="403"/>
    <col min="13057" max="13057" width="1.85546875" style="403" customWidth="1"/>
    <col min="13058" max="13058" width="26.140625" style="403" customWidth="1"/>
    <col min="13059" max="13059" width="3" style="403" customWidth="1"/>
    <col min="13060" max="13060" width="4.140625" style="403" customWidth="1"/>
    <col min="13061" max="13061" width="2.7109375" style="403" customWidth="1"/>
    <col min="13062" max="13062" width="3.85546875" style="403" customWidth="1"/>
    <col min="13063" max="13063" width="1.28515625" style="403" customWidth="1"/>
    <col min="13064" max="13064" width="5.85546875" style="403" customWidth="1"/>
    <col min="13065" max="13065" width="2.7109375" style="403" customWidth="1"/>
    <col min="13066" max="13066" width="3.85546875" style="403" customWidth="1"/>
    <col min="13067" max="13067" width="1.140625" style="403" customWidth="1"/>
    <col min="13068" max="13068" width="6.7109375" style="403" customWidth="1"/>
    <col min="13069" max="13069" width="2.7109375" style="403" customWidth="1"/>
    <col min="13070" max="13070" width="3.85546875" style="403" customWidth="1"/>
    <col min="13071" max="13071" width="1.140625" style="403" customWidth="1"/>
    <col min="13072" max="13072" width="5.85546875" style="403" customWidth="1"/>
    <col min="13073" max="13073" width="2.7109375" style="403" customWidth="1"/>
    <col min="13074" max="13074" width="3.85546875" style="403" customWidth="1"/>
    <col min="13075" max="13075" width="1" style="403" customWidth="1"/>
    <col min="13076" max="13076" width="12.28515625" style="403" customWidth="1"/>
    <col min="13077" max="13077" width="1" style="403" customWidth="1"/>
    <col min="13078" max="13078" width="11.85546875" style="403" customWidth="1"/>
    <col min="13079" max="13079" width="1" style="403" customWidth="1"/>
    <col min="13080" max="13080" width="10.85546875" style="403" customWidth="1"/>
    <col min="13081" max="13312" width="8.85546875" style="403"/>
    <col min="13313" max="13313" width="1.85546875" style="403" customWidth="1"/>
    <col min="13314" max="13314" width="26.140625" style="403" customWidth="1"/>
    <col min="13315" max="13315" width="3" style="403" customWidth="1"/>
    <col min="13316" max="13316" width="4.140625" style="403" customWidth="1"/>
    <col min="13317" max="13317" width="2.7109375" style="403" customWidth="1"/>
    <col min="13318" max="13318" width="3.85546875" style="403" customWidth="1"/>
    <col min="13319" max="13319" width="1.28515625" style="403" customWidth="1"/>
    <col min="13320" max="13320" width="5.85546875" style="403" customWidth="1"/>
    <col min="13321" max="13321" width="2.7109375" style="403" customWidth="1"/>
    <col min="13322" max="13322" width="3.85546875" style="403" customWidth="1"/>
    <col min="13323" max="13323" width="1.140625" style="403" customWidth="1"/>
    <col min="13324" max="13324" width="6.7109375" style="403" customWidth="1"/>
    <col min="13325" max="13325" width="2.7109375" style="403" customWidth="1"/>
    <col min="13326" max="13326" width="3.85546875" style="403" customWidth="1"/>
    <col min="13327" max="13327" width="1.140625" style="403" customWidth="1"/>
    <col min="13328" max="13328" width="5.85546875" style="403" customWidth="1"/>
    <col min="13329" max="13329" width="2.7109375" style="403" customWidth="1"/>
    <col min="13330" max="13330" width="3.85546875" style="403" customWidth="1"/>
    <col min="13331" max="13331" width="1" style="403" customWidth="1"/>
    <col min="13332" max="13332" width="12.28515625" style="403" customWidth="1"/>
    <col min="13333" max="13333" width="1" style="403" customWidth="1"/>
    <col min="13334" max="13334" width="11.85546875" style="403" customWidth="1"/>
    <col min="13335" max="13335" width="1" style="403" customWidth="1"/>
    <col min="13336" max="13336" width="10.85546875" style="403" customWidth="1"/>
    <col min="13337" max="13568" width="8.85546875" style="403"/>
    <col min="13569" max="13569" width="1.85546875" style="403" customWidth="1"/>
    <col min="13570" max="13570" width="26.140625" style="403" customWidth="1"/>
    <col min="13571" max="13571" width="3" style="403" customWidth="1"/>
    <col min="13572" max="13572" width="4.140625" style="403" customWidth="1"/>
    <col min="13573" max="13573" width="2.7109375" style="403" customWidth="1"/>
    <col min="13574" max="13574" width="3.85546875" style="403" customWidth="1"/>
    <col min="13575" max="13575" width="1.28515625" style="403" customWidth="1"/>
    <col min="13576" max="13576" width="5.85546875" style="403" customWidth="1"/>
    <col min="13577" max="13577" width="2.7109375" style="403" customWidth="1"/>
    <col min="13578" max="13578" width="3.85546875" style="403" customWidth="1"/>
    <col min="13579" max="13579" width="1.140625" style="403" customWidth="1"/>
    <col min="13580" max="13580" width="6.7109375" style="403" customWidth="1"/>
    <col min="13581" max="13581" width="2.7109375" style="403" customWidth="1"/>
    <col min="13582" max="13582" width="3.85546875" style="403" customWidth="1"/>
    <col min="13583" max="13583" width="1.140625" style="403" customWidth="1"/>
    <col min="13584" max="13584" width="5.85546875" style="403" customWidth="1"/>
    <col min="13585" max="13585" width="2.7109375" style="403" customWidth="1"/>
    <col min="13586" max="13586" width="3.85546875" style="403" customWidth="1"/>
    <col min="13587" max="13587" width="1" style="403" customWidth="1"/>
    <col min="13588" max="13588" width="12.28515625" style="403" customWidth="1"/>
    <col min="13589" max="13589" width="1" style="403" customWidth="1"/>
    <col min="13590" max="13590" width="11.85546875" style="403" customWidth="1"/>
    <col min="13591" max="13591" width="1" style="403" customWidth="1"/>
    <col min="13592" max="13592" width="10.85546875" style="403" customWidth="1"/>
    <col min="13593" max="13824" width="8.85546875" style="403"/>
    <col min="13825" max="13825" width="1.85546875" style="403" customWidth="1"/>
    <col min="13826" max="13826" width="26.140625" style="403" customWidth="1"/>
    <col min="13827" max="13827" width="3" style="403" customWidth="1"/>
    <col min="13828" max="13828" width="4.140625" style="403" customWidth="1"/>
    <col min="13829" max="13829" width="2.7109375" style="403" customWidth="1"/>
    <col min="13830" max="13830" width="3.85546875" style="403" customWidth="1"/>
    <col min="13831" max="13831" width="1.28515625" style="403" customWidth="1"/>
    <col min="13832" max="13832" width="5.85546875" style="403" customWidth="1"/>
    <col min="13833" max="13833" width="2.7109375" style="403" customWidth="1"/>
    <col min="13834" max="13834" width="3.85546875" style="403" customWidth="1"/>
    <col min="13835" max="13835" width="1.140625" style="403" customWidth="1"/>
    <col min="13836" max="13836" width="6.7109375" style="403" customWidth="1"/>
    <col min="13837" max="13837" width="2.7109375" style="403" customWidth="1"/>
    <col min="13838" max="13838" width="3.85546875" style="403" customWidth="1"/>
    <col min="13839" max="13839" width="1.140625" style="403" customWidth="1"/>
    <col min="13840" max="13840" width="5.85546875" style="403" customWidth="1"/>
    <col min="13841" max="13841" width="2.7109375" style="403" customWidth="1"/>
    <col min="13842" max="13842" width="3.85546875" style="403" customWidth="1"/>
    <col min="13843" max="13843" width="1" style="403" customWidth="1"/>
    <col min="13844" max="13844" width="12.28515625" style="403" customWidth="1"/>
    <col min="13845" max="13845" width="1" style="403" customWidth="1"/>
    <col min="13846" max="13846" width="11.85546875" style="403" customWidth="1"/>
    <col min="13847" max="13847" width="1" style="403" customWidth="1"/>
    <col min="13848" max="13848" width="10.85546875" style="403" customWidth="1"/>
    <col min="13849" max="14080" width="8.85546875" style="403"/>
    <col min="14081" max="14081" width="1.85546875" style="403" customWidth="1"/>
    <col min="14082" max="14082" width="26.140625" style="403" customWidth="1"/>
    <col min="14083" max="14083" width="3" style="403" customWidth="1"/>
    <col min="14084" max="14084" width="4.140625" style="403" customWidth="1"/>
    <col min="14085" max="14085" width="2.7109375" style="403" customWidth="1"/>
    <col min="14086" max="14086" width="3.85546875" style="403" customWidth="1"/>
    <col min="14087" max="14087" width="1.28515625" style="403" customWidth="1"/>
    <col min="14088" max="14088" width="5.85546875" style="403" customWidth="1"/>
    <col min="14089" max="14089" width="2.7109375" style="403" customWidth="1"/>
    <col min="14090" max="14090" width="3.85546875" style="403" customWidth="1"/>
    <col min="14091" max="14091" width="1.140625" style="403" customWidth="1"/>
    <col min="14092" max="14092" width="6.7109375" style="403" customWidth="1"/>
    <col min="14093" max="14093" width="2.7109375" style="403" customWidth="1"/>
    <col min="14094" max="14094" width="3.85546875" style="403" customWidth="1"/>
    <col min="14095" max="14095" width="1.140625" style="403" customWidth="1"/>
    <col min="14096" max="14096" width="5.85546875" style="403" customWidth="1"/>
    <col min="14097" max="14097" width="2.7109375" style="403" customWidth="1"/>
    <col min="14098" max="14098" width="3.85546875" style="403" customWidth="1"/>
    <col min="14099" max="14099" width="1" style="403" customWidth="1"/>
    <col min="14100" max="14100" width="12.28515625" style="403" customWidth="1"/>
    <col min="14101" max="14101" width="1" style="403" customWidth="1"/>
    <col min="14102" max="14102" width="11.85546875" style="403" customWidth="1"/>
    <col min="14103" max="14103" width="1" style="403" customWidth="1"/>
    <col min="14104" max="14104" width="10.85546875" style="403" customWidth="1"/>
    <col min="14105" max="14336" width="8.85546875" style="403"/>
    <col min="14337" max="14337" width="1.85546875" style="403" customWidth="1"/>
    <col min="14338" max="14338" width="26.140625" style="403" customWidth="1"/>
    <col min="14339" max="14339" width="3" style="403" customWidth="1"/>
    <col min="14340" max="14340" width="4.140625" style="403" customWidth="1"/>
    <col min="14341" max="14341" width="2.7109375" style="403" customWidth="1"/>
    <col min="14342" max="14342" width="3.85546875" style="403" customWidth="1"/>
    <col min="14343" max="14343" width="1.28515625" style="403" customWidth="1"/>
    <col min="14344" max="14344" width="5.85546875" style="403" customWidth="1"/>
    <col min="14345" max="14345" width="2.7109375" style="403" customWidth="1"/>
    <col min="14346" max="14346" width="3.85546875" style="403" customWidth="1"/>
    <col min="14347" max="14347" width="1.140625" style="403" customWidth="1"/>
    <col min="14348" max="14348" width="6.7109375" style="403" customWidth="1"/>
    <col min="14349" max="14349" width="2.7109375" style="403" customWidth="1"/>
    <col min="14350" max="14350" width="3.85546875" style="403" customWidth="1"/>
    <col min="14351" max="14351" width="1.140625" style="403" customWidth="1"/>
    <col min="14352" max="14352" width="5.85546875" style="403" customWidth="1"/>
    <col min="14353" max="14353" width="2.7109375" style="403" customWidth="1"/>
    <col min="14354" max="14354" width="3.85546875" style="403" customWidth="1"/>
    <col min="14355" max="14355" width="1" style="403" customWidth="1"/>
    <col min="14356" max="14356" width="12.28515625" style="403" customWidth="1"/>
    <col min="14357" max="14357" width="1" style="403" customWidth="1"/>
    <col min="14358" max="14358" width="11.85546875" style="403" customWidth="1"/>
    <col min="14359" max="14359" width="1" style="403" customWidth="1"/>
    <col min="14360" max="14360" width="10.85546875" style="403" customWidth="1"/>
    <col min="14361" max="14592" width="8.85546875" style="403"/>
    <col min="14593" max="14593" width="1.85546875" style="403" customWidth="1"/>
    <col min="14594" max="14594" width="26.140625" style="403" customWidth="1"/>
    <col min="14595" max="14595" width="3" style="403" customWidth="1"/>
    <col min="14596" max="14596" width="4.140625" style="403" customWidth="1"/>
    <col min="14597" max="14597" width="2.7109375" style="403" customWidth="1"/>
    <col min="14598" max="14598" width="3.85546875" style="403" customWidth="1"/>
    <col min="14599" max="14599" width="1.28515625" style="403" customWidth="1"/>
    <col min="14600" max="14600" width="5.85546875" style="403" customWidth="1"/>
    <col min="14601" max="14601" width="2.7109375" style="403" customWidth="1"/>
    <col min="14602" max="14602" width="3.85546875" style="403" customWidth="1"/>
    <col min="14603" max="14603" width="1.140625" style="403" customWidth="1"/>
    <col min="14604" max="14604" width="6.7109375" style="403" customWidth="1"/>
    <col min="14605" max="14605" width="2.7109375" style="403" customWidth="1"/>
    <col min="14606" max="14606" width="3.85546875" style="403" customWidth="1"/>
    <col min="14607" max="14607" width="1.140625" style="403" customWidth="1"/>
    <col min="14608" max="14608" width="5.85546875" style="403" customWidth="1"/>
    <col min="14609" max="14609" width="2.7109375" style="403" customWidth="1"/>
    <col min="14610" max="14610" width="3.85546875" style="403" customWidth="1"/>
    <col min="14611" max="14611" width="1" style="403" customWidth="1"/>
    <col min="14612" max="14612" width="12.28515625" style="403" customWidth="1"/>
    <col min="14613" max="14613" width="1" style="403" customWidth="1"/>
    <col min="14614" max="14614" width="11.85546875" style="403" customWidth="1"/>
    <col min="14615" max="14615" width="1" style="403" customWidth="1"/>
    <col min="14616" max="14616" width="10.85546875" style="403" customWidth="1"/>
    <col min="14617" max="14848" width="8.85546875" style="403"/>
    <col min="14849" max="14849" width="1.85546875" style="403" customWidth="1"/>
    <col min="14850" max="14850" width="26.140625" style="403" customWidth="1"/>
    <col min="14851" max="14851" width="3" style="403" customWidth="1"/>
    <col min="14852" max="14852" width="4.140625" style="403" customWidth="1"/>
    <col min="14853" max="14853" width="2.7109375" style="403" customWidth="1"/>
    <col min="14854" max="14854" width="3.85546875" style="403" customWidth="1"/>
    <col min="14855" max="14855" width="1.28515625" style="403" customWidth="1"/>
    <col min="14856" max="14856" width="5.85546875" style="403" customWidth="1"/>
    <col min="14857" max="14857" width="2.7109375" style="403" customWidth="1"/>
    <col min="14858" max="14858" width="3.85546875" style="403" customWidth="1"/>
    <col min="14859" max="14859" width="1.140625" style="403" customWidth="1"/>
    <col min="14860" max="14860" width="6.7109375" style="403" customWidth="1"/>
    <col min="14861" max="14861" width="2.7109375" style="403" customWidth="1"/>
    <col min="14862" max="14862" width="3.85546875" style="403" customWidth="1"/>
    <col min="14863" max="14863" width="1.140625" style="403" customWidth="1"/>
    <col min="14864" max="14864" width="5.85546875" style="403" customWidth="1"/>
    <col min="14865" max="14865" width="2.7109375" style="403" customWidth="1"/>
    <col min="14866" max="14866" width="3.85546875" style="403" customWidth="1"/>
    <col min="14867" max="14867" width="1" style="403" customWidth="1"/>
    <col min="14868" max="14868" width="12.28515625" style="403" customWidth="1"/>
    <col min="14869" max="14869" width="1" style="403" customWidth="1"/>
    <col min="14870" max="14870" width="11.85546875" style="403" customWidth="1"/>
    <col min="14871" max="14871" width="1" style="403" customWidth="1"/>
    <col min="14872" max="14872" width="10.85546875" style="403" customWidth="1"/>
    <col min="14873" max="15104" width="8.85546875" style="403"/>
    <col min="15105" max="15105" width="1.85546875" style="403" customWidth="1"/>
    <col min="15106" max="15106" width="26.140625" style="403" customWidth="1"/>
    <col min="15107" max="15107" width="3" style="403" customWidth="1"/>
    <col min="15108" max="15108" width="4.140625" style="403" customWidth="1"/>
    <col min="15109" max="15109" width="2.7109375" style="403" customWidth="1"/>
    <col min="15110" max="15110" width="3.85546875" style="403" customWidth="1"/>
    <col min="15111" max="15111" width="1.28515625" style="403" customWidth="1"/>
    <col min="15112" max="15112" width="5.85546875" style="403" customWidth="1"/>
    <col min="15113" max="15113" width="2.7109375" style="403" customWidth="1"/>
    <col min="15114" max="15114" width="3.85546875" style="403" customWidth="1"/>
    <col min="15115" max="15115" width="1.140625" style="403" customWidth="1"/>
    <col min="15116" max="15116" width="6.7109375" style="403" customWidth="1"/>
    <col min="15117" max="15117" width="2.7109375" style="403" customWidth="1"/>
    <col min="15118" max="15118" width="3.85546875" style="403" customWidth="1"/>
    <col min="15119" max="15119" width="1.140625" style="403" customWidth="1"/>
    <col min="15120" max="15120" width="5.85546875" style="403" customWidth="1"/>
    <col min="15121" max="15121" width="2.7109375" style="403" customWidth="1"/>
    <col min="15122" max="15122" width="3.85546875" style="403" customWidth="1"/>
    <col min="15123" max="15123" width="1" style="403" customWidth="1"/>
    <col min="15124" max="15124" width="12.28515625" style="403" customWidth="1"/>
    <col min="15125" max="15125" width="1" style="403" customWidth="1"/>
    <col min="15126" max="15126" width="11.85546875" style="403" customWidth="1"/>
    <col min="15127" max="15127" width="1" style="403" customWidth="1"/>
    <col min="15128" max="15128" width="10.85546875" style="403" customWidth="1"/>
    <col min="15129" max="15360" width="8.85546875" style="403"/>
    <col min="15361" max="15361" width="1.85546875" style="403" customWidth="1"/>
    <col min="15362" max="15362" width="26.140625" style="403" customWidth="1"/>
    <col min="15363" max="15363" width="3" style="403" customWidth="1"/>
    <col min="15364" max="15364" width="4.140625" style="403" customWidth="1"/>
    <col min="15365" max="15365" width="2.7109375" style="403" customWidth="1"/>
    <col min="15366" max="15366" width="3.85546875" style="403" customWidth="1"/>
    <col min="15367" max="15367" width="1.28515625" style="403" customWidth="1"/>
    <col min="15368" max="15368" width="5.85546875" style="403" customWidth="1"/>
    <col min="15369" max="15369" width="2.7109375" style="403" customWidth="1"/>
    <col min="15370" max="15370" width="3.85546875" style="403" customWidth="1"/>
    <col min="15371" max="15371" width="1.140625" style="403" customWidth="1"/>
    <col min="15372" max="15372" width="6.7109375" style="403" customWidth="1"/>
    <col min="15373" max="15373" width="2.7109375" style="403" customWidth="1"/>
    <col min="15374" max="15374" width="3.85546875" style="403" customWidth="1"/>
    <col min="15375" max="15375" width="1.140625" style="403" customWidth="1"/>
    <col min="15376" max="15376" width="5.85546875" style="403" customWidth="1"/>
    <col min="15377" max="15377" width="2.7109375" style="403" customWidth="1"/>
    <col min="15378" max="15378" width="3.85546875" style="403" customWidth="1"/>
    <col min="15379" max="15379" width="1" style="403" customWidth="1"/>
    <col min="15380" max="15380" width="12.28515625" style="403" customWidth="1"/>
    <col min="15381" max="15381" width="1" style="403" customWidth="1"/>
    <col min="15382" max="15382" width="11.85546875" style="403" customWidth="1"/>
    <col min="15383" max="15383" width="1" style="403" customWidth="1"/>
    <col min="15384" max="15384" width="10.85546875" style="403" customWidth="1"/>
    <col min="15385" max="15616" width="8.85546875" style="403"/>
    <col min="15617" max="15617" width="1.85546875" style="403" customWidth="1"/>
    <col min="15618" max="15618" width="26.140625" style="403" customWidth="1"/>
    <col min="15619" max="15619" width="3" style="403" customWidth="1"/>
    <col min="15620" max="15620" width="4.140625" style="403" customWidth="1"/>
    <col min="15621" max="15621" width="2.7109375" style="403" customWidth="1"/>
    <col min="15622" max="15622" width="3.85546875" style="403" customWidth="1"/>
    <col min="15623" max="15623" width="1.28515625" style="403" customWidth="1"/>
    <col min="15624" max="15624" width="5.85546875" style="403" customWidth="1"/>
    <col min="15625" max="15625" width="2.7109375" style="403" customWidth="1"/>
    <col min="15626" max="15626" width="3.85546875" style="403" customWidth="1"/>
    <col min="15627" max="15627" width="1.140625" style="403" customWidth="1"/>
    <col min="15628" max="15628" width="6.7109375" style="403" customWidth="1"/>
    <col min="15629" max="15629" width="2.7109375" style="403" customWidth="1"/>
    <col min="15630" max="15630" width="3.85546875" style="403" customWidth="1"/>
    <col min="15631" max="15631" width="1.140625" style="403" customWidth="1"/>
    <col min="15632" max="15632" width="5.85546875" style="403" customWidth="1"/>
    <col min="15633" max="15633" width="2.7109375" style="403" customWidth="1"/>
    <col min="15634" max="15634" width="3.85546875" style="403" customWidth="1"/>
    <col min="15635" max="15635" width="1" style="403" customWidth="1"/>
    <col min="15636" max="15636" width="12.28515625" style="403" customWidth="1"/>
    <col min="15637" max="15637" width="1" style="403" customWidth="1"/>
    <col min="15638" max="15638" width="11.85546875" style="403" customWidth="1"/>
    <col min="15639" max="15639" width="1" style="403" customWidth="1"/>
    <col min="15640" max="15640" width="10.85546875" style="403" customWidth="1"/>
    <col min="15641" max="15872" width="8.85546875" style="403"/>
    <col min="15873" max="15873" width="1.85546875" style="403" customWidth="1"/>
    <col min="15874" max="15874" width="26.140625" style="403" customWidth="1"/>
    <col min="15875" max="15875" width="3" style="403" customWidth="1"/>
    <col min="15876" max="15876" width="4.140625" style="403" customWidth="1"/>
    <col min="15877" max="15877" width="2.7109375" style="403" customWidth="1"/>
    <col min="15878" max="15878" width="3.85546875" style="403" customWidth="1"/>
    <col min="15879" max="15879" width="1.28515625" style="403" customWidth="1"/>
    <col min="15880" max="15880" width="5.85546875" style="403" customWidth="1"/>
    <col min="15881" max="15881" width="2.7109375" style="403" customWidth="1"/>
    <col min="15882" max="15882" width="3.85546875" style="403" customWidth="1"/>
    <col min="15883" max="15883" width="1.140625" style="403" customWidth="1"/>
    <col min="15884" max="15884" width="6.7109375" style="403" customWidth="1"/>
    <col min="15885" max="15885" width="2.7109375" style="403" customWidth="1"/>
    <col min="15886" max="15886" width="3.85546875" style="403" customWidth="1"/>
    <col min="15887" max="15887" width="1.140625" style="403" customWidth="1"/>
    <col min="15888" max="15888" width="5.85546875" style="403" customWidth="1"/>
    <col min="15889" max="15889" width="2.7109375" style="403" customWidth="1"/>
    <col min="15890" max="15890" width="3.85546875" style="403" customWidth="1"/>
    <col min="15891" max="15891" width="1" style="403" customWidth="1"/>
    <col min="15892" max="15892" width="12.28515625" style="403" customWidth="1"/>
    <col min="15893" max="15893" width="1" style="403" customWidth="1"/>
    <col min="15894" max="15894" width="11.85546875" style="403" customWidth="1"/>
    <col min="15895" max="15895" width="1" style="403" customWidth="1"/>
    <col min="15896" max="15896" width="10.85546875" style="403" customWidth="1"/>
    <col min="15897" max="16128" width="8.85546875" style="403"/>
    <col min="16129" max="16129" width="1.85546875" style="403" customWidth="1"/>
    <col min="16130" max="16130" width="26.140625" style="403" customWidth="1"/>
    <col min="16131" max="16131" width="3" style="403" customWidth="1"/>
    <col min="16132" max="16132" width="4.140625" style="403" customWidth="1"/>
    <col min="16133" max="16133" width="2.7109375" style="403" customWidth="1"/>
    <col min="16134" max="16134" width="3.85546875" style="403" customWidth="1"/>
    <col min="16135" max="16135" width="1.28515625" style="403" customWidth="1"/>
    <col min="16136" max="16136" width="5.85546875" style="403" customWidth="1"/>
    <col min="16137" max="16137" width="2.7109375" style="403" customWidth="1"/>
    <col min="16138" max="16138" width="3.85546875" style="403" customWidth="1"/>
    <col min="16139" max="16139" width="1.140625" style="403" customWidth="1"/>
    <col min="16140" max="16140" width="6.7109375" style="403" customWidth="1"/>
    <col min="16141" max="16141" width="2.7109375" style="403" customWidth="1"/>
    <col min="16142" max="16142" width="3.85546875" style="403" customWidth="1"/>
    <col min="16143" max="16143" width="1.140625" style="403" customWidth="1"/>
    <col min="16144" max="16144" width="5.85546875" style="403" customWidth="1"/>
    <col min="16145" max="16145" width="2.7109375" style="403" customWidth="1"/>
    <col min="16146" max="16146" width="3.85546875" style="403" customWidth="1"/>
    <col min="16147" max="16147" width="1" style="403" customWidth="1"/>
    <col min="16148" max="16148" width="12.28515625" style="403" customWidth="1"/>
    <col min="16149" max="16149" width="1" style="403" customWidth="1"/>
    <col min="16150" max="16150" width="11.85546875" style="403" customWidth="1"/>
    <col min="16151" max="16151" width="1" style="403" customWidth="1"/>
    <col min="16152" max="16152" width="10.85546875" style="403" customWidth="1"/>
    <col min="16153" max="16384" width="8.85546875" style="403"/>
  </cols>
  <sheetData>
    <row r="1" spans="1:24" ht="12.75" customHeight="1">
      <c r="A1" s="1437" t="s">
        <v>400</v>
      </c>
      <c r="B1" s="1437"/>
      <c r="C1" s="1437"/>
      <c r="D1" s="1437"/>
      <c r="E1" s="1437"/>
      <c r="F1" s="1437"/>
      <c r="G1" s="1437"/>
      <c r="H1" s="1437"/>
      <c r="I1" s="1437"/>
      <c r="J1" s="1437"/>
      <c r="K1" s="1437"/>
      <c r="L1" s="1437"/>
      <c r="M1" s="1437"/>
      <c r="N1" s="1437"/>
      <c r="O1" s="1437"/>
      <c r="P1" s="1437"/>
      <c r="Q1" s="1437"/>
      <c r="R1" s="1437"/>
      <c r="S1" s="1437"/>
      <c r="T1" s="1437"/>
      <c r="U1" s="1437"/>
      <c r="V1" s="1437"/>
      <c r="W1" s="1437"/>
      <c r="X1" s="1437"/>
    </row>
    <row r="2" spans="1:24" ht="12.75" customHeight="1">
      <c r="A2" s="1437" t="s">
        <v>596</v>
      </c>
      <c r="B2" s="1437"/>
      <c r="C2" s="1437"/>
      <c r="D2" s="1437"/>
      <c r="E2" s="1437"/>
      <c r="F2" s="1437"/>
      <c r="G2" s="1437"/>
      <c r="H2" s="1437"/>
      <c r="I2" s="1437"/>
      <c r="J2" s="1437"/>
      <c r="K2" s="1437"/>
      <c r="L2" s="1437"/>
      <c r="M2" s="1437"/>
      <c r="N2" s="1437"/>
      <c r="O2" s="1437"/>
      <c r="P2" s="1437"/>
      <c r="Q2" s="1437"/>
      <c r="R2" s="1437"/>
      <c r="S2" s="1437"/>
      <c r="T2" s="1437"/>
      <c r="U2" s="1437"/>
      <c r="V2" s="1437"/>
      <c r="W2" s="1437"/>
      <c r="X2" s="1437"/>
    </row>
    <row r="3" spans="1:24" ht="12.75" customHeight="1">
      <c r="A3" s="1336" t="s">
        <v>156</v>
      </c>
      <c r="B3" s="1394"/>
      <c r="C3" s="380"/>
      <c r="D3" s="520"/>
      <c r="E3" s="520"/>
      <c r="F3" s="521"/>
      <c r="G3" s="521"/>
      <c r="H3" s="520"/>
      <c r="I3" s="520"/>
      <c r="J3" s="520"/>
      <c r="K3" s="521"/>
      <c r="L3" s="520"/>
      <c r="M3" s="520"/>
      <c r="N3" s="520"/>
      <c r="O3" s="521"/>
      <c r="P3" s="521"/>
      <c r="Q3" s="521"/>
      <c r="R3" s="521"/>
      <c r="S3" s="521"/>
      <c r="T3" s="522"/>
      <c r="U3" s="522"/>
      <c r="V3" s="522"/>
      <c r="W3" s="522"/>
      <c r="X3" s="522"/>
    </row>
    <row r="4" spans="1:24" ht="12.75" customHeight="1">
      <c r="A4" s="1440" t="s">
        <v>59</v>
      </c>
      <c r="B4" s="1394"/>
      <c r="C4" s="523"/>
      <c r="D4" s="524"/>
      <c r="E4" s="524"/>
      <c r="F4" s="523"/>
      <c r="G4" s="523"/>
      <c r="H4" s="524"/>
      <c r="I4" s="524"/>
      <c r="J4" s="524"/>
      <c r="K4" s="523"/>
      <c r="L4" s="524"/>
      <c r="M4" s="524"/>
      <c r="N4" s="524"/>
      <c r="O4" s="523"/>
      <c r="P4" s="523"/>
      <c r="Q4" s="523"/>
      <c r="R4" s="523"/>
      <c r="S4" s="523"/>
      <c r="T4" s="524"/>
      <c r="U4" s="524"/>
      <c r="V4" s="524"/>
      <c r="W4" s="524"/>
      <c r="X4" s="524"/>
    </row>
    <row r="5" spans="1:24" ht="11.25" customHeight="1">
      <c r="A5" s="525"/>
      <c r="B5" s="526"/>
      <c r="C5" s="526"/>
      <c r="D5" s="527"/>
      <c r="E5" s="527"/>
      <c r="F5" s="526"/>
      <c r="G5" s="526"/>
      <c r="H5" s="527"/>
      <c r="I5" s="527"/>
      <c r="J5" s="527"/>
      <c r="K5" s="526"/>
      <c r="L5" s="527"/>
      <c r="M5" s="527"/>
      <c r="N5" s="527"/>
      <c r="O5" s="526"/>
      <c r="P5" s="526"/>
      <c r="Q5" s="526"/>
      <c r="R5" s="526"/>
      <c r="S5" s="526"/>
      <c r="T5" s="527"/>
      <c r="U5" s="527"/>
      <c r="V5" s="527"/>
      <c r="W5" s="527"/>
      <c r="X5" s="527"/>
    </row>
    <row r="6" spans="1:24" ht="12.75" customHeight="1">
      <c r="A6" s="528"/>
      <c r="B6" s="529"/>
      <c r="C6" s="529"/>
      <c r="D6" s="1443" t="s">
        <v>401</v>
      </c>
      <c r="E6" s="1443"/>
      <c r="F6" s="1443"/>
      <c r="G6" s="1443"/>
      <c r="H6" s="1443"/>
      <c r="I6" s="1443"/>
      <c r="J6" s="1443"/>
      <c r="K6" s="1443"/>
      <c r="L6" s="1443"/>
      <c r="M6" s="1443"/>
      <c r="N6" s="1443"/>
      <c r="O6" s="1443"/>
      <c r="P6" s="1443"/>
      <c r="Q6" s="1443"/>
      <c r="R6" s="1443"/>
      <c r="S6" s="383"/>
      <c r="T6" s="383"/>
      <c r="U6" s="383"/>
      <c r="V6" s="383"/>
      <c r="W6" s="383"/>
      <c r="X6" s="606"/>
    </row>
    <row r="7" spans="1:24" ht="11.25" customHeight="1">
      <c r="A7" s="529"/>
      <c r="B7" s="529"/>
      <c r="C7" s="529"/>
      <c r="D7" s="607"/>
      <c r="E7" s="607"/>
      <c r="F7" s="608"/>
      <c r="G7" s="608"/>
      <c r="H7" s="607"/>
      <c r="I7" s="607"/>
      <c r="J7" s="607"/>
      <c r="K7" s="608"/>
      <c r="L7" s="607"/>
      <c r="M7" s="607"/>
      <c r="N7" s="607"/>
      <c r="O7" s="608"/>
      <c r="P7" s="609"/>
      <c r="Q7" s="609"/>
      <c r="R7" s="609"/>
      <c r="S7" s="534"/>
      <c r="T7" s="536"/>
      <c r="U7" s="536"/>
      <c r="V7" s="536"/>
      <c r="W7" s="536"/>
      <c r="X7" s="536"/>
    </row>
    <row r="8" spans="1:24" ht="35.25" customHeight="1">
      <c r="A8" s="529"/>
      <c r="B8" s="529"/>
      <c r="C8" s="529"/>
      <c r="D8" s="1444" t="s">
        <v>402</v>
      </c>
      <c r="E8" s="1444"/>
      <c r="F8" s="1444"/>
      <c r="G8" s="384"/>
      <c r="H8" s="1444" t="s">
        <v>277</v>
      </c>
      <c r="I8" s="1444"/>
      <c r="J8" s="1444"/>
      <c r="K8" s="540"/>
      <c r="L8" s="1444" t="s">
        <v>278</v>
      </c>
      <c r="M8" s="1444"/>
      <c r="N8" s="1444"/>
      <c r="O8" s="540"/>
      <c r="P8" s="1444" t="s">
        <v>403</v>
      </c>
      <c r="Q8" s="1444"/>
      <c r="R8" s="1444"/>
      <c r="S8" s="539"/>
      <c r="T8" s="385" t="s">
        <v>559</v>
      </c>
      <c r="U8" s="610"/>
      <c r="V8" s="385" t="s">
        <v>560</v>
      </c>
      <c r="W8" s="385"/>
      <c r="X8" s="385" t="s">
        <v>404</v>
      </c>
    </row>
    <row r="9" spans="1:24" ht="12.75" customHeight="1">
      <c r="A9" s="526"/>
      <c r="B9" s="526"/>
      <c r="C9" s="526"/>
      <c r="D9" s="389" t="s">
        <v>285</v>
      </c>
      <c r="E9" s="386" t="s">
        <v>311</v>
      </c>
      <c r="F9" s="542" t="s">
        <v>405</v>
      </c>
      <c r="G9" s="542"/>
      <c r="H9" s="389" t="s">
        <v>285</v>
      </c>
      <c r="I9" s="386" t="s">
        <v>311</v>
      </c>
      <c r="J9" s="542" t="s">
        <v>405</v>
      </c>
      <c r="K9" s="542"/>
      <c r="L9" s="389" t="s">
        <v>285</v>
      </c>
      <c r="M9" s="386" t="s">
        <v>311</v>
      </c>
      <c r="N9" s="542" t="s">
        <v>405</v>
      </c>
      <c r="O9" s="611"/>
      <c r="P9" s="389" t="s">
        <v>285</v>
      </c>
      <c r="Q9" s="386" t="s">
        <v>311</v>
      </c>
      <c r="R9" s="542" t="s">
        <v>405</v>
      </c>
      <c r="S9" s="389"/>
      <c r="T9" s="612" t="s">
        <v>285</v>
      </c>
      <c r="U9" s="390"/>
      <c r="V9" s="612" t="s">
        <v>285</v>
      </c>
      <c r="W9" s="389"/>
      <c r="X9" s="613" t="s">
        <v>46</v>
      </c>
    </row>
    <row r="10" spans="1:24" ht="11.25" customHeight="1">
      <c r="A10" s="537"/>
      <c r="B10" s="537"/>
      <c r="C10" s="529"/>
      <c r="D10" s="614"/>
      <c r="E10" s="615"/>
      <c r="F10" s="616"/>
      <c r="G10" s="616"/>
      <c r="H10" s="614"/>
      <c r="I10" s="615"/>
      <c r="J10" s="616"/>
      <c r="K10" s="616"/>
      <c r="L10" s="614"/>
      <c r="M10" s="615"/>
      <c r="N10" s="616"/>
      <c r="O10" s="617"/>
      <c r="P10" s="614"/>
      <c r="Q10" s="615"/>
      <c r="R10" s="616"/>
      <c r="S10" s="614"/>
      <c r="T10" s="618"/>
      <c r="U10" s="614"/>
      <c r="V10" s="614"/>
      <c r="W10" s="614"/>
      <c r="X10" s="616"/>
    </row>
    <row r="11" spans="1:24" ht="11.25" customHeight="1">
      <c r="A11" s="1428" t="s">
        <v>406</v>
      </c>
      <c r="B11" s="1394"/>
      <c r="C11" s="529"/>
      <c r="D11" s="619"/>
      <c r="E11" s="615"/>
      <c r="F11" s="529"/>
      <c r="G11" s="529"/>
      <c r="H11" s="620"/>
      <c r="I11" s="615"/>
      <c r="J11" s="529"/>
      <c r="K11" s="529"/>
      <c r="L11" s="620"/>
      <c r="M11" s="615"/>
      <c r="N11" s="529"/>
      <c r="O11" s="529"/>
      <c r="P11" s="619"/>
      <c r="Q11" s="615"/>
      <c r="R11" s="529"/>
      <c r="S11" s="619"/>
      <c r="T11" s="548"/>
      <c r="U11" s="548"/>
      <c r="V11" s="548"/>
      <c r="W11" s="548"/>
      <c r="X11" s="529"/>
    </row>
    <row r="12" spans="1:24" ht="11.25" customHeight="1">
      <c r="A12" s="1445" t="s">
        <v>314</v>
      </c>
      <c r="B12" s="1394"/>
      <c r="C12" s="537"/>
      <c r="D12" s="621">
        <v>47.990268670521253</v>
      </c>
      <c r="E12" s="615" t="s">
        <v>311</v>
      </c>
      <c r="F12" s="553">
        <v>0.73483556913260317</v>
      </c>
      <c r="G12" s="381"/>
      <c r="H12" s="621">
        <v>5.4080862370245706</v>
      </c>
      <c r="I12" s="615" t="s">
        <v>311</v>
      </c>
      <c r="J12" s="553">
        <v>0.33267493766524214</v>
      </c>
      <c r="K12" s="381"/>
      <c r="L12" s="621">
        <v>22.950489631739526</v>
      </c>
      <c r="M12" s="615" t="s">
        <v>311</v>
      </c>
      <c r="N12" s="553">
        <v>0.61851778690530124</v>
      </c>
      <c r="O12" s="381"/>
      <c r="P12" s="621">
        <v>5.7607222654000427</v>
      </c>
      <c r="Q12" s="615" t="s">
        <v>311</v>
      </c>
      <c r="R12" s="553">
        <v>0.34270916379061217</v>
      </c>
      <c r="S12" s="381"/>
      <c r="T12" s="622">
        <v>82.1095668046854</v>
      </c>
      <c r="U12" s="397"/>
      <c r="V12" s="622">
        <v>17.8904331953146</v>
      </c>
      <c r="W12" s="381"/>
      <c r="X12" s="397">
        <v>478.15117138088385</v>
      </c>
    </row>
    <row r="13" spans="1:24" ht="11.25" customHeight="1">
      <c r="A13" s="1445" t="s">
        <v>315</v>
      </c>
      <c r="B13" s="1394"/>
      <c r="C13" s="537"/>
      <c r="D13" s="621">
        <v>69.556566116859642</v>
      </c>
      <c r="E13" s="615" t="s">
        <v>311</v>
      </c>
      <c r="F13" s="553">
        <v>0.62834213908208081</v>
      </c>
      <c r="G13" s="381"/>
      <c r="H13" s="621">
        <v>2.9900604524559924</v>
      </c>
      <c r="I13" s="615" t="s">
        <v>311</v>
      </c>
      <c r="J13" s="553">
        <v>0.23255645691601395</v>
      </c>
      <c r="K13" s="381"/>
      <c r="L13" s="621">
        <v>8.4225523542914829</v>
      </c>
      <c r="M13" s="615" t="s">
        <v>311</v>
      </c>
      <c r="N13" s="553">
        <v>0.37922453539594536</v>
      </c>
      <c r="O13" s="381"/>
      <c r="P13" s="621">
        <v>3.7013798483685569</v>
      </c>
      <c r="Q13" s="615" t="s">
        <v>311</v>
      </c>
      <c r="R13" s="553">
        <v>0.25779361758664288</v>
      </c>
      <c r="S13" s="381"/>
      <c r="T13" s="622">
        <v>84.670558771975678</v>
      </c>
      <c r="U13" s="397"/>
      <c r="V13" s="622">
        <v>15.329441228024322</v>
      </c>
      <c r="W13" s="381"/>
      <c r="X13" s="397">
        <v>483.50014108958845</v>
      </c>
    </row>
    <row r="14" spans="1:24" ht="11.25" customHeight="1">
      <c r="A14" s="559"/>
      <c r="B14" s="537"/>
      <c r="C14" s="537"/>
      <c r="D14" s="621"/>
      <c r="E14" s="615"/>
      <c r="F14" s="553"/>
      <c r="G14" s="381"/>
      <c r="H14" s="621"/>
      <c r="I14" s="615"/>
      <c r="J14" s="553"/>
      <c r="K14" s="381"/>
      <c r="L14" s="621"/>
      <c r="M14" s="615"/>
      <c r="N14" s="553"/>
      <c r="O14" s="381"/>
      <c r="P14" s="623"/>
      <c r="Q14" s="615"/>
      <c r="R14" s="553"/>
      <c r="S14" s="381"/>
      <c r="T14" s="622"/>
      <c r="U14" s="397"/>
      <c r="V14" s="622"/>
      <c r="W14" s="381"/>
      <c r="X14" s="397"/>
    </row>
    <row r="15" spans="1:24" ht="12.75" customHeight="1">
      <c r="A15" s="1445" t="s">
        <v>407</v>
      </c>
      <c r="B15" s="1394"/>
      <c r="C15" s="537"/>
      <c r="D15" s="621">
        <v>63.360359545274278</v>
      </c>
      <c r="E15" s="615" t="s">
        <v>311</v>
      </c>
      <c r="F15" s="553">
        <v>1.7643233277328312</v>
      </c>
      <c r="G15" s="381"/>
      <c r="H15" s="621">
        <v>2.0586319926367143</v>
      </c>
      <c r="I15" s="615" t="s">
        <v>311</v>
      </c>
      <c r="J15" s="553">
        <v>0.5199555281462398</v>
      </c>
      <c r="K15" s="381"/>
      <c r="L15" s="621">
        <v>7.5092928245998714</v>
      </c>
      <c r="M15" s="615" t="s">
        <v>311</v>
      </c>
      <c r="N15" s="553">
        <v>0.96503336350576863</v>
      </c>
      <c r="O15" s="381"/>
      <c r="P15" s="621">
        <v>0.92632525253752429</v>
      </c>
      <c r="Q15" s="615" t="s">
        <v>311</v>
      </c>
      <c r="R15" s="553">
        <v>0.35079601066694982</v>
      </c>
      <c r="S15" s="381"/>
      <c r="T15" s="622">
        <v>73.854609615048389</v>
      </c>
      <c r="U15" s="397"/>
      <c r="V15" s="622">
        <v>26.145390384951611</v>
      </c>
      <c r="W15" s="381"/>
      <c r="X15" s="397">
        <v>41.526391010598417</v>
      </c>
    </row>
    <row r="16" spans="1:24" ht="12.75" customHeight="1">
      <c r="A16" s="1445" t="s">
        <v>408</v>
      </c>
      <c r="B16" s="1394"/>
      <c r="C16" s="537"/>
      <c r="D16" s="621">
        <v>70.544862060026617</v>
      </c>
      <c r="E16" s="615" t="s">
        <v>311</v>
      </c>
      <c r="F16" s="553">
        <v>1.4255536176434214</v>
      </c>
      <c r="G16" s="381"/>
      <c r="H16" s="621">
        <v>1.8799932801755168</v>
      </c>
      <c r="I16" s="615" t="s">
        <v>311</v>
      </c>
      <c r="J16" s="553">
        <v>0.4247440119607761</v>
      </c>
      <c r="K16" s="381"/>
      <c r="L16" s="621">
        <v>6.4913615766221291</v>
      </c>
      <c r="M16" s="615" t="s">
        <v>311</v>
      </c>
      <c r="N16" s="553">
        <v>0.77048484126964312</v>
      </c>
      <c r="O16" s="381"/>
      <c r="P16" s="621">
        <v>0.88898605191398161</v>
      </c>
      <c r="Q16" s="615" t="s">
        <v>311</v>
      </c>
      <c r="R16" s="553">
        <v>0.29354775605753891</v>
      </c>
      <c r="S16" s="381"/>
      <c r="T16" s="622">
        <v>79.805202968738229</v>
      </c>
      <c r="U16" s="397"/>
      <c r="V16" s="622">
        <v>20.194797031261771</v>
      </c>
      <c r="W16" s="381"/>
      <c r="X16" s="397">
        <v>47.731298362703555</v>
      </c>
    </row>
    <row r="17" spans="1:24" ht="12.75" customHeight="1">
      <c r="A17" s="1445" t="s">
        <v>409</v>
      </c>
      <c r="B17" s="1394"/>
      <c r="C17" s="537"/>
      <c r="D17" s="621">
        <v>78.380123064704321</v>
      </c>
      <c r="E17" s="615" t="s">
        <v>311</v>
      </c>
      <c r="F17" s="553">
        <v>1.0912169760803563</v>
      </c>
      <c r="G17" s="381"/>
      <c r="H17" s="621">
        <v>2.5710443589643694</v>
      </c>
      <c r="I17" s="615" t="s">
        <v>311</v>
      </c>
      <c r="J17" s="553">
        <v>0.41954673233725193</v>
      </c>
      <c r="K17" s="381"/>
      <c r="L17" s="621">
        <v>4.4178461871696912</v>
      </c>
      <c r="M17" s="615" t="s">
        <v>311</v>
      </c>
      <c r="N17" s="553">
        <v>0.54472240210980238</v>
      </c>
      <c r="O17" s="381"/>
      <c r="P17" s="621">
        <v>0.84617671954756501</v>
      </c>
      <c r="Q17" s="615" t="s">
        <v>311</v>
      </c>
      <c r="R17" s="553">
        <v>0.24281013093685397</v>
      </c>
      <c r="S17" s="381"/>
      <c r="T17" s="622">
        <v>86.215190330385951</v>
      </c>
      <c r="U17" s="397"/>
      <c r="V17" s="622">
        <v>13.784809669614049</v>
      </c>
      <c r="W17" s="381"/>
      <c r="X17" s="397">
        <v>55.897787563044481</v>
      </c>
    </row>
    <row r="18" spans="1:24" ht="12.75" customHeight="1">
      <c r="A18" s="1445" t="s">
        <v>410</v>
      </c>
      <c r="B18" s="1394"/>
      <c r="C18" s="537"/>
      <c r="D18" s="621">
        <v>75.766809010539689</v>
      </c>
      <c r="E18" s="615" t="s">
        <v>311</v>
      </c>
      <c r="F18" s="553">
        <v>0.25800361248489273</v>
      </c>
      <c r="G18" s="381"/>
      <c r="H18" s="621">
        <v>2.7375021751082143</v>
      </c>
      <c r="I18" s="615" t="s">
        <v>311</v>
      </c>
      <c r="J18" s="553">
        <v>9.9062155426458645E-2</v>
      </c>
      <c r="K18" s="381"/>
      <c r="L18" s="621">
        <v>9.7019069576885393</v>
      </c>
      <c r="M18" s="615" t="s">
        <v>311</v>
      </c>
      <c r="N18" s="553">
        <v>0.5911807051709842</v>
      </c>
      <c r="O18" s="381"/>
      <c r="P18" s="621">
        <v>2.4606328398965003</v>
      </c>
      <c r="Q18" s="615" t="s">
        <v>311</v>
      </c>
      <c r="R18" s="553">
        <v>0.33361501962366785</v>
      </c>
      <c r="S18" s="381"/>
      <c r="T18" s="622">
        <v>90.666850983232948</v>
      </c>
      <c r="U18" s="397"/>
      <c r="V18" s="622">
        <v>9.3331490167670523</v>
      </c>
      <c r="W18" s="381"/>
      <c r="X18" s="397">
        <v>397.11302173796003</v>
      </c>
    </row>
    <row r="19" spans="1:24" ht="12.75" customHeight="1">
      <c r="A19" s="1445" t="s">
        <v>411</v>
      </c>
      <c r="B19" s="1394"/>
      <c r="C19" s="537"/>
      <c r="D19" s="621">
        <v>74.680469471808692</v>
      </c>
      <c r="E19" s="615" t="s">
        <v>311</v>
      </c>
      <c r="F19" s="553">
        <v>1.852275063126553</v>
      </c>
      <c r="G19" s="381"/>
      <c r="H19" s="621">
        <v>2.6066933050408898</v>
      </c>
      <c r="I19" s="615" t="s">
        <v>311</v>
      </c>
      <c r="J19" s="553">
        <v>0.46016332070319105</v>
      </c>
      <c r="K19" s="381"/>
      <c r="L19" s="621">
        <v>3.3727631681549326</v>
      </c>
      <c r="M19" s="615" t="s">
        <v>311</v>
      </c>
      <c r="N19" s="553">
        <v>0.93050609311611121</v>
      </c>
      <c r="O19" s="381"/>
      <c r="P19" s="621">
        <v>0.96786618115827283</v>
      </c>
      <c r="Q19" s="615" t="s">
        <v>311</v>
      </c>
      <c r="R19" s="553">
        <v>0.36137985793808436</v>
      </c>
      <c r="S19" s="381"/>
      <c r="T19" s="622">
        <v>81.627792126162788</v>
      </c>
      <c r="U19" s="397"/>
      <c r="V19" s="622">
        <v>18.372207873837212</v>
      </c>
      <c r="W19" s="381"/>
      <c r="X19" s="397">
        <v>11.236702332801412</v>
      </c>
    </row>
    <row r="20" spans="1:24" ht="11.25" customHeight="1">
      <c r="A20" s="559"/>
      <c r="B20" s="537"/>
      <c r="C20" s="537"/>
      <c r="D20" s="621"/>
      <c r="E20" s="615"/>
      <c r="F20" s="553"/>
      <c r="G20" s="381"/>
      <c r="H20" s="621"/>
      <c r="I20" s="615"/>
      <c r="J20" s="553"/>
      <c r="K20" s="381"/>
      <c r="L20" s="621"/>
      <c r="M20" s="615"/>
      <c r="N20" s="553"/>
      <c r="O20" s="381"/>
      <c r="P20" s="623"/>
      <c r="Q20" s="615"/>
      <c r="R20" s="553"/>
      <c r="S20" s="381"/>
      <c r="T20" s="622"/>
      <c r="U20" s="397"/>
      <c r="V20" s="622"/>
      <c r="W20" s="381"/>
      <c r="X20" s="397"/>
    </row>
    <row r="21" spans="1:24" ht="11.25" customHeight="1">
      <c r="A21" s="1445" t="s">
        <v>321</v>
      </c>
      <c r="B21" s="1394"/>
      <c r="C21" s="537"/>
      <c r="D21" s="621">
        <v>74.719164701237133</v>
      </c>
      <c r="E21" s="615" t="s">
        <v>311</v>
      </c>
      <c r="F21" s="553">
        <v>0.93803660852047333</v>
      </c>
      <c r="G21" s="381"/>
      <c r="H21" s="621">
        <v>2.1265004941356405</v>
      </c>
      <c r="I21" s="615" t="s">
        <v>311</v>
      </c>
      <c r="J21" s="553">
        <v>0.31136756943680005</v>
      </c>
      <c r="K21" s="381"/>
      <c r="L21" s="621">
        <v>6.5810888775765299</v>
      </c>
      <c r="M21" s="615" t="s">
        <v>311</v>
      </c>
      <c r="N21" s="553">
        <v>0.53514854937073997</v>
      </c>
      <c r="O21" s="381"/>
      <c r="P21" s="621">
        <v>1.4998044289385315</v>
      </c>
      <c r="Q21" s="615" t="s">
        <v>311</v>
      </c>
      <c r="R21" s="553">
        <v>0.26232757002335255</v>
      </c>
      <c r="S21" s="381"/>
      <c r="T21" s="622">
        <v>84.92655850188784</v>
      </c>
      <c r="U21" s="397"/>
      <c r="V21" s="622">
        <v>15.07344149811216</v>
      </c>
      <c r="W21" s="381"/>
      <c r="X21" s="397">
        <v>165.05699296785019</v>
      </c>
    </row>
    <row r="22" spans="1:24" ht="11.25" customHeight="1">
      <c r="A22" s="1445" t="s">
        <v>322</v>
      </c>
      <c r="B22" s="1394"/>
      <c r="C22" s="537"/>
      <c r="D22" s="621">
        <v>72.939369278914739</v>
      </c>
      <c r="E22" s="615" t="s">
        <v>311</v>
      </c>
      <c r="F22" s="553">
        <v>1.0495076285978961</v>
      </c>
      <c r="G22" s="381"/>
      <c r="H22" s="621">
        <v>2.2659154687166847</v>
      </c>
      <c r="I22" s="615" t="s">
        <v>311</v>
      </c>
      <c r="J22" s="553">
        <v>0.35154466967534531</v>
      </c>
      <c r="K22" s="381"/>
      <c r="L22" s="621">
        <v>5.8456479882423533</v>
      </c>
      <c r="M22" s="615" t="s">
        <v>311</v>
      </c>
      <c r="N22" s="553">
        <v>0.55420720777371568</v>
      </c>
      <c r="O22" s="381"/>
      <c r="P22" s="621">
        <v>1.2625036427007887</v>
      </c>
      <c r="Q22" s="615" t="s">
        <v>311</v>
      </c>
      <c r="R22" s="553">
        <v>0.26375033253695757</v>
      </c>
      <c r="S22" s="381"/>
      <c r="T22" s="622">
        <v>82.313436378574565</v>
      </c>
      <c r="U22" s="397"/>
      <c r="V22" s="622">
        <v>17.686563621425435</v>
      </c>
      <c r="W22" s="381"/>
      <c r="X22" s="397">
        <v>149.33434790484893</v>
      </c>
    </row>
    <row r="23" spans="1:24" ht="11.25" customHeight="1">
      <c r="A23" s="559"/>
      <c r="B23" s="537"/>
      <c r="C23" s="537"/>
      <c r="D23" s="621"/>
      <c r="E23" s="615"/>
      <c r="F23" s="553"/>
      <c r="G23" s="381"/>
      <c r="H23" s="621"/>
      <c r="I23" s="615"/>
      <c r="J23" s="553"/>
      <c r="K23" s="381"/>
      <c r="L23" s="621"/>
      <c r="M23" s="615"/>
      <c r="N23" s="553"/>
      <c r="O23" s="381"/>
      <c r="P23" s="623"/>
      <c r="Q23" s="615"/>
      <c r="R23" s="553"/>
      <c r="S23" s="381"/>
      <c r="T23" s="622"/>
      <c r="U23" s="397"/>
      <c r="V23" s="622"/>
      <c r="W23" s="381"/>
      <c r="X23" s="397"/>
    </row>
    <row r="24" spans="1:24" ht="11.25" customHeight="1">
      <c r="A24" s="1445" t="s">
        <v>323</v>
      </c>
      <c r="B24" s="1394"/>
      <c r="C24" s="537"/>
      <c r="D24" s="621">
        <v>49.274479052656645</v>
      </c>
      <c r="E24" s="615" t="s">
        <v>311</v>
      </c>
      <c r="F24" s="553">
        <v>1.1355828737184857</v>
      </c>
      <c r="G24" s="381"/>
      <c r="H24" s="621">
        <v>3.5731992580446388</v>
      </c>
      <c r="I24" s="615" t="s">
        <v>311</v>
      </c>
      <c r="J24" s="553">
        <v>0.42162082328252709</v>
      </c>
      <c r="K24" s="381"/>
      <c r="L24" s="621">
        <v>19.179279388567505</v>
      </c>
      <c r="M24" s="615" t="s">
        <v>311</v>
      </c>
      <c r="N24" s="553">
        <v>0.89427699216665169</v>
      </c>
      <c r="O24" s="381"/>
      <c r="P24" s="621">
        <v>2.5288502973640279</v>
      </c>
      <c r="Q24" s="615" t="s">
        <v>311</v>
      </c>
      <c r="R24" s="553">
        <v>0.35661052777649027</v>
      </c>
      <c r="S24" s="381"/>
      <c r="T24" s="622">
        <v>74.555807996632822</v>
      </c>
      <c r="U24" s="397"/>
      <c r="V24" s="622">
        <v>25.444192003367178</v>
      </c>
      <c r="W24" s="381"/>
      <c r="X24" s="397">
        <v>137.12583579997292</v>
      </c>
    </row>
    <row r="25" spans="1:24" ht="11.25" customHeight="1">
      <c r="A25" s="1445" t="s">
        <v>324</v>
      </c>
      <c r="B25" s="1394"/>
      <c r="C25" s="537"/>
      <c r="D25" s="621">
        <v>57.36384536962543</v>
      </c>
      <c r="E25" s="615" t="s">
        <v>311</v>
      </c>
      <c r="F25" s="553">
        <v>1.9286238841485301</v>
      </c>
      <c r="G25" s="381"/>
      <c r="H25" s="621">
        <v>1.6531378483958095</v>
      </c>
      <c r="I25" s="615" t="s">
        <v>311</v>
      </c>
      <c r="J25" s="553">
        <v>0.49724930725723931</v>
      </c>
      <c r="K25" s="381"/>
      <c r="L25" s="621">
        <v>12.433814050943944</v>
      </c>
      <c r="M25" s="615" t="s">
        <v>311</v>
      </c>
      <c r="N25" s="553">
        <v>1.2867962875445065</v>
      </c>
      <c r="O25" s="381"/>
      <c r="P25" s="621">
        <v>2.1017183191822291</v>
      </c>
      <c r="Q25" s="615" t="s">
        <v>311</v>
      </c>
      <c r="R25" s="553">
        <v>0.55938934212840452</v>
      </c>
      <c r="S25" s="381"/>
      <c r="T25" s="622">
        <v>73.552515588147401</v>
      </c>
      <c r="U25" s="397"/>
      <c r="V25" s="622">
        <v>26.447484411852599</v>
      </c>
      <c r="W25" s="381"/>
      <c r="X25" s="397">
        <v>41.9573668255576</v>
      </c>
    </row>
    <row r="26" spans="1:24" ht="11.25" customHeight="1">
      <c r="A26" s="1445" t="s">
        <v>325</v>
      </c>
      <c r="B26" s="1394"/>
      <c r="C26" s="537"/>
      <c r="D26" s="621">
        <v>39.36149519930062</v>
      </c>
      <c r="E26" s="615" t="s">
        <v>311</v>
      </c>
      <c r="F26" s="553">
        <v>1.971942316220989</v>
      </c>
      <c r="G26" s="381"/>
      <c r="H26" s="621">
        <v>1.3604777484774482</v>
      </c>
      <c r="I26" s="615" t="s">
        <v>311</v>
      </c>
      <c r="J26" s="553">
        <v>0.46757940345749438</v>
      </c>
      <c r="K26" s="381"/>
      <c r="L26" s="621">
        <v>14.183078577672644</v>
      </c>
      <c r="M26" s="615" t="s">
        <v>311</v>
      </c>
      <c r="N26" s="553">
        <v>1.4081726038577855</v>
      </c>
      <c r="O26" s="381"/>
      <c r="P26" s="621">
        <v>2.8798075004806094</v>
      </c>
      <c r="Q26" s="615" t="s">
        <v>311</v>
      </c>
      <c r="R26" s="553">
        <v>0.67502625895511048</v>
      </c>
      <c r="S26" s="381"/>
      <c r="T26" s="622">
        <v>57.784859025931326</v>
      </c>
      <c r="U26" s="397"/>
      <c r="V26" s="622">
        <v>42.215140974068674</v>
      </c>
      <c r="W26" s="381"/>
      <c r="X26" s="397">
        <v>58.560350651635623</v>
      </c>
    </row>
    <row r="27" spans="1:24" ht="11.25" customHeight="1">
      <c r="A27" s="1445" t="s">
        <v>326</v>
      </c>
      <c r="B27" s="1394"/>
      <c r="C27" s="537"/>
      <c r="D27" s="621">
        <v>22.529342281748971</v>
      </c>
      <c r="E27" s="615" t="s">
        <v>311</v>
      </c>
      <c r="F27" s="553">
        <v>2.9188486974463377</v>
      </c>
      <c r="G27" s="381"/>
      <c r="H27" s="621">
        <v>0.34071973785378734</v>
      </c>
      <c r="I27" s="615" t="s">
        <v>311</v>
      </c>
      <c r="J27" s="553">
        <v>0.40712355002211981</v>
      </c>
      <c r="K27" s="381"/>
      <c r="L27" s="621">
        <v>10.855370868492749</v>
      </c>
      <c r="M27" s="615" t="s">
        <v>311</v>
      </c>
      <c r="N27" s="553">
        <v>2.1733948277472521</v>
      </c>
      <c r="O27" s="381"/>
      <c r="P27" s="621">
        <v>5.9912464315080047</v>
      </c>
      <c r="Q27" s="615" t="s">
        <v>311</v>
      </c>
      <c r="R27" s="553">
        <v>1.6581027672839139</v>
      </c>
      <c r="S27" s="381"/>
      <c r="T27" s="622">
        <v>39.716679319603514</v>
      </c>
      <c r="U27" s="397"/>
      <c r="V27" s="622">
        <v>60.283320680396486</v>
      </c>
      <c r="W27" s="381"/>
      <c r="X27" s="397">
        <v>21.894044022260712</v>
      </c>
    </row>
    <row r="28" spans="1:24" ht="11.25" customHeight="1">
      <c r="A28" s="537"/>
      <c r="B28" s="537"/>
      <c r="C28" s="537"/>
      <c r="D28" s="621"/>
      <c r="E28" s="615"/>
      <c r="F28" s="553"/>
      <c r="G28" s="381"/>
      <c r="H28" s="621"/>
      <c r="I28" s="615"/>
      <c r="J28" s="553"/>
      <c r="K28" s="381"/>
      <c r="L28" s="621"/>
      <c r="M28" s="615"/>
      <c r="N28" s="553"/>
      <c r="O28" s="381"/>
      <c r="P28" s="623"/>
      <c r="Q28" s="615"/>
      <c r="R28" s="553"/>
      <c r="S28" s="381"/>
      <c r="T28" s="622"/>
      <c r="U28" s="397"/>
      <c r="V28" s="622"/>
      <c r="W28" s="381"/>
      <c r="X28" s="397"/>
    </row>
    <row r="29" spans="1:24" ht="12.75" customHeight="1">
      <c r="A29" s="1445" t="s">
        <v>412</v>
      </c>
      <c r="B29" s="1394"/>
      <c r="C29" s="537"/>
      <c r="D29" s="621">
        <v>54.977055559072674</v>
      </c>
      <c r="E29" s="615" t="s">
        <v>311</v>
      </c>
      <c r="F29" s="553">
        <v>1.0745631784299403</v>
      </c>
      <c r="G29" s="381"/>
      <c r="H29" s="621">
        <v>12.882732710133965</v>
      </c>
      <c r="I29" s="615" t="s">
        <v>311</v>
      </c>
      <c r="J29" s="553">
        <v>0.72356972913091666</v>
      </c>
      <c r="K29" s="381"/>
      <c r="L29" s="621">
        <v>8.4383049614135821</v>
      </c>
      <c r="M29" s="615" t="s">
        <v>311</v>
      </c>
      <c r="N29" s="553">
        <v>0.60035590961979057</v>
      </c>
      <c r="O29" s="381"/>
      <c r="P29" s="621">
        <v>6.0002379551230467</v>
      </c>
      <c r="Q29" s="615" t="s">
        <v>311</v>
      </c>
      <c r="R29" s="553">
        <v>0.51294627887622091</v>
      </c>
      <c r="S29" s="381"/>
      <c r="T29" s="622">
        <v>82.298331185743251</v>
      </c>
      <c r="U29" s="397"/>
      <c r="V29" s="622">
        <v>17.701668814256749</v>
      </c>
      <c r="W29" s="381"/>
      <c r="X29" s="397">
        <v>107.78946355382436</v>
      </c>
    </row>
    <row r="30" spans="1:24" ht="11.25" customHeight="1">
      <c r="A30" s="1459" t="s">
        <v>373</v>
      </c>
      <c r="B30" s="1394"/>
      <c r="C30" s="537"/>
      <c r="D30" s="621"/>
      <c r="E30" s="615"/>
      <c r="F30" s="553"/>
      <c r="G30" s="381"/>
      <c r="H30" s="621"/>
      <c r="I30" s="556"/>
      <c r="J30" s="553"/>
      <c r="K30" s="381"/>
      <c r="L30" s="621"/>
      <c r="M30" s="615"/>
      <c r="N30" s="553"/>
      <c r="O30" s="381"/>
      <c r="P30" s="623"/>
      <c r="Q30" s="556"/>
      <c r="R30" s="553"/>
      <c r="S30" s="381"/>
      <c r="T30" s="622"/>
      <c r="U30" s="397"/>
      <c r="V30" s="622"/>
      <c r="W30" s="381"/>
      <c r="X30" s="397"/>
    </row>
    <row r="31" spans="1:24" ht="12.75" customHeight="1">
      <c r="A31" s="537"/>
      <c r="B31" s="559" t="s">
        <v>413</v>
      </c>
      <c r="C31" s="537"/>
      <c r="D31" s="621">
        <v>59.195825214543383</v>
      </c>
      <c r="E31" s="615" t="s">
        <v>311</v>
      </c>
      <c r="F31" s="553">
        <v>3.5949403483322602</v>
      </c>
      <c r="G31" s="381"/>
      <c r="H31" s="621">
        <v>14.690345895001597</v>
      </c>
      <c r="I31" s="615" t="s">
        <v>311</v>
      </c>
      <c r="J31" s="553">
        <v>2.5894584728041941</v>
      </c>
      <c r="K31" s="381"/>
      <c r="L31" s="621">
        <v>5.9723201083426627</v>
      </c>
      <c r="M31" s="615" t="s">
        <v>311</v>
      </c>
      <c r="N31" s="553">
        <v>1.7333778712339334</v>
      </c>
      <c r="O31" s="381"/>
      <c r="P31" s="621">
        <v>3.2024308002708577</v>
      </c>
      <c r="Q31" s="615" t="s">
        <v>311</v>
      </c>
      <c r="R31" s="553">
        <v>1.2878519857414763</v>
      </c>
      <c r="S31" s="381"/>
      <c r="T31" s="622">
        <v>83.060922018158493</v>
      </c>
      <c r="U31" s="397"/>
      <c r="V31" s="622">
        <v>16.939077981841507</v>
      </c>
      <c r="W31" s="381"/>
      <c r="X31" s="397">
        <v>7.6854764865560456</v>
      </c>
    </row>
    <row r="32" spans="1:24" ht="12.75" customHeight="1">
      <c r="A32" s="537"/>
      <c r="B32" s="559" t="s">
        <v>414</v>
      </c>
      <c r="C32" s="537"/>
      <c r="D32" s="621">
        <v>41.492708324034496</v>
      </c>
      <c r="E32" s="615" t="s">
        <v>311</v>
      </c>
      <c r="F32" s="553">
        <v>1.8749009770868741</v>
      </c>
      <c r="G32" s="381"/>
      <c r="H32" s="621">
        <v>14.564760321545634</v>
      </c>
      <c r="I32" s="615" t="s">
        <v>311</v>
      </c>
      <c r="J32" s="553">
        <v>1.3423248758044048</v>
      </c>
      <c r="K32" s="381"/>
      <c r="L32" s="621">
        <v>8.5700335075925</v>
      </c>
      <c r="M32" s="615" t="s">
        <v>311</v>
      </c>
      <c r="N32" s="553">
        <v>1.065179958768683</v>
      </c>
      <c r="O32" s="381"/>
      <c r="P32" s="621">
        <v>8.5604466022959951</v>
      </c>
      <c r="Q32" s="615" t="s">
        <v>311</v>
      </c>
      <c r="R32" s="553">
        <v>1.0646398200661611</v>
      </c>
      <c r="S32" s="381"/>
      <c r="T32" s="622">
        <v>73.187948755468625</v>
      </c>
      <c r="U32" s="397"/>
      <c r="V32" s="622">
        <v>26.812051244531375</v>
      </c>
      <c r="W32" s="381"/>
      <c r="X32" s="397">
        <v>34.204462000148595</v>
      </c>
    </row>
    <row r="33" spans="1:24" ht="12.75" customHeight="1">
      <c r="A33" s="537"/>
      <c r="B33" s="559" t="s">
        <v>415</v>
      </c>
      <c r="C33" s="537"/>
      <c r="D33" s="621">
        <v>62.919280074248974</v>
      </c>
      <c r="E33" s="615" t="s">
        <v>311</v>
      </c>
      <c r="F33" s="553">
        <v>1.9546005586355675</v>
      </c>
      <c r="G33" s="381"/>
      <c r="H33" s="621">
        <v>11.467346335506678</v>
      </c>
      <c r="I33" s="615" t="s">
        <v>311</v>
      </c>
      <c r="J33" s="553">
        <v>1.289363206725531</v>
      </c>
      <c r="K33" s="381"/>
      <c r="L33" s="621">
        <v>10.238211106105522</v>
      </c>
      <c r="M33" s="615" t="s">
        <v>311</v>
      </c>
      <c r="N33" s="553">
        <v>1.2267324602360774</v>
      </c>
      <c r="O33" s="381"/>
      <c r="P33" s="621">
        <v>4.3998833083126039</v>
      </c>
      <c r="Q33" s="615" t="s">
        <v>311</v>
      </c>
      <c r="R33" s="553">
        <v>0.8299307535277517</v>
      </c>
      <c r="S33" s="381"/>
      <c r="T33" s="622">
        <v>89.024720824173784</v>
      </c>
      <c r="U33" s="397"/>
      <c r="V33" s="622">
        <v>10.975279175826216</v>
      </c>
      <c r="W33" s="381"/>
      <c r="X33" s="397">
        <v>20.569453535807643</v>
      </c>
    </row>
    <row r="34" spans="1:24" ht="12.75" customHeight="1">
      <c r="A34" s="537"/>
      <c r="B34" s="559" t="s">
        <v>416</v>
      </c>
      <c r="C34" s="537"/>
      <c r="D34" s="621">
        <v>61.135439122308121</v>
      </c>
      <c r="E34" s="615" t="s">
        <v>311</v>
      </c>
      <c r="F34" s="553">
        <v>1.8482522560489958</v>
      </c>
      <c r="G34" s="381"/>
      <c r="H34" s="621">
        <v>14.47192520211355</v>
      </c>
      <c r="I34" s="615" t="s">
        <v>311</v>
      </c>
      <c r="J34" s="553">
        <v>1.3339985184065248</v>
      </c>
      <c r="K34" s="381"/>
      <c r="L34" s="621">
        <v>7.568997037646648</v>
      </c>
      <c r="M34" s="615" t="s">
        <v>311</v>
      </c>
      <c r="N34" s="553">
        <v>1.0029189674339118</v>
      </c>
      <c r="O34" s="381"/>
      <c r="P34" s="621">
        <v>4.1426372110067655</v>
      </c>
      <c r="Q34" s="615" t="s">
        <v>311</v>
      </c>
      <c r="R34" s="553">
        <v>0.75559492742724521</v>
      </c>
      <c r="S34" s="381"/>
      <c r="T34" s="622">
        <v>87.318998573075092</v>
      </c>
      <c r="U34" s="397"/>
      <c r="V34" s="622">
        <v>12.681001426924908</v>
      </c>
      <c r="W34" s="381"/>
      <c r="X34" s="397">
        <v>25.939160213455992</v>
      </c>
    </row>
    <row r="35" spans="1:24" ht="12.75" customHeight="1">
      <c r="A35" s="537"/>
      <c r="B35" s="559" t="s">
        <v>417</v>
      </c>
      <c r="C35" s="537"/>
      <c r="D35" s="621">
        <v>60.427602458974263</v>
      </c>
      <c r="E35" s="615" t="s">
        <v>311</v>
      </c>
      <c r="F35" s="553">
        <v>2.1947981638444194</v>
      </c>
      <c r="G35" s="381"/>
      <c r="H35" s="621">
        <v>8.5748478887915898</v>
      </c>
      <c r="I35" s="615" t="s">
        <v>311</v>
      </c>
      <c r="J35" s="553">
        <v>1.2566860176566625</v>
      </c>
      <c r="K35" s="381"/>
      <c r="L35" s="621">
        <v>8.436891734885922</v>
      </c>
      <c r="M35" s="615" t="s">
        <v>311</v>
      </c>
      <c r="N35" s="553">
        <v>1.2474760787151118</v>
      </c>
      <c r="O35" s="381"/>
      <c r="P35" s="621">
        <v>6.7755983976546696</v>
      </c>
      <c r="Q35" s="615" t="s">
        <v>311</v>
      </c>
      <c r="R35" s="553">
        <v>1.1280266375638881</v>
      </c>
      <c r="S35" s="381"/>
      <c r="T35" s="622">
        <v>84.214940480306453</v>
      </c>
      <c r="U35" s="397"/>
      <c r="V35" s="622">
        <v>15.785059519693547</v>
      </c>
      <c r="W35" s="381"/>
      <c r="X35" s="397">
        <v>19.39091131785608</v>
      </c>
    </row>
    <row r="36" spans="1:24" ht="12.75" customHeight="1">
      <c r="A36" s="1445" t="s">
        <v>418</v>
      </c>
      <c r="B36" s="1394"/>
      <c r="C36" s="537"/>
      <c r="D36" s="621">
        <v>55.008395649988337</v>
      </c>
      <c r="E36" s="615" t="s">
        <v>311</v>
      </c>
      <c r="F36" s="553">
        <v>1.0444859560767064</v>
      </c>
      <c r="G36" s="381"/>
      <c r="H36" s="621">
        <v>12.376811132640794</v>
      </c>
      <c r="I36" s="615" t="s">
        <v>311</v>
      </c>
      <c r="J36" s="553">
        <v>0.69141100006393641</v>
      </c>
      <c r="K36" s="381"/>
      <c r="L36" s="621">
        <v>8.8029554745206475</v>
      </c>
      <c r="M36" s="615" t="s">
        <v>311</v>
      </c>
      <c r="N36" s="553">
        <v>0.59487677038796316</v>
      </c>
      <c r="O36" s="381"/>
      <c r="P36" s="621">
        <v>5.2744680752157738</v>
      </c>
      <c r="Q36" s="615" t="s">
        <v>311</v>
      </c>
      <c r="R36" s="553">
        <v>0.46929425315225276</v>
      </c>
      <c r="S36" s="381"/>
      <c r="T36" s="622">
        <v>81.462630332365549</v>
      </c>
      <c r="U36" s="397"/>
      <c r="V36" s="622">
        <v>18.537369667634451</v>
      </c>
      <c r="W36" s="381"/>
      <c r="X36" s="397">
        <v>134.22730671516885</v>
      </c>
    </row>
    <row r="37" spans="1:24" ht="11.25" customHeight="1">
      <c r="A37" s="1445" t="s">
        <v>334</v>
      </c>
      <c r="B37" s="1394"/>
      <c r="C37" s="537"/>
      <c r="D37" s="621">
        <v>19.064991177634898</v>
      </c>
      <c r="E37" s="615" t="s">
        <v>311</v>
      </c>
      <c r="F37" s="553">
        <v>5.4577802657173056</v>
      </c>
      <c r="G37" s="381"/>
      <c r="H37" s="621">
        <v>0.80674237663772941</v>
      </c>
      <c r="I37" s="615" t="s">
        <v>311</v>
      </c>
      <c r="J37" s="553">
        <v>1.2429053141102173</v>
      </c>
      <c r="K37" s="381"/>
      <c r="L37" s="621">
        <v>0.75317538920684035</v>
      </c>
      <c r="M37" s="615" t="s">
        <v>311</v>
      </c>
      <c r="N37" s="553">
        <v>1.2012569232168586</v>
      </c>
      <c r="O37" s="381"/>
      <c r="P37" s="621">
        <v>1.3437367094270536</v>
      </c>
      <c r="Q37" s="615" t="s">
        <v>311</v>
      </c>
      <c r="R37" s="553">
        <v>1.5997383461402244</v>
      </c>
      <c r="S37" s="381"/>
      <c r="T37" s="622">
        <v>21.96864565290652</v>
      </c>
      <c r="U37" s="397"/>
      <c r="V37" s="622">
        <v>78.031354347093483</v>
      </c>
      <c r="W37" s="381"/>
      <c r="X37" s="397">
        <v>9.021285115621982</v>
      </c>
    </row>
    <row r="38" spans="1:24" ht="12.75" customHeight="1">
      <c r="A38" s="1445" t="s">
        <v>419</v>
      </c>
      <c r="B38" s="1394"/>
      <c r="C38" s="537"/>
      <c r="D38" s="621">
        <v>36.128422734067968</v>
      </c>
      <c r="E38" s="615" t="s">
        <v>311</v>
      </c>
      <c r="F38" s="553">
        <v>1.3304612577028261</v>
      </c>
      <c r="G38" s="381"/>
      <c r="H38" s="621">
        <v>2.2126752769342182</v>
      </c>
      <c r="I38" s="615" t="s">
        <v>311</v>
      </c>
      <c r="J38" s="553">
        <v>0.40740282423734575</v>
      </c>
      <c r="K38" s="381"/>
      <c r="L38" s="621">
        <v>14.415938912201016</v>
      </c>
      <c r="M38" s="615" t="s">
        <v>311</v>
      </c>
      <c r="N38" s="553">
        <v>0.97284090523562972</v>
      </c>
      <c r="O38" s="381"/>
      <c r="P38" s="621">
        <v>6.4428847837077416</v>
      </c>
      <c r="Q38" s="615" t="s">
        <v>311</v>
      </c>
      <c r="R38" s="553">
        <v>0.67998996689581337</v>
      </c>
      <c r="S38" s="381"/>
      <c r="T38" s="622">
        <v>59.199921706910942</v>
      </c>
      <c r="U38" s="397"/>
      <c r="V38" s="622">
        <v>40.800078293089058</v>
      </c>
      <c r="W38" s="381"/>
      <c r="X38" s="397">
        <v>166.03980846800167</v>
      </c>
    </row>
    <row r="39" spans="1:24" ht="11.25" customHeight="1">
      <c r="A39" s="537"/>
      <c r="B39" s="537"/>
      <c r="C39" s="537"/>
      <c r="D39" s="621"/>
      <c r="E39" s="615"/>
      <c r="F39" s="553"/>
      <c r="G39" s="381"/>
      <c r="H39" s="621"/>
      <c r="I39" s="615"/>
      <c r="J39" s="553"/>
      <c r="K39" s="381"/>
      <c r="L39" s="621"/>
      <c r="M39" s="615"/>
      <c r="N39" s="553"/>
      <c r="O39" s="381"/>
      <c r="P39" s="623"/>
      <c r="Q39" s="615"/>
      <c r="R39" s="553"/>
      <c r="S39" s="381"/>
      <c r="T39" s="622"/>
      <c r="U39" s="397"/>
      <c r="V39" s="622"/>
      <c r="W39" s="381"/>
      <c r="X39" s="397"/>
    </row>
    <row r="40" spans="1:24" ht="11.25" customHeight="1">
      <c r="A40" s="1445" t="s">
        <v>420</v>
      </c>
      <c r="B40" s="1394"/>
      <c r="C40" s="537"/>
      <c r="D40" s="621">
        <v>66.337726819268823</v>
      </c>
      <c r="E40" s="615" t="s">
        <v>311</v>
      </c>
      <c r="F40" s="553">
        <v>1.3342266806993981</v>
      </c>
      <c r="G40" s="381"/>
      <c r="H40" s="621">
        <v>4.3679412663216972</v>
      </c>
      <c r="I40" s="615" t="s">
        <v>311</v>
      </c>
      <c r="J40" s="553">
        <v>0.57705572734153743</v>
      </c>
      <c r="K40" s="381"/>
      <c r="L40" s="621">
        <v>5.1818589373689896</v>
      </c>
      <c r="M40" s="615" t="s">
        <v>311</v>
      </c>
      <c r="N40" s="553">
        <v>0.6258440384147822</v>
      </c>
      <c r="O40" s="381"/>
      <c r="P40" s="621">
        <v>1.4626377169178342</v>
      </c>
      <c r="Q40" s="615" t="s">
        <v>311</v>
      </c>
      <c r="R40" s="553">
        <v>0.33895844503346712</v>
      </c>
      <c r="S40" s="381"/>
      <c r="T40" s="622">
        <v>77.350164739877343</v>
      </c>
      <c r="U40" s="397"/>
      <c r="V40" s="622">
        <v>22.649835260122657</v>
      </c>
      <c r="W40" s="381"/>
      <c r="X40" s="397">
        <v>94.258697522377958</v>
      </c>
    </row>
    <row r="41" spans="1:24" ht="11.25" customHeight="1">
      <c r="A41" s="1445" t="s">
        <v>421</v>
      </c>
      <c r="B41" s="1394"/>
      <c r="C41" s="537"/>
      <c r="D41" s="621">
        <v>52.048687794991999</v>
      </c>
      <c r="E41" s="615" t="s">
        <v>311</v>
      </c>
      <c r="F41" s="553">
        <v>1.3736832873454077</v>
      </c>
      <c r="G41" s="381"/>
      <c r="H41" s="621">
        <v>3.6467675446164414</v>
      </c>
      <c r="I41" s="615" t="s">
        <v>311</v>
      </c>
      <c r="J41" s="553">
        <v>0.51542877321762814</v>
      </c>
      <c r="K41" s="381"/>
      <c r="L41" s="621">
        <v>12.636748235162687</v>
      </c>
      <c r="M41" s="615" t="s">
        <v>311</v>
      </c>
      <c r="N41" s="553">
        <v>0.91361566137786077</v>
      </c>
      <c r="O41" s="381"/>
      <c r="P41" s="621">
        <v>2.7871190637069092</v>
      </c>
      <c r="Q41" s="615" t="s">
        <v>311</v>
      </c>
      <c r="R41" s="553">
        <v>0.45260687001127214</v>
      </c>
      <c r="S41" s="381"/>
      <c r="T41" s="622">
        <v>71.119322638478039</v>
      </c>
      <c r="U41" s="397"/>
      <c r="V41" s="622">
        <v>28.880677361521961</v>
      </c>
      <c r="W41" s="381"/>
      <c r="X41" s="397">
        <v>122.64233747684983</v>
      </c>
    </row>
    <row r="42" spans="1:24" ht="11.25" customHeight="1">
      <c r="A42" s="537"/>
      <c r="B42" s="537"/>
      <c r="C42" s="537"/>
      <c r="D42" s="621"/>
      <c r="E42" s="615"/>
      <c r="F42" s="553"/>
      <c r="G42" s="381"/>
      <c r="H42" s="621"/>
      <c r="I42" s="615"/>
      <c r="J42" s="553"/>
      <c r="K42" s="381"/>
      <c r="L42" s="621"/>
      <c r="M42" s="615"/>
      <c r="N42" s="553"/>
      <c r="O42" s="381"/>
      <c r="P42" s="623"/>
      <c r="Q42" s="615"/>
      <c r="R42" s="553"/>
      <c r="S42" s="381"/>
      <c r="T42" s="622"/>
      <c r="U42" s="397"/>
      <c r="V42" s="622"/>
      <c r="W42" s="381"/>
      <c r="X42" s="397"/>
    </row>
    <row r="43" spans="1:24" ht="11.25" customHeight="1">
      <c r="A43" s="1445" t="s">
        <v>338</v>
      </c>
      <c r="B43" s="1394"/>
      <c r="C43" s="537"/>
      <c r="D43" s="621">
        <v>78.925334110433027</v>
      </c>
      <c r="E43" s="615" t="s">
        <v>311</v>
      </c>
      <c r="F43" s="553">
        <v>1.2004575036591403</v>
      </c>
      <c r="G43" s="381"/>
      <c r="H43" s="621">
        <v>3.6702613326412012</v>
      </c>
      <c r="I43" s="615" t="s">
        <v>311</v>
      </c>
      <c r="J43" s="553">
        <v>0.55346085819265778</v>
      </c>
      <c r="K43" s="381"/>
      <c r="L43" s="621">
        <v>3.6326760814703372</v>
      </c>
      <c r="M43" s="615" t="s">
        <v>311</v>
      </c>
      <c r="N43" s="553">
        <v>0.5507271203259817</v>
      </c>
      <c r="O43" s="381"/>
      <c r="P43" s="621">
        <v>2.204451020696653</v>
      </c>
      <c r="Q43" s="615" t="s">
        <v>311</v>
      </c>
      <c r="R43" s="553">
        <v>0.43218331704938134</v>
      </c>
      <c r="S43" s="381"/>
      <c r="T43" s="622">
        <v>88.432722545241219</v>
      </c>
      <c r="U43" s="397"/>
      <c r="V43" s="622">
        <v>11.567277454758781</v>
      </c>
      <c r="W43" s="381"/>
      <c r="X43" s="397">
        <v>91.660907590956256</v>
      </c>
    </row>
    <row r="44" spans="1:24" ht="11.25" customHeight="1">
      <c r="A44" s="1445" t="s">
        <v>339</v>
      </c>
      <c r="B44" s="1394"/>
      <c r="C44" s="537"/>
      <c r="D44" s="621">
        <v>57.283038451624577</v>
      </c>
      <c r="E44" s="615" t="s">
        <v>311</v>
      </c>
      <c r="F44" s="553">
        <v>1.4937349470107575</v>
      </c>
      <c r="G44" s="381"/>
      <c r="H44" s="621">
        <v>3.1490671075117223</v>
      </c>
      <c r="I44" s="615" t="s">
        <v>311</v>
      </c>
      <c r="J44" s="553">
        <v>0.52735516483958877</v>
      </c>
      <c r="K44" s="381"/>
      <c r="L44" s="621">
        <v>7.8644206020546452</v>
      </c>
      <c r="M44" s="615" t="s">
        <v>311</v>
      </c>
      <c r="N44" s="553">
        <v>0.81284435411001688</v>
      </c>
      <c r="O44" s="381"/>
      <c r="P44" s="621">
        <v>4.5809850220532553</v>
      </c>
      <c r="Q44" s="615" t="s">
        <v>311</v>
      </c>
      <c r="R44" s="553">
        <v>0.63133118511592767</v>
      </c>
      <c r="S44" s="381"/>
      <c r="T44" s="622">
        <v>72.877511183244195</v>
      </c>
      <c r="U44" s="397"/>
      <c r="V44" s="622">
        <v>27.122488816755805</v>
      </c>
      <c r="W44" s="381"/>
      <c r="X44" s="397">
        <v>92.399871205294332</v>
      </c>
    </row>
    <row r="45" spans="1:24" ht="11.25" customHeight="1">
      <c r="A45" s="1445" t="s">
        <v>340</v>
      </c>
      <c r="B45" s="1394"/>
      <c r="C45" s="537"/>
      <c r="D45" s="621">
        <v>77.100398081701798</v>
      </c>
      <c r="E45" s="615" t="s">
        <v>311</v>
      </c>
      <c r="F45" s="553">
        <v>0.92407254387185445</v>
      </c>
      <c r="G45" s="381"/>
      <c r="H45" s="621">
        <v>3.5898490786842818</v>
      </c>
      <c r="I45" s="615" t="s">
        <v>311</v>
      </c>
      <c r="J45" s="553">
        <v>0.40913182845809182</v>
      </c>
      <c r="K45" s="381"/>
      <c r="L45" s="621">
        <v>6.5740382116031393</v>
      </c>
      <c r="M45" s="615" t="s">
        <v>311</v>
      </c>
      <c r="N45" s="553">
        <v>0.54502157052750577</v>
      </c>
      <c r="O45" s="381"/>
      <c r="P45" s="621">
        <v>1.7896461611823098</v>
      </c>
      <c r="Q45" s="615" t="s">
        <v>311</v>
      </c>
      <c r="R45" s="553">
        <v>0.29155870632579362</v>
      </c>
      <c r="S45" s="381"/>
      <c r="T45" s="622">
        <v>89.053931533171522</v>
      </c>
      <c r="U45" s="397"/>
      <c r="V45" s="622">
        <v>10.946068466828478</v>
      </c>
      <c r="W45" s="381"/>
      <c r="X45" s="397">
        <v>151.53773714900149</v>
      </c>
    </row>
    <row r="46" spans="1:24" ht="11.25" customHeight="1">
      <c r="A46" s="1445" t="s">
        <v>341</v>
      </c>
      <c r="B46" s="1394"/>
      <c r="C46" s="537"/>
      <c r="D46" s="621">
        <v>26.580202764292221</v>
      </c>
      <c r="E46" s="615" t="s">
        <v>311</v>
      </c>
      <c r="F46" s="553">
        <v>2.751846527007114</v>
      </c>
      <c r="G46" s="381"/>
      <c r="H46" s="621">
        <v>0.74347145269642789</v>
      </c>
      <c r="I46" s="615" t="s">
        <v>311</v>
      </c>
      <c r="J46" s="553">
        <v>0.53511874414544092</v>
      </c>
      <c r="K46" s="381"/>
      <c r="L46" s="621">
        <v>2.8256915731091579</v>
      </c>
      <c r="M46" s="615" t="s">
        <v>311</v>
      </c>
      <c r="N46" s="553">
        <v>1.0322302486013271</v>
      </c>
      <c r="O46" s="381"/>
      <c r="P46" s="621">
        <v>1.5214465529213086</v>
      </c>
      <c r="Q46" s="615" t="s">
        <v>311</v>
      </c>
      <c r="R46" s="553">
        <v>0.7624961490715324</v>
      </c>
      <c r="S46" s="381"/>
      <c r="T46" s="622">
        <v>31.670812343019115</v>
      </c>
      <c r="U46" s="397"/>
      <c r="V46" s="622">
        <v>68.329187656980878</v>
      </c>
      <c r="W46" s="381"/>
      <c r="X46" s="397">
        <v>37.168613900261384</v>
      </c>
    </row>
    <row r="47" spans="1:24" ht="11.25" customHeight="1">
      <c r="A47" s="559"/>
      <c r="B47" s="537"/>
      <c r="C47" s="537"/>
      <c r="D47" s="621"/>
      <c r="E47" s="615"/>
      <c r="F47" s="553"/>
      <c r="G47" s="381"/>
      <c r="H47" s="621"/>
      <c r="I47" s="615"/>
      <c r="J47" s="553"/>
      <c r="K47" s="381"/>
      <c r="L47" s="621"/>
      <c r="M47" s="615"/>
      <c r="N47" s="553"/>
      <c r="O47" s="381"/>
      <c r="P47" s="621"/>
      <c r="Q47" s="615"/>
      <c r="R47" s="553"/>
      <c r="S47" s="381"/>
      <c r="T47" s="622"/>
      <c r="U47" s="397"/>
      <c r="V47" s="622"/>
      <c r="W47" s="381"/>
      <c r="X47" s="397"/>
    </row>
    <row r="48" spans="1:24" ht="11.25" customHeight="1">
      <c r="A48" s="1445" t="s">
        <v>342</v>
      </c>
      <c r="B48" s="1394"/>
      <c r="C48" s="537"/>
      <c r="D48" s="621">
        <v>65.151685174022489</v>
      </c>
      <c r="E48" s="615" t="s">
        <v>311</v>
      </c>
      <c r="F48" s="553">
        <v>0.77225699623963173</v>
      </c>
      <c r="G48" s="381"/>
      <c r="H48" s="621">
        <v>13.314761495700056</v>
      </c>
      <c r="I48" s="615" t="s">
        <v>311</v>
      </c>
      <c r="J48" s="553">
        <v>0.55061419558980285</v>
      </c>
      <c r="K48" s="381"/>
      <c r="L48" s="621">
        <v>6.9780723799212767</v>
      </c>
      <c r="M48" s="615" t="s">
        <v>311</v>
      </c>
      <c r="N48" s="553">
        <v>0.41292248881586063</v>
      </c>
      <c r="O48" s="381"/>
      <c r="P48" s="621">
        <v>2.5903543125424777</v>
      </c>
      <c r="Q48" s="615" t="s">
        <v>311</v>
      </c>
      <c r="R48" s="553">
        <v>0.25744751347923417</v>
      </c>
      <c r="S48" s="381"/>
      <c r="T48" s="622">
        <v>88.034873362186289</v>
      </c>
      <c r="U48" s="397"/>
      <c r="V48" s="622">
        <v>11.965126637813711</v>
      </c>
      <c r="W48" s="381"/>
      <c r="X48" s="397">
        <v>317.06528141480487</v>
      </c>
    </row>
    <row r="49" spans="1:24" ht="11.25" customHeight="1">
      <c r="A49" s="559"/>
      <c r="B49" s="537"/>
      <c r="C49" s="537"/>
      <c r="D49" s="621"/>
      <c r="E49" s="615"/>
      <c r="F49" s="553"/>
      <c r="G49" s="381"/>
      <c r="H49" s="621"/>
      <c r="I49" s="615"/>
      <c r="J49" s="553"/>
      <c r="K49" s="381"/>
      <c r="L49" s="621"/>
      <c r="M49" s="615"/>
      <c r="N49" s="553"/>
      <c r="O49" s="381"/>
      <c r="P49" s="623"/>
      <c r="Q49" s="615"/>
      <c r="R49" s="553"/>
      <c r="S49" s="381"/>
      <c r="T49" s="622"/>
      <c r="U49" s="397"/>
      <c r="V49" s="622"/>
      <c r="W49" s="381"/>
      <c r="X49" s="397"/>
    </row>
    <row r="50" spans="1:24" ht="11.25" customHeight="1">
      <c r="A50" s="1445" t="s">
        <v>343</v>
      </c>
      <c r="B50" s="1394"/>
      <c r="C50" s="537"/>
      <c r="D50" s="621">
        <v>8.854874681597618</v>
      </c>
      <c r="E50" s="615" t="s">
        <v>311</v>
      </c>
      <c r="F50" s="553">
        <v>2.6425457755061816</v>
      </c>
      <c r="G50" s="381"/>
      <c r="H50" s="621">
        <v>0.17694362960620796</v>
      </c>
      <c r="I50" s="615" t="s">
        <v>311</v>
      </c>
      <c r="J50" s="553">
        <v>0.39092863542675221</v>
      </c>
      <c r="K50" s="381"/>
      <c r="L50" s="621">
        <v>8.992736848664725</v>
      </c>
      <c r="M50" s="615" t="s">
        <v>311</v>
      </c>
      <c r="N50" s="553">
        <v>2.6610225559968912</v>
      </c>
      <c r="O50" s="381"/>
      <c r="P50" s="621">
        <v>2.7383949981882485</v>
      </c>
      <c r="Q50" s="615" t="s">
        <v>311</v>
      </c>
      <c r="R50" s="553">
        <v>1.5180404664800415</v>
      </c>
      <c r="S50" s="381"/>
      <c r="T50" s="622">
        <v>20.7629501580568</v>
      </c>
      <c r="U50" s="397"/>
      <c r="V50" s="622">
        <v>79.237049841943204</v>
      </c>
      <c r="W50" s="381"/>
      <c r="X50" s="397">
        <v>17.256676280649991</v>
      </c>
    </row>
    <row r="51" spans="1:24" ht="11.25" customHeight="1">
      <c r="A51" s="526"/>
      <c r="B51" s="526"/>
      <c r="C51" s="526"/>
      <c r="D51" s="527"/>
      <c r="E51" s="527"/>
      <c r="F51" s="526"/>
      <c r="G51" s="526"/>
      <c r="H51" s="527"/>
      <c r="I51" s="527"/>
      <c r="J51" s="527"/>
      <c r="K51" s="526"/>
      <c r="L51" s="579"/>
      <c r="M51" s="579"/>
      <c r="N51" s="579"/>
      <c r="O51" s="526"/>
      <c r="P51" s="526"/>
      <c r="Q51" s="526"/>
      <c r="R51" s="526"/>
      <c r="S51" s="526"/>
      <c r="T51" s="527"/>
      <c r="U51" s="527"/>
      <c r="V51" s="527"/>
      <c r="W51" s="527"/>
      <c r="X51" s="527"/>
    </row>
    <row r="52" spans="1:24" ht="11.25" customHeight="1">
      <c r="A52" s="537"/>
      <c r="B52" s="537"/>
      <c r="C52" s="537"/>
      <c r="D52" s="548"/>
      <c r="E52" s="548"/>
      <c r="F52" s="537"/>
      <c r="G52" s="537"/>
      <c r="H52" s="548"/>
      <c r="I52" s="548"/>
      <c r="J52" s="548"/>
      <c r="K52" s="537"/>
      <c r="L52" s="548"/>
      <c r="M52" s="548"/>
      <c r="N52" s="548"/>
      <c r="O52" s="537"/>
      <c r="P52" s="537"/>
      <c r="Q52" s="537"/>
      <c r="R52" s="537"/>
      <c r="S52" s="537"/>
      <c r="T52" s="548"/>
      <c r="U52" s="548"/>
      <c r="V52" s="1449" t="s">
        <v>120</v>
      </c>
      <c r="W52" s="1460"/>
      <c r="X52" s="1460"/>
    </row>
    <row r="53" spans="1:24" ht="11.25" customHeight="1">
      <c r="A53" s="537"/>
      <c r="B53" s="537"/>
      <c r="C53" s="537"/>
      <c r="D53" s="548"/>
      <c r="E53" s="548"/>
      <c r="F53" s="537"/>
      <c r="G53" s="537"/>
      <c r="H53" s="548"/>
      <c r="I53" s="548"/>
      <c r="J53" s="548"/>
      <c r="K53" s="537"/>
      <c r="L53" s="548"/>
      <c r="M53" s="548"/>
      <c r="N53" s="548"/>
      <c r="O53" s="537"/>
      <c r="P53" s="537"/>
      <c r="Q53" s="1450" t="s">
        <v>344</v>
      </c>
      <c r="R53" s="1394"/>
      <c r="S53" s="1394"/>
      <c r="T53" s="1394"/>
      <c r="U53" s="1394"/>
      <c r="V53" s="1394"/>
      <c r="W53" s="1394"/>
      <c r="X53" s="1394"/>
    </row>
    <row r="54" spans="1:24" ht="4.9000000000000004" customHeight="1">
      <c r="A54" s="580"/>
      <c r="B54" s="537"/>
      <c r="C54" s="537"/>
      <c r="D54" s="548"/>
      <c r="E54" s="548"/>
      <c r="F54" s="537"/>
      <c r="G54" s="537"/>
      <c r="H54" s="548"/>
      <c r="I54" s="548"/>
      <c r="J54" s="548"/>
      <c r="K54" s="537"/>
      <c r="L54" s="548"/>
      <c r="M54" s="548"/>
      <c r="N54" s="548"/>
      <c r="O54" s="537"/>
      <c r="P54" s="537"/>
      <c r="Q54" s="537"/>
      <c r="R54" s="537"/>
      <c r="S54" s="537"/>
      <c r="T54" s="548"/>
      <c r="U54" s="548"/>
      <c r="V54" s="548"/>
      <c r="W54" s="548"/>
      <c r="X54" s="548"/>
    </row>
    <row r="55" spans="1:24" ht="22.5" customHeight="1">
      <c r="A55" s="1451" t="s">
        <v>422</v>
      </c>
      <c r="B55" s="1461"/>
      <c r="C55" s="1461"/>
      <c r="D55" s="1461"/>
      <c r="E55" s="1461"/>
      <c r="F55" s="1461"/>
      <c r="G55" s="1461"/>
      <c r="H55" s="1461"/>
      <c r="I55" s="1461"/>
      <c r="J55" s="1461"/>
      <c r="K55" s="1461"/>
      <c r="L55" s="1461"/>
      <c r="M55" s="1461"/>
      <c r="N55" s="1461"/>
      <c r="O55" s="1461"/>
      <c r="P55" s="1461"/>
      <c r="Q55" s="1461"/>
      <c r="R55" s="1461"/>
      <c r="S55" s="1461"/>
      <c r="T55" s="1461"/>
      <c r="U55" s="1461"/>
      <c r="V55" s="1461"/>
      <c r="W55" s="1461"/>
      <c r="X55" s="1461"/>
    </row>
    <row r="56" spans="1:24" ht="12.75" customHeight="1">
      <c r="A56" s="1452" t="s">
        <v>293</v>
      </c>
      <c r="B56" s="1393"/>
      <c r="C56" s="1393"/>
      <c r="D56" s="1393"/>
      <c r="E56" s="1393"/>
      <c r="F56" s="1393"/>
      <c r="G56" s="1393"/>
      <c r="H56" s="1393"/>
      <c r="I56" s="400"/>
      <c r="J56" s="400"/>
      <c r="K56" s="400"/>
      <c r="L56" s="400"/>
      <c r="M56" s="400"/>
      <c r="N56" s="400"/>
      <c r="O56" s="400"/>
      <c r="P56" s="400"/>
      <c r="Q56" s="400"/>
      <c r="R56" s="400"/>
      <c r="S56" s="400"/>
      <c r="T56" s="400"/>
      <c r="U56" s="400"/>
      <c r="V56" s="400"/>
      <c r="W56" s="400"/>
      <c r="X56" s="400"/>
    </row>
    <row r="57" spans="1:24" ht="11.25" customHeight="1">
      <c r="A57" s="1453" t="s">
        <v>423</v>
      </c>
      <c r="B57" s="1393"/>
      <c r="C57" s="1393"/>
      <c r="D57" s="1393"/>
      <c r="E57" s="1393"/>
      <c r="F57" s="1393"/>
      <c r="G57" s="1393"/>
      <c r="H57" s="1393"/>
      <c r="I57" s="1393"/>
      <c r="J57" s="1393"/>
      <c r="K57" s="1393"/>
      <c r="L57" s="1393"/>
      <c r="M57" s="1393"/>
      <c r="N57" s="1393"/>
      <c r="O57" s="1393"/>
      <c r="P57" s="1393"/>
      <c r="Q57" s="1393"/>
      <c r="R57" s="1393"/>
      <c r="S57" s="1393"/>
      <c r="T57" s="1393"/>
      <c r="U57" s="401"/>
      <c r="V57" s="401"/>
      <c r="W57" s="401"/>
      <c r="X57" s="401"/>
    </row>
    <row r="58" spans="1:24" ht="22.5" customHeight="1">
      <c r="A58" s="1448" t="s">
        <v>424</v>
      </c>
      <c r="B58" s="1461"/>
      <c r="C58" s="1461"/>
      <c r="D58" s="1461"/>
      <c r="E58" s="1461"/>
      <c r="F58" s="1461"/>
      <c r="G58" s="1461"/>
      <c r="H58" s="1461"/>
      <c r="I58" s="1461"/>
      <c r="J58" s="1461"/>
      <c r="K58" s="1461"/>
      <c r="L58" s="1461"/>
      <c r="M58" s="1461"/>
      <c r="N58" s="1461"/>
      <c r="O58" s="1461"/>
      <c r="P58" s="1461"/>
      <c r="Q58" s="1461"/>
      <c r="R58" s="1461"/>
      <c r="S58" s="1461"/>
      <c r="T58" s="1461"/>
      <c r="U58" s="1461"/>
      <c r="V58" s="1461"/>
      <c r="W58" s="1461"/>
      <c r="X58" s="1461"/>
    </row>
    <row r="59" spans="1:24" ht="22.5" customHeight="1">
      <c r="A59" s="1451" t="s">
        <v>425</v>
      </c>
      <c r="B59" s="1461"/>
      <c r="C59" s="1461"/>
      <c r="D59" s="1461"/>
      <c r="E59" s="1461"/>
      <c r="F59" s="1461"/>
      <c r="G59" s="1461"/>
      <c r="H59" s="1461"/>
      <c r="I59" s="1461"/>
      <c r="J59" s="1461"/>
      <c r="K59" s="1461"/>
      <c r="L59" s="1461"/>
      <c r="M59" s="1461"/>
      <c r="N59" s="1461"/>
      <c r="O59" s="1461"/>
      <c r="P59" s="1461"/>
      <c r="Q59" s="1461"/>
      <c r="R59" s="1461"/>
      <c r="S59" s="1461"/>
      <c r="T59" s="1461"/>
      <c r="U59" s="1461"/>
      <c r="V59" s="1461"/>
      <c r="W59" s="1461"/>
      <c r="X59" s="1461"/>
    </row>
    <row r="60" spans="1:24" ht="33.75" customHeight="1">
      <c r="A60" s="1451" t="s">
        <v>566</v>
      </c>
      <c r="B60" s="1461"/>
      <c r="C60" s="1461"/>
      <c r="D60" s="1461"/>
      <c r="E60" s="1461"/>
      <c r="F60" s="1461"/>
      <c r="G60" s="1461"/>
      <c r="H60" s="1461"/>
      <c r="I60" s="1461"/>
      <c r="J60" s="1461"/>
      <c r="K60" s="1461"/>
      <c r="L60" s="1461"/>
      <c r="M60" s="1461"/>
      <c r="N60" s="1461"/>
      <c r="O60" s="1461"/>
      <c r="P60" s="1461"/>
      <c r="Q60" s="1461"/>
      <c r="R60" s="1461"/>
      <c r="S60" s="1461"/>
      <c r="T60" s="1461"/>
      <c r="U60" s="1461"/>
      <c r="V60" s="1461"/>
      <c r="W60" s="1461"/>
      <c r="X60" s="1461"/>
    </row>
    <row r="61" spans="1:24" ht="11.25" customHeight="1">
      <c r="A61" s="1455" t="s">
        <v>426</v>
      </c>
      <c r="B61" s="1393"/>
      <c r="C61" s="1393"/>
      <c r="D61" s="1393"/>
      <c r="E61" s="1393"/>
      <c r="F61" s="1393"/>
      <c r="G61" s="1393"/>
      <c r="H61" s="1393"/>
      <c r="I61" s="1393"/>
      <c r="J61" s="1393"/>
      <c r="K61" s="1393"/>
      <c r="L61" s="1393"/>
      <c r="M61" s="1393"/>
      <c r="N61" s="1393"/>
      <c r="O61" s="1393"/>
      <c r="P61" s="1393"/>
      <c r="Q61" s="1393"/>
      <c r="R61" s="1393"/>
      <c r="S61" s="1393"/>
      <c r="T61" s="1393"/>
      <c r="U61" s="581"/>
      <c r="V61" s="581"/>
      <c r="W61" s="581"/>
      <c r="X61" s="581"/>
    </row>
    <row r="62" spans="1:24" ht="11.25" customHeight="1">
      <c r="A62" s="1456" t="s">
        <v>427</v>
      </c>
      <c r="B62" s="1394"/>
      <c r="C62" s="1394"/>
      <c r="D62" s="1394"/>
      <c r="E62" s="1394"/>
      <c r="F62" s="1394"/>
      <c r="G62" s="1394"/>
      <c r="H62" s="1394"/>
      <c r="I62" s="1394"/>
      <c r="J62" s="1394"/>
      <c r="K62" s="1394"/>
      <c r="L62" s="1394"/>
      <c r="M62" s="1394"/>
      <c r="N62" s="1394"/>
      <c r="O62" s="1394"/>
      <c r="P62" s="1394"/>
      <c r="Q62" s="1394"/>
      <c r="R62" s="1394"/>
      <c r="S62" s="1394"/>
      <c r="T62" s="1394"/>
      <c r="U62" s="1394"/>
      <c r="V62" s="1394"/>
      <c r="W62" s="583"/>
      <c r="X62" s="624"/>
    </row>
    <row r="63" spans="1:24" ht="11.25" customHeight="1">
      <c r="A63" s="1456" t="s">
        <v>428</v>
      </c>
      <c r="B63" s="1394"/>
      <c r="C63" s="1394"/>
      <c r="D63" s="1394"/>
      <c r="E63" s="1394"/>
      <c r="F63" s="1394"/>
      <c r="G63" s="1394"/>
      <c r="H63" s="1394"/>
      <c r="I63" s="548"/>
      <c r="J63" s="548"/>
      <c r="K63" s="537"/>
      <c r="L63" s="548"/>
      <c r="M63" s="548"/>
      <c r="N63" s="548"/>
      <c r="O63" s="537"/>
      <c r="P63" s="537"/>
      <c r="Q63" s="537"/>
      <c r="R63" s="537"/>
      <c r="S63" s="537"/>
      <c r="T63" s="548"/>
      <c r="U63" s="548"/>
      <c r="V63" s="548"/>
      <c r="W63" s="548"/>
      <c r="X63" s="548"/>
    </row>
    <row r="64" spans="1:24" ht="11.25" customHeight="1">
      <c r="A64" s="1457" t="s">
        <v>354</v>
      </c>
      <c r="B64" s="1394"/>
      <c r="C64" s="1394"/>
      <c r="D64" s="1394"/>
      <c r="E64" s="1394"/>
      <c r="F64" s="1394"/>
      <c r="G64" s="1394"/>
      <c r="H64" s="1394"/>
      <c r="I64" s="1394"/>
      <c r="J64" s="1394"/>
      <c r="K64" s="1394"/>
      <c r="L64" s="1394"/>
      <c r="M64" s="1394"/>
      <c r="N64" s="1394"/>
      <c r="O64" s="1394"/>
      <c r="P64" s="1394"/>
      <c r="Q64" s="1394"/>
      <c r="R64" s="1394"/>
      <c r="S64" s="1394"/>
      <c r="T64" s="1394"/>
      <c r="U64" s="391"/>
      <c r="V64" s="391"/>
      <c r="W64" s="391"/>
      <c r="X64" s="391"/>
    </row>
    <row r="65" spans="1:24" ht="4.1500000000000004" customHeight="1">
      <c r="A65" s="391"/>
      <c r="B65" s="391"/>
      <c r="C65" s="391"/>
      <c r="D65" s="391"/>
      <c r="E65" s="391"/>
      <c r="F65" s="391"/>
      <c r="G65" s="391"/>
      <c r="H65" s="391"/>
      <c r="I65" s="391"/>
      <c r="J65" s="391"/>
      <c r="K65" s="391"/>
      <c r="L65" s="391"/>
      <c r="M65" s="391"/>
      <c r="N65" s="391"/>
      <c r="O65" s="391"/>
      <c r="P65" s="391"/>
      <c r="Q65" s="391"/>
      <c r="R65" s="391"/>
      <c r="S65" s="391"/>
      <c r="T65" s="391"/>
      <c r="U65" s="391"/>
      <c r="V65" s="391"/>
      <c r="W65" s="391"/>
      <c r="X65" s="391"/>
    </row>
    <row r="66" spans="1:24" ht="11.25" customHeight="1">
      <c r="A66" s="1457" t="s">
        <v>429</v>
      </c>
      <c r="B66" s="1394"/>
      <c r="C66" s="1394"/>
      <c r="D66" s="1394"/>
      <c r="E66" s="1394"/>
      <c r="F66" s="1394"/>
      <c r="G66" s="1394"/>
      <c r="H66" s="1394"/>
      <c r="I66" s="1394"/>
      <c r="J66" s="1394"/>
      <c r="K66" s="1394"/>
      <c r="L66" s="1394"/>
      <c r="M66" s="548"/>
      <c r="N66" s="548"/>
      <c r="O66" s="537"/>
      <c r="P66" s="537"/>
      <c r="Q66" s="537"/>
      <c r="R66" s="537"/>
      <c r="S66" s="537"/>
      <c r="T66" s="548"/>
      <c r="U66" s="548"/>
      <c r="V66" s="548"/>
      <c r="W66" s="548"/>
      <c r="X66" s="548"/>
    </row>
    <row r="67" spans="1:24" ht="11.25" customHeight="1">
      <c r="A67" s="1458" t="s">
        <v>356</v>
      </c>
      <c r="B67" s="1394"/>
      <c r="C67" s="537"/>
      <c r="D67" s="548"/>
      <c r="E67" s="548"/>
      <c r="F67" s="537"/>
      <c r="G67" s="537"/>
      <c r="H67" s="548"/>
      <c r="I67" s="548"/>
      <c r="J67" s="548"/>
      <c r="K67" s="537"/>
      <c r="L67" s="548"/>
      <c r="M67" s="548"/>
      <c r="N67" s="548"/>
      <c r="O67" s="537"/>
      <c r="P67" s="537"/>
      <c r="Q67" s="537"/>
      <c r="R67" s="537"/>
      <c r="S67" s="537"/>
      <c r="T67" s="548"/>
      <c r="U67" s="548"/>
      <c r="V67" s="548"/>
      <c r="W67" s="548"/>
      <c r="X67" s="548"/>
    </row>
    <row r="68" spans="1:24" ht="11.25" customHeight="1">
      <c r="A68" s="1458" t="s">
        <v>1</v>
      </c>
      <c r="B68" s="1394"/>
      <c r="C68" s="537"/>
      <c r="D68" s="565"/>
      <c r="E68" s="565"/>
      <c r="F68" s="565"/>
      <c r="G68" s="565"/>
      <c r="H68" s="537"/>
      <c r="I68" s="537"/>
      <c r="J68" s="537"/>
      <c r="K68" s="537"/>
      <c r="L68" s="548"/>
      <c r="M68" s="548"/>
      <c r="N68" s="548"/>
      <c r="O68" s="548"/>
      <c r="P68" s="537"/>
      <c r="Q68" s="537"/>
      <c r="R68" s="537"/>
      <c r="S68" s="537"/>
      <c r="T68" s="537"/>
      <c r="U68" s="537"/>
      <c r="V68" s="537"/>
      <c r="W68" s="537"/>
      <c r="X68" s="537"/>
    </row>
    <row r="69" spans="1:24" ht="6" customHeight="1">
      <c r="A69" s="585"/>
      <c r="B69" s="584"/>
      <c r="C69" s="537"/>
      <c r="D69" s="548"/>
      <c r="E69" s="548"/>
      <c r="F69" s="537"/>
      <c r="G69" s="537"/>
      <c r="H69" s="548"/>
      <c r="I69" s="548"/>
      <c r="J69" s="548"/>
      <c r="K69" s="537"/>
      <c r="L69" s="548"/>
      <c r="M69" s="548"/>
      <c r="N69" s="548"/>
      <c r="O69" s="537"/>
      <c r="P69" s="586"/>
      <c r="Q69" s="586"/>
      <c r="R69" s="586"/>
      <c r="S69" s="586"/>
      <c r="T69" s="586"/>
      <c r="U69" s="548"/>
      <c r="V69" s="548"/>
      <c r="W69" s="548"/>
      <c r="X69" s="548"/>
    </row>
    <row r="70" spans="1:24" ht="11.25" customHeight="1">
      <c r="A70" s="1454" t="s">
        <v>0</v>
      </c>
      <c r="B70" s="1394"/>
      <c r="C70" s="1394"/>
      <c r="D70" s="1394"/>
      <c r="E70" s="1394"/>
      <c r="F70" s="1394"/>
      <c r="G70" s="1394"/>
      <c r="H70" s="1394"/>
      <c r="I70" s="1394"/>
      <c r="J70" s="1394"/>
      <c r="K70" s="1394"/>
      <c r="L70" s="1394"/>
      <c r="M70" s="548"/>
      <c r="N70" s="548"/>
      <c r="O70" s="537"/>
      <c r="P70" s="537"/>
      <c r="Q70" s="537"/>
      <c r="R70" s="537"/>
      <c r="S70" s="537"/>
      <c r="T70" s="537"/>
      <c r="U70" s="548"/>
      <c r="V70" s="548"/>
      <c r="W70" s="548"/>
      <c r="X70" s="548"/>
    </row>
    <row r="71" spans="1:24">
      <c r="A71" s="537"/>
      <c r="B71" s="537"/>
      <c r="C71" s="537"/>
      <c r="D71" s="548"/>
      <c r="E71" s="548"/>
      <c r="F71" s="537"/>
      <c r="G71" s="537"/>
      <c r="H71" s="548"/>
      <c r="I71" s="548"/>
      <c r="J71" s="548"/>
      <c r="K71" s="537"/>
      <c r="L71" s="548"/>
      <c r="M71" s="548"/>
      <c r="N71" s="548"/>
      <c r="O71" s="537"/>
      <c r="P71" s="537"/>
      <c r="Q71" s="537"/>
      <c r="R71" s="537"/>
      <c r="S71" s="565"/>
      <c r="T71" s="537"/>
      <c r="U71" s="548"/>
      <c r="V71" s="548"/>
      <c r="W71" s="548"/>
      <c r="X71" s="548"/>
    </row>
    <row r="72" spans="1:24">
      <c r="A72" s="537"/>
      <c r="B72" s="537"/>
      <c r="C72" s="537"/>
      <c r="D72" s="548"/>
      <c r="E72" s="548"/>
      <c r="F72" s="537"/>
      <c r="G72" s="537"/>
      <c r="H72" s="548"/>
      <c r="I72" s="548"/>
      <c r="J72" s="548"/>
      <c r="K72" s="537"/>
      <c r="L72" s="548"/>
      <c r="M72" s="548"/>
      <c r="N72" s="548"/>
      <c r="O72" s="537"/>
      <c r="P72" s="537"/>
      <c r="Q72" s="537"/>
      <c r="R72" s="537"/>
      <c r="S72" s="565"/>
      <c r="T72" s="537"/>
      <c r="U72" s="548"/>
      <c r="V72" s="548"/>
      <c r="W72" s="548"/>
      <c r="X72" s="548"/>
    </row>
    <row r="73" spans="1:24">
      <c r="A73" s="537"/>
      <c r="B73" s="537"/>
      <c r="C73" s="537"/>
      <c r="D73" s="548"/>
      <c r="E73" s="548"/>
      <c r="F73" s="537"/>
      <c r="G73" s="537"/>
      <c r="H73" s="548"/>
      <c r="I73" s="548"/>
      <c r="J73" s="548"/>
      <c r="K73" s="537"/>
      <c r="L73" s="548"/>
      <c r="M73" s="548"/>
      <c r="N73" s="548"/>
      <c r="O73" s="537"/>
      <c r="P73" s="537"/>
      <c r="Q73" s="537"/>
      <c r="R73" s="537"/>
      <c r="S73" s="537"/>
      <c r="T73" s="548"/>
      <c r="U73" s="548"/>
      <c r="V73" s="548"/>
      <c r="W73" s="548"/>
      <c r="X73" s="548"/>
    </row>
    <row r="74" spans="1:24">
      <c r="A74" s="537"/>
      <c r="B74" s="537"/>
      <c r="C74" s="537"/>
      <c r="D74" s="548"/>
      <c r="E74" s="548"/>
      <c r="F74" s="537"/>
      <c r="G74" s="537"/>
      <c r="H74" s="548"/>
      <c r="I74" s="548"/>
      <c r="J74" s="548"/>
      <c r="K74" s="537"/>
      <c r="L74" s="548"/>
      <c r="M74" s="548"/>
      <c r="N74" s="548"/>
      <c r="O74" s="537"/>
      <c r="P74" s="537"/>
      <c r="Q74" s="537"/>
      <c r="R74" s="537"/>
      <c r="S74" s="565"/>
      <c r="T74" s="548"/>
      <c r="U74" s="548"/>
      <c r="V74" s="548"/>
      <c r="W74" s="548"/>
      <c r="X74" s="548"/>
    </row>
    <row r="75" spans="1:24">
      <c r="A75" s="537"/>
      <c r="B75" s="537"/>
      <c r="C75" s="537"/>
      <c r="D75" s="548"/>
      <c r="E75" s="548"/>
      <c r="F75" s="537"/>
      <c r="G75" s="537"/>
      <c r="H75" s="548"/>
      <c r="I75" s="548"/>
      <c r="J75" s="548"/>
      <c r="K75" s="537"/>
      <c r="L75" s="548"/>
      <c r="M75" s="548"/>
      <c r="N75" s="548"/>
      <c r="O75" s="537"/>
      <c r="P75" s="537"/>
      <c r="Q75" s="537"/>
      <c r="R75" s="537"/>
      <c r="S75" s="565"/>
      <c r="T75" s="548"/>
      <c r="U75" s="548"/>
      <c r="V75" s="548"/>
      <c r="W75" s="548"/>
      <c r="X75" s="548"/>
    </row>
    <row r="76" spans="1:24">
      <c r="S76" s="626"/>
    </row>
    <row r="77" spans="1:24" ht="12.75" customHeight="1">
      <c r="P77" s="626"/>
      <c r="Q77" s="626"/>
      <c r="R77" s="626"/>
      <c r="S77" s="626"/>
    </row>
    <row r="78" spans="1:24">
      <c r="P78" s="626"/>
      <c r="Q78" s="626"/>
      <c r="R78" s="626"/>
      <c r="S78" s="626"/>
    </row>
    <row r="79" spans="1:24">
      <c r="P79" s="627"/>
      <c r="Q79" s="627"/>
      <c r="R79" s="627"/>
      <c r="S79" s="627"/>
    </row>
    <row r="80" spans="1:24">
      <c r="P80" s="626"/>
      <c r="Q80" s="626"/>
      <c r="R80" s="626"/>
      <c r="S80" s="626"/>
    </row>
    <row r="81" spans="16:19">
      <c r="P81" s="626"/>
      <c r="Q81" s="626"/>
      <c r="R81" s="626"/>
      <c r="S81" s="626"/>
    </row>
    <row r="83" spans="16:19" ht="45" customHeight="1"/>
    <row r="130" ht="12.75" customHeight="1"/>
    <row r="131" ht="12.75" customHeight="1"/>
    <row r="132" ht="22.5" customHeight="1"/>
    <row r="133" ht="12.75" customHeight="1"/>
    <row r="134" ht="12.75" customHeight="1"/>
    <row r="135" ht="22.5" customHeight="1"/>
    <row r="136" ht="22.5" customHeight="1"/>
    <row r="137" ht="33.75" customHeight="1"/>
  </sheetData>
  <mergeCells count="52">
    <mergeCell ref="A70:L70"/>
    <mergeCell ref="A62:V62"/>
    <mergeCell ref="A63:H63"/>
    <mergeCell ref="A64:T64"/>
    <mergeCell ref="A66:L66"/>
    <mergeCell ref="A67:B67"/>
    <mergeCell ref="A68:B68"/>
    <mergeCell ref="A61:T61"/>
    <mergeCell ref="A46:B46"/>
    <mergeCell ref="A48:B48"/>
    <mergeCell ref="A50:B50"/>
    <mergeCell ref="V52:X52"/>
    <mergeCell ref="Q53:X53"/>
    <mergeCell ref="A55:X55"/>
    <mergeCell ref="A56:H56"/>
    <mergeCell ref="A57:T57"/>
    <mergeCell ref="A58:X58"/>
    <mergeCell ref="A59:X59"/>
    <mergeCell ref="A60:X60"/>
    <mergeCell ref="A45:B45"/>
    <mergeCell ref="A26:B26"/>
    <mergeCell ref="A27:B27"/>
    <mergeCell ref="A29:B29"/>
    <mergeCell ref="A30:B30"/>
    <mergeCell ref="A36:B36"/>
    <mergeCell ref="A37:B37"/>
    <mergeCell ref="A38:B38"/>
    <mergeCell ref="A40:B40"/>
    <mergeCell ref="A41:B41"/>
    <mergeCell ref="A43:B43"/>
    <mergeCell ref="A44:B44"/>
    <mergeCell ref="A25:B25"/>
    <mergeCell ref="A11:B11"/>
    <mergeCell ref="A12:B12"/>
    <mergeCell ref="A13:B13"/>
    <mergeCell ref="A15:B15"/>
    <mergeCell ref="A16:B16"/>
    <mergeCell ref="A17:B17"/>
    <mergeCell ref="A18:B18"/>
    <mergeCell ref="A19:B19"/>
    <mergeCell ref="A21:B21"/>
    <mergeCell ref="A22:B22"/>
    <mergeCell ref="A24:B24"/>
    <mergeCell ref="D8:F8"/>
    <mergeCell ref="H8:J8"/>
    <mergeCell ref="L8:N8"/>
    <mergeCell ref="P8:R8"/>
    <mergeCell ref="A1:X1"/>
    <mergeCell ref="A2:X2"/>
    <mergeCell ref="A3:B3"/>
    <mergeCell ref="A4:B4"/>
    <mergeCell ref="D6:R6"/>
  </mergeCells>
  <conditionalFormatting sqref="W12:W50 S12:S50 G12:G50 K12:K50 O12:O50 U12:U50">
    <cfRule type="cellIs" dxfId="0" priority="1" stopIfTrue="1" operator="lessThan">
      <formula>152</formula>
    </cfRule>
  </conditionalFormatting>
  <printOptions horizontalCentered="1"/>
  <pageMargins left="0.19685039370078741" right="0.19685039370078741"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
  <sheetViews>
    <sheetView showGridLines="0" zoomScaleNormal="100" workbookViewId="0">
      <selection activeCell="A58" sqref="A58:X58"/>
    </sheetView>
  </sheetViews>
  <sheetFormatPr defaultRowHeight="12.75"/>
  <cols>
    <col min="1" max="2" width="1.5703125" style="913" customWidth="1"/>
    <col min="3" max="3" width="10" style="913" customWidth="1"/>
    <col min="4" max="4" width="12.28515625" style="913" customWidth="1"/>
    <col min="5" max="5" width="6.28515625" style="913" customWidth="1"/>
    <col min="6" max="6" width="0.5703125" style="913" customWidth="1"/>
    <col min="7" max="11" width="5.42578125" style="913" customWidth="1"/>
    <col min="12" max="12" width="0.7109375" style="913" customWidth="1"/>
    <col min="13" max="13" width="8.140625" style="913" customWidth="1"/>
    <col min="14" max="14" width="1.140625" style="913" customWidth="1"/>
    <col min="15" max="17" width="5.42578125" style="918" customWidth="1"/>
    <col min="18" max="18" width="1.42578125" style="913" customWidth="1"/>
    <col min="19" max="19" width="10.28515625" style="913" customWidth="1"/>
    <col min="20" max="256" width="8.85546875" style="329"/>
    <col min="257" max="258" width="1.5703125" style="329" customWidth="1"/>
    <col min="259" max="259" width="10" style="329" customWidth="1"/>
    <col min="260" max="260" width="12.28515625" style="329" customWidth="1"/>
    <col min="261" max="261" width="6.28515625" style="329" customWidth="1"/>
    <col min="262" max="262" width="0.5703125" style="329" customWidth="1"/>
    <col min="263" max="267" width="5.42578125" style="329" customWidth="1"/>
    <col min="268" max="268" width="0.7109375" style="329" customWidth="1"/>
    <col min="269" max="269" width="8.140625" style="329" customWidth="1"/>
    <col min="270" max="270" width="1.140625" style="329" customWidth="1"/>
    <col min="271" max="273" width="5.42578125" style="329" customWidth="1"/>
    <col min="274" max="274" width="1.42578125" style="329" customWidth="1"/>
    <col min="275" max="275" width="10.28515625" style="329" customWidth="1"/>
    <col min="276" max="512" width="8.85546875" style="329"/>
    <col min="513" max="514" width="1.5703125" style="329" customWidth="1"/>
    <col min="515" max="515" width="10" style="329" customWidth="1"/>
    <col min="516" max="516" width="12.28515625" style="329" customWidth="1"/>
    <col min="517" max="517" width="6.28515625" style="329" customWidth="1"/>
    <col min="518" max="518" width="0.5703125" style="329" customWidth="1"/>
    <col min="519" max="523" width="5.42578125" style="329" customWidth="1"/>
    <col min="524" max="524" width="0.7109375" style="329" customWidth="1"/>
    <col min="525" max="525" width="8.140625" style="329" customWidth="1"/>
    <col min="526" max="526" width="1.140625" style="329" customWidth="1"/>
    <col min="527" max="529" width="5.42578125" style="329" customWidth="1"/>
    <col min="530" max="530" width="1.42578125" style="329" customWidth="1"/>
    <col min="531" max="531" width="10.28515625" style="329" customWidth="1"/>
    <col min="532" max="768" width="8.85546875" style="329"/>
    <col min="769" max="770" width="1.5703125" style="329" customWidth="1"/>
    <col min="771" max="771" width="10" style="329" customWidth="1"/>
    <col min="772" max="772" width="12.28515625" style="329" customWidth="1"/>
    <col min="773" max="773" width="6.28515625" style="329" customWidth="1"/>
    <col min="774" max="774" width="0.5703125" style="329" customWidth="1"/>
    <col min="775" max="779" width="5.42578125" style="329" customWidth="1"/>
    <col min="780" max="780" width="0.7109375" style="329" customWidth="1"/>
    <col min="781" max="781" width="8.140625" style="329" customWidth="1"/>
    <col min="782" max="782" width="1.140625" style="329" customWidth="1"/>
    <col min="783" max="785" width="5.42578125" style="329" customWidth="1"/>
    <col min="786" max="786" width="1.42578125" style="329" customWidth="1"/>
    <col min="787" max="787" width="10.28515625" style="329" customWidth="1"/>
    <col min="788" max="1024" width="8.85546875" style="329"/>
    <col min="1025" max="1026" width="1.5703125" style="329" customWidth="1"/>
    <col min="1027" max="1027" width="10" style="329" customWidth="1"/>
    <col min="1028" max="1028" width="12.28515625" style="329" customWidth="1"/>
    <col min="1029" max="1029" width="6.28515625" style="329" customWidth="1"/>
    <col min="1030" max="1030" width="0.5703125" style="329" customWidth="1"/>
    <col min="1031" max="1035" width="5.42578125" style="329" customWidth="1"/>
    <col min="1036" max="1036" width="0.7109375" style="329" customWidth="1"/>
    <col min="1037" max="1037" width="8.140625" style="329" customWidth="1"/>
    <col min="1038" max="1038" width="1.140625" style="329" customWidth="1"/>
    <col min="1039" max="1041" width="5.42578125" style="329" customWidth="1"/>
    <col min="1042" max="1042" width="1.42578125" style="329" customWidth="1"/>
    <col min="1043" max="1043" width="10.28515625" style="329" customWidth="1"/>
    <col min="1044" max="1280" width="8.85546875" style="329"/>
    <col min="1281" max="1282" width="1.5703125" style="329" customWidth="1"/>
    <col min="1283" max="1283" width="10" style="329" customWidth="1"/>
    <col min="1284" max="1284" width="12.28515625" style="329" customWidth="1"/>
    <col min="1285" max="1285" width="6.28515625" style="329" customWidth="1"/>
    <col min="1286" max="1286" width="0.5703125" style="329" customWidth="1"/>
    <col min="1287" max="1291" width="5.42578125" style="329" customWidth="1"/>
    <col min="1292" max="1292" width="0.7109375" style="329" customWidth="1"/>
    <col min="1293" max="1293" width="8.140625" style="329" customWidth="1"/>
    <col min="1294" max="1294" width="1.140625" style="329" customWidth="1"/>
    <col min="1295" max="1297" width="5.42578125" style="329" customWidth="1"/>
    <col min="1298" max="1298" width="1.42578125" style="329" customWidth="1"/>
    <col min="1299" max="1299" width="10.28515625" style="329" customWidth="1"/>
    <col min="1300" max="1536" width="8.85546875" style="329"/>
    <col min="1537" max="1538" width="1.5703125" style="329" customWidth="1"/>
    <col min="1539" max="1539" width="10" style="329" customWidth="1"/>
    <col min="1540" max="1540" width="12.28515625" style="329" customWidth="1"/>
    <col min="1541" max="1541" width="6.28515625" style="329" customWidth="1"/>
    <col min="1542" max="1542" width="0.5703125" style="329" customWidth="1"/>
    <col min="1543" max="1547" width="5.42578125" style="329" customWidth="1"/>
    <col min="1548" max="1548" width="0.7109375" style="329" customWidth="1"/>
    <col min="1549" max="1549" width="8.140625" style="329" customWidth="1"/>
    <col min="1550" max="1550" width="1.140625" style="329" customWidth="1"/>
    <col min="1551" max="1553" width="5.42578125" style="329" customWidth="1"/>
    <col min="1554" max="1554" width="1.42578125" style="329" customWidth="1"/>
    <col min="1555" max="1555" width="10.28515625" style="329" customWidth="1"/>
    <col min="1556" max="1792" width="8.85546875" style="329"/>
    <col min="1793" max="1794" width="1.5703125" style="329" customWidth="1"/>
    <col min="1795" max="1795" width="10" style="329" customWidth="1"/>
    <col min="1796" max="1796" width="12.28515625" style="329" customWidth="1"/>
    <col min="1797" max="1797" width="6.28515625" style="329" customWidth="1"/>
    <col min="1798" max="1798" width="0.5703125" style="329" customWidth="1"/>
    <col min="1799" max="1803" width="5.42578125" style="329" customWidth="1"/>
    <col min="1804" max="1804" width="0.7109375" style="329" customWidth="1"/>
    <col min="1805" max="1805" width="8.140625" style="329" customWidth="1"/>
    <col min="1806" max="1806" width="1.140625" style="329" customWidth="1"/>
    <col min="1807" max="1809" width="5.42578125" style="329" customWidth="1"/>
    <col min="1810" max="1810" width="1.42578125" style="329" customWidth="1"/>
    <col min="1811" max="1811" width="10.28515625" style="329" customWidth="1"/>
    <col min="1812" max="2048" width="8.85546875" style="329"/>
    <col min="2049" max="2050" width="1.5703125" style="329" customWidth="1"/>
    <col min="2051" max="2051" width="10" style="329" customWidth="1"/>
    <col min="2052" max="2052" width="12.28515625" style="329" customWidth="1"/>
    <col min="2053" max="2053" width="6.28515625" style="329" customWidth="1"/>
    <col min="2054" max="2054" width="0.5703125" style="329" customWidth="1"/>
    <col min="2055" max="2059" width="5.42578125" style="329" customWidth="1"/>
    <col min="2060" max="2060" width="0.7109375" style="329" customWidth="1"/>
    <col min="2061" max="2061" width="8.140625" style="329" customWidth="1"/>
    <col min="2062" max="2062" width="1.140625" style="329" customWidth="1"/>
    <col min="2063" max="2065" width="5.42578125" style="329" customWidth="1"/>
    <col min="2066" max="2066" width="1.42578125" style="329" customWidth="1"/>
    <col min="2067" max="2067" width="10.28515625" style="329" customWidth="1"/>
    <col min="2068" max="2304" width="8.85546875" style="329"/>
    <col min="2305" max="2306" width="1.5703125" style="329" customWidth="1"/>
    <col min="2307" max="2307" width="10" style="329" customWidth="1"/>
    <col min="2308" max="2308" width="12.28515625" style="329" customWidth="1"/>
    <col min="2309" max="2309" width="6.28515625" style="329" customWidth="1"/>
    <col min="2310" max="2310" width="0.5703125" style="329" customWidth="1"/>
    <col min="2311" max="2315" width="5.42578125" style="329" customWidth="1"/>
    <col min="2316" max="2316" width="0.7109375" style="329" customWidth="1"/>
    <col min="2317" max="2317" width="8.140625" style="329" customWidth="1"/>
    <col min="2318" max="2318" width="1.140625" style="329" customWidth="1"/>
    <col min="2319" max="2321" width="5.42578125" style="329" customWidth="1"/>
    <col min="2322" max="2322" width="1.42578125" style="329" customWidth="1"/>
    <col min="2323" max="2323" width="10.28515625" style="329" customWidth="1"/>
    <col min="2324" max="2560" width="8.85546875" style="329"/>
    <col min="2561" max="2562" width="1.5703125" style="329" customWidth="1"/>
    <col min="2563" max="2563" width="10" style="329" customWidth="1"/>
    <col min="2564" max="2564" width="12.28515625" style="329" customWidth="1"/>
    <col min="2565" max="2565" width="6.28515625" style="329" customWidth="1"/>
    <col min="2566" max="2566" width="0.5703125" style="329" customWidth="1"/>
    <col min="2567" max="2571" width="5.42578125" style="329" customWidth="1"/>
    <col min="2572" max="2572" width="0.7109375" style="329" customWidth="1"/>
    <col min="2573" max="2573" width="8.140625" style="329" customWidth="1"/>
    <col min="2574" max="2574" width="1.140625" style="329" customWidth="1"/>
    <col min="2575" max="2577" width="5.42578125" style="329" customWidth="1"/>
    <col min="2578" max="2578" width="1.42578125" style="329" customWidth="1"/>
    <col min="2579" max="2579" width="10.28515625" style="329" customWidth="1"/>
    <col min="2580" max="2816" width="8.85546875" style="329"/>
    <col min="2817" max="2818" width="1.5703125" style="329" customWidth="1"/>
    <col min="2819" max="2819" width="10" style="329" customWidth="1"/>
    <col min="2820" max="2820" width="12.28515625" style="329" customWidth="1"/>
    <col min="2821" max="2821" width="6.28515625" style="329" customWidth="1"/>
    <col min="2822" max="2822" width="0.5703125" style="329" customWidth="1"/>
    <col min="2823" max="2827" width="5.42578125" style="329" customWidth="1"/>
    <col min="2828" max="2828" width="0.7109375" style="329" customWidth="1"/>
    <col min="2829" max="2829" width="8.140625" style="329" customWidth="1"/>
    <col min="2830" max="2830" width="1.140625" style="329" customWidth="1"/>
    <col min="2831" max="2833" width="5.42578125" style="329" customWidth="1"/>
    <col min="2834" max="2834" width="1.42578125" style="329" customWidth="1"/>
    <col min="2835" max="2835" width="10.28515625" style="329" customWidth="1"/>
    <col min="2836" max="3072" width="8.85546875" style="329"/>
    <col min="3073" max="3074" width="1.5703125" style="329" customWidth="1"/>
    <col min="3075" max="3075" width="10" style="329" customWidth="1"/>
    <col min="3076" max="3076" width="12.28515625" style="329" customWidth="1"/>
    <col min="3077" max="3077" width="6.28515625" style="329" customWidth="1"/>
    <col min="3078" max="3078" width="0.5703125" style="329" customWidth="1"/>
    <col min="3079" max="3083" width="5.42578125" style="329" customWidth="1"/>
    <col min="3084" max="3084" width="0.7109375" style="329" customWidth="1"/>
    <col min="3085" max="3085" width="8.140625" style="329" customWidth="1"/>
    <col min="3086" max="3086" width="1.140625" style="329" customWidth="1"/>
    <col min="3087" max="3089" width="5.42578125" style="329" customWidth="1"/>
    <col min="3090" max="3090" width="1.42578125" style="329" customWidth="1"/>
    <col min="3091" max="3091" width="10.28515625" style="329" customWidth="1"/>
    <col min="3092" max="3328" width="8.85546875" style="329"/>
    <col min="3329" max="3330" width="1.5703125" style="329" customWidth="1"/>
    <col min="3331" max="3331" width="10" style="329" customWidth="1"/>
    <col min="3332" max="3332" width="12.28515625" style="329" customWidth="1"/>
    <col min="3333" max="3333" width="6.28515625" style="329" customWidth="1"/>
    <col min="3334" max="3334" width="0.5703125" style="329" customWidth="1"/>
    <col min="3335" max="3339" width="5.42578125" style="329" customWidth="1"/>
    <col min="3340" max="3340" width="0.7109375" style="329" customWidth="1"/>
    <col min="3341" max="3341" width="8.140625" style="329" customWidth="1"/>
    <col min="3342" max="3342" width="1.140625" style="329" customWidth="1"/>
    <col min="3343" max="3345" width="5.42578125" style="329" customWidth="1"/>
    <col min="3346" max="3346" width="1.42578125" style="329" customWidth="1"/>
    <col min="3347" max="3347" width="10.28515625" style="329" customWidth="1"/>
    <col min="3348" max="3584" width="8.85546875" style="329"/>
    <col min="3585" max="3586" width="1.5703125" style="329" customWidth="1"/>
    <col min="3587" max="3587" width="10" style="329" customWidth="1"/>
    <col min="3588" max="3588" width="12.28515625" style="329" customWidth="1"/>
    <col min="3589" max="3589" width="6.28515625" style="329" customWidth="1"/>
    <col min="3590" max="3590" width="0.5703125" style="329" customWidth="1"/>
    <col min="3591" max="3595" width="5.42578125" style="329" customWidth="1"/>
    <col min="3596" max="3596" width="0.7109375" style="329" customWidth="1"/>
    <col min="3597" max="3597" width="8.140625" style="329" customWidth="1"/>
    <col min="3598" max="3598" width="1.140625" style="329" customWidth="1"/>
    <col min="3599" max="3601" width="5.42578125" style="329" customWidth="1"/>
    <col min="3602" max="3602" width="1.42578125" style="329" customWidth="1"/>
    <col min="3603" max="3603" width="10.28515625" style="329" customWidth="1"/>
    <col min="3604" max="3840" width="8.85546875" style="329"/>
    <col min="3841" max="3842" width="1.5703125" style="329" customWidth="1"/>
    <col min="3843" max="3843" width="10" style="329" customWidth="1"/>
    <col min="3844" max="3844" width="12.28515625" style="329" customWidth="1"/>
    <col min="3845" max="3845" width="6.28515625" style="329" customWidth="1"/>
    <col min="3846" max="3846" width="0.5703125" style="329" customWidth="1"/>
    <col min="3847" max="3851" width="5.42578125" style="329" customWidth="1"/>
    <col min="3852" max="3852" width="0.7109375" style="329" customWidth="1"/>
    <col min="3853" max="3853" width="8.140625" style="329" customWidth="1"/>
    <col min="3854" max="3854" width="1.140625" style="329" customWidth="1"/>
    <col min="3855" max="3857" width="5.42578125" style="329" customWidth="1"/>
    <col min="3858" max="3858" width="1.42578125" style="329" customWidth="1"/>
    <col min="3859" max="3859" width="10.28515625" style="329" customWidth="1"/>
    <col min="3860" max="4096" width="8.85546875" style="329"/>
    <col min="4097" max="4098" width="1.5703125" style="329" customWidth="1"/>
    <col min="4099" max="4099" width="10" style="329" customWidth="1"/>
    <col min="4100" max="4100" width="12.28515625" style="329" customWidth="1"/>
    <col min="4101" max="4101" width="6.28515625" style="329" customWidth="1"/>
    <col min="4102" max="4102" width="0.5703125" style="329" customWidth="1"/>
    <col min="4103" max="4107" width="5.42578125" style="329" customWidth="1"/>
    <col min="4108" max="4108" width="0.7109375" style="329" customWidth="1"/>
    <col min="4109" max="4109" width="8.140625" style="329" customWidth="1"/>
    <col min="4110" max="4110" width="1.140625" style="329" customWidth="1"/>
    <col min="4111" max="4113" width="5.42578125" style="329" customWidth="1"/>
    <col min="4114" max="4114" width="1.42578125" style="329" customWidth="1"/>
    <col min="4115" max="4115" width="10.28515625" style="329" customWidth="1"/>
    <col min="4116" max="4352" width="8.85546875" style="329"/>
    <col min="4353" max="4354" width="1.5703125" style="329" customWidth="1"/>
    <col min="4355" max="4355" width="10" style="329" customWidth="1"/>
    <col min="4356" max="4356" width="12.28515625" style="329" customWidth="1"/>
    <col min="4357" max="4357" width="6.28515625" style="329" customWidth="1"/>
    <col min="4358" max="4358" width="0.5703125" style="329" customWidth="1"/>
    <col min="4359" max="4363" width="5.42578125" style="329" customWidth="1"/>
    <col min="4364" max="4364" width="0.7109375" style="329" customWidth="1"/>
    <col min="4365" max="4365" width="8.140625" style="329" customWidth="1"/>
    <col min="4366" max="4366" width="1.140625" style="329" customWidth="1"/>
    <col min="4367" max="4369" width="5.42578125" style="329" customWidth="1"/>
    <col min="4370" max="4370" width="1.42578125" style="329" customWidth="1"/>
    <col min="4371" max="4371" width="10.28515625" style="329" customWidth="1"/>
    <col min="4372" max="4608" width="8.85546875" style="329"/>
    <col min="4609" max="4610" width="1.5703125" style="329" customWidth="1"/>
    <col min="4611" max="4611" width="10" style="329" customWidth="1"/>
    <col min="4612" max="4612" width="12.28515625" style="329" customWidth="1"/>
    <col min="4613" max="4613" width="6.28515625" style="329" customWidth="1"/>
    <col min="4614" max="4614" width="0.5703125" style="329" customWidth="1"/>
    <col min="4615" max="4619" width="5.42578125" style="329" customWidth="1"/>
    <col min="4620" max="4620" width="0.7109375" style="329" customWidth="1"/>
    <col min="4621" max="4621" width="8.140625" style="329" customWidth="1"/>
    <col min="4622" max="4622" width="1.140625" style="329" customWidth="1"/>
    <col min="4623" max="4625" width="5.42578125" style="329" customWidth="1"/>
    <col min="4626" max="4626" width="1.42578125" style="329" customWidth="1"/>
    <col min="4627" max="4627" width="10.28515625" style="329" customWidth="1"/>
    <col min="4628" max="4864" width="8.85546875" style="329"/>
    <col min="4865" max="4866" width="1.5703125" style="329" customWidth="1"/>
    <col min="4867" max="4867" width="10" style="329" customWidth="1"/>
    <col min="4868" max="4868" width="12.28515625" style="329" customWidth="1"/>
    <col min="4869" max="4869" width="6.28515625" style="329" customWidth="1"/>
    <col min="4870" max="4870" width="0.5703125" style="329" customWidth="1"/>
    <col min="4871" max="4875" width="5.42578125" style="329" customWidth="1"/>
    <col min="4876" max="4876" width="0.7109375" style="329" customWidth="1"/>
    <col min="4877" max="4877" width="8.140625" style="329" customWidth="1"/>
    <col min="4878" max="4878" width="1.140625" style="329" customWidth="1"/>
    <col min="4879" max="4881" width="5.42578125" style="329" customWidth="1"/>
    <col min="4882" max="4882" width="1.42578125" style="329" customWidth="1"/>
    <col min="4883" max="4883" width="10.28515625" style="329" customWidth="1"/>
    <col min="4884" max="5120" width="8.85546875" style="329"/>
    <col min="5121" max="5122" width="1.5703125" style="329" customWidth="1"/>
    <col min="5123" max="5123" width="10" style="329" customWidth="1"/>
    <col min="5124" max="5124" width="12.28515625" style="329" customWidth="1"/>
    <col min="5125" max="5125" width="6.28515625" style="329" customWidth="1"/>
    <col min="5126" max="5126" width="0.5703125" style="329" customWidth="1"/>
    <col min="5127" max="5131" width="5.42578125" style="329" customWidth="1"/>
    <col min="5132" max="5132" width="0.7109375" style="329" customWidth="1"/>
    <col min="5133" max="5133" width="8.140625" style="329" customWidth="1"/>
    <col min="5134" max="5134" width="1.140625" style="329" customWidth="1"/>
    <col min="5135" max="5137" width="5.42578125" style="329" customWidth="1"/>
    <col min="5138" max="5138" width="1.42578125" style="329" customWidth="1"/>
    <col min="5139" max="5139" width="10.28515625" style="329" customWidth="1"/>
    <col min="5140" max="5376" width="8.85546875" style="329"/>
    <col min="5377" max="5378" width="1.5703125" style="329" customWidth="1"/>
    <col min="5379" max="5379" width="10" style="329" customWidth="1"/>
    <col min="5380" max="5380" width="12.28515625" style="329" customWidth="1"/>
    <col min="5381" max="5381" width="6.28515625" style="329" customWidth="1"/>
    <col min="5382" max="5382" width="0.5703125" style="329" customWidth="1"/>
    <col min="5383" max="5387" width="5.42578125" style="329" customWidth="1"/>
    <col min="5388" max="5388" width="0.7109375" style="329" customWidth="1"/>
    <col min="5389" max="5389" width="8.140625" style="329" customWidth="1"/>
    <col min="5390" max="5390" width="1.140625" style="329" customWidth="1"/>
    <col min="5391" max="5393" width="5.42578125" style="329" customWidth="1"/>
    <col min="5394" max="5394" width="1.42578125" style="329" customWidth="1"/>
    <col min="5395" max="5395" width="10.28515625" style="329" customWidth="1"/>
    <col min="5396" max="5632" width="8.85546875" style="329"/>
    <col min="5633" max="5634" width="1.5703125" style="329" customWidth="1"/>
    <col min="5635" max="5635" width="10" style="329" customWidth="1"/>
    <col min="5636" max="5636" width="12.28515625" style="329" customWidth="1"/>
    <col min="5637" max="5637" width="6.28515625" style="329" customWidth="1"/>
    <col min="5638" max="5638" width="0.5703125" style="329" customWidth="1"/>
    <col min="5639" max="5643" width="5.42578125" style="329" customWidth="1"/>
    <col min="5644" max="5644" width="0.7109375" style="329" customWidth="1"/>
    <col min="5645" max="5645" width="8.140625" style="329" customWidth="1"/>
    <col min="5646" max="5646" width="1.140625" style="329" customWidth="1"/>
    <col min="5647" max="5649" width="5.42578125" style="329" customWidth="1"/>
    <col min="5650" max="5650" width="1.42578125" style="329" customWidth="1"/>
    <col min="5651" max="5651" width="10.28515625" style="329" customWidth="1"/>
    <col min="5652" max="5888" width="8.85546875" style="329"/>
    <col min="5889" max="5890" width="1.5703125" style="329" customWidth="1"/>
    <col min="5891" max="5891" width="10" style="329" customWidth="1"/>
    <col min="5892" max="5892" width="12.28515625" style="329" customWidth="1"/>
    <col min="5893" max="5893" width="6.28515625" style="329" customWidth="1"/>
    <col min="5894" max="5894" width="0.5703125" style="329" customWidth="1"/>
    <col min="5895" max="5899" width="5.42578125" style="329" customWidth="1"/>
    <col min="5900" max="5900" width="0.7109375" style="329" customWidth="1"/>
    <col min="5901" max="5901" width="8.140625" style="329" customWidth="1"/>
    <col min="5902" max="5902" width="1.140625" style="329" customWidth="1"/>
    <col min="5903" max="5905" width="5.42578125" style="329" customWidth="1"/>
    <col min="5906" max="5906" width="1.42578125" style="329" customWidth="1"/>
    <col min="5907" max="5907" width="10.28515625" style="329" customWidth="1"/>
    <col min="5908" max="6144" width="8.85546875" style="329"/>
    <col min="6145" max="6146" width="1.5703125" style="329" customWidth="1"/>
    <col min="6147" max="6147" width="10" style="329" customWidth="1"/>
    <col min="6148" max="6148" width="12.28515625" style="329" customWidth="1"/>
    <col min="6149" max="6149" width="6.28515625" style="329" customWidth="1"/>
    <col min="6150" max="6150" width="0.5703125" style="329" customWidth="1"/>
    <col min="6151" max="6155" width="5.42578125" style="329" customWidth="1"/>
    <col min="6156" max="6156" width="0.7109375" style="329" customWidth="1"/>
    <col min="6157" max="6157" width="8.140625" style="329" customWidth="1"/>
    <col min="6158" max="6158" width="1.140625" style="329" customWidth="1"/>
    <col min="6159" max="6161" width="5.42578125" style="329" customWidth="1"/>
    <col min="6162" max="6162" width="1.42578125" style="329" customWidth="1"/>
    <col min="6163" max="6163" width="10.28515625" style="329" customWidth="1"/>
    <col min="6164" max="6400" width="8.85546875" style="329"/>
    <col min="6401" max="6402" width="1.5703125" style="329" customWidth="1"/>
    <col min="6403" max="6403" width="10" style="329" customWidth="1"/>
    <col min="6404" max="6404" width="12.28515625" style="329" customWidth="1"/>
    <col min="6405" max="6405" width="6.28515625" style="329" customWidth="1"/>
    <col min="6406" max="6406" width="0.5703125" style="329" customWidth="1"/>
    <col min="6407" max="6411" width="5.42578125" style="329" customWidth="1"/>
    <col min="6412" max="6412" width="0.7109375" style="329" customWidth="1"/>
    <col min="6413" max="6413" width="8.140625" style="329" customWidth="1"/>
    <col min="6414" max="6414" width="1.140625" style="329" customWidth="1"/>
    <col min="6415" max="6417" width="5.42578125" style="329" customWidth="1"/>
    <col min="6418" max="6418" width="1.42578125" style="329" customWidth="1"/>
    <col min="6419" max="6419" width="10.28515625" style="329" customWidth="1"/>
    <col min="6420" max="6656" width="8.85546875" style="329"/>
    <col min="6657" max="6658" width="1.5703125" style="329" customWidth="1"/>
    <col min="6659" max="6659" width="10" style="329" customWidth="1"/>
    <col min="6660" max="6660" width="12.28515625" style="329" customWidth="1"/>
    <col min="6661" max="6661" width="6.28515625" style="329" customWidth="1"/>
    <col min="6662" max="6662" width="0.5703125" style="329" customWidth="1"/>
    <col min="6663" max="6667" width="5.42578125" style="329" customWidth="1"/>
    <col min="6668" max="6668" width="0.7109375" style="329" customWidth="1"/>
    <col min="6669" max="6669" width="8.140625" style="329" customWidth="1"/>
    <col min="6670" max="6670" width="1.140625" style="329" customWidth="1"/>
    <col min="6671" max="6673" width="5.42578125" style="329" customWidth="1"/>
    <col min="6674" max="6674" width="1.42578125" style="329" customWidth="1"/>
    <col min="6675" max="6675" width="10.28515625" style="329" customWidth="1"/>
    <col min="6676" max="6912" width="8.85546875" style="329"/>
    <col min="6913" max="6914" width="1.5703125" style="329" customWidth="1"/>
    <col min="6915" max="6915" width="10" style="329" customWidth="1"/>
    <col min="6916" max="6916" width="12.28515625" style="329" customWidth="1"/>
    <col min="6917" max="6917" width="6.28515625" style="329" customWidth="1"/>
    <col min="6918" max="6918" width="0.5703125" style="329" customWidth="1"/>
    <col min="6919" max="6923" width="5.42578125" style="329" customWidth="1"/>
    <col min="6924" max="6924" width="0.7109375" style="329" customWidth="1"/>
    <col min="6925" max="6925" width="8.140625" style="329" customWidth="1"/>
    <col min="6926" max="6926" width="1.140625" style="329" customWidth="1"/>
    <col min="6927" max="6929" width="5.42578125" style="329" customWidth="1"/>
    <col min="6930" max="6930" width="1.42578125" style="329" customWidth="1"/>
    <col min="6931" max="6931" width="10.28515625" style="329" customWidth="1"/>
    <col min="6932" max="7168" width="8.85546875" style="329"/>
    <col min="7169" max="7170" width="1.5703125" style="329" customWidth="1"/>
    <col min="7171" max="7171" width="10" style="329" customWidth="1"/>
    <col min="7172" max="7172" width="12.28515625" style="329" customWidth="1"/>
    <col min="7173" max="7173" width="6.28515625" style="329" customWidth="1"/>
    <col min="7174" max="7174" width="0.5703125" style="329" customWidth="1"/>
    <col min="7175" max="7179" width="5.42578125" style="329" customWidth="1"/>
    <col min="7180" max="7180" width="0.7109375" style="329" customWidth="1"/>
    <col min="7181" max="7181" width="8.140625" style="329" customWidth="1"/>
    <col min="7182" max="7182" width="1.140625" style="329" customWidth="1"/>
    <col min="7183" max="7185" width="5.42578125" style="329" customWidth="1"/>
    <col min="7186" max="7186" width="1.42578125" style="329" customWidth="1"/>
    <col min="7187" max="7187" width="10.28515625" style="329" customWidth="1"/>
    <col min="7188" max="7424" width="8.85546875" style="329"/>
    <col min="7425" max="7426" width="1.5703125" style="329" customWidth="1"/>
    <col min="7427" max="7427" width="10" style="329" customWidth="1"/>
    <col min="7428" max="7428" width="12.28515625" style="329" customWidth="1"/>
    <col min="7429" max="7429" width="6.28515625" style="329" customWidth="1"/>
    <col min="7430" max="7430" width="0.5703125" style="329" customWidth="1"/>
    <col min="7431" max="7435" width="5.42578125" style="329" customWidth="1"/>
    <col min="7436" max="7436" width="0.7109375" style="329" customWidth="1"/>
    <col min="7437" max="7437" width="8.140625" style="329" customWidth="1"/>
    <col min="7438" max="7438" width="1.140625" style="329" customWidth="1"/>
    <col min="7439" max="7441" width="5.42578125" style="329" customWidth="1"/>
    <col min="7442" max="7442" width="1.42578125" style="329" customWidth="1"/>
    <col min="7443" max="7443" width="10.28515625" style="329" customWidth="1"/>
    <col min="7444" max="7680" width="8.85546875" style="329"/>
    <col min="7681" max="7682" width="1.5703125" style="329" customWidth="1"/>
    <col min="7683" max="7683" width="10" style="329" customWidth="1"/>
    <col min="7684" max="7684" width="12.28515625" style="329" customWidth="1"/>
    <col min="7685" max="7685" width="6.28515625" style="329" customWidth="1"/>
    <col min="7686" max="7686" width="0.5703125" style="329" customWidth="1"/>
    <col min="7687" max="7691" width="5.42578125" style="329" customWidth="1"/>
    <col min="7692" max="7692" width="0.7109375" style="329" customWidth="1"/>
    <col min="7693" max="7693" width="8.140625" style="329" customWidth="1"/>
    <col min="7694" max="7694" width="1.140625" style="329" customWidth="1"/>
    <col min="7695" max="7697" width="5.42578125" style="329" customWidth="1"/>
    <col min="7698" max="7698" width="1.42578125" style="329" customWidth="1"/>
    <col min="7699" max="7699" width="10.28515625" style="329" customWidth="1"/>
    <col min="7700" max="7936" width="8.85546875" style="329"/>
    <col min="7937" max="7938" width="1.5703125" style="329" customWidth="1"/>
    <col min="7939" max="7939" width="10" style="329" customWidth="1"/>
    <col min="7940" max="7940" width="12.28515625" style="329" customWidth="1"/>
    <col min="7941" max="7941" width="6.28515625" style="329" customWidth="1"/>
    <col min="7942" max="7942" width="0.5703125" style="329" customWidth="1"/>
    <col min="7943" max="7947" width="5.42578125" style="329" customWidth="1"/>
    <col min="7948" max="7948" width="0.7109375" style="329" customWidth="1"/>
    <col min="7949" max="7949" width="8.140625" style="329" customWidth="1"/>
    <col min="7950" max="7950" width="1.140625" style="329" customWidth="1"/>
    <col min="7951" max="7953" width="5.42578125" style="329" customWidth="1"/>
    <col min="7954" max="7954" width="1.42578125" style="329" customWidth="1"/>
    <col min="7955" max="7955" width="10.28515625" style="329" customWidth="1"/>
    <col min="7956" max="8192" width="8.85546875" style="329"/>
    <col min="8193" max="8194" width="1.5703125" style="329" customWidth="1"/>
    <col min="8195" max="8195" width="10" style="329" customWidth="1"/>
    <col min="8196" max="8196" width="12.28515625" style="329" customWidth="1"/>
    <col min="8197" max="8197" width="6.28515625" style="329" customWidth="1"/>
    <col min="8198" max="8198" width="0.5703125" style="329" customWidth="1"/>
    <col min="8199" max="8203" width="5.42578125" style="329" customWidth="1"/>
    <col min="8204" max="8204" width="0.7109375" style="329" customWidth="1"/>
    <col min="8205" max="8205" width="8.140625" style="329" customWidth="1"/>
    <col min="8206" max="8206" width="1.140625" style="329" customWidth="1"/>
    <col min="8207" max="8209" width="5.42578125" style="329" customWidth="1"/>
    <col min="8210" max="8210" width="1.42578125" style="329" customWidth="1"/>
    <col min="8211" max="8211" width="10.28515625" style="329" customWidth="1"/>
    <col min="8212" max="8448" width="8.85546875" style="329"/>
    <col min="8449" max="8450" width="1.5703125" style="329" customWidth="1"/>
    <col min="8451" max="8451" width="10" style="329" customWidth="1"/>
    <col min="8452" max="8452" width="12.28515625" style="329" customWidth="1"/>
    <col min="8453" max="8453" width="6.28515625" style="329" customWidth="1"/>
    <col min="8454" max="8454" width="0.5703125" style="329" customWidth="1"/>
    <col min="8455" max="8459" width="5.42578125" style="329" customWidth="1"/>
    <col min="8460" max="8460" width="0.7109375" style="329" customWidth="1"/>
    <col min="8461" max="8461" width="8.140625" style="329" customWidth="1"/>
    <col min="8462" max="8462" width="1.140625" style="329" customWidth="1"/>
    <col min="8463" max="8465" width="5.42578125" style="329" customWidth="1"/>
    <col min="8466" max="8466" width="1.42578125" style="329" customWidth="1"/>
    <col min="8467" max="8467" width="10.28515625" style="329" customWidth="1"/>
    <col min="8468" max="8704" width="8.85546875" style="329"/>
    <col min="8705" max="8706" width="1.5703125" style="329" customWidth="1"/>
    <col min="8707" max="8707" width="10" style="329" customWidth="1"/>
    <col min="8708" max="8708" width="12.28515625" style="329" customWidth="1"/>
    <col min="8709" max="8709" width="6.28515625" style="329" customWidth="1"/>
    <col min="8710" max="8710" width="0.5703125" style="329" customWidth="1"/>
    <col min="8711" max="8715" width="5.42578125" style="329" customWidth="1"/>
    <col min="8716" max="8716" width="0.7109375" style="329" customWidth="1"/>
    <col min="8717" max="8717" width="8.140625" style="329" customWidth="1"/>
    <col min="8718" max="8718" width="1.140625" style="329" customWidth="1"/>
    <col min="8719" max="8721" width="5.42578125" style="329" customWidth="1"/>
    <col min="8722" max="8722" width="1.42578125" style="329" customWidth="1"/>
    <col min="8723" max="8723" width="10.28515625" style="329" customWidth="1"/>
    <col min="8724" max="8960" width="8.85546875" style="329"/>
    <col min="8961" max="8962" width="1.5703125" style="329" customWidth="1"/>
    <col min="8963" max="8963" width="10" style="329" customWidth="1"/>
    <col min="8964" max="8964" width="12.28515625" style="329" customWidth="1"/>
    <col min="8965" max="8965" width="6.28515625" style="329" customWidth="1"/>
    <col min="8966" max="8966" width="0.5703125" style="329" customWidth="1"/>
    <col min="8967" max="8971" width="5.42578125" style="329" customWidth="1"/>
    <col min="8972" max="8972" width="0.7109375" style="329" customWidth="1"/>
    <col min="8973" max="8973" width="8.140625" style="329" customWidth="1"/>
    <col min="8974" max="8974" width="1.140625" style="329" customWidth="1"/>
    <col min="8975" max="8977" width="5.42578125" style="329" customWidth="1"/>
    <col min="8978" max="8978" width="1.42578125" style="329" customWidth="1"/>
    <col min="8979" max="8979" width="10.28515625" style="329" customWidth="1"/>
    <col min="8980" max="9216" width="8.85546875" style="329"/>
    <col min="9217" max="9218" width="1.5703125" style="329" customWidth="1"/>
    <col min="9219" max="9219" width="10" style="329" customWidth="1"/>
    <col min="9220" max="9220" width="12.28515625" style="329" customWidth="1"/>
    <col min="9221" max="9221" width="6.28515625" style="329" customWidth="1"/>
    <col min="9222" max="9222" width="0.5703125" style="329" customWidth="1"/>
    <col min="9223" max="9227" width="5.42578125" style="329" customWidth="1"/>
    <col min="9228" max="9228" width="0.7109375" style="329" customWidth="1"/>
    <col min="9229" max="9229" width="8.140625" style="329" customWidth="1"/>
    <col min="9230" max="9230" width="1.140625" style="329" customWidth="1"/>
    <col min="9231" max="9233" width="5.42578125" style="329" customWidth="1"/>
    <col min="9234" max="9234" width="1.42578125" style="329" customWidth="1"/>
    <col min="9235" max="9235" width="10.28515625" style="329" customWidth="1"/>
    <col min="9236" max="9472" width="8.85546875" style="329"/>
    <col min="9473" max="9474" width="1.5703125" style="329" customWidth="1"/>
    <col min="9475" max="9475" width="10" style="329" customWidth="1"/>
    <col min="9476" max="9476" width="12.28515625" style="329" customWidth="1"/>
    <col min="9477" max="9477" width="6.28515625" style="329" customWidth="1"/>
    <col min="9478" max="9478" width="0.5703125" style="329" customWidth="1"/>
    <col min="9479" max="9483" width="5.42578125" style="329" customWidth="1"/>
    <col min="9484" max="9484" width="0.7109375" style="329" customWidth="1"/>
    <col min="9485" max="9485" width="8.140625" style="329" customWidth="1"/>
    <col min="9486" max="9486" width="1.140625" style="329" customWidth="1"/>
    <col min="9487" max="9489" width="5.42578125" style="329" customWidth="1"/>
    <col min="9490" max="9490" width="1.42578125" style="329" customWidth="1"/>
    <col min="9491" max="9491" width="10.28515625" style="329" customWidth="1"/>
    <col min="9492" max="9728" width="8.85546875" style="329"/>
    <col min="9729" max="9730" width="1.5703125" style="329" customWidth="1"/>
    <col min="9731" max="9731" width="10" style="329" customWidth="1"/>
    <col min="9732" max="9732" width="12.28515625" style="329" customWidth="1"/>
    <col min="9733" max="9733" width="6.28515625" style="329" customWidth="1"/>
    <col min="9734" max="9734" width="0.5703125" style="329" customWidth="1"/>
    <col min="9735" max="9739" width="5.42578125" style="329" customWidth="1"/>
    <col min="9740" max="9740" width="0.7109375" style="329" customWidth="1"/>
    <col min="9741" max="9741" width="8.140625" style="329" customWidth="1"/>
    <col min="9742" max="9742" width="1.140625" style="329" customWidth="1"/>
    <col min="9743" max="9745" width="5.42578125" style="329" customWidth="1"/>
    <col min="9746" max="9746" width="1.42578125" style="329" customWidth="1"/>
    <col min="9747" max="9747" width="10.28515625" style="329" customWidth="1"/>
    <col min="9748" max="9984" width="8.85546875" style="329"/>
    <col min="9985" max="9986" width="1.5703125" style="329" customWidth="1"/>
    <col min="9987" max="9987" width="10" style="329" customWidth="1"/>
    <col min="9988" max="9988" width="12.28515625" style="329" customWidth="1"/>
    <col min="9989" max="9989" width="6.28515625" style="329" customWidth="1"/>
    <col min="9990" max="9990" width="0.5703125" style="329" customWidth="1"/>
    <col min="9991" max="9995" width="5.42578125" style="329" customWidth="1"/>
    <col min="9996" max="9996" width="0.7109375" style="329" customWidth="1"/>
    <col min="9997" max="9997" width="8.140625" style="329" customWidth="1"/>
    <col min="9998" max="9998" width="1.140625" style="329" customWidth="1"/>
    <col min="9999" max="10001" width="5.42578125" style="329" customWidth="1"/>
    <col min="10002" max="10002" width="1.42578125" style="329" customWidth="1"/>
    <col min="10003" max="10003" width="10.28515625" style="329" customWidth="1"/>
    <col min="10004" max="10240" width="8.85546875" style="329"/>
    <col min="10241" max="10242" width="1.5703125" style="329" customWidth="1"/>
    <col min="10243" max="10243" width="10" style="329" customWidth="1"/>
    <col min="10244" max="10244" width="12.28515625" style="329" customWidth="1"/>
    <col min="10245" max="10245" width="6.28515625" style="329" customWidth="1"/>
    <col min="10246" max="10246" width="0.5703125" style="329" customWidth="1"/>
    <col min="10247" max="10251" width="5.42578125" style="329" customWidth="1"/>
    <col min="10252" max="10252" width="0.7109375" style="329" customWidth="1"/>
    <col min="10253" max="10253" width="8.140625" style="329" customWidth="1"/>
    <col min="10254" max="10254" width="1.140625" style="329" customWidth="1"/>
    <col min="10255" max="10257" width="5.42578125" style="329" customWidth="1"/>
    <col min="10258" max="10258" width="1.42578125" style="329" customWidth="1"/>
    <col min="10259" max="10259" width="10.28515625" style="329" customWidth="1"/>
    <col min="10260" max="10496" width="8.85546875" style="329"/>
    <col min="10497" max="10498" width="1.5703125" style="329" customWidth="1"/>
    <col min="10499" max="10499" width="10" style="329" customWidth="1"/>
    <col min="10500" max="10500" width="12.28515625" style="329" customWidth="1"/>
    <col min="10501" max="10501" width="6.28515625" style="329" customWidth="1"/>
    <col min="10502" max="10502" width="0.5703125" style="329" customWidth="1"/>
    <col min="10503" max="10507" width="5.42578125" style="329" customWidth="1"/>
    <col min="10508" max="10508" width="0.7109375" style="329" customWidth="1"/>
    <col min="10509" max="10509" width="8.140625" style="329" customWidth="1"/>
    <col min="10510" max="10510" width="1.140625" style="329" customWidth="1"/>
    <col min="10511" max="10513" width="5.42578125" style="329" customWidth="1"/>
    <col min="10514" max="10514" width="1.42578125" style="329" customWidth="1"/>
    <col min="10515" max="10515" width="10.28515625" style="329" customWidth="1"/>
    <col min="10516" max="10752" width="8.85546875" style="329"/>
    <col min="10753" max="10754" width="1.5703125" style="329" customWidth="1"/>
    <col min="10755" max="10755" width="10" style="329" customWidth="1"/>
    <col min="10756" max="10756" width="12.28515625" style="329" customWidth="1"/>
    <col min="10757" max="10757" width="6.28515625" style="329" customWidth="1"/>
    <col min="10758" max="10758" width="0.5703125" style="329" customWidth="1"/>
    <col min="10759" max="10763" width="5.42578125" style="329" customWidth="1"/>
    <col min="10764" max="10764" width="0.7109375" style="329" customWidth="1"/>
    <col min="10765" max="10765" width="8.140625" style="329" customWidth="1"/>
    <col min="10766" max="10766" width="1.140625" style="329" customWidth="1"/>
    <col min="10767" max="10769" width="5.42578125" style="329" customWidth="1"/>
    <col min="10770" max="10770" width="1.42578125" style="329" customWidth="1"/>
    <col min="10771" max="10771" width="10.28515625" style="329" customWidth="1"/>
    <col min="10772" max="11008" width="8.85546875" style="329"/>
    <col min="11009" max="11010" width="1.5703125" style="329" customWidth="1"/>
    <col min="11011" max="11011" width="10" style="329" customWidth="1"/>
    <col min="11012" max="11012" width="12.28515625" style="329" customWidth="1"/>
    <col min="11013" max="11013" width="6.28515625" style="329" customWidth="1"/>
    <col min="11014" max="11014" width="0.5703125" style="329" customWidth="1"/>
    <col min="11015" max="11019" width="5.42578125" style="329" customWidth="1"/>
    <col min="11020" max="11020" width="0.7109375" style="329" customWidth="1"/>
    <col min="11021" max="11021" width="8.140625" style="329" customWidth="1"/>
    <col min="11022" max="11022" width="1.140625" style="329" customWidth="1"/>
    <col min="11023" max="11025" width="5.42578125" style="329" customWidth="1"/>
    <col min="11026" max="11026" width="1.42578125" style="329" customWidth="1"/>
    <col min="11027" max="11027" width="10.28515625" style="329" customWidth="1"/>
    <col min="11028" max="11264" width="8.85546875" style="329"/>
    <col min="11265" max="11266" width="1.5703125" style="329" customWidth="1"/>
    <col min="11267" max="11267" width="10" style="329" customWidth="1"/>
    <col min="11268" max="11268" width="12.28515625" style="329" customWidth="1"/>
    <col min="11269" max="11269" width="6.28515625" style="329" customWidth="1"/>
    <col min="11270" max="11270" width="0.5703125" style="329" customWidth="1"/>
    <col min="11271" max="11275" width="5.42578125" style="329" customWidth="1"/>
    <col min="11276" max="11276" width="0.7109375" style="329" customWidth="1"/>
    <col min="11277" max="11277" width="8.140625" style="329" customWidth="1"/>
    <col min="11278" max="11278" width="1.140625" style="329" customWidth="1"/>
    <col min="11279" max="11281" width="5.42578125" style="329" customWidth="1"/>
    <col min="11282" max="11282" width="1.42578125" style="329" customWidth="1"/>
    <col min="11283" max="11283" width="10.28515625" style="329" customWidth="1"/>
    <col min="11284" max="11520" width="8.85546875" style="329"/>
    <col min="11521" max="11522" width="1.5703125" style="329" customWidth="1"/>
    <col min="11523" max="11523" width="10" style="329" customWidth="1"/>
    <col min="11524" max="11524" width="12.28515625" style="329" customWidth="1"/>
    <col min="11525" max="11525" width="6.28515625" style="329" customWidth="1"/>
    <col min="11526" max="11526" width="0.5703125" style="329" customWidth="1"/>
    <col min="11527" max="11531" width="5.42578125" style="329" customWidth="1"/>
    <col min="11532" max="11532" width="0.7109375" style="329" customWidth="1"/>
    <col min="11533" max="11533" width="8.140625" style="329" customWidth="1"/>
    <col min="11534" max="11534" width="1.140625" style="329" customWidth="1"/>
    <col min="11535" max="11537" width="5.42578125" style="329" customWidth="1"/>
    <col min="11538" max="11538" width="1.42578125" style="329" customWidth="1"/>
    <col min="11539" max="11539" width="10.28515625" style="329" customWidth="1"/>
    <col min="11540" max="11776" width="8.85546875" style="329"/>
    <col min="11777" max="11778" width="1.5703125" style="329" customWidth="1"/>
    <col min="11779" max="11779" width="10" style="329" customWidth="1"/>
    <col min="11780" max="11780" width="12.28515625" style="329" customWidth="1"/>
    <col min="11781" max="11781" width="6.28515625" style="329" customWidth="1"/>
    <col min="11782" max="11782" width="0.5703125" style="329" customWidth="1"/>
    <col min="11783" max="11787" width="5.42578125" style="329" customWidth="1"/>
    <col min="11788" max="11788" width="0.7109375" style="329" customWidth="1"/>
    <col min="11789" max="11789" width="8.140625" style="329" customWidth="1"/>
    <col min="11790" max="11790" width="1.140625" style="329" customWidth="1"/>
    <col min="11791" max="11793" width="5.42578125" style="329" customWidth="1"/>
    <col min="11794" max="11794" width="1.42578125" style="329" customWidth="1"/>
    <col min="11795" max="11795" width="10.28515625" style="329" customWidth="1"/>
    <col min="11796" max="12032" width="8.85546875" style="329"/>
    <col min="12033" max="12034" width="1.5703125" style="329" customWidth="1"/>
    <col min="12035" max="12035" width="10" style="329" customWidth="1"/>
    <col min="12036" max="12036" width="12.28515625" style="329" customWidth="1"/>
    <col min="12037" max="12037" width="6.28515625" style="329" customWidth="1"/>
    <col min="12038" max="12038" width="0.5703125" style="329" customWidth="1"/>
    <col min="12039" max="12043" width="5.42578125" style="329" customWidth="1"/>
    <col min="12044" max="12044" width="0.7109375" style="329" customWidth="1"/>
    <col min="12045" max="12045" width="8.140625" style="329" customWidth="1"/>
    <col min="12046" max="12046" width="1.140625" style="329" customWidth="1"/>
    <col min="12047" max="12049" width="5.42578125" style="329" customWidth="1"/>
    <col min="12050" max="12050" width="1.42578125" style="329" customWidth="1"/>
    <col min="12051" max="12051" width="10.28515625" style="329" customWidth="1"/>
    <col min="12052" max="12288" width="8.85546875" style="329"/>
    <col min="12289" max="12290" width="1.5703125" style="329" customWidth="1"/>
    <col min="12291" max="12291" width="10" style="329" customWidth="1"/>
    <col min="12292" max="12292" width="12.28515625" style="329" customWidth="1"/>
    <col min="12293" max="12293" width="6.28515625" style="329" customWidth="1"/>
    <col min="12294" max="12294" width="0.5703125" style="329" customWidth="1"/>
    <col min="12295" max="12299" width="5.42578125" style="329" customWidth="1"/>
    <col min="12300" max="12300" width="0.7109375" style="329" customWidth="1"/>
    <col min="12301" max="12301" width="8.140625" style="329" customWidth="1"/>
    <col min="12302" max="12302" width="1.140625" style="329" customWidth="1"/>
    <col min="12303" max="12305" width="5.42578125" style="329" customWidth="1"/>
    <col min="12306" max="12306" width="1.42578125" style="329" customWidth="1"/>
    <col min="12307" max="12307" width="10.28515625" style="329" customWidth="1"/>
    <col min="12308" max="12544" width="8.85546875" style="329"/>
    <col min="12545" max="12546" width="1.5703125" style="329" customWidth="1"/>
    <col min="12547" max="12547" width="10" style="329" customWidth="1"/>
    <col min="12548" max="12548" width="12.28515625" style="329" customWidth="1"/>
    <col min="12549" max="12549" width="6.28515625" style="329" customWidth="1"/>
    <col min="12550" max="12550" width="0.5703125" style="329" customWidth="1"/>
    <col min="12551" max="12555" width="5.42578125" style="329" customWidth="1"/>
    <col min="12556" max="12556" width="0.7109375" style="329" customWidth="1"/>
    <col min="12557" max="12557" width="8.140625" style="329" customWidth="1"/>
    <col min="12558" max="12558" width="1.140625" style="329" customWidth="1"/>
    <col min="12559" max="12561" width="5.42578125" style="329" customWidth="1"/>
    <col min="12562" max="12562" width="1.42578125" style="329" customWidth="1"/>
    <col min="12563" max="12563" width="10.28515625" style="329" customWidth="1"/>
    <col min="12564" max="12800" width="8.85546875" style="329"/>
    <col min="12801" max="12802" width="1.5703125" style="329" customWidth="1"/>
    <col min="12803" max="12803" width="10" style="329" customWidth="1"/>
    <col min="12804" max="12804" width="12.28515625" style="329" customWidth="1"/>
    <col min="12805" max="12805" width="6.28515625" style="329" customWidth="1"/>
    <col min="12806" max="12806" width="0.5703125" style="329" customWidth="1"/>
    <col min="12807" max="12811" width="5.42578125" style="329" customWidth="1"/>
    <col min="12812" max="12812" width="0.7109375" style="329" customWidth="1"/>
    <col min="12813" max="12813" width="8.140625" style="329" customWidth="1"/>
    <col min="12814" max="12814" width="1.140625" style="329" customWidth="1"/>
    <col min="12815" max="12817" width="5.42578125" style="329" customWidth="1"/>
    <col min="12818" max="12818" width="1.42578125" style="329" customWidth="1"/>
    <col min="12819" max="12819" width="10.28515625" style="329" customWidth="1"/>
    <col min="12820" max="13056" width="8.85546875" style="329"/>
    <col min="13057" max="13058" width="1.5703125" style="329" customWidth="1"/>
    <col min="13059" max="13059" width="10" style="329" customWidth="1"/>
    <col min="13060" max="13060" width="12.28515625" style="329" customWidth="1"/>
    <col min="13061" max="13061" width="6.28515625" style="329" customWidth="1"/>
    <col min="13062" max="13062" width="0.5703125" style="329" customWidth="1"/>
    <col min="13063" max="13067" width="5.42578125" style="329" customWidth="1"/>
    <col min="13068" max="13068" width="0.7109375" style="329" customWidth="1"/>
    <col min="13069" max="13069" width="8.140625" style="329" customWidth="1"/>
    <col min="13070" max="13070" width="1.140625" style="329" customWidth="1"/>
    <col min="13071" max="13073" width="5.42578125" style="329" customWidth="1"/>
    <col min="13074" max="13074" width="1.42578125" style="329" customWidth="1"/>
    <col min="13075" max="13075" width="10.28515625" style="329" customWidth="1"/>
    <col min="13076" max="13312" width="8.85546875" style="329"/>
    <col min="13313" max="13314" width="1.5703125" style="329" customWidth="1"/>
    <col min="13315" max="13315" width="10" style="329" customWidth="1"/>
    <col min="13316" max="13316" width="12.28515625" style="329" customWidth="1"/>
    <col min="13317" max="13317" width="6.28515625" style="329" customWidth="1"/>
    <col min="13318" max="13318" width="0.5703125" style="329" customWidth="1"/>
    <col min="13319" max="13323" width="5.42578125" style="329" customWidth="1"/>
    <col min="13324" max="13324" width="0.7109375" style="329" customWidth="1"/>
    <col min="13325" max="13325" width="8.140625" style="329" customWidth="1"/>
    <col min="13326" max="13326" width="1.140625" style="329" customWidth="1"/>
    <col min="13327" max="13329" width="5.42578125" style="329" customWidth="1"/>
    <col min="13330" max="13330" width="1.42578125" style="329" customWidth="1"/>
    <col min="13331" max="13331" width="10.28515625" style="329" customWidth="1"/>
    <col min="13332" max="13568" width="8.85546875" style="329"/>
    <col min="13569" max="13570" width="1.5703125" style="329" customWidth="1"/>
    <col min="13571" max="13571" width="10" style="329" customWidth="1"/>
    <col min="13572" max="13572" width="12.28515625" style="329" customWidth="1"/>
    <col min="13573" max="13573" width="6.28515625" style="329" customWidth="1"/>
    <col min="13574" max="13574" width="0.5703125" style="329" customWidth="1"/>
    <col min="13575" max="13579" width="5.42578125" style="329" customWidth="1"/>
    <col min="13580" max="13580" width="0.7109375" style="329" customWidth="1"/>
    <col min="13581" max="13581" width="8.140625" style="329" customWidth="1"/>
    <col min="13582" max="13582" width="1.140625" style="329" customWidth="1"/>
    <col min="13583" max="13585" width="5.42578125" style="329" customWidth="1"/>
    <col min="13586" max="13586" width="1.42578125" style="329" customWidth="1"/>
    <col min="13587" max="13587" width="10.28515625" style="329" customWidth="1"/>
    <col min="13588" max="13824" width="8.85546875" style="329"/>
    <col min="13825" max="13826" width="1.5703125" style="329" customWidth="1"/>
    <col min="13827" max="13827" width="10" style="329" customWidth="1"/>
    <col min="13828" max="13828" width="12.28515625" style="329" customWidth="1"/>
    <col min="13829" max="13829" width="6.28515625" style="329" customWidth="1"/>
    <col min="13830" max="13830" width="0.5703125" style="329" customWidth="1"/>
    <col min="13831" max="13835" width="5.42578125" style="329" customWidth="1"/>
    <col min="13836" max="13836" width="0.7109375" style="329" customWidth="1"/>
    <col min="13837" max="13837" width="8.140625" style="329" customWidth="1"/>
    <col min="13838" max="13838" width="1.140625" style="329" customWidth="1"/>
    <col min="13839" max="13841" width="5.42578125" style="329" customWidth="1"/>
    <col min="13842" max="13842" width="1.42578125" style="329" customWidth="1"/>
    <col min="13843" max="13843" width="10.28515625" style="329" customWidth="1"/>
    <col min="13844" max="14080" width="8.85546875" style="329"/>
    <col min="14081" max="14082" width="1.5703125" style="329" customWidth="1"/>
    <col min="14083" max="14083" width="10" style="329" customWidth="1"/>
    <col min="14084" max="14084" width="12.28515625" style="329" customWidth="1"/>
    <col min="14085" max="14085" width="6.28515625" style="329" customWidth="1"/>
    <col min="14086" max="14086" width="0.5703125" style="329" customWidth="1"/>
    <col min="14087" max="14091" width="5.42578125" style="329" customWidth="1"/>
    <col min="14092" max="14092" width="0.7109375" style="329" customWidth="1"/>
    <col min="14093" max="14093" width="8.140625" style="329" customWidth="1"/>
    <col min="14094" max="14094" width="1.140625" style="329" customWidth="1"/>
    <col min="14095" max="14097" width="5.42578125" style="329" customWidth="1"/>
    <col min="14098" max="14098" width="1.42578125" style="329" customWidth="1"/>
    <col min="14099" max="14099" width="10.28515625" style="329" customWidth="1"/>
    <col min="14100" max="14336" width="8.85546875" style="329"/>
    <col min="14337" max="14338" width="1.5703125" style="329" customWidth="1"/>
    <col min="14339" max="14339" width="10" style="329" customWidth="1"/>
    <col min="14340" max="14340" width="12.28515625" style="329" customWidth="1"/>
    <col min="14341" max="14341" width="6.28515625" style="329" customWidth="1"/>
    <col min="14342" max="14342" width="0.5703125" style="329" customWidth="1"/>
    <col min="14343" max="14347" width="5.42578125" style="329" customWidth="1"/>
    <col min="14348" max="14348" width="0.7109375" style="329" customWidth="1"/>
    <col min="14349" max="14349" width="8.140625" style="329" customWidth="1"/>
    <col min="14350" max="14350" width="1.140625" style="329" customWidth="1"/>
    <col min="14351" max="14353" width="5.42578125" style="329" customWidth="1"/>
    <col min="14354" max="14354" width="1.42578125" style="329" customWidth="1"/>
    <col min="14355" max="14355" width="10.28515625" style="329" customWidth="1"/>
    <col min="14356" max="14592" width="8.85546875" style="329"/>
    <col min="14593" max="14594" width="1.5703125" style="329" customWidth="1"/>
    <col min="14595" max="14595" width="10" style="329" customWidth="1"/>
    <col min="14596" max="14596" width="12.28515625" style="329" customWidth="1"/>
    <col min="14597" max="14597" width="6.28515625" style="329" customWidth="1"/>
    <col min="14598" max="14598" width="0.5703125" style="329" customWidth="1"/>
    <col min="14599" max="14603" width="5.42578125" style="329" customWidth="1"/>
    <col min="14604" max="14604" width="0.7109375" style="329" customWidth="1"/>
    <col min="14605" max="14605" width="8.140625" style="329" customWidth="1"/>
    <col min="14606" max="14606" width="1.140625" style="329" customWidth="1"/>
    <col min="14607" max="14609" width="5.42578125" style="329" customWidth="1"/>
    <col min="14610" max="14610" width="1.42578125" style="329" customWidth="1"/>
    <col min="14611" max="14611" width="10.28515625" style="329" customWidth="1"/>
    <col min="14612" max="14848" width="8.85546875" style="329"/>
    <col min="14849" max="14850" width="1.5703125" style="329" customWidth="1"/>
    <col min="14851" max="14851" width="10" style="329" customWidth="1"/>
    <col min="14852" max="14852" width="12.28515625" style="329" customWidth="1"/>
    <col min="14853" max="14853" width="6.28515625" style="329" customWidth="1"/>
    <col min="14854" max="14854" width="0.5703125" style="329" customWidth="1"/>
    <col min="14855" max="14859" width="5.42578125" style="329" customWidth="1"/>
    <col min="14860" max="14860" width="0.7109375" style="329" customWidth="1"/>
    <col min="14861" max="14861" width="8.140625" style="329" customWidth="1"/>
    <col min="14862" max="14862" width="1.140625" style="329" customWidth="1"/>
    <col min="14863" max="14865" width="5.42578125" style="329" customWidth="1"/>
    <col min="14866" max="14866" width="1.42578125" style="329" customWidth="1"/>
    <col min="14867" max="14867" width="10.28515625" style="329" customWidth="1"/>
    <col min="14868" max="15104" width="8.85546875" style="329"/>
    <col min="15105" max="15106" width="1.5703125" style="329" customWidth="1"/>
    <col min="15107" max="15107" width="10" style="329" customWidth="1"/>
    <col min="15108" max="15108" width="12.28515625" style="329" customWidth="1"/>
    <col min="15109" max="15109" width="6.28515625" style="329" customWidth="1"/>
    <col min="15110" max="15110" width="0.5703125" style="329" customWidth="1"/>
    <col min="15111" max="15115" width="5.42578125" style="329" customWidth="1"/>
    <col min="15116" max="15116" width="0.7109375" style="329" customWidth="1"/>
    <col min="15117" max="15117" width="8.140625" style="329" customWidth="1"/>
    <col min="15118" max="15118" width="1.140625" style="329" customWidth="1"/>
    <col min="15119" max="15121" width="5.42578125" style="329" customWidth="1"/>
    <col min="15122" max="15122" width="1.42578125" style="329" customWidth="1"/>
    <col min="15123" max="15123" width="10.28515625" style="329" customWidth="1"/>
    <col min="15124" max="15360" width="8.85546875" style="329"/>
    <col min="15361" max="15362" width="1.5703125" style="329" customWidth="1"/>
    <col min="15363" max="15363" width="10" style="329" customWidth="1"/>
    <col min="15364" max="15364" width="12.28515625" style="329" customWidth="1"/>
    <col min="15365" max="15365" width="6.28515625" style="329" customWidth="1"/>
    <col min="15366" max="15366" width="0.5703125" style="329" customWidth="1"/>
    <col min="15367" max="15371" width="5.42578125" style="329" customWidth="1"/>
    <col min="15372" max="15372" width="0.7109375" style="329" customWidth="1"/>
    <col min="15373" max="15373" width="8.140625" style="329" customWidth="1"/>
    <col min="15374" max="15374" width="1.140625" style="329" customWidth="1"/>
    <col min="15375" max="15377" width="5.42578125" style="329" customWidth="1"/>
    <col min="15378" max="15378" width="1.42578125" style="329" customWidth="1"/>
    <col min="15379" max="15379" width="10.28515625" style="329" customWidth="1"/>
    <col min="15380" max="15616" width="8.85546875" style="329"/>
    <col min="15617" max="15618" width="1.5703125" style="329" customWidth="1"/>
    <col min="15619" max="15619" width="10" style="329" customWidth="1"/>
    <col min="15620" max="15620" width="12.28515625" style="329" customWidth="1"/>
    <col min="15621" max="15621" width="6.28515625" style="329" customWidth="1"/>
    <col min="15622" max="15622" width="0.5703125" style="329" customWidth="1"/>
    <col min="15623" max="15627" width="5.42578125" style="329" customWidth="1"/>
    <col min="15628" max="15628" width="0.7109375" style="329" customWidth="1"/>
    <col min="15629" max="15629" width="8.140625" style="329" customWidth="1"/>
    <col min="15630" max="15630" width="1.140625" style="329" customWidth="1"/>
    <col min="15631" max="15633" width="5.42578125" style="329" customWidth="1"/>
    <col min="15634" max="15634" width="1.42578125" style="329" customWidth="1"/>
    <col min="15635" max="15635" width="10.28515625" style="329" customWidth="1"/>
    <col min="15636" max="15872" width="8.85546875" style="329"/>
    <col min="15873" max="15874" width="1.5703125" style="329" customWidth="1"/>
    <col min="15875" max="15875" width="10" style="329" customWidth="1"/>
    <col min="15876" max="15876" width="12.28515625" style="329" customWidth="1"/>
    <col min="15877" max="15877" width="6.28515625" style="329" customWidth="1"/>
    <col min="15878" max="15878" width="0.5703125" style="329" customWidth="1"/>
    <col min="15879" max="15883" width="5.42578125" style="329" customWidth="1"/>
    <col min="15884" max="15884" width="0.7109375" style="329" customWidth="1"/>
    <col min="15885" max="15885" width="8.140625" style="329" customWidth="1"/>
    <col min="15886" max="15886" width="1.140625" style="329" customWidth="1"/>
    <col min="15887" max="15889" width="5.42578125" style="329" customWidth="1"/>
    <col min="15890" max="15890" width="1.42578125" style="329" customWidth="1"/>
    <col min="15891" max="15891" width="10.28515625" style="329" customWidth="1"/>
    <col min="15892" max="16128" width="8.85546875" style="329"/>
    <col min="16129" max="16130" width="1.5703125" style="329" customWidth="1"/>
    <col min="16131" max="16131" width="10" style="329" customWidth="1"/>
    <col min="16132" max="16132" width="12.28515625" style="329" customWidth="1"/>
    <col min="16133" max="16133" width="6.28515625" style="329" customWidth="1"/>
    <col min="16134" max="16134" width="0.5703125" style="329" customWidth="1"/>
    <col min="16135" max="16139" width="5.42578125" style="329" customWidth="1"/>
    <col min="16140" max="16140" width="0.7109375" style="329" customWidth="1"/>
    <col min="16141" max="16141" width="8.140625" style="329" customWidth="1"/>
    <col min="16142" max="16142" width="1.140625" style="329" customWidth="1"/>
    <col min="16143" max="16145" width="5.42578125" style="329" customWidth="1"/>
    <col min="16146" max="16146" width="1.42578125" style="329" customWidth="1"/>
    <col min="16147" max="16147" width="10.28515625" style="329" customWidth="1"/>
    <col min="16148" max="16384" width="8.85546875" style="329"/>
  </cols>
  <sheetData>
    <row r="1" spans="1:19" s="107" customFormat="1" ht="15" customHeight="1">
      <c r="A1" s="894" t="s">
        <v>567</v>
      </c>
      <c r="B1" s="893"/>
      <c r="C1" s="893"/>
      <c r="D1" s="893"/>
      <c r="E1" s="893"/>
      <c r="F1" s="893"/>
      <c r="G1" s="893"/>
      <c r="H1" s="893"/>
      <c r="I1" s="893"/>
      <c r="J1" s="893"/>
      <c r="K1" s="893"/>
      <c r="L1" s="893"/>
      <c r="M1" s="893"/>
      <c r="N1" s="895"/>
      <c r="O1" s="896"/>
      <c r="P1" s="896"/>
      <c r="Q1" s="896"/>
      <c r="R1" s="895"/>
      <c r="S1" s="895"/>
    </row>
    <row r="2" spans="1:19" s="107" customFormat="1" ht="15" customHeight="1">
      <c r="A2" s="894" t="s">
        <v>568</v>
      </c>
      <c r="B2" s="893"/>
      <c r="C2" s="893"/>
      <c r="D2" s="893"/>
      <c r="E2" s="893"/>
      <c r="F2" s="893"/>
      <c r="G2" s="893"/>
      <c r="H2" s="893"/>
      <c r="I2" s="893"/>
      <c r="J2" s="893"/>
      <c r="K2" s="893"/>
      <c r="L2" s="893"/>
      <c r="M2" s="893"/>
      <c r="N2" s="895"/>
      <c r="O2" s="896"/>
      <c r="P2" s="896"/>
      <c r="Q2" s="896"/>
      <c r="R2" s="895"/>
      <c r="S2" s="895"/>
    </row>
    <row r="3" spans="1:19" s="107" customFormat="1" ht="14.25" customHeight="1">
      <c r="A3" s="810" t="s">
        <v>569</v>
      </c>
      <c r="B3" s="893"/>
      <c r="C3" s="893"/>
      <c r="D3" s="893"/>
      <c r="E3" s="893"/>
      <c r="F3" s="893"/>
      <c r="G3" s="893"/>
      <c r="H3" s="893"/>
      <c r="I3" s="897"/>
      <c r="J3" s="897"/>
      <c r="K3" s="897"/>
      <c r="L3" s="897"/>
      <c r="M3" s="897"/>
      <c r="N3" s="897"/>
      <c r="O3" s="898"/>
      <c r="P3" s="898"/>
      <c r="Q3" s="898"/>
      <c r="R3" s="897"/>
      <c r="S3" s="897"/>
    </row>
    <row r="4" spans="1:19" s="107" customFormat="1" ht="12.75" customHeight="1">
      <c r="A4" s="1463" t="s">
        <v>59</v>
      </c>
      <c r="B4" s="1463"/>
      <c r="C4" s="1463"/>
      <c r="D4" s="1463"/>
      <c r="E4" s="899"/>
      <c r="F4" s="899"/>
      <c r="G4" s="899"/>
      <c r="H4" s="899"/>
      <c r="I4" s="899"/>
      <c r="J4" s="899"/>
      <c r="K4" s="899"/>
      <c r="L4" s="899"/>
      <c r="M4" s="899"/>
      <c r="N4" s="899"/>
      <c r="O4" s="896"/>
      <c r="P4" s="896"/>
      <c r="Q4" s="896"/>
      <c r="R4" s="899"/>
      <c r="S4" s="899"/>
    </row>
    <row r="5" spans="1:19" s="88" customFormat="1" ht="11.25" customHeight="1">
      <c r="A5" s="900"/>
      <c r="B5" s="900"/>
      <c r="C5" s="900"/>
      <c r="D5" s="900"/>
      <c r="E5" s="900"/>
      <c r="F5" s="900"/>
      <c r="G5" s="900"/>
      <c r="H5" s="900"/>
      <c r="I5" s="900"/>
      <c r="J5" s="900"/>
      <c r="K5" s="900"/>
      <c r="L5" s="900"/>
      <c r="M5" s="900"/>
      <c r="N5" s="900"/>
      <c r="O5" s="901"/>
      <c r="P5" s="901"/>
      <c r="Q5" s="901"/>
      <c r="R5" s="900"/>
      <c r="S5" s="900"/>
    </row>
    <row r="6" spans="1:19" s="88" customFormat="1" ht="12.75" customHeight="1">
      <c r="A6" s="815"/>
      <c r="B6" s="815"/>
      <c r="C6" s="815"/>
      <c r="D6" s="815"/>
      <c r="E6" s="1464" t="s">
        <v>570</v>
      </c>
      <c r="F6" s="1464"/>
      <c r="G6" s="1464"/>
      <c r="H6" s="1464"/>
      <c r="I6" s="1464"/>
      <c r="J6" s="1464"/>
      <c r="K6" s="1464"/>
      <c r="L6" s="1464"/>
      <c r="M6" s="1464"/>
      <c r="N6" s="1464"/>
      <c r="O6" s="1464"/>
      <c r="P6" s="1464"/>
      <c r="Q6" s="902"/>
      <c r="R6" s="815"/>
      <c r="S6" s="1466" t="s">
        <v>541</v>
      </c>
    </row>
    <row r="7" spans="1:19" s="88" customFormat="1" ht="11.25" customHeight="1">
      <c r="A7" s="903"/>
      <c r="B7" s="903"/>
      <c r="C7" s="903"/>
      <c r="D7" s="903"/>
      <c r="E7" s="1465"/>
      <c r="F7" s="1465"/>
      <c r="G7" s="1465"/>
      <c r="H7" s="1465"/>
      <c r="I7" s="1465"/>
      <c r="J7" s="1465"/>
      <c r="K7" s="1465"/>
      <c r="L7" s="1465"/>
      <c r="M7" s="1465"/>
      <c r="N7" s="1465"/>
      <c r="O7" s="1465"/>
      <c r="P7" s="1465"/>
      <c r="Q7" s="904"/>
      <c r="R7" s="903"/>
      <c r="S7" s="1467"/>
    </row>
    <row r="8" spans="1:19" s="88" customFormat="1" ht="11.25" customHeight="1">
      <c r="A8" s="903"/>
      <c r="B8" s="903"/>
      <c r="C8" s="903"/>
      <c r="D8" s="903"/>
      <c r="E8" s="1469" t="s">
        <v>45</v>
      </c>
      <c r="F8" s="1469"/>
      <c r="G8" s="1469"/>
      <c r="H8" s="1469"/>
      <c r="I8" s="1469"/>
      <c r="J8" s="1469"/>
      <c r="K8" s="1469"/>
      <c r="L8" s="1469"/>
      <c r="M8" s="1469"/>
      <c r="N8" s="905"/>
      <c r="O8" s="1465" t="s">
        <v>44</v>
      </c>
      <c r="P8" s="1465"/>
      <c r="Q8" s="1465"/>
      <c r="R8" s="903"/>
      <c r="S8" s="1468"/>
    </row>
    <row r="9" spans="1:19" s="88" customFormat="1" ht="12.75" customHeight="1">
      <c r="A9" s="818"/>
      <c r="B9" s="818"/>
      <c r="C9" s="818"/>
      <c r="D9" s="818"/>
      <c r="E9" s="906">
        <v>2000</v>
      </c>
      <c r="F9" s="907"/>
      <c r="G9" s="907">
        <v>2005</v>
      </c>
      <c r="H9" s="907">
        <v>2006</v>
      </c>
      <c r="I9" s="907">
        <v>2007</v>
      </c>
      <c r="J9" s="907">
        <v>2008</v>
      </c>
      <c r="K9" s="907">
        <v>2009</v>
      </c>
      <c r="L9" s="907"/>
      <c r="M9" s="908" t="s">
        <v>571</v>
      </c>
      <c r="N9" s="909"/>
      <c r="O9" s="910">
        <v>2010</v>
      </c>
      <c r="P9" s="910">
        <v>2011</v>
      </c>
      <c r="Q9" s="910">
        <v>2012</v>
      </c>
      <c r="R9" s="911"/>
      <c r="S9" s="912" t="s">
        <v>35</v>
      </c>
    </row>
    <row r="10" spans="1:19" s="88" customFormat="1" ht="11.25" customHeight="1">
      <c r="A10" s="913"/>
      <c r="B10" s="913"/>
      <c r="C10" s="913"/>
      <c r="D10" s="913"/>
      <c r="E10" s="914"/>
      <c r="F10" s="915"/>
      <c r="G10" s="913"/>
      <c r="H10" s="913"/>
      <c r="I10" s="913"/>
      <c r="J10" s="913"/>
      <c r="K10" s="913"/>
      <c r="L10" s="916"/>
      <c r="M10" s="917"/>
      <c r="N10" s="913"/>
      <c r="O10" s="918"/>
      <c r="P10" s="918"/>
      <c r="Q10" s="918"/>
      <c r="R10" s="913"/>
      <c r="S10" s="919"/>
    </row>
    <row r="11" spans="1:19" s="88" customFormat="1" ht="11.25" customHeight="1">
      <c r="A11" s="920" t="s">
        <v>58</v>
      </c>
      <c r="B11" s="892"/>
      <c r="C11" s="892"/>
      <c r="D11" s="892"/>
      <c r="E11" s="921"/>
      <c r="F11" s="915"/>
      <c r="G11" s="913"/>
      <c r="H11" s="913"/>
      <c r="I11" s="913"/>
      <c r="J11" s="913"/>
      <c r="K11" s="913"/>
      <c r="L11" s="916"/>
      <c r="M11" s="922"/>
      <c r="N11" s="913"/>
      <c r="O11" s="918"/>
      <c r="P11" s="918"/>
      <c r="Q11" s="918"/>
      <c r="R11" s="913"/>
      <c r="S11" s="919"/>
    </row>
    <row r="12" spans="1:19" s="88" customFormat="1" ht="11.25" customHeight="1">
      <c r="A12" s="913"/>
      <c r="B12" s="1462" t="s">
        <v>572</v>
      </c>
      <c r="C12" s="1269"/>
      <c r="D12" s="913"/>
      <c r="E12" s="921"/>
      <c r="F12" s="915"/>
      <c r="G12" s="913"/>
      <c r="H12" s="913"/>
      <c r="I12" s="913"/>
      <c r="J12" s="913"/>
      <c r="K12" s="913"/>
      <c r="L12" s="916"/>
      <c r="M12" s="922"/>
      <c r="N12" s="913"/>
      <c r="O12" s="918"/>
      <c r="P12" s="918"/>
      <c r="Q12" s="918"/>
      <c r="R12" s="913"/>
      <c r="S12" s="919"/>
    </row>
    <row r="13" spans="1:19" s="88" customFormat="1" ht="12.75" customHeight="1">
      <c r="A13" s="923"/>
      <c r="B13" s="923"/>
      <c r="C13" s="913" t="s">
        <v>573</v>
      </c>
      <c r="D13" s="913"/>
      <c r="E13" s="924">
        <v>1420</v>
      </c>
      <c r="F13" s="925"/>
      <c r="G13" s="926">
        <v>740</v>
      </c>
      <c r="H13" s="926">
        <v>710</v>
      </c>
      <c r="I13" s="926">
        <v>660</v>
      </c>
      <c r="J13" s="926">
        <v>870</v>
      </c>
      <c r="K13" s="926">
        <v>760</v>
      </c>
      <c r="L13" s="927"/>
      <c r="M13" s="928">
        <v>630</v>
      </c>
      <c r="N13" s="929"/>
      <c r="O13" s="926">
        <v>190</v>
      </c>
      <c r="P13" s="926">
        <v>160</v>
      </c>
      <c r="Q13" s="930">
        <v>200</v>
      </c>
      <c r="R13" s="915"/>
      <c r="S13" s="931"/>
    </row>
    <row r="14" spans="1:19" s="88" customFormat="1" ht="11.25" customHeight="1">
      <c r="A14" s="913"/>
      <c r="B14" s="913"/>
      <c r="C14" s="913" t="s">
        <v>574</v>
      </c>
      <c r="D14" s="913"/>
      <c r="E14" s="932">
        <v>0.8</v>
      </c>
      <c r="F14" s="933"/>
      <c r="G14" s="934">
        <v>0.4</v>
      </c>
      <c r="H14" s="934">
        <v>0.4</v>
      </c>
      <c r="I14" s="934">
        <v>0.4</v>
      </c>
      <c r="J14" s="934">
        <v>0.5</v>
      </c>
      <c r="K14" s="934">
        <v>0.5</v>
      </c>
      <c r="L14" s="935"/>
      <c r="M14" s="936">
        <v>0.4</v>
      </c>
      <c r="N14" s="937"/>
      <c r="O14" s="934">
        <v>0.1</v>
      </c>
      <c r="P14" s="934">
        <v>9.9511373639692272E-2</v>
      </c>
      <c r="Q14" s="933">
        <v>0.12819280197416916</v>
      </c>
      <c r="R14" s="915"/>
      <c r="S14" s="931"/>
    </row>
    <row r="15" spans="1:19" s="88" customFormat="1" ht="11.25" customHeight="1">
      <c r="A15" s="913"/>
      <c r="B15" s="1462" t="s">
        <v>575</v>
      </c>
      <c r="C15" s="1269"/>
      <c r="D15" s="1269"/>
      <c r="E15" s="932"/>
      <c r="F15" s="933"/>
      <c r="G15" s="934"/>
      <c r="H15" s="934"/>
      <c r="I15" s="934"/>
      <c r="J15" s="934"/>
      <c r="K15" s="934"/>
      <c r="L15" s="935"/>
      <c r="M15" s="936"/>
      <c r="N15" s="919"/>
      <c r="O15" s="934"/>
      <c r="P15" s="934"/>
      <c r="Q15" s="933"/>
      <c r="R15" s="915"/>
      <c r="S15" s="931"/>
    </row>
    <row r="16" spans="1:19" s="88" customFormat="1" ht="11.25" customHeight="1">
      <c r="A16" s="913"/>
      <c r="B16" s="913"/>
      <c r="C16" s="913" t="s">
        <v>573</v>
      </c>
      <c r="D16" s="913"/>
      <c r="E16" s="938" t="s">
        <v>5</v>
      </c>
      <c r="F16" s="930"/>
      <c r="G16" s="926">
        <v>2420</v>
      </c>
      <c r="H16" s="926">
        <v>1950</v>
      </c>
      <c r="I16" s="926">
        <v>1990</v>
      </c>
      <c r="J16" s="926">
        <v>1940</v>
      </c>
      <c r="K16" s="926">
        <v>1800</v>
      </c>
      <c r="L16" s="927"/>
      <c r="M16" s="928">
        <v>1450</v>
      </c>
      <c r="N16" s="929"/>
      <c r="O16" s="926">
        <v>1000</v>
      </c>
      <c r="P16" s="926">
        <v>850</v>
      </c>
      <c r="Q16" s="930">
        <v>1000</v>
      </c>
      <c r="R16" s="915"/>
      <c r="S16" s="931"/>
    </row>
    <row r="17" spans="1:19" s="88" customFormat="1" ht="11.25" customHeight="1">
      <c r="A17" s="913"/>
      <c r="B17" s="913"/>
      <c r="C17" s="913" t="s">
        <v>574</v>
      </c>
      <c r="D17" s="913"/>
      <c r="E17" s="938" t="s">
        <v>5</v>
      </c>
      <c r="F17" s="933"/>
      <c r="G17" s="934">
        <v>1.4</v>
      </c>
      <c r="H17" s="934">
        <v>1.2</v>
      </c>
      <c r="I17" s="934">
        <v>1.2</v>
      </c>
      <c r="J17" s="934">
        <v>1.2</v>
      </c>
      <c r="K17" s="934">
        <v>1.1000000000000001</v>
      </c>
      <c r="L17" s="935"/>
      <c r="M17" s="936">
        <v>0.9</v>
      </c>
      <c r="N17" s="937"/>
      <c r="O17" s="934">
        <v>0.6</v>
      </c>
      <c r="P17" s="934">
        <v>0.54029572738986775</v>
      </c>
      <c r="Q17" s="933">
        <v>0.63968208185110398</v>
      </c>
      <c r="R17" s="915"/>
      <c r="S17" s="931"/>
    </row>
    <row r="18" spans="1:19" s="88" customFormat="1" ht="11.25" customHeight="1">
      <c r="A18" s="913"/>
      <c r="B18" s="913"/>
      <c r="C18" s="913"/>
      <c r="D18" s="913"/>
      <c r="E18" s="939"/>
      <c r="F18" s="940"/>
      <c r="G18" s="838"/>
      <c r="H18" s="838"/>
      <c r="I18" s="838"/>
      <c r="J18" s="838"/>
      <c r="K18" s="838"/>
      <c r="L18" s="941"/>
      <c r="M18" s="942"/>
      <c r="N18" s="919"/>
      <c r="O18" s="918"/>
      <c r="P18" s="918"/>
      <c r="Q18" s="943"/>
      <c r="R18" s="915"/>
      <c r="S18" s="931"/>
    </row>
    <row r="19" spans="1:19" s="88" customFormat="1" ht="12.75" customHeight="1">
      <c r="A19" s="913"/>
      <c r="B19" s="1462" t="s">
        <v>576</v>
      </c>
      <c r="C19" s="1462"/>
      <c r="D19" s="913"/>
      <c r="E19" s="939"/>
      <c r="F19" s="940"/>
      <c r="G19" s="838"/>
      <c r="H19" s="838"/>
      <c r="I19" s="838"/>
      <c r="J19" s="838"/>
      <c r="K19" s="838"/>
      <c r="L19" s="941"/>
      <c r="M19" s="942"/>
      <c r="N19" s="919"/>
      <c r="O19" s="918"/>
      <c r="P19" s="918"/>
      <c r="Q19" s="943"/>
      <c r="R19" s="915"/>
      <c r="S19" s="931"/>
    </row>
    <row r="20" spans="1:19" s="88" customFormat="1" ht="11.25" customHeight="1">
      <c r="A20" s="913"/>
      <c r="B20" s="913"/>
      <c r="C20" s="944" t="s">
        <v>577</v>
      </c>
      <c r="D20" s="944"/>
      <c r="E20" s="932">
        <v>1</v>
      </c>
      <c r="F20" s="933"/>
      <c r="G20" s="934">
        <v>0.8</v>
      </c>
      <c r="H20" s="934">
        <v>0.8</v>
      </c>
      <c r="I20" s="934">
        <v>0.7</v>
      </c>
      <c r="J20" s="934">
        <v>0.8</v>
      </c>
      <c r="K20" s="934">
        <v>0.8</v>
      </c>
      <c r="L20" s="935"/>
      <c r="M20" s="936">
        <v>0.6</v>
      </c>
      <c r="N20" s="937"/>
      <c r="O20" s="934">
        <v>0.2</v>
      </c>
      <c r="P20" s="934">
        <v>0.20172552914158029</v>
      </c>
      <c r="Q20" s="933">
        <v>0.24635987492498657</v>
      </c>
      <c r="R20" s="915"/>
      <c r="S20" s="945">
        <v>80</v>
      </c>
    </row>
    <row r="21" spans="1:19" s="88" customFormat="1" ht="11.25" customHeight="1">
      <c r="A21" s="913"/>
      <c r="B21" s="913"/>
      <c r="C21" s="913" t="s">
        <v>578</v>
      </c>
      <c r="D21" s="913"/>
      <c r="E21" s="932">
        <v>0.8</v>
      </c>
      <c r="F21" s="933"/>
      <c r="G21" s="934">
        <v>0.7</v>
      </c>
      <c r="H21" s="934">
        <v>0.7</v>
      </c>
      <c r="I21" s="934">
        <v>0.6</v>
      </c>
      <c r="J21" s="934">
        <v>0.6</v>
      </c>
      <c r="K21" s="934">
        <v>0.6</v>
      </c>
      <c r="L21" s="935"/>
      <c r="M21" s="936">
        <v>0.7</v>
      </c>
      <c r="N21" s="937"/>
      <c r="O21" s="934">
        <v>0.1</v>
      </c>
      <c r="P21" s="934">
        <v>7.871949619522435E-2</v>
      </c>
      <c r="Q21" s="933">
        <v>8.7944797726965229E-2</v>
      </c>
      <c r="R21" s="915"/>
      <c r="S21" s="945">
        <v>10</v>
      </c>
    </row>
    <row r="22" spans="1:19" s="88" customFormat="1" ht="11.25" customHeight="1">
      <c r="A22" s="913"/>
      <c r="B22" s="913"/>
      <c r="C22" s="1470" t="s">
        <v>579</v>
      </c>
      <c r="D22" s="1470"/>
      <c r="E22" s="932">
        <v>1.3</v>
      </c>
      <c r="F22" s="933"/>
      <c r="G22" s="934">
        <v>0.8</v>
      </c>
      <c r="H22" s="934">
        <v>0.9</v>
      </c>
      <c r="I22" s="934">
        <v>0.7</v>
      </c>
      <c r="J22" s="934">
        <v>1</v>
      </c>
      <c r="K22" s="934">
        <v>1</v>
      </c>
      <c r="L22" s="935"/>
      <c r="M22" s="936">
        <v>0.5</v>
      </c>
      <c r="N22" s="937"/>
      <c r="O22" s="934">
        <v>0.3</v>
      </c>
      <c r="P22" s="934">
        <v>0.31216868889150662</v>
      </c>
      <c r="Q22" s="933">
        <v>0.38509390366727886</v>
      </c>
      <c r="R22" s="915"/>
      <c r="S22" s="945">
        <v>70</v>
      </c>
    </row>
    <row r="23" spans="1:19" s="88" customFormat="1" ht="11.25" customHeight="1">
      <c r="A23" s="913"/>
      <c r="B23" s="913"/>
      <c r="C23" s="1470" t="s">
        <v>580</v>
      </c>
      <c r="D23" s="1470"/>
      <c r="E23" s="932">
        <v>0.8</v>
      </c>
      <c r="F23" s="933"/>
      <c r="G23" s="934">
        <v>0.4</v>
      </c>
      <c r="H23" s="934">
        <v>0.3</v>
      </c>
      <c r="I23" s="934">
        <v>0.3</v>
      </c>
      <c r="J23" s="934">
        <v>0.4</v>
      </c>
      <c r="K23" s="934">
        <v>0.4</v>
      </c>
      <c r="L23" s="935"/>
      <c r="M23" s="936">
        <v>0.3</v>
      </c>
      <c r="N23" s="937"/>
      <c r="O23" s="934">
        <v>0.1</v>
      </c>
      <c r="P23" s="934">
        <v>7.3066546762589932E-2</v>
      </c>
      <c r="Q23" s="933">
        <v>9.8107017064187729E-2</v>
      </c>
      <c r="R23" s="915"/>
      <c r="S23" s="945">
        <v>120</v>
      </c>
    </row>
    <row r="24" spans="1:19" s="88" customFormat="1" ht="11.25" customHeight="1">
      <c r="A24" s="913"/>
      <c r="B24" s="913"/>
      <c r="C24" s="944"/>
      <c r="D24" s="944"/>
      <c r="E24" s="932"/>
      <c r="F24" s="933"/>
      <c r="G24" s="934"/>
      <c r="H24" s="934"/>
      <c r="I24" s="934"/>
      <c r="J24" s="934"/>
      <c r="K24" s="934"/>
      <c r="L24" s="935"/>
      <c r="M24" s="936"/>
      <c r="N24" s="937"/>
      <c r="O24" s="934"/>
      <c r="P24" s="934"/>
      <c r="Q24" s="933"/>
      <c r="R24" s="933"/>
      <c r="S24" s="933"/>
    </row>
    <row r="25" spans="1:19" s="88" customFormat="1" ht="11.25" customHeight="1">
      <c r="A25" s="920" t="s">
        <v>57</v>
      </c>
      <c r="B25" s="892"/>
      <c r="C25" s="892"/>
      <c r="D25" s="892"/>
      <c r="E25" s="946"/>
      <c r="F25" s="915"/>
      <c r="G25" s="913"/>
      <c r="H25" s="913"/>
      <c r="I25" s="913"/>
      <c r="J25" s="913"/>
      <c r="K25" s="913"/>
      <c r="L25" s="916"/>
      <c r="M25" s="947"/>
      <c r="N25" s="913"/>
      <c r="O25" s="918"/>
      <c r="P25" s="918"/>
      <c r="Q25" s="943"/>
      <c r="R25" s="915"/>
      <c r="S25" s="931"/>
    </row>
    <row r="26" spans="1:19" s="88" customFormat="1" ht="11.25" customHeight="1">
      <c r="A26" s="913"/>
      <c r="B26" s="1462" t="s">
        <v>572</v>
      </c>
      <c r="C26" s="1269"/>
      <c r="D26" s="913"/>
      <c r="E26" s="946"/>
      <c r="F26" s="915"/>
      <c r="G26" s="913"/>
      <c r="H26" s="913"/>
      <c r="I26" s="913"/>
      <c r="J26" s="913"/>
      <c r="K26" s="913"/>
      <c r="L26" s="916"/>
      <c r="M26" s="947"/>
      <c r="N26" s="913"/>
      <c r="O26" s="918"/>
      <c r="P26" s="918"/>
      <c r="Q26" s="943"/>
      <c r="R26" s="915"/>
      <c r="S26" s="931"/>
    </row>
    <row r="27" spans="1:19" s="88" customFormat="1" ht="12.75" customHeight="1">
      <c r="A27" s="923"/>
      <c r="B27" s="923"/>
      <c r="C27" s="913" t="s">
        <v>573</v>
      </c>
      <c r="D27" s="913"/>
      <c r="E27" s="924" t="s">
        <v>5</v>
      </c>
      <c r="F27" s="925"/>
      <c r="G27" s="926" t="s">
        <v>5</v>
      </c>
      <c r="H27" s="926" t="s">
        <v>5</v>
      </c>
      <c r="I27" s="926" t="s">
        <v>5</v>
      </c>
      <c r="J27" s="926" t="s">
        <v>5</v>
      </c>
      <c r="K27" s="926" t="s">
        <v>5</v>
      </c>
      <c r="L27" s="927"/>
      <c r="M27" s="928" t="s">
        <v>5</v>
      </c>
      <c r="N27" s="929"/>
      <c r="O27" s="926" t="s">
        <v>5</v>
      </c>
      <c r="P27" s="926">
        <v>10</v>
      </c>
      <c r="Q27" s="930">
        <v>20</v>
      </c>
      <c r="R27" s="915"/>
      <c r="S27" s="931"/>
    </row>
    <row r="28" spans="1:19" s="88" customFormat="1" ht="11.25" customHeight="1">
      <c r="A28" s="913"/>
      <c r="B28" s="913"/>
      <c r="C28" s="913" t="s">
        <v>574</v>
      </c>
      <c r="D28" s="913"/>
      <c r="E28" s="932" t="s">
        <v>5</v>
      </c>
      <c r="F28" s="933"/>
      <c r="G28" s="926" t="s">
        <v>5</v>
      </c>
      <c r="H28" s="926" t="s">
        <v>5</v>
      </c>
      <c r="I28" s="926" t="s">
        <v>5</v>
      </c>
      <c r="J28" s="926" t="s">
        <v>5</v>
      </c>
      <c r="K28" s="926" t="s">
        <v>5</v>
      </c>
      <c r="L28" s="935"/>
      <c r="M28" s="936" t="s">
        <v>5</v>
      </c>
      <c r="N28" s="937"/>
      <c r="O28" s="934" t="s">
        <v>5</v>
      </c>
      <c r="P28" s="934">
        <v>0.16949152542372881</v>
      </c>
      <c r="Q28" s="933">
        <v>0.14691478942213515</v>
      </c>
      <c r="R28" s="915"/>
      <c r="S28" s="948"/>
    </row>
    <row r="29" spans="1:19" s="88" customFormat="1" ht="11.25" customHeight="1">
      <c r="A29" s="913"/>
      <c r="B29" s="1462" t="s">
        <v>575</v>
      </c>
      <c r="C29" s="1269"/>
      <c r="D29" s="1269"/>
      <c r="E29" s="932"/>
      <c r="F29" s="933"/>
      <c r="G29" s="934"/>
      <c r="H29" s="934"/>
      <c r="I29" s="934"/>
      <c r="J29" s="934"/>
      <c r="K29" s="934"/>
      <c r="L29" s="935"/>
      <c r="M29" s="936"/>
      <c r="N29" s="919"/>
      <c r="O29" s="934"/>
      <c r="P29" s="934"/>
      <c r="Q29" s="933"/>
      <c r="R29" s="915"/>
      <c r="S29" s="948"/>
    </row>
    <row r="30" spans="1:19" s="88" customFormat="1" ht="11.25" customHeight="1">
      <c r="A30" s="913"/>
      <c r="B30" s="913"/>
      <c r="C30" s="913" t="s">
        <v>573</v>
      </c>
      <c r="D30" s="913"/>
      <c r="E30" s="938" t="s">
        <v>5</v>
      </c>
      <c r="F30" s="930"/>
      <c r="G30" s="926" t="s">
        <v>5</v>
      </c>
      <c r="H30" s="926" t="s">
        <v>5</v>
      </c>
      <c r="I30" s="926" t="s">
        <v>5</v>
      </c>
      <c r="J30" s="926" t="s">
        <v>5</v>
      </c>
      <c r="K30" s="926" t="s">
        <v>5</v>
      </c>
      <c r="L30" s="927"/>
      <c r="M30" s="928" t="s">
        <v>5</v>
      </c>
      <c r="N30" s="929"/>
      <c r="O30" s="926" t="s">
        <v>5</v>
      </c>
      <c r="P30" s="926" t="s">
        <v>32</v>
      </c>
      <c r="Q30" s="930">
        <v>60</v>
      </c>
      <c r="R30" s="915"/>
      <c r="S30" s="948"/>
    </row>
    <row r="31" spans="1:19" s="88" customFormat="1" ht="11.25" customHeight="1">
      <c r="A31" s="913"/>
      <c r="B31" s="913"/>
      <c r="C31" s="913" t="s">
        <v>574</v>
      </c>
      <c r="D31" s="913"/>
      <c r="E31" s="938" t="s">
        <v>5</v>
      </c>
      <c r="F31" s="933"/>
      <c r="G31" s="926" t="s">
        <v>5</v>
      </c>
      <c r="H31" s="926" t="s">
        <v>5</v>
      </c>
      <c r="I31" s="926" t="s">
        <v>5</v>
      </c>
      <c r="J31" s="926" t="s">
        <v>5</v>
      </c>
      <c r="K31" s="926" t="s">
        <v>5</v>
      </c>
      <c r="L31" s="935"/>
      <c r="M31" s="936" t="s">
        <v>5</v>
      </c>
      <c r="N31" s="937"/>
      <c r="O31" s="934" t="s">
        <v>5</v>
      </c>
      <c r="P31" s="934">
        <v>0.11299435028248588</v>
      </c>
      <c r="Q31" s="933">
        <v>0.54848188050930458</v>
      </c>
      <c r="R31" s="915"/>
      <c r="S31" s="948"/>
    </row>
    <row r="32" spans="1:19" s="88" customFormat="1" ht="11.25" customHeight="1">
      <c r="A32" s="913"/>
      <c r="B32" s="913"/>
      <c r="C32" s="913"/>
      <c r="D32" s="913"/>
      <c r="E32" s="939"/>
      <c r="F32" s="940"/>
      <c r="G32" s="838"/>
      <c r="H32" s="838"/>
      <c r="I32" s="838"/>
      <c r="J32" s="838"/>
      <c r="K32" s="838"/>
      <c r="L32" s="941"/>
      <c r="M32" s="942"/>
      <c r="N32" s="919"/>
      <c r="O32" s="918"/>
      <c r="P32" s="918"/>
      <c r="Q32" s="943"/>
      <c r="R32" s="915"/>
      <c r="S32" s="931"/>
    </row>
    <row r="33" spans="1:19" s="88" customFormat="1" ht="12.75" customHeight="1">
      <c r="A33" s="913"/>
      <c r="B33" s="1462" t="s">
        <v>576</v>
      </c>
      <c r="C33" s="1462"/>
      <c r="D33" s="913"/>
      <c r="E33" s="939"/>
      <c r="F33" s="940"/>
      <c r="G33" s="838"/>
      <c r="H33" s="838"/>
      <c r="I33" s="838"/>
      <c r="J33" s="838"/>
      <c r="K33" s="838"/>
      <c r="L33" s="941"/>
      <c r="M33" s="942"/>
      <c r="N33" s="919"/>
      <c r="O33" s="918"/>
      <c r="P33" s="918"/>
      <c r="Q33" s="943"/>
      <c r="R33" s="915"/>
      <c r="S33" s="931"/>
    </row>
    <row r="34" spans="1:19" s="88" customFormat="1" ht="11.25" customHeight="1">
      <c r="A34" s="913"/>
      <c r="B34" s="913"/>
      <c r="C34" s="944" t="s">
        <v>577</v>
      </c>
      <c r="D34" s="944"/>
      <c r="E34" s="938" t="s">
        <v>5</v>
      </c>
      <c r="F34" s="933"/>
      <c r="G34" s="926" t="s">
        <v>5</v>
      </c>
      <c r="H34" s="926" t="s">
        <v>5</v>
      </c>
      <c r="I34" s="926" t="s">
        <v>5</v>
      </c>
      <c r="J34" s="926" t="s">
        <v>5</v>
      </c>
      <c r="K34" s="926" t="s">
        <v>5</v>
      </c>
      <c r="L34" s="935"/>
      <c r="M34" s="936" t="s">
        <v>5</v>
      </c>
      <c r="N34" s="937"/>
      <c r="O34" s="934" t="s">
        <v>5</v>
      </c>
      <c r="P34" s="934" t="s">
        <v>32</v>
      </c>
      <c r="Q34" s="933">
        <v>0.20418580908626852</v>
      </c>
      <c r="R34" s="915"/>
      <c r="S34" s="945" t="s">
        <v>32</v>
      </c>
    </row>
    <row r="35" spans="1:19" s="88" customFormat="1" ht="11.25" customHeight="1">
      <c r="A35" s="913"/>
      <c r="B35" s="913"/>
      <c r="C35" s="913" t="s">
        <v>578</v>
      </c>
      <c r="D35" s="913"/>
      <c r="E35" s="938" t="s">
        <v>5</v>
      </c>
      <c r="F35" s="933"/>
      <c r="G35" s="926" t="s">
        <v>5</v>
      </c>
      <c r="H35" s="926" t="s">
        <v>5</v>
      </c>
      <c r="I35" s="926" t="s">
        <v>5</v>
      </c>
      <c r="J35" s="926" t="s">
        <v>5</v>
      </c>
      <c r="K35" s="926" t="s">
        <v>5</v>
      </c>
      <c r="L35" s="935"/>
      <c r="M35" s="936" t="s">
        <v>5</v>
      </c>
      <c r="N35" s="937"/>
      <c r="O35" s="934" t="s">
        <v>5</v>
      </c>
      <c r="P35" s="934" t="s">
        <v>32</v>
      </c>
      <c r="Q35" s="933">
        <v>0.12531328320802004</v>
      </c>
      <c r="R35" s="915"/>
      <c r="S35" s="945" t="s">
        <v>32</v>
      </c>
    </row>
    <row r="36" spans="1:19" s="88" customFormat="1" ht="11.25" customHeight="1">
      <c r="A36" s="913"/>
      <c r="B36" s="913"/>
      <c r="C36" s="1470" t="s">
        <v>579</v>
      </c>
      <c r="D36" s="1470"/>
      <c r="E36" s="938" t="s">
        <v>5</v>
      </c>
      <c r="F36" s="933"/>
      <c r="G36" s="926" t="s">
        <v>5</v>
      </c>
      <c r="H36" s="926" t="s">
        <v>5</v>
      </c>
      <c r="I36" s="926" t="s">
        <v>5</v>
      </c>
      <c r="J36" s="926" t="s">
        <v>5</v>
      </c>
      <c r="K36" s="926" t="s">
        <v>5</v>
      </c>
      <c r="L36" s="935"/>
      <c r="M36" s="936" t="s">
        <v>5</v>
      </c>
      <c r="N36" s="937"/>
      <c r="O36" s="934" t="s">
        <v>5</v>
      </c>
      <c r="P36" s="934" t="s">
        <v>32</v>
      </c>
      <c r="Q36" s="933">
        <v>0.2583979328165375</v>
      </c>
      <c r="R36" s="915"/>
      <c r="S36" s="945" t="s">
        <v>32</v>
      </c>
    </row>
    <row r="37" spans="1:19" s="88" customFormat="1" ht="11.25" customHeight="1">
      <c r="A37" s="913"/>
      <c r="B37" s="913"/>
      <c r="C37" s="1470" t="s">
        <v>580</v>
      </c>
      <c r="D37" s="1470"/>
      <c r="E37" s="938" t="s">
        <v>5</v>
      </c>
      <c r="F37" s="933"/>
      <c r="G37" s="926" t="s">
        <v>5</v>
      </c>
      <c r="H37" s="926" t="s">
        <v>5</v>
      </c>
      <c r="I37" s="926" t="s">
        <v>5</v>
      </c>
      <c r="J37" s="926" t="s">
        <v>5</v>
      </c>
      <c r="K37" s="926" t="s">
        <v>5</v>
      </c>
      <c r="L37" s="935"/>
      <c r="M37" s="936" t="s">
        <v>5</v>
      </c>
      <c r="N37" s="937"/>
      <c r="O37" s="934" t="s">
        <v>5</v>
      </c>
      <c r="P37" s="934">
        <v>0.21052631578947367</v>
      </c>
      <c r="Q37" s="933">
        <v>0.13331717367591808</v>
      </c>
      <c r="R37" s="915"/>
      <c r="S37" s="945">
        <v>10</v>
      </c>
    </row>
    <row r="38" spans="1:19" s="88" customFormat="1" ht="11.25" customHeight="1">
      <c r="A38" s="913"/>
      <c r="B38" s="913"/>
      <c r="C38" s="913"/>
      <c r="D38" s="913"/>
      <c r="E38" s="939"/>
      <c r="F38" s="933"/>
      <c r="G38" s="934"/>
      <c r="H38" s="934"/>
      <c r="I38" s="934"/>
      <c r="J38" s="934"/>
      <c r="K38" s="934"/>
      <c r="L38" s="935"/>
      <c r="M38" s="936"/>
      <c r="N38" s="919"/>
      <c r="O38" s="918"/>
      <c r="P38" s="918"/>
      <c r="Q38" s="943"/>
      <c r="R38" s="915"/>
      <c r="S38" s="931"/>
    </row>
    <row r="39" spans="1:19" s="88" customFormat="1" ht="11.25" customHeight="1">
      <c r="A39" s="949" t="s">
        <v>55</v>
      </c>
      <c r="B39" s="892"/>
      <c r="C39" s="892"/>
      <c r="D39" s="913"/>
      <c r="E39" s="939"/>
      <c r="F39" s="933"/>
      <c r="G39" s="934"/>
      <c r="H39" s="934"/>
      <c r="I39" s="934"/>
      <c r="J39" s="934"/>
      <c r="K39" s="934"/>
      <c r="L39" s="935"/>
      <c r="M39" s="936"/>
      <c r="N39" s="919"/>
      <c r="O39" s="918"/>
      <c r="P39" s="918"/>
      <c r="Q39" s="943"/>
      <c r="R39" s="915"/>
      <c r="S39" s="931"/>
    </row>
    <row r="40" spans="1:19" s="88" customFormat="1" ht="11.25" customHeight="1">
      <c r="A40" s="913"/>
      <c r="B40" s="1462" t="s">
        <v>572</v>
      </c>
      <c r="C40" s="1269"/>
      <c r="E40" s="950"/>
      <c r="F40" s="92"/>
      <c r="L40" s="951"/>
      <c r="M40" s="952"/>
      <c r="N40" s="89"/>
      <c r="O40" s="99"/>
      <c r="P40" s="99"/>
      <c r="Q40" s="133"/>
      <c r="R40" s="92"/>
      <c r="S40" s="953"/>
    </row>
    <row r="41" spans="1:19" s="88" customFormat="1" ht="12.75" customHeight="1">
      <c r="A41" s="923"/>
      <c r="B41" s="923"/>
      <c r="C41" s="913" t="s">
        <v>573</v>
      </c>
      <c r="E41" s="924">
        <v>1250</v>
      </c>
      <c r="F41" s="925"/>
      <c r="G41" s="926">
        <v>1550</v>
      </c>
      <c r="H41" s="926">
        <v>1340</v>
      </c>
      <c r="I41" s="926">
        <v>1210</v>
      </c>
      <c r="J41" s="926">
        <v>1470</v>
      </c>
      <c r="K41" s="926">
        <v>1310</v>
      </c>
      <c r="L41" s="927"/>
      <c r="M41" s="928">
        <v>830</v>
      </c>
      <c r="N41" s="929"/>
      <c r="O41" s="926">
        <v>120</v>
      </c>
      <c r="P41" s="926">
        <v>80</v>
      </c>
      <c r="Q41" s="930">
        <v>90</v>
      </c>
      <c r="R41" s="915"/>
      <c r="S41" s="953"/>
    </row>
    <row r="42" spans="1:19" s="88" customFormat="1" ht="11.25" customHeight="1">
      <c r="A42" s="913"/>
      <c r="B42" s="913"/>
      <c r="C42" s="913" t="s">
        <v>574</v>
      </c>
      <c r="D42" s="954"/>
      <c r="E42" s="932">
        <v>0.7</v>
      </c>
      <c r="F42" s="933"/>
      <c r="G42" s="934">
        <v>0.8</v>
      </c>
      <c r="H42" s="934">
        <v>0.7</v>
      </c>
      <c r="I42" s="934">
        <v>0.6</v>
      </c>
      <c r="J42" s="934">
        <v>0.8</v>
      </c>
      <c r="K42" s="934">
        <v>0.7</v>
      </c>
      <c r="L42" s="935"/>
      <c r="M42" s="936">
        <v>0.5</v>
      </c>
      <c r="N42" s="937"/>
      <c r="O42" s="934">
        <v>0.1</v>
      </c>
      <c r="P42" s="934">
        <v>6.7776580584616455E-2</v>
      </c>
      <c r="Q42" s="933">
        <v>9.9803719351941184E-2</v>
      </c>
      <c r="R42" s="915"/>
      <c r="S42" s="955"/>
    </row>
    <row r="43" spans="1:19" s="88" customFormat="1" ht="11.25" customHeight="1">
      <c r="A43" s="913"/>
      <c r="B43" s="1462" t="s">
        <v>575</v>
      </c>
      <c r="C43" s="1269"/>
      <c r="D43" s="1269"/>
      <c r="E43" s="932"/>
      <c r="F43" s="933"/>
      <c r="G43" s="934"/>
      <c r="H43" s="934"/>
      <c r="I43" s="934"/>
      <c r="J43" s="934"/>
      <c r="K43" s="934"/>
      <c r="L43" s="935"/>
      <c r="M43" s="936"/>
      <c r="N43" s="919"/>
      <c r="O43" s="934"/>
      <c r="P43" s="934"/>
      <c r="Q43" s="933"/>
      <c r="R43" s="915"/>
      <c r="S43" s="948"/>
    </row>
    <row r="44" spans="1:19" s="88" customFormat="1" ht="11.25" customHeight="1">
      <c r="A44" s="913"/>
      <c r="B44" s="913"/>
      <c r="C44" s="913" t="s">
        <v>573</v>
      </c>
      <c r="D44" s="913"/>
      <c r="E44" s="938" t="s">
        <v>5</v>
      </c>
      <c r="F44" s="930"/>
      <c r="G44" s="926">
        <v>1870</v>
      </c>
      <c r="H44" s="926">
        <v>1590</v>
      </c>
      <c r="I44" s="926">
        <v>1580</v>
      </c>
      <c r="J44" s="926">
        <v>1530</v>
      </c>
      <c r="K44" s="926">
        <v>1460</v>
      </c>
      <c r="L44" s="927"/>
      <c r="M44" s="928">
        <v>960</v>
      </c>
      <c r="N44" s="929"/>
      <c r="O44" s="926">
        <v>590</v>
      </c>
      <c r="P44" s="926">
        <v>320</v>
      </c>
      <c r="Q44" s="930">
        <v>380</v>
      </c>
      <c r="R44" s="915"/>
      <c r="S44" s="948"/>
    </row>
    <row r="45" spans="1:19" s="88" customFormat="1" ht="11.25" customHeight="1">
      <c r="A45" s="913"/>
      <c r="B45" s="913"/>
      <c r="C45" s="913" t="s">
        <v>574</v>
      </c>
      <c r="D45" s="913"/>
      <c r="E45" s="938" t="s">
        <v>5</v>
      </c>
      <c r="F45" s="933"/>
      <c r="G45" s="934">
        <v>1</v>
      </c>
      <c r="H45" s="934">
        <v>0.8</v>
      </c>
      <c r="I45" s="934">
        <v>0.8</v>
      </c>
      <c r="J45" s="934">
        <v>0.8</v>
      </c>
      <c r="K45" s="934">
        <v>0.8</v>
      </c>
      <c r="L45" s="935"/>
      <c r="M45" s="936">
        <v>0.5</v>
      </c>
      <c r="N45" s="937"/>
      <c r="O45" s="934">
        <v>0.4</v>
      </c>
      <c r="P45" s="934">
        <v>0.28066455806193735</v>
      </c>
      <c r="Q45" s="933">
        <v>0.42028455149317451</v>
      </c>
      <c r="R45" s="915"/>
      <c r="S45" s="948"/>
    </row>
    <row r="46" spans="1:19" s="88" customFormat="1" ht="11.25" customHeight="1">
      <c r="A46" s="956"/>
      <c r="B46" s="956"/>
      <c r="C46" s="956"/>
      <c r="D46" s="954"/>
      <c r="E46" s="957"/>
      <c r="F46" s="958"/>
      <c r="G46" s="959"/>
      <c r="H46" s="959"/>
      <c r="I46" s="959"/>
      <c r="J46" s="959"/>
      <c r="K46" s="959"/>
      <c r="L46" s="960"/>
      <c r="M46" s="961"/>
      <c r="N46" s="962"/>
      <c r="O46" s="918"/>
      <c r="P46" s="918"/>
      <c r="Q46" s="943"/>
      <c r="R46" s="915"/>
      <c r="S46" s="963"/>
    </row>
    <row r="47" spans="1:19" s="88" customFormat="1" ht="12.75" customHeight="1">
      <c r="A47" s="954"/>
      <c r="B47" s="1462" t="s">
        <v>576</v>
      </c>
      <c r="C47" s="1462"/>
      <c r="D47" s="954"/>
      <c r="E47" s="957"/>
      <c r="F47" s="958"/>
      <c r="G47" s="959"/>
      <c r="H47" s="959"/>
      <c r="I47" s="959"/>
      <c r="J47" s="959"/>
      <c r="K47" s="959"/>
      <c r="L47" s="960"/>
      <c r="M47" s="961"/>
      <c r="N47" s="962"/>
      <c r="O47" s="918"/>
      <c r="P47" s="918"/>
      <c r="Q47" s="943"/>
      <c r="R47" s="915"/>
      <c r="S47" s="963"/>
    </row>
    <row r="48" spans="1:19" s="88" customFormat="1" ht="11.25" customHeight="1">
      <c r="A48" s="913"/>
      <c r="B48" s="913"/>
      <c r="C48" s="944" t="s">
        <v>577</v>
      </c>
      <c r="D48" s="944"/>
      <c r="E48" s="932">
        <v>1</v>
      </c>
      <c r="F48" s="933"/>
      <c r="G48" s="934">
        <v>0.6</v>
      </c>
      <c r="H48" s="934">
        <v>0.6</v>
      </c>
      <c r="I48" s="934">
        <v>0.4</v>
      </c>
      <c r="J48" s="934">
        <v>0.4</v>
      </c>
      <c r="K48" s="934">
        <v>0.4</v>
      </c>
      <c r="L48" s="935"/>
      <c r="M48" s="936">
        <v>0.4</v>
      </c>
      <c r="N48" s="937"/>
      <c r="O48" s="934">
        <v>0.1</v>
      </c>
      <c r="P48" s="934">
        <v>0.18783752054472883</v>
      </c>
      <c r="Q48" s="933">
        <v>0.11799410029498525</v>
      </c>
      <c r="R48" s="915"/>
      <c r="S48" s="945">
        <v>10</v>
      </c>
    </row>
    <row r="49" spans="1:19" s="88" customFormat="1" ht="11.25" customHeight="1">
      <c r="A49" s="913"/>
      <c r="B49" s="913"/>
      <c r="C49" s="913" t="s">
        <v>578</v>
      </c>
      <c r="D49" s="954"/>
      <c r="E49" s="932">
        <v>1.1000000000000001</v>
      </c>
      <c r="F49" s="933"/>
      <c r="G49" s="934">
        <v>1</v>
      </c>
      <c r="H49" s="934">
        <v>0.9</v>
      </c>
      <c r="I49" s="934">
        <v>0.5</v>
      </c>
      <c r="J49" s="934">
        <v>0.6</v>
      </c>
      <c r="K49" s="934">
        <v>0.7</v>
      </c>
      <c r="L49" s="935"/>
      <c r="M49" s="936">
        <v>0.7</v>
      </c>
      <c r="N49" s="937"/>
      <c r="O49" s="934">
        <v>0.1</v>
      </c>
      <c r="P49" s="934">
        <v>4.7528517110266157E-2</v>
      </c>
      <c r="Q49" s="933" t="s">
        <v>32</v>
      </c>
      <c r="R49" s="915"/>
      <c r="S49" s="945" t="s">
        <v>32</v>
      </c>
    </row>
    <row r="50" spans="1:19" s="88" customFormat="1" ht="11.25" customHeight="1">
      <c r="A50" s="913"/>
      <c r="B50" s="913"/>
      <c r="C50" s="1470" t="s">
        <v>579</v>
      </c>
      <c r="D50" s="1470"/>
      <c r="E50" s="932">
        <v>0.9</v>
      </c>
      <c r="F50" s="933"/>
      <c r="G50" s="934">
        <v>0.5</v>
      </c>
      <c r="H50" s="934">
        <v>0.5</v>
      </c>
      <c r="I50" s="934">
        <v>0.4</v>
      </c>
      <c r="J50" s="934">
        <v>0.4</v>
      </c>
      <c r="K50" s="934">
        <v>0.3</v>
      </c>
      <c r="L50" s="935"/>
      <c r="M50" s="936">
        <v>0.3</v>
      </c>
      <c r="N50" s="937"/>
      <c r="O50" s="934">
        <v>0.1</v>
      </c>
      <c r="P50" s="934">
        <v>0.20612761173053498</v>
      </c>
      <c r="Q50" s="933">
        <v>0.14081201595869514</v>
      </c>
      <c r="R50" s="915"/>
      <c r="S50" s="945">
        <v>10</v>
      </c>
    </row>
    <row r="51" spans="1:19" s="88" customFormat="1" ht="11.25" customHeight="1">
      <c r="A51" s="913"/>
      <c r="B51" s="913"/>
      <c r="C51" s="1470" t="s">
        <v>580</v>
      </c>
      <c r="D51" s="1470"/>
      <c r="E51" s="932">
        <v>0.7</v>
      </c>
      <c r="F51" s="933"/>
      <c r="G51" s="934">
        <v>0.9</v>
      </c>
      <c r="H51" s="934">
        <v>0.7</v>
      </c>
      <c r="I51" s="934">
        <v>0.7</v>
      </c>
      <c r="J51" s="934">
        <v>0.8</v>
      </c>
      <c r="K51" s="934">
        <v>0.8</v>
      </c>
      <c r="L51" s="935"/>
      <c r="M51" s="936">
        <v>0.5</v>
      </c>
      <c r="N51" s="937"/>
      <c r="O51" s="934">
        <v>0.1</v>
      </c>
      <c r="P51" s="934">
        <v>5.2782312060758299E-2</v>
      </c>
      <c r="Q51" s="933">
        <v>9.7491469496419056E-2</v>
      </c>
      <c r="R51" s="915"/>
      <c r="S51" s="945">
        <v>80</v>
      </c>
    </row>
    <row r="52" spans="1:19" s="88" customFormat="1" ht="11.25" customHeight="1">
      <c r="A52" s="913"/>
      <c r="B52" s="913"/>
      <c r="C52" s="913"/>
      <c r="D52" s="913"/>
      <c r="E52" s="939"/>
      <c r="F52" s="933"/>
      <c r="G52" s="934"/>
      <c r="H52" s="934"/>
      <c r="I52" s="934"/>
      <c r="J52" s="934"/>
      <c r="K52" s="934"/>
      <c r="L52" s="935"/>
      <c r="M52" s="936"/>
      <c r="N52" s="919"/>
      <c r="O52" s="918"/>
      <c r="P52" s="918"/>
      <c r="Q52" s="943"/>
      <c r="R52" s="915"/>
      <c r="S52" s="931"/>
    </row>
    <row r="53" spans="1:19" s="88" customFormat="1" ht="11.25" customHeight="1">
      <c r="A53" s="949" t="s">
        <v>54</v>
      </c>
      <c r="B53" s="892"/>
      <c r="C53" s="892"/>
      <c r="D53" s="913"/>
      <c r="E53" s="939"/>
      <c r="F53" s="933"/>
      <c r="G53" s="934"/>
      <c r="H53" s="934"/>
      <c r="I53" s="934"/>
      <c r="J53" s="934"/>
      <c r="K53" s="934"/>
      <c r="L53" s="935"/>
      <c r="M53" s="936"/>
      <c r="N53" s="919"/>
      <c r="O53" s="918"/>
      <c r="P53" s="918"/>
      <c r="Q53" s="943"/>
      <c r="R53" s="915"/>
      <c r="S53" s="931"/>
    </row>
    <row r="54" spans="1:19" s="88" customFormat="1" ht="11.25" customHeight="1">
      <c r="A54" s="913"/>
      <c r="B54" s="1462" t="s">
        <v>572</v>
      </c>
      <c r="C54" s="1269"/>
      <c r="E54" s="950"/>
      <c r="F54" s="92"/>
      <c r="L54" s="951"/>
      <c r="M54" s="952"/>
      <c r="N54" s="89"/>
      <c r="O54" s="99"/>
      <c r="P54" s="99"/>
      <c r="Q54" s="133"/>
      <c r="R54" s="92"/>
      <c r="S54" s="953"/>
    </row>
    <row r="55" spans="1:19" s="88" customFormat="1" ht="12.75" customHeight="1">
      <c r="A55" s="923"/>
      <c r="B55" s="923"/>
      <c r="C55" s="913" t="s">
        <v>573</v>
      </c>
      <c r="E55" s="924" t="s">
        <v>5</v>
      </c>
      <c r="F55" s="925"/>
      <c r="G55" s="926" t="s">
        <v>5</v>
      </c>
      <c r="H55" s="926" t="s">
        <v>5</v>
      </c>
      <c r="I55" s="926" t="s">
        <v>5</v>
      </c>
      <c r="J55" s="926" t="s">
        <v>5</v>
      </c>
      <c r="K55" s="926" t="s">
        <v>5</v>
      </c>
      <c r="L55" s="927"/>
      <c r="M55" s="928" t="s">
        <v>5</v>
      </c>
      <c r="N55" s="929"/>
      <c r="O55" s="926" t="s">
        <v>5</v>
      </c>
      <c r="P55" s="926">
        <v>80</v>
      </c>
      <c r="Q55" s="930">
        <v>100</v>
      </c>
      <c r="R55" s="915"/>
      <c r="S55" s="931"/>
    </row>
    <row r="56" spans="1:19" s="88" customFormat="1" ht="11.25" customHeight="1">
      <c r="A56" s="913"/>
      <c r="B56" s="913"/>
      <c r="C56" s="913" t="s">
        <v>574</v>
      </c>
      <c r="D56" s="954"/>
      <c r="E56" s="932" t="s">
        <v>5</v>
      </c>
      <c r="F56" s="933"/>
      <c r="G56" s="926" t="s">
        <v>5</v>
      </c>
      <c r="H56" s="926" t="s">
        <v>5</v>
      </c>
      <c r="I56" s="926" t="s">
        <v>5</v>
      </c>
      <c r="J56" s="926" t="s">
        <v>5</v>
      </c>
      <c r="K56" s="926" t="s">
        <v>5</v>
      </c>
      <c r="L56" s="935"/>
      <c r="M56" s="936" t="s">
        <v>5</v>
      </c>
      <c r="N56" s="937"/>
      <c r="O56" s="934" t="s">
        <v>5</v>
      </c>
      <c r="P56" s="934">
        <v>0.12537975599170564</v>
      </c>
      <c r="Q56" s="933">
        <v>0.11209776683664499</v>
      </c>
      <c r="R56" s="915"/>
      <c r="S56" s="948"/>
    </row>
    <row r="57" spans="1:19" s="88" customFormat="1" ht="11.25" customHeight="1">
      <c r="A57" s="913"/>
      <c r="B57" s="1462" t="s">
        <v>575</v>
      </c>
      <c r="C57" s="1269"/>
      <c r="D57" s="1269"/>
      <c r="E57" s="932"/>
      <c r="F57" s="933"/>
      <c r="G57" s="934"/>
      <c r="H57" s="934"/>
      <c r="I57" s="934"/>
      <c r="J57" s="934"/>
      <c r="K57" s="934"/>
      <c r="L57" s="935"/>
      <c r="M57" s="936"/>
      <c r="N57" s="919"/>
      <c r="O57" s="934"/>
      <c r="P57" s="934"/>
      <c r="Q57" s="933"/>
      <c r="R57" s="915"/>
      <c r="S57" s="948"/>
    </row>
    <row r="58" spans="1:19" s="88" customFormat="1" ht="11.25" customHeight="1">
      <c r="A58" s="913"/>
      <c r="B58" s="913"/>
      <c r="C58" s="913" t="s">
        <v>573</v>
      </c>
      <c r="D58" s="913"/>
      <c r="E58" s="938" t="s">
        <v>5</v>
      </c>
      <c r="F58" s="930"/>
      <c r="G58" s="926" t="s">
        <v>5</v>
      </c>
      <c r="H58" s="926" t="s">
        <v>5</v>
      </c>
      <c r="I58" s="926" t="s">
        <v>5</v>
      </c>
      <c r="J58" s="926" t="s">
        <v>5</v>
      </c>
      <c r="K58" s="926" t="s">
        <v>5</v>
      </c>
      <c r="L58" s="927"/>
      <c r="M58" s="928" t="s">
        <v>5</v>
      </c>
      <c r="N58" s="929"/>
      <c r="O58" s="926" t="s">
        <v>5</v>
      </c>
      <c r="P58" s="926">
        <v>150</v>
      </c>
      <c r="Q58" s="930">
        <v>340</v>
      </c>
      <c r="R58" s="915"/>
      <c r="S58" s="948"/>
    </row>
    <row r="59" spans="1:19" s="88" customFormat="1" ht="11.25" customHeight="1">
      <c r="A59" s="913"/>
      <c r="B59" s="913"/>
      <c r="C59" s="913" t="s">
        <v>574</v>
      </c>
      <c r="D59" s="913"/>
      <c r="E59" s="938" t="s">
        <v>5</v>
      </c>
      <c r="F59" s="933"/>
      <c r="G59" s="926" t="s">
        <v>5</v>
      </c>
      <c r="H59" s="926" t="s">
        <v>5</v>
      </c>
      <c r="I59" s="926" t="s">
        <v>5</v>
      </c>
      <c r="J59" s="926" t="s">
        <v>5</v>
      </c>
      <c r="K59" s="926" t="s">
        <v>5</v>
      </c>
      <c r="L59" s="935"/>
      <c r="M59" s="936" t="s">
        <v>5</v>
      </c>
      <c r="N59" s="937"/>
      <c r="O59" s="934" t="s">
        <v>5</v>
      </c>
      <c r="P59" s="934">
        <v>0.24432978090691357</v>
      </c>
      <c r="Q59" s="933">
        <v>0.37146122736064707</v>
      </c>
      <c r="R59" s="915"/>
      <c r="S59" s="948"/>
    </row>
    <row r="60" spans="1:19" s="88" customFormat="1" ht="11.25" customHeight="1">
      <c r="A60" s="956"/>
      <c r="B60" s="956"/>
      <c r="C60" s="956"/>
      <c r="D60" s="954"/>
      <c r="E60" s="939"/>
      <c r="F60" s="940"/>
      <c r="G60" s="838"/>
      <c r="H60" s="838"/>
      <c r="I60" s="838"/>
      <c r="J60" s="838"/>
      <c r="K60" s="838"/>
      <c r="L60" s="941"/>
      <c r="M60" s="942"/>
      <c r="N60" s="919"/>
      <c r="O60" s="918"/>
      <c r="P60" s="918"/>
      <c r="Q60" s="943"/>
      <c r="R60" s="915"/>
      <c r="S60" s="931"/>
    </row>
    <row r="61" spans="1:19" s="88" customFormat="1" ht="12.75" customHeight="1">
      <c r="A61" s="954"/>
      <c r="B61" s="1462" t="s">
        <v>581</v>
      </c>
      <c r="C61" s="1462"/>
      <c r="D61" s="954"/>
      <c r="E61" s="939"/>
      <c r="F61" s="940"/>
      <c r="G61" s="838"/>
      <c r="H61" s="838"/>
      <c r="I61" s="838"/>
      <c r="J61" s="838"/>
      <c r="K61" s="838"/>
      <c r="L61" s="941"/>
      <c r="M61" s="942"/>
      <c r="N61" s="919"/>
      <c r="O61" s="918"/>
      <c r="P61" s="918"/>
      <c r="Q61" s="943"/>
      <c r="R61" s="915"/>
      <c r="S61" s="931"/>
    </row>
    <row r="62" spans="1:19" s="88" customFormat="1" ht="11.25" customHeight="1">
      <c r="A62" s="913"/>
      <c r="B62" s="913"/>
      <c r="C62" s="944" t="s">
        <v>577</v>
      </c>
      <c r="D62" s="944"/>
      <c r="E62" s="938" t="s">
        <v>5</v>
      </c>
      <c r="F62" s="933"/>
      <c r="G62" s="926" t="s">
        <v>5</v>
      </c>
      <c r="H62" s="926" t="s">
        <v>5</v>
      </c>
      <c r="I62" s="926" t="s">
        <v>5</v>
      </c>
      <c r="J62" s="926" t="s">
        <v>5</v>
      </c>
      <c r="K62" s="926" t="s">
        <v>5</v>
      </c>
      <c r="L62" s="935"/>
      <c r="M62" s="936" t="s">
        <v>5</v>
      </c>
      <c r="N62" s="937"/>
      <c r="O62" s="934" t="s">
        <v>5</v>
      </c>
      <c r="P62" s="934">
        <v>0.22505626406601648</v>
      </c>
      <c r="Q62" s="933">
        <v>0.19017115403863477</v>
      </c>
      <c r="R62" s="915"/>
      <c r="S62" s="945">
        <v>20</v>
      </c>
    </row>
    <row r="63" spans="1:19" s="88" customFormat="1" ht="11.25" customHeight="1">
      <c r="A63" s="913"/>
      <c r="B63" s="913"/>
      <c r="C63" s="913" t="s">
        <v>578</v>
      </c>
      <c r="D63" s="954"/>
      <c r="E63" s="938" t="s">
        <v>5</v>
      </c>
      <c r="F63" s="933"/>
      <c r="G63" s="926" t="s">
        <v>5</v>
      </c>
      <c r="H63" s="926" t="s">
        <v>5</v>
      </c>
      <c r="I63" s="926" t="s">
        <v>5</v>
      </c>
      <c r="J63" s="926" t="s">
        <v>5</v>
      </c>
      <c r="K63" s="926" t="s">
        <v>5</v>
      </c>
      <c r="L63" s="935"/>
      <c r="M63" s="936" t="s">
        <v>5</v>
      </c>
      <c r="N63" s="937"/>
      <c r="O63" s="934" t="s">
        <v>5</v>
      </c>
      <c r="P63" s="934" t="s">
        <v>32</v>
      </c>
      <c r="Q63" s="933">
        <v>6.3131313131313135E-2</v>
      </c>
      <c r="R63" s="915"/>
      <c r="S63" s="945" t="s">
        <v>32</v>
      </c>
    </row>
    <row r="64" spans="1:19" s="88" customFormat="1" ht="11.25" customHeight="1">
      <c r="A64" s="913"/>
      <c r="B64" s="913"/>
      <c r="C64" s="1470" t="s">
        <v>579</v>
      </c>
      <c r="D64" s="1470"/>
      <c r="E64" s="938" t="s">
        <v>5</v>
      </c>
      <c r="F64" s="933"/>
      <c r="G64" s="926" t="s">
        <v>5</v>
      </c>
      <c r="H64" s="926" t="s">
        <v>5</v>
      </c>
      <c r="I64" s="926" t="s">
        <v>5</v>
      </c>
      <c r="J64" s="926" t="s">
        <v>5</v>
      </c>
      <c r="K64" s="926" t="s">
        <v>5</v>
      </c>
      <c r="L64" s="935"/>
      <c r="M64" s="936" t="s">
        <v>5</v>
      </c>
      <c r="N64" s="937"/>
      <c r="O64" s="934" t="s">
        <v>5</v>
      </c>
      <c r="P64" s="934">
        <v>0.26671408250355616</v>
      </c>
      <c r="Q64" s="933">
        <v>0.21410729154276198</v>
      </c>
      <c r="R64" s="915"/>
      <c r="S64" s="945">
        <v>20</v>
      </c>
    </row>
    <row r="65" spans="1:23" s="88" customFormat="1" ht="11.25" customHeight="1">
      <c r="A65" s="913"/>
      <c r="B65" s="913"/>
      <c r="C65" s="1470" t="s">
        <v>580</v>
      </c>
      <c r="D65" s="1470"/>
      <c r="E65" s="938" t="s">
        <v>5</v>
      </c>
      <c r="F65" s="933"/>
      <c r="G65" s="926" t="s">
        <v>5</v>
      </c>
      <c r="H65" s="926" t="s">
        <v>5</v>
      </c>
      <c r="I65" s="926" t="s">
        <v>5</v>
      </c>
      <c r="J65" s="926" t="s">
        <v>5</v>
      </c>
      <c r="K65" s="926" t="s">
        <v>5</v>
      </c>
      <c r="L65" s="935"/>
      <c r="M65" s="936" t="s">
        <v>5</v>
      </c>
      <c r="N65" s="937"/>
      <c r="O65" s="934" t="s">
        <v>5</v>
      </c>
      <c r="P65" s="934">
        <v>0.11341950815540273</v>
      </c>
      <c r="Q65" s="933">
        <v>0.10246787076702757</v>
      </c>
      <c r="R65" s="915"/>
      <c r="S65" s="945">
        <v>80</v>
      </c>
    </row>
    <row r="66" spans="1:23" s="88" customFormat="1" ht="4.5" customHeight="1">
      <c r="A66" s="964"/>
      <c r="B66" s="964"/>
      <c r="C66" s="818"/>
      <c r="D66" s="818"/>
      <c r="E66" s="965"/>
      <c r="F66" s="966"/>
      <c r="G66" s="966"/>
      <c r="H66" s="966"/>
      <c r="I66" s="966"/>
      <c r="J66" s="966"/>
      <c r="K66" s="966"/>
      <c r="L66" s="967"/>
      <c r="M66" s="968"/>
      <c r="N66" s="969"/>
      <c r="O66" s="970"/>
      <c r="P66" s="970"/>
      <c r="Q66" s="970"/>
      <c r="R66" s="818"/>
      <c r="S66" s="971"/>
    </row>
    <row r="67" spans="1:23" s="88" customFormat="1" ht="11.25" customHeight="1">
      <c r="A67" s="972"/>
      <c r="B67" s="972"/>
      <c r="C67" s="973"/>
      <c r="D67" s="973"/>
      <c r="E67" s="974"/>
      <c r="F67" s="933"/>
      <c r="G67" s="934"/>
      <c r="H67" s="934"/>
      <c r="I67" s="934"/>
      <c r="J67" s="934"/>
      <c r="K67" s="934"/>
      <c r="L67" s="933"/>
      <c r="M67" s="975"/>
      <c r="N67" s="976"/>
      <c r="O67" s="977"/>
      <c r="P67" s="977"/>
      <c r="Q67" s="977"/>
      <c r="R67" s="973"/>
      <c r="S67" s="978" t="s">
        <v>48</v>
      </c>
    </row>
    <row r="68" spans="1:23" s="88" customFormat="1" ht="12.75" customHeight="1">
      <c r="A68" s="972"/>
      <c r="B68" s="972"/>
      <c r="C68" s="973"/>
      <c r="D68" s="973"/>
      <c r="E68" s="974"/>
      <c r="F68" s="933"/>
      <c r="G68" s="934"/>
      <c r="H68" s="934"/>
      <c r="I68" s="934"/>
      <c r="J68" s="934"/>
      <c r="K68" s="934"/>
      <c r="L68" s="933"/>
      <c r="M68" s="975"/>
      <c r="N68" s="976"/>
      <c r="O68" s="977"/>
      <c r="P68" s="977"/>
      <c r="Q68" s="977"/>
      <c r="R68" s="973"/>
      <c r="S68" s="979"/>
    </row>
    <row r="69" spans="1:23" s="88" customFormat="1" ht="11.25" customHeight="1">
      <c r="A69" s="1472" t="s">
        <v>582</v>
      </c>
      <c r="B69" s="1269"/>
      <c r="C69" s="1269"/>
      <c r="D69" s="1269"/>
      <c r="E69" s="980"/>
      <c r="F69" s="981"/>
      <c r="G69" s="980"/>
      <c r="H69" s="980"/>
      <c r="I69" s="980"/>
      <c r="J69" s="980"/>
      <c r="K69" s="980"/>
      <c r="L69" s="981"/>
      <c r="M69" s="981"/>
      <c r="N69" s="980"/>
      <c r="O69" s="918"/>
      <c r="P69" s="918"/>
      <c r="Q69" s="918"/>
      <c r="R69" s="913"/>
      <c r="S69" s="982"/>
      <c r="T69" s="107"/>
      <c r="U69" s="107"/>
      <c r="V69" s="107"/>
    </row>
    <row r="70" spans="1:23" s="107" customFormat="1" ht="15" customHeight="1">
      <c r="A70" s="894" t="s">
        <v>567</v>
      </c>
      <c r="B70" s="893"/>
      <c r="C70" s="893"/>
      <c r="D70" s="893"/>
      <c r="E70" s="893"/>
      <c r="F70" s="893"/>
      <c r="G70" s="893"/>
      <c r="H70" s="893"/>
      <c r="I70" s="893"/>
      <c r="J70" s="893"/>
      <c r="K70" s="893"/>
      <c r="L70" s="893"/>
      <c r="M70" s="893"/>
      <c r="N70" s="895"/>
      <c r="O70" s="896"/>
      <c r="P70" s="896"/>
      <c r="Q70" s="896"/>
      <c r="R70" s="895"/>
      <c r="S70" s="895"/>
      <c r="T70" s="88"/>
      <c r="U70" s="88"/>
      <c r="V70" s="88"/>
      <c r="W70" s="88"/>
    </row>
    <row r="71" spans="1:23" s="107" customFormat="1" ht="15" customHeight="1">
      <c r="A71" s="894" t="s">
        <v>568</v>
      </c>
      <c r="B71" s="893"/>
      <c r="C71" s="893"/>
      <c r="D71" s="893"/>
      <c r="E71" s="893"/>
      <c r="F71" s="893"/>
      <c r="G71" s="893"/>
      <c r="H71" s="893"/>
      <c r="I71" s="893"/>
      <c r="J71" s="893"/>
      <c r="K71" s="893"/>
      <c r="L71" s="893"/>
      <c r="M71" s="893"/>
      <c r="N71" s="895"/>
      <c r="O71" s="896"/>
      <c r="P71" s="896"/>
      <c r="Q71" s="896"/>
      <c r="R71" s="895"/>
      <c r="S71" s="895"/>
    </row>
    <row r="72" spans="1:23" s="107" customFormat="1" ht="14.25" customHeight="1">
      <c r="A72" s="810" t="s">
        <v>569</v>
      </c>
      <c r="B72" s="893"/>
      <c r="C72" s="893"/>
      <c r="D72" s="893"/>
      <c r="E72" s="893"/>
      <c r="F72" s="893"/>
      <c r="G72" s="893"/>
      <c r="H72" s="893"/>
      <c r="I72" s="897"/>
      <c r="J72" s="897"/>
      <c r="K72" s="897"/>
      <c r="L72" s="897"/>
      <c r="M72" s="897"/>
      <c r="N72" s="897"/>
      <c r="O72" s="898"/>
      <c r="P72" s="898"/>
      <c r="Q72" s="898"/>
      <c r="R72" s="897"/>
      <c r="S72" s="897"/>
    </row>
    <row r="73" spans="1:23" s="107" customFormat="1" ht="12.75" customHeight="1">
      <c r="A73" s="1463" t="s">
        <v>59</v>
      </c>
      <c r="B73" s="1463"/>
      <c r="C73" s="1463"/>
      <c r="D73" s="1463"/>
      <c r="E73" s="899"/>
      <c r="F73" s="899"/>
      <c r="G73" s="899"/>
      <c r="H73" s="899"/>
      <c r="I73" s="899"/>
      <c r="J73" s="899"/>
      <c r="K73" s="899"/>
      <c r="L73" s="899"/>
      <c r="M73" s="899"/>
      <c r="N73" s="899"/>
      <c r="O73" s="896"/>
      <c r="P73" s="896"/>
      <c r="Q73" s="896"/>
      <c r="R73" s="899"/>
      <c r="S73" s="899"/>
    </row>
    <row r="74" spans="1:23" s="88" customFormat="1" ht="11.25" customHeight="1">
      <c r="A74" s="900"/>
      <c r="B74" s="900"/>
      <c r="C74" s="900"/>
      <c r="D74" s="900"/>
      <c r="E74" s="900"/>
      <c r="F74" s="900"/>
      <c r="G74" s="900"/>
      <c r="H74" s="900"/>
      <c r="I74" s="900"/>
      <c r="J74" s="900"/>
      <c r="K74" s="900"/>
      <c r="L74" s="900"/>
      <c r="M74" s="900"/>
      <c r="N74" s="900"/>
      <c r="O74" s="901"/>
      <c r="P74" s="901"/>
      <c r="Q74" s="901"/>
      <c r="R74" s="900"/>
      <c r="S74" s="900"/>
    </row>
    <row r="75" spans="1:23" s="88" customFormat="1" ht="12.75" customHeight="1">
      <c r="A75" s="815"/>
      <c r="B75" s="815"/>
      <c r="C75" s="815"/>
      <c r="D75" s="815"/>
      <c r="E75" s="1464" t="s">
        <v>570</v>
      </c>
      <c r="F75" s="1464"/>
      <c r="G75" s="1464"/>
      <c r="H75" s="1464"/>
      <c r="I75" s="1464"/>
      <c r="J75" s="1464"/>
      <c r="K75" s="1464"/>
      <c r="L75" s="1464"/>
      <c r="M75" s="1464"/>
      <c r="N75" s="1464"/>
      <c r="O75" s="1464"/>
      <c r="P75" s="1464"/>
      <c r="Q75" s="902"/>
      <c r="R75" s="815"/>
      <c r="S75" s="1466" t="s">
        <v>541</v>
      </c>
    </row>
    <row r="76" spans="1:23" s="88" customFormat="1" ht="11.25" customHeight="1">
      <c r="A76" s="903"/>
      <c r="B76" s="903"/>
      <c r="C76" s="903"/>
      <c r="D76" s="903"/>
      <c r="E76" s="1465"/>
      <c r="F76" s="1465"/>
      <c r="G76" s="1465"/>
      <c r="H76" s="1465"/>
      <c r="I76" s="1465"/>
      <c r="J76" s="1465"/>
      <c r="K76" s="1465"/>
      <c r="L76" s="1465"/>
      <c r="M76" s="1465"/>
      <c r="N76" s="1465"/>
      <c r="O76" s="1465"/>
      <c r="P76" s="1465"/>
      <c r="Q76" s="904"/>
      <c r="R76" s="903"/>
      <c r="S76" s="1467"/>
    </row>
    <row r="77" spans="1:23" s="88" customFormat="1" ht="11.25" customHeight="1">
      <c r="A77" s="903"/>
      <c r="B77" s="903"/>
      <c r="C77" s="903"/>
      <c r="D77" s="903"/>
      <c r="E77" s="1469" t="s">
        <v>45</v>
      </c>
      <c r="F77" s="1469"/>
      <c r="G77" s="1469"/>
      <c r="H77" s="1469"/>
      <c r="I77" s="1469"/>
      <c r="J77" s="1469"/>
      <c r="K77" s="1469"/>
      <c r="L77" s="1469"/>
      <c r="M77" s="1469"/>
      <c r="N77" s="905"/>
      <c r="O77" s="1465" t="s">
        <v>44</v>
      </c>
      <c r="P77" s="1465"/>
      <c r="Q77" s="1465"/>
      <c r="R77" s="903"/>
      <c r="S77" s="1468"/>
    </row>
    <row r="78" spans="1:23" s="88" customFormat="1" ht="12.75" customHeight="1">
      <c r="A78" s="818"/>
      <c r="B78" s="818"/>
      <c r="C78" s="818"/>
      <c r="D78" s="818"/>
      <c r="E78" s="906">
        <v>2000</v>
      </c>
      <c r="F78" s="907"/>
      <c r="G78" s="907">
        <v>2005</v>
      </c>
      <c r="H78" s="907">
        <v>2006</v>
      </c>
      <c r="I78" s="907">
        <v>2007</v>
      </c>
      <c r="J78" s="907">
        <v>2008</v>
      </c>
      <c r="K78" s="907">
        <v>2009</v>
      </c>
      <c r="L78" s="907"/>
      <c r="M78" s="908" t="s">
        <v>571</v>
      </c>
      <c r="N78" s="909"/>
      <c r="O78" s="910">
        <v>2010</v>
      </c>
      <c r="P78" s="910">
        <v>2011</v>
      </c>
      <c r="Q78" s="910">
        <v>2012</v>
      </c>
      <c r="R78" s="911"/>
      <c r="S78" s="912" t="s">
        <v>35</v>
      </c>
    </row>
    <row r="79" spans="1:23" s="88" customFormat="1" ht="11.25" customHeight="1">
      <c r="A79" s="913"/>
      <c r="B79" s="913"/>
      <c r="C79" s="913"/>
      <c r="D79" s="913"/>
      <c r="E79" s="914"/>
      <c r="F79" s="915"/>
      <c r="G79" s="913"/>
      <c r="H79" s="913"/>
      <c r="I79" s="913"/>
      <c r="J79" s="913"/>
      <c r="K79" s="913"/>
      <c r="L79" s="916"/>
      <c r="M79" s="917"/>
      <c r="N79" s="913"/>
      <c r="O79" s="918"/>
      <c r="P79" s="918"/>
      <c r="Q79" s="918"/>
      <c r="R79" s="913"/>
      <c r="S79" s="919"/>
    </row>
    <row r="80" spans="1:23" s="88" customFormat="1" ht="11.25" customHeight="1">
      <c r="A80" s="949" t="s">
        <v>163</v>
      </c>
      <c r="B80" s="892"/>
      <c r="C80" s="892"/>
      <c r="D80" s="913"/>
      <c r="E80" s="939"/>
      <c r="F80" s="933"/>
      <c r="G80" s="934"/>
      <c r="H80" s="934"/>
      <c r="I80" s="934"/>
      <c r="J80" s="934"/>
      <c r="K80" s="934"/>
      <c r="L80" s="935"/>
      <c r="M80" s="936"/>
      <c r="N80" s="919"/>
      <c r="O80" s="918"/>
      <c r="P80" s="918"/>
      <c r="Q80" s="918"/>
      <c r="R80" s="913"/>
      <c r="S80" s="919"/>
    </row>
    <row r="81" spans="1:22" s="88" customFormat="1" ht="11.25" customHeight="1">
      <c r="A81" s="913"/>
      <c r="B81" s="1462" t="s">
        <v>572</v>
      </c>
      <c r="C81" s="1269"/>
      <c r="D81" s="913"/>
      <c r="E81" s="939"/>
      <c r="F81" s="933"/>
      <c r="G81" s="934"/>
      <c r="H81" s="934"/>
      <c r="I81" s="934"/>
      <c r="J81" s="934"/>
      <c r="K81" s="934"/>
      <c r="L81" s="935"/>
      <c r="M81" s="936"/>
      <c r="N81" s="919"/>
      <c r="O81" s="918"/>
      <c r="P81" s="918"/>
      <c r="Q81" s="918"/>
      <c r="R81" s="913"/>
      <c r="S81" s="919"/>
    </row>
    <row r="82" spans="1:22" s="88" customFormat="1" ht="12.75" customHeight="1">
      <c r="A82" s="923"/>
      <c r="B82" s="923"/>
      <c r="C82" s="913" t="s">
        <v>583</v>
      </c>
      <c r="D82" s="913"/>
      <c r="E82" s="924" t="s">
        <v>5</v>
      </c>
      <c r="F82" s="925"/>
      <c r="G82" s="926" t="s">
        <v>5</v>
      </c>
      <c r="H82" s="926" t="s">
        <v>5</v>
      </c>
      <c r="I82" s="926" t="s">
        <v>5</v>
      </c>
      <c r="J82" s="926" t="s">
        <v>5</v>
      </c>
      <c r="K82" s="926" t="s">
        <v>5</v>
      </c>
      <c r="L82" s="927"/>
      <c r="M82" s="928" t="s">
        <v>5</v>
      </c>
      <c r="N82" s="929"/>
      <c r="O82" s="926" t="s">
        <v>5</v>
      </c>
      <c r="P82" s="926">
        <v>30</v>
      </c>
      <c r="Q82" s="930">
        <v>30</v>
      </c>
      <c r="R82" s="915"/>
      <c r="S82" s="931"/>
    </row>
    <row r="83" spans="1:22" s="88" customFormat="1" ht="11.25" customHeight="1">
      <c r="A83" s="913"/>
      <c r="B83" s="913"/>
      <c r="C83" s="913" t="s">
        <v>574</v>
      </c>
      <c r="D83" s="973"/>
      <c r="E83" s="932" t="s">
        <v>5</v>
      </c>
      <c r="F83" s="933"/>
      <c r="G83" s="926" t="s">
        <v>5</v>
      </c>
      <c r="H83" s="926" t="s">
        <v>5</v>
      </c>
      <c r="I83" s="926" t="s">
        <v>5</v>
      </c>
      <c r="J83" s="926" t="s">
        <v>5</v>
      </c>
      <c r="K83" s="926" t="s">
        <v>5</v>
      </c>
      <c r="L83" s="935"/>
      <c r="M83" s="936" t="s">
        <v>5</v>
      </c>
      <c r="N83" s="937"/>
      <c r="O83" s="934" t="s">
        <v>5</v>
      </c>
      <c r="P83" s="934">
        <v>0.22651006711409397</v>
      </c>
      <c r="Q83" s="933">
        <v>0.25706940874035988</v>
      </c>
      <c r="R83" s="915"/>
      <c r="S83" s="948"/>
    </row>
    <row r="84" spans="1:22" s="88" customFormat="1" ht="11.25" customHeight="1">
      <c r="A84" s="913"/>
      <c r="B84" s="1462" t="s">
        <v>575</v>
      </c>
      <c r="C84" s="1269"/>
      <c r="D84" s="1269"/>
      <c r="E84" s="932"/>
      <c r="F84" s="933"/>
      <c r="G84" s="934"/>
      <c r="H84" s="934"/>
      <c r="I84" s="934"/>
      <c r="J84" s="934"/>
      <c r="K84" s="934"/>
      <c r="L84" s="935"/>
      <c r="M84" s="936"/>
      <c r="N84" s="919"/>
      <c r="O84" s="934"/>
      <c r="P84" s="934"/>
      <c r="Q84" s="933"/>
      <c r="R84" s="915"/>
      <c r="S84" s="948"/>
    </row>
    <row r="85" spans="1:22" s="88" customFormat="1" ht="11.25" customHeight="1">
      <c r="A85" s="913"/>
      <c r="B85" s="913"/>
      <c r="C85" s="913" t="s">
        <v>573</v>
      </c>
      <c r="D85" s="913"/>
      <c r="E85" s="938" t="s">
        <v>5</v>
      </c>
      <c r="F85" s="930"/>
      <c r="G85" s="926" t="s">
        <v>5</v>
      </c>
      <c r="H85" s="926" t="s">
        <v>5</v>
      </c>
      <c r="I85" s="926" t="s">
        <v>5</v>
      </c>
      <c r="J85" s="926" t="s">
        <v>5</v>
      </c>
      <c r="K85" s="926" t="s">
        <v>5</v>
      </c>
      <c r="L85" s="927"/>
      <c r="M85" s="928" t="s">
        <v>5</v>
      </c>
      <c r="N85" s="929"/>
      <c r="O85" s="926" t="s">
        <v>5</v>
      </c>
      <c r="P85" s="926">
        <v>130</v>
      </c>
      <c r="Q85" s="930">
        <v>170</v>
      </c>
      <c r="R85" s="915"/>
      <c r="S85" s="948"/>
    </row>
    <row r="86" spans="1:22" s="88" customFormat="1" ht="11.25" customHeight="1">
      <c r="A86" s="913"/>
      <c r="B86" s="913"/>
      <c r="C86" s="913" t="s">
        <v>574</v>
      </c>
      <c r="D86" s="913"/>
      <c r="E86" s="938" t="s">
        <v>5</v>
      </c>
      <c r="F86" s="933"/>
      <c r="G86" s="926" t="s">
        <v>5</v>
      </c>
      <c r="H86" s="926" t="s">
        <v>5</v>
      </c>
      <c r="I86" s="926" t="s">
        <v>5</v>
      </c>
      <c r="J86" s="926" t="s">
        <v>5</v>
      </c>
      <c r="K86" s="926" t="s">
        <v>5</v>
      </c>
      <c r="L86" s="935"/>
      <c r="M86" s="936" t="s">
        <v>5</v>
      </c>
      <c r="N86" s="937"/>
      <c r="O86" s="934" t="s">
        <v>5</v>
      </c>
      <c r="P86" s="934">
        <v>1.0570469798657718</v>
      </c>
      <c r="Q86" s="933">
        <v>1.3978149100257069</v>
      </c>
      <c r="R86" s="915"/>
      <c r="S86" s="948"/>
    </row>
    <row r="87" spans="1:22" s="88" customFormat="1" ht="11.25" customHeight="1">
      <c r="A87" s="815"/>
      <c r="B87" s="815"/>
      <c r="C87" s="815"/>
      <c r="D87" s="973"/>
      <c r="E87" s="939"/>
      <c r="F87" s="940"/>
      <c r="G87" s="838"/>
      <c r="H87" s="838"/>
      <c r="I87" s="838"/>
      <c r="J87" s="838"/>
      <c r="K87" s="838"/>
      <c r="L87" s="941"/>
      <c r="M87" s="942"/>
      <c r="N87" s="919"/>
      <c r="O87" s="918"/>
      <c r="P87" s="918"/>
      <c r="Q87" s="943"/>
      <c r="R87" s="915"/>
      <c r="S87" s="931"/>
    </row>
    <row r="88" spans="1:22" s="88" customFormat="1" ht="12.75" customHeight="1">
      <c r="A88" s="954"/>
      <c r="B88" s="1462" t="s">
        <v>576</v>
      </c>
      <c r="C88" s="1462"/>
      <c r="D88" s="954"/>
      <c r="E88" s="939"/>
      <c r="F88" s="940"/>
      <c r="G88" s="838"/>
      <c r="H88" s="838"/>
      <c r="I88" s="838"/>
      <c r="J88" s="838"/>
      <c r="K88" s="838"/>
      <c r="L88" s="941"/>
      <c r="M88" s="942"/>
      <c r="N88" s="919"/>
      <c r="O88" s="918"/>
      <c r="P88" s="918"/>
      <c r="Q88" s="943"/>
      <c r="R88" s="915"/>
      <c r="S88" s="931"/>
    </row>
    <row r="89" spans="1:22" s="88" customFormat="1" ht="11.25" customHeight="1">
      <c r="A89" s="913"/>
      <c r="B89" s="913"/>
      <c r="C89" s="944" t="s">
        <v>577</v>
      </c>
      <c r="D89" s="944"/>
      <c r="E89" s="938" t="s">
        <v>5</v>
      </c>
      <c r="F89" s="933"/>
      <c r="G89" s="926" t="s">
        <v>5</v>
      </c>
      <c r="H89" s="926" t="s">
        <v>5</v>
      </c>
      <c r="I89" s="926" t="s">
        <v>5</v>
      </c>
      <c r="J89" s="926" t="s">
        <v>5</v>
      </c>
      <c r="K89" s="926" t="s">
        <v>5</v>
      </c>
      <c r="L89" s="935"/>
      <c r="M89" s="936" t="s">
        <v>5</v>
      </c>
      <c r="N89" s="937"/>
      <c r="O89" s="934" t="s">
        <v>5</v>
      </c>
      <c r="P89" s="934">
        <v>0.22396416573348266</v>
      </c>
      <c r="Q89" s="933">
        <v>0.32906764168190128</v>
      </c>
      <c r="R89" s="915"/>
      <c r="S89" s="945">
        <v>10</v>
      </c>
    </row>
    <row r="90" spans="1:22" s="88" customFormat="1" ht="11.25" customHeight="1">
      <c r="A90" s="913"/>
      <c r="B90" s="913"/>
      <c r="C90" s="913" t="s">
        <v>578</v>
      </c>
      <c r="D90" s="954"/>
      <c r="E90" s="938" t="s">
        <v>5</v>
      </c>
      <c r="F90" s="933"/>
      <c r="G90" s="926" t="s">
        <v>5</v>
      </c>
      <c r="H90" s="926" t="s">
        <v>5</v>
      </c>
      <c r="I90" s="926" t="s">
        <v>5</v>
      </c>
      <c r="J90" s="926" t="s">
        <v>5</v>
      </c>
      <c r="K90" s="926" t="s">
        <v>5</v>
      </c>
      <c r="L90" s="935"/>
      <c r="M90" s="936" t="s">
        <v>5</v>
      </c>
      <c r="N90" s="937"/>
      <c r="O90" s="934" t="s">
        <v>5</v>
      </c>
      <c r="P90" s="934">
        <v>0.23282887077997672</v>
      </c>
      <c r="Q90" s="933">
        <v>0.11574074074074073</v>
      </c>
      <c r="R90" s="915"/>
      <c r="S90" s="945" t="s">
        <v>32</v>
      </c>
    </row>
    <row r="91" spans="1:22" s="88" customFormat="1" ht="11.25" customHeight="1">
      <c r="A91" s="913"/>
      <c r="B91" s="913"/>
      <c r="C91" s="1470" t="s">
        <v>579</v>
      </c>
      <c r="D91" s="1470"/>
      <c r="E91" s="938" t="s">
        <v>5</v>
      </c>
      <c r="F91" s="933"/>
      <c r="G91" s="926" t="s">
        <v>5</v>
      </c>
      <c r="H91" s="926" t="s">
        <v>5</v>
      </c>
      <c r="I91" s="926" t="s">
        <v>5</v>
      </c>
      <c r="J91" s="926" t="s">
        <v>5</v>
      </c>
      <c r="K91" s="926" t="s">
        <v>5</v>
      </c>
      <c r="L91" s="935"/>
      <c r="M91" s="936" t="s">
        <v>5</v>
      </c>
      <c r="N91" s="937"/>
      <c r="O91" s="934" t="s">
        <v>5</v>
      </c>
      <c r="P91" s="934">
        <v>0.21978021978021978</v>
      </c>
      <c r="Q91" s="933">
        <v>0.427578834847675</v>
      </c>
      <c r="R91" s="915"/>
      <c r="S91" s="945">
        <v>10</v>
      </c>
    </row>
    <row r="92" spans="1:22" s="88" customFormat="1" ht="11.25" customHeight="1">
      <c r="A92" s="915"/>
      <c r="B92" s="915"/>
      <c r="C92" s="1473" t="s">
        <v>580</v>
      </c>
      <c r="D92" s="1473"/>
      <c r="E92" s="938" t="s">
        <v>5</v>
      </c>
      <c r="F92" s="933"/>
      <c r="G92" s="930" t="s">
        <v>5</v>
      </c>
      <c r="H92" s="930" t="s">
        <v>5</v>
      </c>
      <c r="I92" s="930" t="s">
        <v>5</v>
      </c>
      <c r="J92" s="930" t="s">
        <v>5</v>
      </c>
      <c r="K92" s="930" t="s">
        <v>5</v>
      </c>
      <c r="L92" s="935"/>
      <c r="M92" s="936" t="s">
        <v>5</v>
      </c>
      <c r="N92" s="937"/>
      <c r="O92" s="934" t="s">
        <v>5</v>
      </c>
      <c r="P92" s="934">
        <v>0.23282887077997672</v>
      </c>
      <c r="Q92" s="933">
        <v>0.2367960465355709</v>
      </c>
      <c r="R92" s="915"/>
      <c r="S92" s="945">
        <v>20</v>
      </c>
    </row>
    <row r="93" spans="1:22" s="88" customFormat="1" ht="11.25" customHeight="1">
      <c r="A93" s="915"/>
      <c r="B93" s="915"/>
      <c r="C93" s="915"/>
      <c r="D93" s="915"/>
      <c r="E93" s="921"/>
      <c r="F93" s="915"/>
      <c r="G93" s="913"/>
      <c r="H93" s="913"/>
      <c r="I93" s="913"/>
      <c r="J93" s="913"/>
      <c r="K93" s="913"/>
      <c r="L93" s="916"/>
      <c r="M93" s="922"/>
      <c r="N93" s="913"/>
      <c r="O93" s="918"/>
      <c r="P93" s="918"/>
      <c r="Q93" s="943"/>
      <c r="R93" s="915"/>
      <c r="S93" s="931"/>
      <c r="T93" s="107"/>
      <c r="U93" s="107"/>
      <c r="V93" s="107"/>
    </row>
    <row r="94" spans="1:22" s="88" customFormat="1" ht="11.25" customHeight="1">
      <c r="A94" s="1471" t="s">
        <v>106</v>
      </c>
      <c r="B94" s="1269"/>
      <c r="C94" s="1269"/>
      <c r="D94" s="1269"/>
      <c r="E94" s="983"/>
      <c r="F94" s="981"/>
      <c r="G94" s="980"/>
      <c r="H94" s="980"/>
      <c r="I94" s="980"/>
      <c r="J94" s="980"/>
      <c r="K94" s="980"/>
      <c r="L94" s="984"/>
      <c r="M94" s="985"/>
      <c r="N94" s="986"/>
      <c r="O94" s="918"/>
      <c r="P94" s="918"/>
      <c r="Q94" s="943"/>
      <c r="R94" s="915"/>
      <c r="S94" s="948"/>
    </row>
    <row r="95" spans="1:22" s="88" customFormat="1" ht="11.25" customHeight="1">
      <c r="A95" s="913"/>
      <c r="B95" s="1462" t="s">
        <v>572</v>
      </c>
      <c r="C95" s="1269"/>
      <c r="D95" s="913"/>
      <c r="E95" s="987"/>
      <c r="F95" s="988"/>
      <c r="G95" s="988"/>
      <c r="H95" s="988"/>
      <c r="I95" s="988"/>
      <c r="J95" s="988"/>
      <c r="K95" s="988"/>
      <c r="L95" s="989"/>
      <c r="M95" s="990"/>
      <c r="N95" s="991"/>
      <c r="O95" s="992"/>
      <c r="P95" s="992"/>
      <c r="Q95" s="993"/>
      <c r="R95" s="92"/>
      <c r="S95" s="953"/>
    </row>
    <row r="96" spans="1:22" s="88" customFormat="1" ht="12.75" customHeight="1">
      <c r="A96" s="923"/>
      <c r="B96" s="923"/>
      <c r="C96" s="913" t="s">
        <v>573</v>
      </c>
      <c r="D96" s="913"/>
      <c r="E96" s="924">
        <v>2910</v>
      </c>
      <c r="F96" s="925"/>
      <c r="G96" s="926">
        <v>2480</v>
      </c>
      <c r="H96" s="926">
        <v>2230</v>
      </c>
      <c r="I96" s="926">
        <v>2040</v>
      </c>
      <c r="J96" s="926">
        <v>2510</v>
      </c>
      <c r="K96" s="926">
        <v>2240</v>
      </c>
      <c r="L96" s="927"/>
      <c r="M96" s="928">
        <v>1570</v>
      </c>
      <c r="N96" s="929"/>
      <c r="O96" s="926">
        <v>340</v>
      </c>
      <c r="P96" s="926">
        <v>260</v>
      </c>
      <c r="Q96" s="930">
        <v>320</v>
      </c>
      <c r="R96" s="915"/>
      <c r="S96" s="994"/>
    </row>
    <row r="97" spans="1:19" s="88" customFormat="1" ht="11.25" customHeight="1">
      <c r="A97" s="913"/>
      <c r="B97" s="913"/>
      <c r="C97" s="913" t="s">
        <v>574</v>
      </c>
      <c r="D97" s="973"/>
      <c r="E97" s="932">
        <v>0.8</v>
      </c>
      <c r="F97" s="933"/>
      <c r="G97" s="934">
        <v>0.7</v>
      </c>
      <c r="H97" s="934">
        <v>0.6</v>
      </c>
      <c r="I97" s="934">
        <v>0.6</v>
      </c>
      <c r="J97" s="934">
        <v>0.7</v>
      </c>
      <c r="K97" s="934">
        <v>0.6</v>
      </c>
      <c r="L97" s="935"/>
      <c r="M97" s="936">
        <v>0.4</v>
      </c>
      <c r="N97" s="937"/>
      <c r="O97" s="934">
        <v>0.1</v>
      </c>
      <c r="P97" s="934">
        <v>0.1</v>
      </c>
      <c r="Q97" s="933">
        <v>0.12408439289771957</v>
      </c>
      <c r="R97" s="915"/>
      <c r="S97" s="995"/>
    </row>
    <row r="98" spans="1:19" s="88" customFormat="1" ht="11.25" customHeight="1">
      <c r="A98" s="913"/>
      <c r="B98" s="1462" t="s">
        <v>575</v>
      </c>
      <c r="C98" s="1269"/>
      <c r="D98" s="1269"/>
      <c r="E98" s="932"/>
      <c r="F98" s="933"/>
      <c r="G98" s="934"/>
      <c r="H98" s="934"/>
      <c r="I98" s="934"/>
      <c r="J98" s="934"/>
      <c r="K98" s="934"/>
      <c r="L98" s="935"/>
      <c r="M98" s="936"/>
      <c r="N98" s="919"/>
      <c r="O98" s="934"/>
      <c r="P98" s="934"/>
      <c r="Q98" s="933"/>
      <c r="R98" s="915"/>
      <c r="S98" s="948"/>
    </row>
    <row r="99" spans="1:19" s="88" customFormat="1" ht="11.25" customHeight="1">
      <c r="A99" s="913"/>
      <c r="B99" s="913"/>
      <c r="C99" s="913" t="s">
        <v>573</v>
      </c>
      <c r="D99" s="913"/>
      <c r="E99" s="938" t="s">
        <v>5</v>
      </c>
      <c r="F99" s="930"/>
      <c r="G99" s="926">
        <v>4520</v>
      </c>
      <c r="H99" s="926">
        <v>3800</v>
      </c>
      <c r="I99" s="926">
        <v>3760</v>
      </c>
      <c r="J99" s="926">
        <v>3680</v>
      </c>
      <c r="K99" s="926">
        <v>3440</v>
      </c>
      <c r="L99" s="927"/>
      <c r="M99" s="928">
        <v>2540</v>
      </c>
      <c r="N99" s="929"/>
      <c r="O99" s="926">
        <v>1720</v>
      </c>
      <c r="P99" s="926">
        <v>1300</v>
      </c>
      <c r="Q99" s="930">
        <v>1550</v>
      </c>
      <c r="R99" s="915"/>
      <c r="S99" s="948"/>
    </row>
    <row r="100" spans="1:19" s="88" customFormat="1" ht="11.25" customHeight="1">
      <c r="A100" s="913"/>
      <c r="B100" s="913"/>
      <c r="C100" s="913" t="s">
        <v>574</v>
      </c>
      <c r="D100" s="913"/>
      <c r="E100" s="938" t="s">
        <v>5</v>
      </c>
      <c r="F100" s="933"/>
      <c r="G100" s="934">
        <v>1.2</v>
      </c>
      <c r="H100" s="934">
        <v>1</v>
      </c>
      <c r="I100" s="934">
        <v>1</v>
      </c>
      <c r="J100" s="934">
        <v>1</v>
      </c>
      <c r="K100" s="934">
        <v>1</v>
      </c>
      <c r="L100" s="935"/>
      <c r="M100" s="936">
        <v>0.7</v>
      </c>
      <c r="N100" s="937"/>
      <c r="O100" s="934">
        <v>0.5</v>
      </c>
      <c r="P100" s="934">
        <v>0.4</v>
      </c>
      <c r="Q100" s="996">
        <v>0.59909495945930225</v>
      </c>
      <c r="R100" s="915"/>
      <c r="S100" s="948"/>
    </row>
    <row r="101" spans="1:19" s="88" customFormat="1" ht="11.25" customHeight="1">
      <c r="A101" s="815"/>
      <c r="B101" s="815"/>
      <c r="C101" s="815"/>
      <c r="D101" s="973"/>
      <c r="E101" s="938"/>
      <c r="F101" s="981"/>
      <c r="G101" s="980"/>
      <c r="H101" s="980"/>
      <c r="I101" s="980"/>
      <c r="J101" s="980"/>
      <c r="K101" s="980"/>
      <c r="L101" s="984"/>
      <c r="M101" s="985"/>
      <c r="N101" s="976"/>
      <c r="O101" s="918"/>
      <c r="P101" s="918"/>
      <c r="Q101" s="943"/>
      <c r="R101" s="915"/>
      <c r="S101" s="994"/>
    </row>
    <row r="102" spans="1:19" s="88" customFormat="1" ht="12.75" customHeight="1">
      <c r="A102" s="954"/>
      <c r="B102" s="1462" t="s">
        <v>576</v>
      </c>
      <c r="C102" s="1462"/>
      <c r="D102" s="954"/>
      <c r="E102" s="938"/>
      <c r="L102" s="951"/>
      <c r="M102" s="997"/>
      <c r="N102" s="89"/>
      <c r="O102" s="918"/>
      <c r="P102" s="918"/>
      <c r="Q102" s="943"/>
      <c r="R102" s="92"/>
      <c r="S102" s="953"/>
    </row>
    <row r="103" spans="1:19" s="88" customFormat="1" ht="11.25" customHeight="1">
      <c r="A103" s="913"/>
      <c r="B103" s="913"/>
      <c r="C103" s="1470" t="s">
        <v>584</v>
      </c>
      <c r="D103" s="1470"/>
      <c r="E103" s="932">
        <v>1.1000000000000001</v>
      </c>
      <c r="F103" s="933"/>
      <c r="G103" s="934">
        <v>0.7</v>
      </c>
      <c r="H103" s="934">
        <v>0.8</v>
      </c>
      <c r="I103" s="934">
        <v>0.6</v>
      </c>
      <c r="J103" s="934">
        <v>0.7</v>
      </c>
      <c r="K103" s="934">
        <v>0.7</v>
      </c>
      <c r="L103" s="935"/>
      <c r="M103" s="936">
        <v>0.5</v>
      </c>
      <c r="N103" s="937"/>
      <c r="O103" s="934">
        <v>0.2</v>
      </c>
      <c r="P103" s="934">
        <v>0.2</v>
      </c>
      <c r="Q103" s="933">
        <v>0.22066605120353067</v>
      </c>
      <c r="R103" s="915"/>
      <c r="S103" s="945">
        <v>100</v>
      </c>
    </row>
    <row r="104" spans="1:19" s="88" customFormat="1" ht="11.25" customHeight="1">
      <c r="A104" s="913"/>
      <c r="B104" s="913"/>
      <c r="C104" s="913" t="s">
        <v>578</v>
      </c>
      <c r="D104" s="954"/>
      <c r="E104" s="932">
        <v>0.9</v>
      </c>
      <c r="F104" s="933"/>
      <c r="G104" s="934">
        <v>0.8</v>
      </c>
      <c r="H104" s="934">
        <v>0.8</v>
      </c>
      <c r="I104" s="934">
        <v>0.6</v>
      </c>
      <c r="J104" s="934">
        <v>0.6</v>
      </c>
      <c r="K104" s="934">
        <v>0.7</v>
      </c>
      <c r="L104" s="935"/>
      <c r="M104" s="936">
        <v>0.7</v>
      </c>
      <c r="N104" s="937"/>
      <c r="O104" s="934">
        <v>0.1</v>
      </c>
      <c r="P104" s="934">
        <v>0.1</v>
      </c>
      <c r="Q104" s="933">
        <v>8.1187659475759677E-2</v>
      </c>
      <c r="R104" s="915"/>
      <c r="S104" s="945">
        <v>10</v>
      </c>
    </row>
    <row r="105" spans="1:19" s="88" customFormat="1" ht="11.25" customHeight="1">
      <c r="A105" s="913"/>
      <c r="B105" s="913"/>
      <c r="C105" s="1470" t="s">
        <v>579</v>
      </c>
      <c r="D105" s="1470"/>
      <c r="E105" s="932">
        <v>1.3</v>
      </c>
      <c r="F105" s="933"/>
      <c r="G105" s="934">
        <v>0.7</v>
      </c>
      <c r="H105" s="934">
        <v>0.7</v>
      </c>
      <c r="I105" s="934">
        <v>0.6</v>
      </c>
      <c r="J105" s="934">
        <v>0.7</v>
      </c>
      <c r="K105" s="934">
        <v>0.7</v>
      </c>
      <c r="L105" s="935"/>
      <c r="M105" s="936">
        <v>0.4</v>
      </c>
      <c r="N105" s="937"/>
      <c r="O105" s="934">
        <v>0.2</v>
      </c>
      <c r="P105" s="934">
        <v>0.3</v>
      </c>
      <c r="Q105" s="933">
        <v>0.30919866013913938</v>
      </c>
      <c r="R105" s="915"/>
      <c r="S105" s="945">
        <v>80</v>
      </c>
    </row>
    <row r="106" spans="1:19" s="88" customFormat="1" ht="11.25" customHeight="1">
      <c r="A106" s="913"/>
      <c r="B106" s="913"/>
      <c r="C106" s="1470" t="s">
        <v>580</v>
      </c>
      <c r="D106" s="1470"/>
      <c r="E106" s="932">
        <v>0.8</v>
      </c>
      <c r="F106" s="933"/>
      <c r="G106" s="934">
        <v>0.7</v>
      </c>
      <c r="H106" s="934">
        <v>0.6</v>
      </c>
      <c r="I106" s="934">
        <v>0.5</v>
      </c>
      <c r="J106" s="934">
        <v>0.7</v>
      </c>
      <c r="K106" s="934">
        <v>0.6</v>
      </c>
      <c r="L106" s="935"/>
      <c r="M106" s="936">
        <v>0.4</v>
      </c>
      <c r="N106" s="937"/>
      <c r="O106" s="934">
        <v>0.1</v>
      </c>
      <c r="P106" s="934">
        <v>0.1</v>
      </c>
      <c r="Q106" s="933">
        <v>0.1039919804382653</v>
      </c>
      <c r="R106" s="915"/>
      <c r="S106" s="945">
        <v>220</v>
      </c>
    </row>
    <row r="107" spans="1:19" s="88" customFormat="1" ht="11.25" customHeight="1">
      <c r="A107" s="915"/>
      <c r="B107" s="915"/>
      <c r="C107" s="903"/>
      <c r="D107" s="998"/>
      <c r="E107" s="983"/>
      <c r="F107" s="981"/>
      <c r="G107" s="980"/>
      <c r="H107" s="980"/>
      <c r="I107" s="980"/>
      <c r="J107" s="980"/>
      <c r="K107" s="980"/>
      <c r="L107" s="984"/>
      <c r="M107" s="984"/>
      <c r="N107" s="980"/>
      <c r="O107" s="980"/>
      <c r="P107" s="980"/>
      <c r="Q107" s="981"/>
      <c r="R107" s="981"/>
      <c r="S107" s="999"/>
    </row>
    <row r="108" spans="1:19" s="88" customFormat="1" ht="11.25" customHeight="1">
      <c r="A108" s="1474" t="s">
        <v>98</v>
      </c>
      <c r="B108" s="1475"/>
      <c r="C108" s="1475"/>
      <c r="D108" s="1475"/>
      <c r="E108" s="1476"/>
      <c r="F108" s="981"/>
      <c r="G108" s="980"/>
      <c r="H108" s="980"/>
      <c r="I108" s="980"/>
      <c r="J108" s="980"/>
      <c r="K108" s="980"/>
      <c r="L108" s="984"/>
      <c r="M108" s="984"/>
      <c r="N108" s="980"/>
      <c r="O108" s="980"/>
      <c r="P108" s="980"/>
      <c r="Q108" s="981"/>
      <c r="R108" s="981"/>
      <c r="S108" s="999"/>
    </row>
    <row r="109" spans="1:19" s="88" customFormat="1" ht="11.25" customHeight="1">
      <c r="A109" s="915"/>
      <c r="B109" s="1474" t="s">
        <v>572</v>
      </c>
      <c r="C109" s="1475"/>
      <c r="D109" s="998"/>
      <c r="E109" s="983"/>
      <c r="L109" s="951"/>
      <c r="M109" s="951"/>
      <c r="O109" s="99"/>
      <c r="P109" s="99"/>
      <c r="Q109" s="133"/>
      <c r="R109" s="92"/>
      <c r="S109" s="999"/>
    </row>
    <row r="110" spans="1:19" s="88" customFormat="1" ht="12.75" customHeight="1">
      <c r="A110" s="1000"/>
      <c r="B110" s="1000"/>
      <c r="C110" s="915" t="s">
        <v>583</v>
      </c>
      <c r="D110" s="998"/>
      <c r="E110" s="938" t="s">
        <v>5</v>
      </c>
      <c r="F110" s="981"/>
      <c r="G110" s="980" t="s">
        <v>5</v>
      </c>
      <c r="H110" s="980" t="s">
        <v>5</v>
      </c>
      <c r="I110" s="980" t="s">
        <v>5</v>
      </c>
      <c r="J110" s="980" t="s">
        <v>5</v>
      </c>
      <c r="K110" s="980" t="s">
        <v>5</v>
      </c>
      <c r="L110" s="984"/>
      <c r="M110" s="984" t="s">
        <v>5</v>
      </c>
      <c r="N110" s="980"/>
      <c r="O110" s="926">
        <v>380</v>
      </c>
      <c r="P110" s="926">
        <v>350</v>
      </c>
      <c r="Q110" s="930">
        <v>440</v>
      </c>
      <c r="R110" s="915"/>
      <c r="S110" s="999"/>
    </row>
    <row r="111" spans="1:19" s="88" customFormat="1" ht="11.25" customHeight="1">
      <c r="A111" s="915"/>
      <c r="B111" s="915"/>
      <c r="C111" s="915" t="s">
        <v>574</v>
      </c>
      <c r="D111" s="998"/>
      <c r="E111" s="938" t="s">
        <v>5</v>
      </c>
      <c r="G111" s="980" t="s">
        <v>5</v>
      </c>
      <c r="H111" s="980" t="s">
        <v>5</v>
      </c>
      <c r="I111" s="980" t="s">
        <v>5</v>
      </c>
      <c r="J111" s="980" t="s">
        <v>5</v>
      </c>
      <c r="K111" s="980" t="s">
        <v>5</v>
      </c>
      <c r="L111" s="951"/>
      <c r="M111" s="984" t="s">
        <v>5</v>
      </c>
      <c r="O111" s="934">
        <v>0.1</v>
      </c>
      <c r="P111" s="934">
        <v>9.8706515488339766E-2</v>
      </c>
      <c r="Q111" s="933">
        <v>0.12199798800584701</v>
      </c>
      <c r="R111" s="915"/>
      <c r="S111" s="999"/>
    </row>
    <row r="112" spans="1:19" s="88" customFormat="1" ht="11.25" customHeight="1">
      <c r="A112" s="915"/>
      <c r="B112" s="1474" t="s">
        <v>575</v>
      </c>
      <c r="C112" s="1475"/>
      <c r="D112" s="1475"/>
      <c r="E112" s="932"/>
      <c r="F112" s="933"/>
      <c r="G112" s="934"/>
      <c r="H112" s="934"/>
      <c r="I112" s="934"/>
      <c r="J112" s="934"/>
      <c r="K112" s="934"/>
      <c r="L112" s="935"/>
      <c r="M112" s="1001"/>
      <c r="N112" s="913"/>
      <c r="O112" s="99"/>
      <c r="P112" s="934"/>
      <c r="Q112" s="933"/>
      <c r="R112" s="92"/>
      <c r="S112" s="1002"/>
    </row>
    <row r="113" spans="1:19" s="88" customFormat="1" ht="11.25" customHeight="1">
      <c r="A113" s="915"/>
      <c r="B113" s="915"/>
      <c r="C113" s="915" t="s">
        <v>573</v>
      </c>
      <c r="D113" s="915"/>
      <c r="E113" s="938" t="s">
        <v>5</v>
      </c>
      <c r="F113" s="981"/>
      <c r="G113" s="980" t="s">
        <v>5</v>
      </c>
      <c r="H113" s="980" t="s">
        <v>5</v>
      </c>
      <c r="I113" s="980" t="s">
        <v>5</v>
      </c>
      <c r="J113" s="980" t="s">
        <v>5</v>
      </c>
      <c r="K113" s="980" t="s">
        <v>5</v>
      </c>
      <c r="L113" s="984"/>
      <c r="M113" s="984" t="s">
        <v>5</v>
      </c>
      <c r="N113" s="913"/>
      <c r="O113" s="926">
        <v>1790</v>
      </c>
      <c r="P113" s="926">
        <v>1450</v>
      </c>
      <c r="Q113" s="930">
        <v>1950</v>
      </c>
      <c r="R113" s="92"/>
      <c r="S113" s="1002"/>
    </row>
    <row r="114" spans="1:19" s="88" customFormat="1" ht="11.25" customHeight="1">
      <c r="A114" s="915"/>
      <c r="B114" s="915"/>
      <c r="C114" s="915" t="s">
        <v>574</v>
      </c>
      <c r="D114" s="915"/>
      <c r="E114" s="938" t="s">
        <v>5</v>
      </c>
      <c r="F114" s="981"/>
      <c r="G114" s="980" t="s">
        <v>5</v>
      </c>
      <c r="H114" s="980" t="s">
        <v>5</v>
      </c>
      <c r="I114" s="980" t="s">
        <v>5</v>
      </c>
      <c r="J114" s="980" t="s">
        <v>5</v>
      </c>
      <c r="K114" s="980" t="s">
        <v>5</v>
      </c>
      <c r="L114" s="984"/>
      <c r="M114" s="984" t="s">
        <v>5</v>
      </c>
      <c r="N114" s="913"/>
      <c r="O114" s="934">
        <v>0.5</v>
      </c>
      <c r="P114" s="934">
        <v>0.41542568257701251</v>
      </c>
      <c r="Q114" s="996">
        <v>0.59909495945930225</v>
      </c>
      <c r="R114" s="92"/>
      <c r="S114" s="1002"/>
    </row>
    <row r="115" spans="1:19" s="88" customFormat="1" ht="11.25" customHeight="1">
      <c r="A115" s="903"/>
      <c r="B115" s="903"/>
      <c r="C115" s="903"/>
      <c r="D115" s="998"/>
      <c r="E115" s="938"/>
      <c r="G115" s="980"/>
      <c r="H115" s="980"/>
      <c r="I115" s="980"/>
      <c r="J115" s="980"/>
      <c r="K115" s="980"/>
      <c r="L115" s="951"/>
      <c r="M115" s="984"/>
      <c r="O115" s="918"/>
      <c r="P115" s="918"/>
      <c r="Q115" s="943"/>
      <c r="R115" s="915"/>
      <c r="S115" s="999"/>
    </row>
    <row r="116" spans="1:19" s="88" customFormat="1" ht="12.75" customHeight="1">
      <c r="A116" s="1003"/>
      <c r="B116" s="1474" t="s">
        <v>576</v>
      </c>
      <c r="C116" s="1474"/>
      <c r="D116" s="1003"/>
      <c r="E116" s="938"/>
      <c r="L116" s="951"/>
      <c r="M116" s="951"/>
      <c r="O116" s="918"/>
      <c r="P116" s="918"/>
      <c r="Q116" s="943"/>
      <c r="R116" s="92"/>
      <c r="S116" s="1002"/>
    </row>
    <row r="117" spans="1:19" s="88" customFormat="1" ht="11.25" customHeight="1">
      <c r="A117" s="915"/>
      <c r="B117" s="915"/>
      <c r="C117" s="1004" t="s">
        <v>577</v>
      </c>
      <c r="D117" s="1004"/>
      <c r="E117" s="938" t="s">
        <v>5</v>
      </c>
      <c r="G117" s="980" t="s">
        <v>5</v>
      </c>
      <c r="H117" s="980" t="s">
        <v>5</v>
      </c>
      <c r="I117" s="980" t="s">
        <v>5</v>
      </c>
      <c r="J117" s="980" t="s">
        <v>5</v>
      </c>
      <c r="K117" s="980" t="s">
        <v>5</v>
      </c>
      <c r="L117" s="951"/>
      <c r="M117" s="984" t="s">
        <v>5</v>
      </c>
      <c r="O117" s="934">
        <v>0.2</v>
      </c>
      <c r="P117" s="934">
        <v>0.19988007195682589</v>
      </c>
      <c r="Q117" s="933">
        <v>0.21586807275815698</v>
      </c>
      <c r="R117" s="915"/>
      <c r="S117" s="945">
        <v>120</v>
      </c>
    </row>
    <row r="118" spans="1:19" s="88" customFormat="1" ht="11.25" customHeight="1">
      <c r="A118" s="915"/>
      <c r="B118" s="915"/>
      <c r="C118" s="915" t="s">
        <v>578</v>
      </c>
      <c r="D118" s="1003"/>
      <c r="E118" s="938" t="s">
        <v>5</v>
      </c>
      <c r="G118" s="980" t="s">
        <v>5</v>
      </c>
      <c r="H118" s="980" t="s">
        <v>5</v>
      </c>
      <c r="I118" s="980" t="s">
        <v>5</v>
      </c>
      <c r="J118" s="980" t="s">
        <v>5</v>
      </c>
      <c r="K118" s="980" t="s">
        <v>5</v>
      </c>
      <c r="L118" s="951"/>
      <c r="M118" s="984" t="s">
        <v>5</v>
      </c>
      <c r="O118" s="934">
        <v>0.1</v>
      </c>
      <c r="P118" s="934">
        <v>7.680098305258308E-2</v>
      </c>
      <c r="Q118" s="933">
        <v>8.1317340922951814E-2</v>
      </c>
      <c r="R118" s="915"/>
      <c r="S118" s="945">
        <v>20</v>
      </c>
    </row>
    <row r="119" spans="1:19" s="88" customFormat="1" ht="11.25" customHeight="1">
      <c r="A119" s="915"/>
      <c r="B119" s="915"/>
      <c r="C119" s="1473" t="s">
        <v>579</v>
      </c>
      <c r="D119" s="1473"/>
      <c r="E119" s="938" t="s">
        <v>5</v>
      </c>
      <c r="G119" s="980" t="s">
        <v>5</v>
      </c>
      <c r="H119" s="980" t="s">
        <v>5</v>
      </c>
      <c r="I119" s="980" t="s">
        <v>5</v>
      </c>
      <c r="J119" s="980" t="s">
        <v>5</v>
      </c>
      <c r="K119" s="980" t="s">
        <v>5</v>
      </c>
      <c r="L119" s="951"/>
      <c r="M119" s="984" t="s">
        <v>5</v>
      </c>
      <c r="O119" s="934">
        <v>0.2</v>
      </c>
      <c r="P119" s="934">
        <v>0.26477381555968676</v>
      </c>
      <c r="Q119" s="933">
        <v>0.28773072747014111</v>
      </c>
      <c r="R119" s="915"/>
      <c r="S119" s="945">
        <v>110</v>
      </c>
    </row>
    <row r="120" spans="1:19" s="88" customFormat="1" ht="11.25" customHeight="1">
      <c r="A120" s="915"/>
      <c r="B120" s="915"/>
      <c r="C120" s="1473" t="s">
        <v>580</v>
      </c>
      <c r="D120" s="1473"/>
      <c r="E120" s="938" t="s">
        <v>5</v>
      </c>
      <c r="G120" s="980" t="s">
        <v>5</v>
      </c>
      <c r="H120" s="980" t="s">
        <v>5</v>
      </c>
      <c r="I120" s="980" t="s">
        <v>5</v>
      </c>
      <c r="J120" s="980" t="s">
        <v>5</v>
      </c>
      <c r="K120" s="980" t="s">
        <v>5</v>
      </c>
      <c r="L120" s="951"/>
      <c r="M120" s="984" t="s">
        <v>5</v>
      </c>
      <c r="O120" s="934">
        <v>0.1</v>
      </c>
      <c r="P120" s="934">
        <v>7.680098305258308E-2</v>
      </c>
      <c r="Q120" s="933">
        <v>0.10450802107303692</v>
      </c>
      <c r="R120" s="915"/>
      <c r="S120" s="945">
        <v>320</v>
      </c>
    </row>
    <row r="121" spans="1:19" s="88" customFormat="1" ht="11.25" customHeight="1">
      <c r="A121" s="900"/>
      <c r="B121" s="900"/>
      <c r="C121" s="909"/>
      <c r="D121" s="818"/>
      <c r="E121" s="1005"/>
      <c r="F121" s="1006"/>
      <c r="G121" s="1006"/>
      <c r="H121" s="1006"/>
      <c r="I121" s="1006"/>
      <c r="J121" s="1006"/>
      <c r="K121" s="1006"/>
      <c r="L121" s="1007"/>
      <c r="M121" s="1008"/>
      <c r="N121" s="1006"/>
      <c r="O121" s="1006"/>
      <c r="P121" s="1006"/>
      <c r="Q121" s="1006"/>
      <c r="R121" s="1006"/>
      <c r="S121" s="818"/>
    </row>
    <row r="122" spans="1:19" s="88" customFormat="1" ht="11.25" customHeight="1">
      <c r="A122" s="973"/>
      <c r="B122" s="973"/>
      <c r="C122" s="677"/>
      <c r="D122" s="973"/>
      <c r="E122" s="973"/>
      <c r="F122" s="973"/>
      <c r="G122" s="973"/>
      <c r="H122" s="973"/>
      <c r="I122" s="973"/>
      <c r="K122" s="1478" t="s">
        <v>585</v>
      </c>
      <c r="L122" s="1479"/>
      <c r="M122" s="1479"/>
      <c r="N122" s="1479"/>
      <c r="O122" s="1479"/>
      <c r="P122" s="1479"/>
      <c r="Q122" s="1479"/>
      <c r="R122" s="1479"/>
      <c r="S122" s="1479"/>
    </row>
    <row r="123" spans="1:19" s="88" customFormat="1" ht="2.25" customHeight="1">
      <c r="O123" s="99"/>
      <c r="P123" s="99"/>
      <c r="Q123" s="99"/>
    </row>
    <row r="124" spans="1:19" s="88" customFormat="1" ht="22.5" customHeight="1">
      <c r="A124" s="1480" t="s">
        <v>586</v>
      </c>
      <c r="B124" s="1480"/>
      <c r="C124" s="1480"/>
      <c r="D124" s="1480"/>
      <c r="E124" s="1480"/>
      <c r="F124" s="1480"/>
      <c r="G124" s="1480"/>
      <c r="H124" s="1480"/>
      <c r="I124" s="1480"/>
      <c r="J124" s="1480"/>
      <c r="K124" s="1480"/>
      <c r="L124" s="1480"/>
      <c r="M124" s="1480"/>
      <c r="N124" s="1480"/>
      <c r="O124" s="1480"/>
      <c r="P124" s="1480"/>
      <c r="Q124" s="1480"/>
      <c r="R124" s="1480"/>
      <c r="S124" s="1480"/>
    </row>
    <row r="125" spans="1:19" s="88" customFormat="1" ht="22.5" customHeight="1">
      <c r="A125" s="1480" t="s">
        <v>587</v>
      </c>
      <c r="B125" s="1480"/>
      <c r="C125" s="1480"/>
      <c r="D125" s="1480"/>
      <c r="E125" s="1480"/>
      <c r="F125" s="1480"/>
      <c r="G125" s="1480"/>
      <c r="H125" s="1480"/>
      <c r="I125" s="1480"/>
      <c r="J125" s="1480"/>
      <c r="K125" s="1480"/>
      <c r="L125" s="1480"/>
      <c r="M125" s="1480"/>
      <c r="N125" s="1480"/>
      <c r="O125" s="1480"/>
      <c r="P125" s="1480"/>
      <c r="Q125" s="1480"/>
      <c r="R125" s="1480"/>
      <c r="S125" s="1480"/>
    </row>
    <row r="126" spans="1:19" s="88" customFormat="1" ht="22.5" customHeight="1">
      <c r="A126" s="1481" t="s">
        <v>588</v>
      </c>
      <c r="B126" s="1481"/>
      <c r="C126" s="1481"/>
      <c r="D126" s="1481"/>
      <c r="E126" s="1481"/>
      <c r="F126" s="1481"/>
      <c r="G126" s="1481"/>
      <c r="H126" s="1481"/>
      <c r="I126" s="1481"/>
      <c r="J126" s="1481"/>
      <c r="K126" s="1481"/>
      <c r="L126" s="1481"/>
      <c r="M126" s="1481"/>
      <c r="N126" s="1481"/>
      <c r="O126" s="1481"/>
      <c r="P126" s="1481"/>
      <c r="Q126" s="1481"/>
      <c r="R126" s="1481"/>
      <c r="S126" s="1481"/>
    </row>
    <row r="127" spans="1:19" s="88" customFormat="1" ht="22.5" customHeight="1">
      <c r="A127" s="1482" t="s">
        <v>589</v>
      </c>
      <c r="B127" s="1482"/>
      <c r="C127" s="1482"/>
      <c r="D127" s="1482"/>
      <c r="E127" s="1482"/>
      <c r="F127" s="1482"/>
      <c r="G127" s="1482"/>
      <c r="H127" s="1482"/>
      <c r="I127" s="1482"/>
      <c r="J127" s="1482"/>
      <c r="K127" s="1482"/>
      <c r="L127" s="1482"/>
      <c r="M127" s="1482"/>
      <c r="N127" s="1482"/>
      <c r="O127" s="1482"/>
      <c r="P127" s="1482"/>
      <c r="Q127" s="1482"/>
      <c r="R127" s="1482"/>
      <c r="S127" s="1482"/>
    </row>
    <row r="128" spans="1:19" s="88" customFormat="1" ht="22.5" customHeight="1">
      <c r="A128" s="1481" t="s">
        <v>590</v>
      </c>
      <c r="B128" s="1481"/>
      <c r="C128" s="1481"/>
      <c r="D128" s="1481"/>
      <c r="E128" s="1481"/>
      <c r="F128" s="1481"/>
      <c r="G128" s="1481"/>
      <c r="H128" s="1481"/>
      <c r="I128" s="1481"/>
      <c r="J128" s="1481"/>
      <c r="K128" s="1481"/>
      <c r="L128" s="1481"/>
      <c r="M128" s="1481"/>
      <c r="N128" s="1481"/>
      <c r="O128" s="1481"/>
      <c r="P128" s="1481"/>
      <c r="Q128" s="1481"/>
      <c r="R128" s="1481"/>
      <c r="S128" s="1481"/>
    </row>
    <row r="129" spans="1:22" s="88" customFormat="1" ht="11.25" customHeight="1">
      <c r="A129" s="1470" t="s">
        <v>591</v>
      </c>
      <c r="B129" s="1470"/>
      <c r="C129" s="1470"/>
      <c r="D129" s="1470"/>
      <c r="E129" s="1470"/>
      <c r="F129" s="1470"/>
      <c r="G129" s="913"/>
      <c r="H129" s="913"/>
      <c r="I129" s="913"/>
      <c r="J129" s="913"/>
      <c r="K129" s="913"/>
      <c r="L129" s="913"/>
      <c r="M129" s="913"/>
      <c r="N129" s="913"/>
      <c r="O129" s="918"/>
      <c r="P129" s="918"/>
      <c r="Q129" s="918"/>
      <c r="R129" s="913"/>
      <c r="S129" s="913"/>
    </row>
    <row r="130" spans="1:22" s="88" customFormat="1" ht="4.5" customHeight="1">
      <c r="A130" s="913"/>
      <c r="B130" s="913"/>
      <c r="C130" s="913"/>
      <c r="D130" s="913"/>
      <c r="E130" s="913"/>
      <c r="F130" s="913"/>
      <c r="G130" s="913"/>
      <c r="H130" s="913"/>
      <c r="I130" s="913"/>
      <c r="J130" s="913"/>
      <c r="K130" s="913"/>
      <c r="L130" s="913"/>
      <c r="M130" s="913"/>
      <c r="N130" s="913"/>
      <c r="O130" s="918"/>
      <c r="P130" s="918"/>
      <c r="Q130" s="918"/>
      <c r="R130" s="913"/>
      <c r="S130" s="913"/>
    </row>
    <row r="131" spans="1:22" s="88" customFormat="1" ht="11.25" customHeight="1">
      <c r="A131" s="1477" t="s">
        <v>119</v>
      </c>
      <c r="B131" s="1269"/>
      <c r="C131" s="1269"/>
      <c r="D131" s="913"/>
      <c r="E131" s="913"/>
      <c r="F131" s="913"/>
      <c r="G131" s="913"/>
      <c r="H131" s="913"/>
      <c r="I131" s="913"/>
      <c r="J131" s="913"/>
      <c r="K131" s="913"/>
      <c r="L131" s="913"/>
      <c r="M131" s="913"/>
      <c r="N131" s="913"/>
      <c r="O131" s="918"/>
      <c r="P131" s="918"/>
      <c r="Q131" s="918"/>
      <c r="R131" s="913"/>
      <c r="S131" s="913"/>
    </row>
    <row r="132" spans="1:22" s="88" customFormat="1" ht="11.25" customHeight="1">
      <c r="A132" s="1470" t="s">
        <v>592</v>
      </c>
      <c r="B132" s="1269"/>
      <c r="C132" s="1269"/>
      <c r="D132" s="913"/>
      <c r="E132" s="913"/>
      <c r="F132" s="913"/>
      <c r="G132" s="913"/>
      <c r="H132" s="913"/>
      <c r="I132" s="913"/>
      <c r="J132" s="913"/>
      <c r="K132" s="913"/>
      <c r="L132" s="913"/>
      <c r="M132" s="913"/>
      <c r="N132" s="913"/>
      <c r="O132" s="918"/>
      <c r="P132" s="918"/>
      <c r="Q132" s="918"/>
      <c r="R132" s="913"/>
      <c r="S132" s="913"/>
    </row>
    <row r="133" spans="1:22" s="88" customFormat="1" ht="3" customHeight="1">
      <c r="A133" s="1009"/>
      <c r="B133" s="892"/>
      <c r="C133" s="892"/>
      <c r="D133" s="913"/>
      <c r="E133" s="913"/>
      <c r="F133" s="913"/>
      <c r="G133" s="913"/>
      <c r="H133" s="913"/>
      <c r="I133" s="913"/>
      <c r="J133" s="913"/>
      <c r="K133" s="913"/>
      <c r="L133" s="913"/>
      <c r="M133" s="913"/>
      <c r="N133" s="913"/>
      <c r="O133" s="918"/>
      <c r="P133" s="918"/>
      <c r="Q133" s="918"/>
      <c r="R133" s="913"/>
      <c r="S133" s="913"/>
    </row>
    <row r="134" spans="1:22" s="88" customFormat="1" ht="11.25" customHeight="1">
      <c r="A134" s="1010" t="s">
        <v>558</v>
      </c>
      <c r="B134" s="892"/>
      <c r="C134" s="892"/>
      <c r="D134" s="892"/>
      <c r="E134" s="892"/>
      <c r="F134" s="892"/>
      <c r="G134" s="892"/>
      <c r="H134" s="892"/>
      <c r="I134" s="892"/>
      <c r="J134" s="892"/>
      <c r="K134" s="913"/>
      <c r="L134" s="913"/>
      <c r="M134" s="913"/>
      <c r="N134" s="913"/>
      <c r="O134" s="918"/>
      <c r="P134" s="918"/>
      <c r="Q134" s="918"/>
      <c r="R134" s="913"/>
      <c r="S134" s="913"/>
    </row>
    <row r="135" spans="1:22">
      <c r="T135" s="88"/>
      <c r="U135" s="88"/>
      <c r="V135" s="88"/>
    </row>
    <row r="136" spans="1:22">
      <c r="T136" s="88"/>
      <c r="U136" s="88"/>
      <c r="V136" s="88"/>
    </row>
    <row r="137" spans="1:22">
      <c r="T137" s="88"/>
      <c r="U137" s="88"/>
      <c r="V137" s="88"/>
    </row>
    <row r="138" spans="1:22">
      <c r="T138" s="88"/>
      <c r="U138" s="88"/>
      <c r="V138" s="88"/>
    </row>
    <row r="139" spans="1:22">
      <c r="T139" s="88"/>
      <c r="U139" s="88"/>
      <c r="V139" s="88"/>
    </row>
    <row r="140" spans="1:22">
      <c r="T140" s="88"/>
      <c r="U140" s="88"/>
      <c r="V140" s="88"/>
    </row>
    <row r="141" spans="1:22">
      <c r="T141" s="88"/>
      <c r="U141" s="88"/>
      <c r="V141" s="88"/>
    </row>
    <row r="142" spans="1:22">
      <c r="T142" s="88"/>
      <c r="U142" s="88"/>
      <c r="V142" s="88"/>
    </row>
  </sheetData>
  <mergeCells count="58">
    <mergeCell ref="A129:F129"/>
    <mergeCell ref="A131:C131"/>
    <mergeCell ref="A132:C132"/>
    <mergeCell ref="K122:S122"/>
    <mergeCell ref="A124:S124"/>
    <mergeCell ref="A125:S125"/>
    <mergeCell ref="A126:S126"/>
    <mergeCell ref="A127:S127"/>
    <mergeCell ref="A128:S128"/>
    <mergeCell ref="C120:D120"/>
    <mergeCell ref="B95:C95"/>
    <mergeCell ref="B98:D98"/>
    <mergeCell ref="B102:C102"/>
    <mergeCell ref="C103:D103"/>
    <mergeCell ref="C105:D105"/>
    <mergeCell ref="C106:D106"/>
    <mergeCell ref="A108:E108"/>
    <mergeCell ref="B109:C109"/>
    <mergeCell ref="B112:D112"/>
    <mergeCell ref="B116:C116"/>
    <mergeCell ref="C119:D119"/>
    <mergeCell ref="A94:D94"/>
    <mergeCell ref="C65:D65"/>
    <mergeCell ref="A69:D69"/>
    <mergeCell ref="A73:D73"/>
    <mergeCell ref="E75:P76"/>
    <mergeCell ref="B81:C81"/>
    <mergeCell ref="B84:D84"/>
    <mergeCell ref="B88:C88"/>
    <mergeCell ref="C91:D91"/>
    <mergeCell ref="C92:D92"/>
    <mergeCell ref="S75:S77"/>
    <mergeCell ref="E77:M77"/>
    <mergeCell ref="O77:Q77"/>
    <mergeCell ref="C50:D50"/>
    <mergeCell ref="C51:D51"/>
    <mergeCell ref="B54:C54"/>
    <mergeCell ref="B57:D57"/>
    <mergeCell ref="B61:C61"/>
    <mergeCell ref="C64:D64"/>
    <mergeCell ref="B47:C47"/>
    <mergeCell ref="B15:D15"/>
    <mergeCell ref="B19:C19"/>
    <mergeCell ref="C22:D22"/>
    <mergeCell ref="C23:D23"/>
    <mergeCell ref="B26:C26"/>
    <mergeCell ref="B29:D29"/>
    <mergeCell ref="B33:C33"/>
    <mergeCell ref="C36:D36"/>
    <mergeCell ref="C37:D37"/>
    <mergeCell ref="B40:C40"/>
    <mergeCell ref="B43:D43"/>
    <mergeCell ref="B12:C12"/>
    <mergeCell ref="A4:D4"/>
    <mergeCell ref="E6:P7"/>
    <mergeCell ref="S6:S8"/>
    <mergeCell ref="E8:M8"/>
    <mergeCell ref="O8:Q8"/>
  </mergeCells>
  <printOptions horizontalCentered="1" verticalCentered="1"/>
  <pageMargins left="0.31496062992125984" right="0.19685039370078741" top="0.39370078740157483" bottom="0.27559055118110237" header="0.15748031496062992" footer="0.19685039370078741"/>
  <pageSetup paperSize="9" scale="98" orientation="portrait" r:id="rId1"/>
  <headerFooter alignWithMargins="0"/>
  <rowBreaks count="1" manualBreakCount="1">
    <brk id="68"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workbookViewId="0">
      <selection activeCell="A58" sqref="A58:X58"/>
    </sheetView>
  </sheetViews>
  <sheetFormatPr defaultRowHeight="12.75"/>
  <cols>
    <col min="1" max="1" width="1.140625" style="828" customWidth="1"/>
    <col min="2" max="2" width="27.42578125" style="828" customWidth="1"/>
    <col min="3" max="4" width="8.28515625" style="828" customWidth="1"/>
    <col min="5" max="5" width="9.28515625" style="828" customWidth="1"/>
    <col min="6" max="6" width="2.140625" style="828" customWidth="1"/>
    <col min="7" max="8" width="9" style="828" customWidth="1"/>
    <col min="9" max="256" width="8.85546875" style="329"/>
    <col min="257" max="257" width="1.140625" style="329" customWidth="1"/>
    <col min="258" max="258" width="27.42578125" style="329" customWidth="1"/>
    <col min="259" max="260" width="8.28515625" style="329" customWidth="1"/>
    <col min="261" max="261" width="9.28515625" style="329" customWidth="1"/>
    <col min="262" max="262" width="2.140625" style="329" customWidth="1"/>
    <col min="263" max="264" width="9" style="329" customWidth="1"/>
    <col min="265" max="512" width="8.85546875" style="329"/>
    <col min="513" max="513" width="1.140625" style="329" customWidth="1"/>
    <col min="514" max="514" width="27.42578125" style="329" customWidth="1"/>
    <col min="515" max="516" width="8.28515625" style="329" customWidth="1"/>
    <col min="517" max="517" width="9.28515625" style="329" customWidth="1"/>
    <col min="518" max="518" width="2.140625" style="329" customWidth="1"/>
    <col min="519" max="520" width="9" style="329" customWidth="1"/>
    <col min="521" max="768" width="8.85546875" style="329"/>
    <col min="769" max="769" width="1.140625" style="329" customWidth="1"/>
    <col min="770" max="770" width="27.42578125" style="329" customWidth="1"/>
    <col min="771" max="772" width="8.28515625" style="329" customWidth="1"/>
    <col min="773" max="773" width="9.28515625" style="329" customWidth="1"/>
    <col min="774" max="774" width="2.140625" style="329" customWidth="1"/>
    <col min="775" max="776" width="9" style="329" customWidth="1"/>
    <col min="777" max="1024" width="8.85546875" style="329"/>
    <col min="1025" max="1025" width="1.140625" style="329" customWidth="1"/>
    <col min="1026" max="1026" width="27.42578125" style="329" customWidth="1"/>
    <col min="1027" max="1028" width="8.28515625" style="329" customWidth="1"/>
    <col min="1029" max="1029" width="9.28515625" style="329" customWidth="1"/>
    <col min="1030" max="1030" width="2.140625" style="329" customWidth="1"/>
    <col min="1031" max="1032" width="9" style="329" customWidth="1"/>
    <col min="1033" max="1280" width="8.85546875" style="329"/>
    <col min="1281" max="1281" width="1.140625" style="329" customWidth="1"/>
    <col min="1282" max="1282" width="27.42578125" style="329" customWidth="1"/>
    <col min="1283" max="1284" width="8.28515625" style="329" customWidth="1"/>
    <col min="1285" max="1285" width="9.28515625" style="329" customWidth="1"/>
    <col min="1286" max="1286" width="2.140625" style="329" customWidth="1"/>
    <col min="1287" max="1288" width="9" style="329" customWidth="1"/>
    <col min="1289" max="1536" width="8.85546875" style="329"/>
    <col min="1537" max="1537" width="1.140625" style="329" customWidth="1"/>
    <col min="1538" max="1538" width="27.42578125" style="329" customWidth="1"/>
    <col min="1539" max="1540" width="8.28515625" style="329" customWidth="1"/>
    <col min="1541" max="1541" width="9.28515625" style="329" customWidth="1"/>
    <col min="1542" max="1542" width="2.140625" style="329" customWidth="1"/>
    <col min="1543" max="1544" width="9" style="329" customWidth="1"/>
    <col min="1545" max="1792" width="8.85546875" style="329"/>
    <col min="1793" max="1793" width="1.140625" style="329" customWidth="1"/>
    <col min="1794" max="1794" width="27.42578125" style="329" customWidth="1"/>
    <col min="1795" max="1796" width="8.28515625" style="329" customWidth="1"/>
    <col min="1797" max="1797" width="9.28515625" style="329" customWidth="1"/>
    <col min="1798" max="1798" width="2.140625" style="329" customWidth="1"/>
    <col min="1799" max="1800" width="9" style="329" customWidth="1"/>
    <col min="1801" max="2048" width="8.85546875" style="329"/>
    <col min="2049" max="2049" width="1.140625" style="329" customWidth="1"/>
    <col min="2050" max="2050" width="27.42578125" style="329" customWidth="1"/>
    <col min="2051" max="2052" width="8.28515625" style="329" customWidth="1"/>
    <col min="2053" max="2053" width="9.28515625" style="329" customWidth="1"/>
    <col min="2054" max="2054" width="2.140625" style="329" customWidth="1"/>
    <col min="2055" max="2056" width="9" style="329" customWidth="1"/>
    <col min="2057" max="2304" width="8.85546875" style="329"/>
    <col min="2305" max="2305" width="1.140625" style="329" customWidth="1"/>
    <col min="2306" max="2306" width="27.42578125" style="329" customWidth="1"/>
    <col min="2307" max="2308" width="8.28515625" style="329" customWidth="1"/>
    <col min="2309" max="2309" width="9.28515625" style="329" customWidth="1"/>
    <col min="2310" max="2310" width="2.140625" style="329" customWidth="1"/>
    <col min="2311" max="2312" width="9" style="329" customWidth="1"/>
    <col min="2313" max="2560" width="8.85546875" style="329"/>
    <col min="2561" max="2561" width="1.140625" style="329" customWidth="1"/>
    <col min="2562" max="2562" width="27.42578125" style="329" customWidth="1"/>
    <col min="2563" max="2564" width="8.28515625" style="329" customWidth="1"/>
    <col min="2565" max="2565" width="9.28515625" style="329" customWidth="1"/>
    <col min="2566" max="2566" width="2.140625" style="329" customWidth="1"/>
    <col min="2567" max="2568" width="9" style="329" customWidth="1"/>
    <col min="2569" max="2816" width="8.85546875" style="329"/>
    <col min="2817" max="2817" width="1.140625" style="329" customWidth="1"/>
    <col min="2818" max="2818" width="27.42578125" style="329" customWidth="1"/>
    <col min="2819" max="2820" width="8.28515625" style="329" customWidth="1"/>
    <col min="2821" max="2821" width="9.28515625" style="329" customWidth="1"/>
    <col min="2822" max="2822" width="2.140625" style="329" customWidth="1"/>
    <col min="2823" max="2824" width="9" style="329" customWidth="1"/>
    <col min="2825" max="3072" width="8.85546875" style="329"/>
    <col min="3073" max="3073" width="1.140625" style="329" customWidth="1"/>
    <col min="3074" max="3074" width="27.42578125" style="329" customWidth="1"/>
    <col min="3075" max="3076" width="8.28515625" style="329" customWidth="1"/>
    <col min="3077" max="3077" width="9.28515625" style="329" customWidth="1"/>
    <col min="3078" max="3078" width="2.140625" style="329" customWidth="1"/>
    <col min="3079" max="3080" width="9" style="329" customWidth="1"/>
    <col min="3081" max="3328" width="8.85546875" style="329"/>
    <col min="3329" max="3329" width="1.140625" style="329" customWidth="1"/>
    <col min="3330" max="3330" width="27.42578125" style="329" customWidth="1"/>
    <col min="3331" max="3332" width="8.28515625" style="329" customWidth="1"/>
    <col min="3333" max="3333" width="9.28515625" style="329" customWidth="1"/>
    <col min="3334" max="3334" width="2.140625" style="329" customWidth="1"/>
    <col min="3335" max="3336" width="9" style="329" customWidth="1"/>
    <col min="3337" max="3584" width="8.85546875" style="329"/>
    <col min="3585" max="3585" width="1.140625" style="329" customWidth="1"/>
    <col min="3586" max="3586" width="27.42578125" style="329" customWidth="1"/>
    <col min="3587" max="3588" width="8.28515625" style="329" customWidth="1"/>
    <col min="3589" max="3589" width="9.28515625" style="329" customWidth="1"/>
    <col min="3590" max="3590" width="2.140625" style="329" customWidth="1"/>
    <col min="3591" max="3592" width="9" style="329" customWidth="1"/>
    <col min="3593" max="3840" width="8.85546875" style="329"/>
    <col min="3841" max="3841" width="1.140625" style="329" customWidth="1"/>
    <col min="3842" max="3842" width="27.42578125" style="329" customWidth="1"/>
    <col min="3843" max="3844" width="8.28515625" style="329" customWidth="1"/>
    <col min="3845" max="3845" width="9.28515625" style="329" customWidth="1"/>
    <col min="3846" max="3846" width="2.140625" style="329" customWidth="1"/>
    <col min="3847" max="3848" width="9" style="329" customWidth="1"/>
    <col min="3849" max="4096" width="8.85546875" style="329"/>
    <col min="4097" max="4097" width="1.140625" style="329" customWidth="1"/>
    <col min="4098" max="4098" width="27.42578125" style="329" customWidth="1"/>
    <col min="4099" max="4100" width="8.28515625" style="329" customWidth="1"/>
    <col min="4101" max="4101" width="9.28515625" style="329" customWidth="1"/>
    <col min="4102" max="4102" width="2.140625" style="329" customWidth="1"/>
    <col min="4103" max="4104" width="9" style="329" customWidth="1"/>
    <col min="4105" max="4352" width="8.85546875" style="329"/>
    <col min="4353" max="4353" width="1.140625" style="329" customWidth="1"/>
    <col min="4354" max="4354" width="27.42578125" style="329" customWidth="1"/>
    <col min="4355" max="4356" width="8.28515625" style="329" customWidth="1"/>
    <col min="4357" max="4357" width="9.28515625" style="329" customWidth="1"/>
    <col min="4358" max="4358" width="2.140625" style="329" customWidth="1"/>
    <col min="4359" max="4360" width="9" style="329" customWidth="1"/>
    <col min="4361" max="4608" width="8.85546875" style="329"/>
    <col min="4609" max="4609" width="1.140625" style="329" customWidth="1"/>
    <col min="4610" max="4610" width="27.42578125" style="329" customWidth="1"/>
    <col min="4611" max="4612" width="8.28515625" style="329" customWidth="1"/>
    <col min="4613" max="4613" width="9.28515625" style="329" customWidth="1"/>
    <col min="4614" max="4614" width="2.140625" style="329" customWidth="1"/>
    <col min="4615" max="4616" width="9" style="329" customWidth="1"/>
    <col min="4617" max="4864" width="8.85546875" style="329"/>
    <col min="4865" max="4865" width="1.140625" style="329" customWidth="1"/>
    <col min="4866" max="4866" width="27.42578125" style="329" customWidth="1"/>
    <col min="4867" max="4868" width="8.28515625" style="329" customWidth="1"/>
    <col min="4869" max="4869" width="9.28515625" style="329" customWidth="1"/>
    <col min="4870" max="4870" width="2.140625" style="329" customWidth="1"/>
    <col min="4871" max="4872" width="9" style="329" customWidth="1"/>
    <col min="4873" max="5120" width="8.85546875" style="329"/>
    <col min="5121" max="5121" width="1.140625" style="329" customWidth="1"/>
    <col min="5122" max="5122" width="27.42578125" style="329" customWidth="1"/>
    <col min="5123" max="5124" width="8.28515625" style="329" customWidth="1"/>
    <col min="5125" max="5125" width="9.28515625" style="329" customWidth="1"/>
    <col min="5126" max="5126" width="2.140625" style="329" customWidth="1"/>
    <col min="5127" max="5128" width="9" style="329" customWidth="1"/>
    <col min="5129" max="5376" width="8.85546875" style="329"/>
    <col min="5377" max="5377" width="1.140625" style="329" customWidth="1"/>
    <col min="5378" max="5378" width="27.42578125" style="329" customWidth="1"/>
    <col min="5379" max="5380" width="8.28515625" style="329" customWidth="1"/>
    <col min="5381" max="5381" width="9.28515625" style="329" customWidth="1"/>
    <col min="5382" max="5382" width="2.140625" style="329" customWidth="1"/>
    <col min="5383" max="5384" width="9" style="329" customWidth="1"/>
    <col min="5385" max="5632" width="8.85546875" style="329"/>
    <col min="5633" max="5633" width="1.140625" style="329" customWidth="1"/>
    <col min="5634" max="5634" width="27.42578125" style="329" customWidth="1"/>
    <col min="5635" max="5636" width="8.28515625" style="329" customWidth="1"/>
    <col min="5637" max="5637" width="9.28515625" style="329" customWidth="1"/>
    <col min="5638" max="5638" width="2.140625" style="329" customWidth="1"/>
    <col min="5639" max="5640" width="9" style="329" customWidth="1"/>
    <col min="5641" max="5888" width="8.85546875" style="329"/>
    <col min="5889" max="5889" width="1.140625" style="329" customWidth="1"/>
    <col min="5890" max="5890" width="27.42578125" style="329" customWidth="1"/>
    <col min="5891" max="5892" width="8.28515625" style="329" customWidth="1"/>
    <col min="5893" max="5893" width="9.28515625" style="329" customWidth="1"/>
    <col min="5894" max="5894" width="2.140625" style="329" customWidth="1"/>
    <col min="5895" max="5896" width="9" style="329" customWidth="1"/>
    <col min="5897" max="6144" width="8.85546875" style="329"/>
    <col min="6145" max="6145" width="1.140625" style="329" customWidth="1"/>
    <col min="6146" max="6146" width="27.42578125" style="329" customWidth="1"/>
    <col min="6147" max="6148" width="8.28515625" style="329" customWidth="1"/>
    <col min="6149" max="6149" width="9.28515625" style="329" customWidth="1"/>
    <col min="6150" max="6150" width="2.140625" style="329" customWidth="1"/>
    <col min="6151" max="6152" width="9" style="329" customWidth="1"/>
    <col min="6153" max="6400" width="8.85546875" style="329"/>
    <col min="6401" max="6401" width="1.140625" style="329" customWidth="1"/>
    <col min="6402" max="6402" width="27.42578125" style="329" customWidth="1"/>
    <col min="6403" max="6404" width="8.28515625" style="329" customWidth="1"/>
    <col min="6405" max="6405" width="9.28515625" style="329" customWidth="1"/>
    <col min="6406" max="6406" width="2.140625" style="329" customWidth="1"/>
    <col min="6407" max="6408" width="9" style="329" customWidth="1"/>
    <col min="6409" max="6656" width="8.85546875" style="329"/>
    <col min="6657" max="6657" width="1.140625" style="329" customWidth="1"/>
    <col min="6658" max="6658" width="27.42578125" style="329" customWidth="1"/>
    <col min="6659" max="6660" width="8.28515625" style="329" customWidth="1"/>
    <col min="6661" max="6661" width="9.28515625" style="329" customWidth="1"/>
    <col min="6662" max="6662" width="2.140625" style="329" customWidth="1"/>
    <col min="6663" max="6664" width="9" style="329" customWidth="1"/>
    <col min="6665" max="6912" width="8.85546875" style="329"/>
    <col min="6913" max="6913" width="1.140625" style="329" customWidth="1"/>
    <col min="6914" max="6914" width="27.42578125" style="329" customWidth="1"/>
    <col min="6915" max="6916" width="8.28515625" style="329" customWidth="1"/>
    <col min="6917" max="6917" width="9.28515625" style="329" customWidth="1"/>
    <col min="6918" max="6918" width="2.140625" style="329" customWidth="1"/>
    <col min="6919" max="6920" width="9" style="329" customWidth="1"/>
    <col min="6921" max="7168" width="8.85546875" style="329"/>
    <col min="7169" max="7169" width="1.140625" style="329" customWidth="1"/>
    <col min="7170" max="7170" width="27.42578125" style="329" customWidth="1"/>
    <col min="7171" max="7172" width="8.28515625" style="329" customWidth="1"/>
    <col min="7173" max="7173" width="9.28515625" style="329" customWidth="1"/>
    <col min="7174" max="7174" width="2.140625" style="329" customWidth="1"/>
    <col min="7175" max="7176" width="9" style="329" customWidth="1"/>
    <col min="7177" max="7424" width="8.85546875" style="329"/>
    <col min="7425" max="7425" width="1.140625" style="329" customWidth="1"/>
    <col min="7426" max="7426" width="27.42578125" style="329" customWidth="1"/>
    <col min="7427" max="7428" width="8.28515625" style="329" customWidth="1"/>
    <col min="7429" max="7429" width="9.28515625" style="329" customWidth="1"/>
    <col min="7430" max="7430" width="2.140625" style="329" customWidth="1"/>
    <col min="7431" max="7432" width="9" style="329" customWidth="1"/>
    <col min="7433" max="7680" width="8.85546875" style="329"/>
    <col min="7681" max="7681" width="1.140625" style="329" customWidth="1"/>
    <col min="7682" max="7682" width="27.42578125" style="329" customWidth="1"/>
    <col min="7683" max="7684" width="8.28515625" style="329" customWidth="1"/>
    <col min="7685" max="7685" width="9.28515625" style="329" customWidth="1"/>
    <col min="7686" max="7686" width="2.140625" style="329" customWidth="1"/>
    <col min="7687" max="7688" width="9" style="329" customWidth="1"/>
    <col min="7689" max="7936" width="8.85546875" style="329"/>
    <col min="7937" max="7937" width="1.140625" style="329" customWidth="1"/>
    <col min="7938" max="7938" width="27.42578125" style="329" customWidth="1"/>
    <col min="7939" max="7940" width="8.28515625" style="329" customWidth="1"/>
    <col min="7941" max="7941" width="9.28515625" style="329" customWidth="1"/>
    <col min="7942" max="7942" width="2.140625" style="329" customWidth="1"/>
    <col min="7943" max="7944" width="9" style="329" customWidth="1"/>
    <col min="7945" max="8192" width="8.85546875" style="329"/>
    <col min="8193" max="8193" width="1.140625" style="329" customWidth="1"/>
    <col min="8194" max="8194" width="27.42578125" style="329" customWidth="1"/>
    <col min="8195" max="8196" width="8.28515625" style="329" customWidth="1"/>
    <col min="8197" max="8197" width="9.28515625" style="329" customWidth="1"/>
    <col min="8198" max="8198" width="2.140625" style="329" customWidth="1"/>
    <col min="8199" max="8200" width="9" style="329" customWidth="1"/>
    <col min="8201" max="8448" width="8.85546875" style="329"/>
    <col min="8449" max="8449" width="1.140625" style="329" customWidth="1"/>
    <col min="8450" max="8450" width="27.42578125" style="329" customWidth="1"/>
    <col min="8451" max="8452" width="8.28515625" style="329" customWidth="1"/>
    <col min="8453" max="8453" width="9.28515625" style="329" customWidth="1"/>
    <col min="8454" max="8454" width="2.140625" style="329" customWidth="1"/>
    <col min="8455" max="8456" width="9" style="329" customWidth="1"/>
    <col min="8457" max="8704" width="8.85546875" style="329"/>
    <col min="8705" max="8705" width="1.140625" style="329" customWidth="1"/>
    <col min="8706" max="8706" width="27.42578125" style="329" customWidth="1"/>
    <col min="8707" max="8708" width="8.28515625" style="329" customWidth="1"/>
    <col min="8709" max="8709" width="9.28515625" style="329" customWidth="1"/>
    <col min="8710" max="8710" width="2.140625" style="329" customWidth="1"/>
    <col min="8711" max="8712" width="9" style="329" customWidth="1"/>
    <col min="8713" max="8960" width="8.85546875" style="329"/>
    <col min="8961" max="8961" width="1.140625" style="329" customWidth="1"/>
    <col min="8962" max="8962" width="27.42578125" style="329" customWidth="1"/>
    <col min="8963" max="8964" width="8.28515625" style="329" customWidth="1"/>
    <col min="8965" max="8965" width="9.28515625" style="329" customWidth="1"/>
    <col min="8966" max="8966" width="2.140625" style="329" customWidth="1"/>
    <col min="8967" max="8968" width="9" style="329" customWidth="1"/>
    <col min="8969" max="9216" width="8.85546875" style="329"/>
    <col min="9217" max="9217" width="1.140625" style="329" customWidth="1"/>
    <col min="9218" max="9218" width="27.42578125" style="329" customWidth="1"/>
    <col min="9219" max="9220" width="8.28515625" style="329" customWidth="1"/>
    <col min="9221" max="9221" width="9.28515625" style="329" customWidth="1"/>
    <col min="9222" max="9222" width="2.140625" style="329" customWidth="1"/>
    <col min="9223" max="9224" width="9" style="329" customWidth="1"/>
    <col min="9225" max="9472" width="8.85546875" style="329"/>
    <col min="9473" max="9473" width="1.140625" style="329" customWidth="1"/>
    <col min="9474" max="9474" width="27.42578125" style="329" customWidth="1"/>
    <col min="9475" max="9476" width="8.28515625" style="329" customWidth="1"/>
    <col min="9477" max="9477" width="9.28515625" style="329" customWidth="1"/>
    <col min="9478" max="9478" width="2.140625" style="329" customWidth="1"/>
    <col min="9479" max="9480" width="9" style="329" customWidth="1"/>
    <col min="9481" max="9728" width="8.85546875" style="329"/>
    <col min="9729" max="9729" width="1.140625" style="329" customWidth="1"/>
    <col min="9730" max="9730" width="27.42578125" style="329" customWidth="1"/>
    <col min="9731" max="9732" width="8.28515625" style="329" customWidth="1"/>
    <col min="9733" max="9733" width="9.28515625" style="329" customWidth="1"/>
    <col min="9734" max="9734" width="2.140625" style="329" customWidth="1"/>
    <col min="9735" max="9736" width="9" style="329" customWidth="1"/>
    <col min="9737" max="9984" width="8.85546875" style="329"/>
    <col min="9985" max="9985" width="1.140625" style="329" customWidth="1"/>
    <col min="9986" max="9986" width="27.42578125" style="329" customWidth="1"/>
    <col min="9987" max="9988" width="8.28515625" style="329" customWidth="1"/>
    <col min="9989" max="9989" width="9.28515625" style="329" customWidth="1"/>
    <col min="9990" max="9990" width="2.140625" style="329" customWidth="1"/>
    <col min="9991" max="9992" width="9" style="329" customWidth="1"/>
    <col min="9993" max="10240" width="8.85546875" style="329"/>
    <col min="10241" max="10241" width="1.140625" style="329" customWidth="1"/>
    <col min="10242" max="10242" width="27.42578125" style="329" customWidth="1"/>
    <col min="10243" max="10244" width="8.28515625" style="329" customWidth="1"/>
    <col min="10245" max="10245" width="9.28515625" style="329" customWidth="1"/>
    <col min="10246" max="10246" width="2.140625" style="329" customWidth="1"/>
    <col min="10247" max="10248" width="9" style="329" customWidth="1"/>
    <col min="10249" max="10496" width="8.85546875" style="329"/>
    <col min="10497" max="10497" width="1.140625" style="329" customWidth="1"/>
    <col min="10498" max="10498" width="27.42578125" style="329" customWidth="1"/>
    <col min="10499" max="10500" width="8.28515625" style="329" customWidth="1"/>
    <col min="10501" max="10501" width="9.28515625" style="329" customWidth="1"/>
    <col min="10502" max="10502" width="2.140625" style="329" customWidth="1"/>
    <col min="10503" max="10504" width="9" style="329" customWidth="1"/>
    <col min="10505" max="10752" width="8.85546875" style="329"/>
    <col min="10753" max="10753" width="1.140625" style="329" customWidth="1"/>
    <col min="10754" max="10754" width="27.42578125" style="329" customWidth="1"/>
    <col min="10755" max="10756" width="8.28515625" style="329" customWidth="1"/>
    <col min="10757" max="10757" width="9.28515625" style="329" customWidth="1"/>
    <col min="10758" max="10758" width="2.140625" style="329" customWidth="1"/>
    <col min="10759" max="10760" width="9" style="329" customWidth="1"/>
    <col min="10761" max="11008" width="8.85546875" style="329"/>
    <col min="11009" max="11009" width="1.140625" style="329" customWidth="1"/>
    <col min="11010" max="11010" width="27.42578125" style="329" customWidth="1"/>
    <col min="11011" max="11012" width="8.28515625" style="329" customWidth="1"/>
    <col min="11013" max="11013" width="9.28515625" style="329" customWidth="1"/>
    <col min="11014" max="11014" width="2.140625" style="329" customWidth="1"/>
    <col min="11015" max="11016" width="9" style="329" customWidth="1"/>
    <col min="11017" max="11264" width="8.85546875" style="329"/>
    <col min="11265" max="11265" width="1.140625" style="329" customWidth="1"/>
    <col min="11266" max="11266" width="27.42578125" style="329" customWidth="1"/>
    <col min="11267" max="11268" width="8.28515625" style="329" customWidth="1"/>
    <col min="11269" max="11269" width="9.28515625" style="329" customWidth="1"/>
    <col min="11270" max="11270" width="2.140625" style="329" customWidth="1"/>
    <col min="11271" max="11272" width="9" style="329" customWidth="1"/>
    <col min="11273" max="11520" width="8.85546875" style="329"/>
    <col min="11521" max="11521" width="1.140625" style="329" customWidth="1"/>
    <col min="11522" max="11522" width="27.42578125" style="329" customWidth="1"/>
    <col min="11523" max="11524" width="8.28515625" style="329" customWidth="1"/>
    <col min="11525" max="11525" width="9.28515625" style="329" customWidth="1"/>
    <col min="11526" max="11526" width="2.140625" style="329" customWidth="1"/>
    <col min="11527" max="11528" width="9" style="329" customWidth="1"/>
    <col min="11529" max="11776" width="8.85546875" style="329"/>
    <col min="11777" max="11777" width="1.140625" style="329" customWidth="1"/>
    <col min="11778" max="11778" width="27.42578125" style="329" customWidth="1"/>
    <col min="11779" max="11780" width="8.28515625" style="329" customWidth="1"/>
    <col min="11781" max="11781" width="9.28515625" style="329" customWidth="1"/>
    <col min="11782" max="11782" width="2.140625" style="329" customWidth="1"/>
    <col min="11783" max="11784" width="9" style="329" customWidth="1"/>
    <col min="11785" max="12032" width="8.85546875" style="329"/>
    <col min="12033" max="12033" width="1.140625" style="329" customWidth="1"/>
    <col min="12034" max="12034" width="27.42578125" style="329" customWidth="1"/>
    <col min="12035" max="12036" width="8.28515625" style="329" customWidth="1"/>
    <col min="12037" max="12037" width="9.28515625" style="329" customWidth="1"/>
    <col min="12038" max="12038" width="2.140625" style="329" customWidth="1"/>
    <col min="12039" max="12040" width="9" style="329" customWidth="1"/>
    <col min="12041" max="12288" width="8.85546875" style="329"/>
    <col min="12289" max="12289" width="1.140625" style="329" customWidth="1"/>
    <col min="12290" max="12290" width="27.42578125" style="329" customWidth="1"/>
    <col min="12291" max="12292" width="8.28515625" style="329" customWidth="1"/>
    <col min="12293" max="12293" width="9.28515625" style="329" customWidth="1"/>
    <col min="12294" max="12294" width="2.140625" style="329" customWidth="1"/>
    <col min="12295" max="12296" width="9" style="329" customWidth="1"/>
    <col min="12297" max="12544" width="8.85546875" style="329"/>
    <col min="12545" max="12545" width="1.140625" style="329" customWidth="1"/>
    <col min="12546" max="12546" width="27.42578125" style="329" customWidth="1"/>
    <col min="12547" max="12548" width="8.28515625" style="329" customWidth="1"/>
    <col min="12549" max="12549" width="9.28515625" style="329" customWidth="1"/>
    <col min="12550" max="12550" width="2.140625" style="329" customWidth="1"/>
    <col min="12551" max="12552" width="9" style="329" customWidth="1"/>
    <col min="12553" max="12800" width="8.85546875" style="329"/>
    <col min="12801" max="12801" width="1.140625" style="329" customWidth="1"/>
    <col min="12802" max="12802" width="27.42578125" style="329" customWidth="1"/>
    <col min="12803" max="12804" width="8.28515625" style="329" customWidth="1"/>
    <col min="12805" max="12805" width="9.28515625" style="329" customWidth="1"/>
    <col min="12806" max="12806" width="2.140625" style="329" customWidth="1"/>
    <col min="12807" max="12808" width="9" style="329" customWidth="1"/>
    <col min="12809" max="13056" width="8.85546875" style="329"/>
    <col min="13057" max="13057" width="1.140625" style="329" customWidth="1"/>
    <col min="13058" max="13058" width="27.42578125" style="329" customWidth="1"/>
    <col min="13059" max="13060" width="8.28515625" style="329" customWidth="1"/>
    <col min="13061" max="13061" width="9.28515625" style="329" customWidth="1"/>
    <col min="13062" max="13062" width="2.140625" style="329" customWidth="1"/>
    <col min="13063" max="13064" width="9" style="329" customWidth="1"/>
    <col min="13065" max="13312" width="8.85546875" style="329"/>
    <col min="13313" max="13313" width="1.140625" style="329" customWidth="1"/>
    <col min="13314" max="13314" width="27.42578125" style="329" customWidth="1"/>
    <col min="13315" max="13316" width="8.28515625" style="329" customWidth="1"/>
    <col min="13317" max="13317" width="9.28515625" style="329" customWidth="1"/>
    <col min="13318" max="13318" width="2.140625" style="329" customWidth="1"/>
    <col min="13319" max="13320" width="9" style="329" customWidth="1"/>
    <col min="13321" max="13568" width="8.85546875" style="329"/>
    <col min="13569" max="13569" width="1.140625" style="329" customWidth="1"/>
    <col min="13570" max="13570" width="27.42578125" style="329" customWidth="1"/>
    <col min="13571" max="13572" width="8.28515625" style="329" customWidth="1"/>
    <col min="13573" max="13573" width="9.28515625" style="329" customWidth="1"/>
    <col min="13574" max="13574" width="2.140625" style="329" customWidth="1"/>
    <col min="13575" max="13576" width="9" style="329" customWidth="1"/>
    <col min="13577" max="13824" width="8.85546875" style="329"/>
    <col min="13825" max="13825" width="1.140625" style="329" customWidth="1"/>
    <col min="13826" max="13826" width="27.42578125" style="329" customWidth="1"/>
    <col min="13827" max="13828" width="8.28515625" style="329" customWidth="1"/>
    <col min="13829" max="13829" width="9.28515625" style="329" customWidth="1"/>
    <col min="13830" max="13830" width="2.140625" style="329" customWidth="1"/>
    <col min="13831" max="13832" width="9" style="329" customWidth="1"/>
    <col min="13833" max="14080" width="8.85546875" style="329"/>
    <col min="14081" max="14081" width="1.140625" style="329" customWidth="1"/>
    <col min="14082" max="14082" width="27.42578125" style="329" customWidth="1"/>
    <col min="14083" max="14084" width="8.28515625" style="329" customWidth="1"/>
    <col min="14085" max="14085" width="9.28515625" style="329" customWidth="1"/>
    <col min="14086" max="14086" width="2.140625" style="329" customWidth="1"/>
    <col min="14087" max="14088" width="9" style="329" customWidth="1"/>
    <col min="14089" max="14336" width="8.85546875" style="329"/>
    <col min="14337" max="14337" width="1.140625" style="329" customWidth="1"/>
    <col min="14338" max="14338" width="27.42578125" style="329" customWidth="1"/>
    <col min="14339" max="14340" width="8.28515625" style="329" customWidth="1"/>
    <col min="14341" max="14341" width="9.28515625" style="329" customWidth="1"/>
    <col min="14342" max="14342" width="2.140625" style="329" customWidth="1"/>
    <col min="14343" max="14344" width="9" style="329" customWidth="1"/>
    <col min="14345" max="14592" width="8.85546875" style="329"/>
    <col min="14593" max="14593" width="1.140625" style="329" customWidth="1"/>
    <col min="14594" max="14594" width="27.42578125" style="329" customWidth="1"/>
    <col min="14595" max="14596" width="8.28515625" style="329" customWidth="1"/>
    <col min="14597" max="14597" width="9.28515625" style="329" customWidth="1"/>
    <col min="14598" max="14598" width="2.140625" style="329" customWidth="1"/>
    <col min="14599" max="14600" width="9" style="329" customWidth="1"/>
    <col min="14601" max="14848" width="8.85546875" style="329"/>
    <col min="14849" max="14849" width="1.140625" style="329" customWidth="1"/>
    <col min="14850" max="14850" width="27.42578125" style="329" customWidth="1"/>
    <col min="14851" max="14852" width="8.28515625" style="329" customWidth="1"/>
    <col min="14853" max="14853" width="9.28515625" style="329" customWidth="1"/>
    <col min="14854" max="14854" width="2.140625" style="329" customWidth="1"/>
    <col min="14855" max="14856" width="9" style="329" customWidth="1"/>
    <col min="14857" max="15104" width="8.85546875" style="329"/>
    <col min="15105" max="15105" width="1.140625" style="329" customWidth="1"/>
    <col min="15106" max="15106" width="27.42578125" style="329" customWidth="1"/>
    <col min="15107" max="15108" width="8.28515625" style="329" customWidth="1"/>
    <col min="15109" max="15109" width="9.28515625" style="329" customWidth="1"/>
    <col min="15110" max="15110" width="2.140625" style="329" customWidth="1"/>
    <col min="15111" max="15112" width="9" style="329" customWidth="1"/>
    <col min="15113" max="15360" width="8.85546875" style="329"/>
    <col min="15361" max="15361" width="1.140625" style="329" customWidth="1"/>
    <col min="15362" max="15362" width="27.42578125" style="329" customWidth="1"/>
    <col min="15363" max="15364" width="8.28515625" style="329" customWidth="1"/>
    <col min="15365" max="15365" width="9.28515625" style="329" customWidth="1"/>
    <col min="15366" max="15366" width="2.140625" style="329" customWidth="1"/>
    <col min="15367" max="15368" width="9" style="329" customWidth="1"/>
    <col min="15369" max="15616" width="8.85546875" style="329"/>
    <col min="15617" max="15617" width="1.140625" style="329" customWidth="1"/>
    <col min="15618" max="15618" width="27.42578125" style="329" customWidth="1"/>
    <col min="15619" max="15620" width="8.28515625" style="329" customWidth="1"/>
    <col min="15621" max="15621" width="9.28515625" style="329" customWidth="1"/>
    <col min="15622" max="15622" width="2.140625" style="329" customWidth="1"/>
    <col min="15623" max="15624" width="9" style="329" customWidth="1"/>
    <col min="15625" max="15872" width="8.85546875" style="329"/>
    <col min="15873" max="15873" width="1.140625" style="329" customWidth="1"/>
    <col min="15874" max="15874" width="27.42578125" style="329" customWidth="1"/>
    <col min="15875" max="15876" width="8.28515625" style="329" customWidth="1"/>
    <col min="15877" max="15877" width="9.28515625" style="329" customWidth="1"/>
    <col min="15878" max="15878" width="2.140625" style="329" customWidth="1"/>
    <col min="15879" max="15880" width="9" style="329" customWidth="1"/>
    <col min="15881" max="16128" width="8.85546875" style="329"/>
    <col min="16129" max="16129" width="1.140625" style="329" customWidth="1"/>
    <col min="16130" max="16130" width="27.42578125" style="329" customWidth="1"/>
    <col min="16131" max="16132" width="8.28515625" style="329" customWidth="1"/>
    <col min="16133" max="16133" width="9.28515625" style="329" customWidth="1"/>
    <col min="16134" max="16134" width="2.140625" style="329" customWidth="1"/>
    <col min="16135" max="16136" width="9" style="329" customWidth="1"/>
    <col min="16137" max="16384" width="8.85546875" style="329"/>
  </cols>
  <sheetData>
    <row r="1" spans="1:11" s="107" customFormat="1" ht="12.75" customHeight="1">
      <c r="A1" s="1488" t="s">
        <v>537</v>
      </c>
      <c r="B1" s="1488"/>
      <c r="C1" s="1488"/>
      <c r="D1" s="809"/>
      <c r="E1" s="809"/>
    </row>
    <row r="2" spans="1:11" s="107" customFormat="1" ht="24.75" customHeight="1">
      <c r="A2" s="1488" t="s">
        <v>538</v>
      </c>
      <c r="B2" s="1488"/>
      <c r="C2" s="1488"/>
      <c r="D2" s="1488"/>
      <c r="E2" s="1488"/>
      <c r="F2" s="1488"/>
      <c r="G2" s="1488"/>
      <c r="H2" s="1488"/>
      <c r="I2" s="1488"/>
    </row>
    <row r="3" spans="1:11" s="107" customFormat="1" ht="12" customHeight="1">
      <c r="A3" s="810" t="s">
        <v>539</v>
      </c>
      <c r="B3" s="635"/>
      <c r="C3" s="811"/>
      <c r="D3" s="811"/>
      <c r="E3" s="811"/>
      <c r="F3" s="812"/>
    </row>
    <row r="4" spans="1:11" s="107" customFormat="1" ht="12.75" customHeight="1">
      <c r="A4" s="1463" t="s">
        <v>59</v>
      </c>
      <c r="B4" s="1463"/>
      <c r="C4" s="812"/>
      <c r="D4" s="812"/>
      <c r="E4" s="812"/>
      <c r="F4" s="812"/>
      <c r="G4" s="812"/>
      <c r="H4" s="812"/>
    </row>
    <row r="5" spans="1:11" s="88" customFormat="1" ht="11.25" customHeight="1">
      <c r="A5" s="813"/>
      <c r="B5" s="814"/>
      <c r="C5" s="814"/>
      <c r="D5" s="814"/>
      <c r="E5" s="814"/>
      <c r="F5" s="814"/>
      <c r="G5" s="813"/>
      <c r="H5" s="813"/>
      <c r="I5" s="93"/>
      <c r="J5" s="92"/>
      <c r="K5" s="92"/>
    </row>
    <row r="6" spans="1:11" s="88" customFormat="1" ht="27" customHeight="1">
      <c r="A6" s="815"/>
      <c r="B6" s="816"/>
      <c r="C6" s="1489" t="s">
        <v>540</v>
      </c>
      <c r="D6" s="1489"/>
      <c r="E6" s="1489"/>
      <c r="F6" s="817"/>
      <c r="G6" s="1468" t="s">
        <v>541</v>
      </c>
      <c r="H6" s="1468"/>
      <c r="I6" s="1468"/>
      <c r="J6" s="1487"/>
      <c r="K6" s="1487"/>
    </row>
    <row r="7" spans="1:11" s="88" customFormat="1" ht="12.75" customHeight="1">
      <c r="A7" s="818"/>
      <c r="B7" s="818"/>
      <c r="C7" s="819" t="s">
        <v>37</v>
      </c>
      <c r="D7" s="819" t="s">
        <v>36</v>
      </c>
      <c r="E7" s="819" t="s">
        <v>35</v>
      </c>
      <c r="F7" s="820"/>
      <c r="G7" s="819" t="s">
        <v>37</v>
      </c>
      <c r="H7" s="819" t="s">
        <v>36</v>
      </c>
      <c r="I7" s="819" t="s">
        <v>35</v>
      </c>
    </row>
    <row r="8" spans="1:11" s="88" customFormat="1" ht="11.25" customHeight="1">
      <c r="A8" s="814"/>
      <c r="B8" s="814"/>
      <c r="C8" s="821"/>
      <c r="D8" s="821"/>
      <c r="E8" s="822"/>
      <c r="F8" s="823"/>
      <c r="G8" s="822"/>
      <c r="H8" s="822"/>
    </row>
    <row r="9" spans="1:11" s="88" customFormat="1" ht="11.25" customHeight="1">
      <c r="A9" s="1485" t="s">
        <v>542</v>
      </c>
      <c r="B9" s="1485"/>
      <c r="C9" s="824">
        <v>0.42886850986942998</v>
      </c>
      <c r="D9" s="824">
        <v>0.3</v>
      </c>
      <c r="E9" s="825">
        <v>0.54382390937096292</v>
      </c>
      <c r="F9" s="826"/>
      <c r="G9" s="827">
        <v>630</v>
      </c>
      <c r="H9" s="827">
        <v>520</v>
      </c>
      <c r="I9" s="133">
        <v>800</v>
      </c>
    </row>
    <row r="10" spans="1:11" s="88" customFormat="1" ht="11.25" customHeight="1">
      <c r="A10" s="828"/>
      <c r="B10" s="814"/>
      <c r="C10" s="824"/>
      <c r="D10" s="824"/>
      <c r="E10" s="825"/>
      <c r="F10" s="826"/>
      <c r="G10" s="829"/>
      <c r="H10" s="829"/>
      <c r="I10" s="92"/>
    </row>
    <row r="11" spans="1:11" s="88" customFormat="1" ht="12.75" customHeight="1">
      <c r="A11" s="1486" t="s">
        <v>543</v>
      </c>
      <c r="B11" s="1486"/>
      <c r="C11" s="824"/>
      <c r="D11" s="824"/>
      <c r="E11" s="825"/>
      <c r="F11" s="826"/>
      <c r="G11" s="829"/>
      <c r="H11" s="829"/>
      <c r="I11" s="92"/>
    </row>
    <row r="12" spans="1:11" s="88" customFormat="1" ht="11.25" customHeight="1">
      <c r="A12" s="1483" t="s">
        <v>314</v>
      </c>
      <c r="B12" s="1483"/>
      <c r="C12" s="824">
        <v>0.6830479179709279</v>
      </c>
      <c r="D12" s="824">
        <v>0.5</v>
      </c>
      <c r="E12" s="825">
        <v>0.69742967182675963</v>
      </c>
      <c r="F12" s="826"/>
      <c r="G12" s="827">
        <v>120</v>
      </c>
      <c r="H12" s="827">
        <v>100</v>
      </c>
      <c r="I12" s="133">
        <v>140</v>
      </c>
    </row>
    <row r="13" spans="1:11" s="88" customFormat="1" ht="11.25" customHeight="1">
      <c r="A13" s="1483" t="s">
        <v>544</v>
      </c>
      <c r="B13" s="1483"/>
      <c r="C13" s="824">
        <v>0.53833373970547882</v>
      </c>
      <c r="D13" s="824">
        <v>0.4</v>
      </c>
      <c r="E13" s="825">
        <v>0.4634803465552193</v>
      </c>
      <c r="F13" s="826"/>
      <c r="G13" s="827">
        <v>40</v>
      </c>
      <c r="H13" s="827">
        <v>30</v>
      </c>
      <c r="I13" s="133">
        <v>30</v>
      </c>
    </row>
    <row r="14" spans="1:11" s="88" customFormat="1" ht="12.75" customHeight="1">
      <c r="A14" s="1483" t="s">
        <v>545</v>
      </c>
      <c r="B14" s="1483"/>
      <c r="C14" s="824">
        <v>0.37273127572662956</v>
      </c>
      <c r="D14" s="824">
        <v>0.4</v>
      </c>
      <c r="E14" s="825">
        <v>0.594055489540673</v>
      </c>
      <c r="F14" s="826"/>
      <c r="G14" s="827">
        <v>80</v>
      </c>
      <c r="H14" s="827">
        <v>90</v>
      </c>
      <c r="I14" s="133">
        <v>140</v>
      </c>
    </row>
    <row r="15" spans="1:11" s="88" customFormat="1" ht="11.25" customHeight="1">
      <c r="A15" s="1483" t="s">
        <v>546</v>
      </c>
      <c r="B15" s="1483"/>
      <c r="C15" s="824">
        <v>0.27478464193373692</v>
      </c>
      <c r="D15" s="824">
        <v>0.4</v>
      </c>
      <c r="E15" s="825">
        <v>0.4852025637085427</v>
      </c>
      <c r="F15" s="826"/>
      <c r="G15" s="827">
        <v>30</v>
      </c>
      <c r="H15" s="827">
        <v>40</v>
      </c>
      <c r="I15" s="133">
        <v>50</v>
      </c>
    </row>
    <row r="16" spans="1:11" s="88" customFormat="1" ht="11.25" customHeight="1">
      <c r="A16" s="1483" t="s">
        <v>315</v>
      </c>
      <c r="B16" s="1483"/>
      <c r="C16" s="824">
        <v>0.54138497479257452</v>
      </c>
      <c r="D16" s="824">
        <v>0.4</v>
      </c>
      <c r="E16" s="825">
        <v>0.73794574433114946</v>
      </c>
      <c r="F16" s="826"/>
      <c r="G16" s="827">
        <v>110</v>
      </c>
      <c r="H16" s="827">
        <v>80</v>
      </c>
      <c r="I16" s="133">
        <v>150</v>
      </c>
    </row>
    <row r="17" spans="1:9" s="88" customFormat="1" ht="11.25" customHeight="1">
      <c r="A17" s="1483" t="s">
        <v>339</v>
      </c>
      <c r="B17" s="1483"/>
      <c r="C17" s="824">
        <v>0.27729358554327532</v>
      </c>
      <c r="D17" s="824">
        <v>0.1</v>
      </c>
      <c r="E17" s="825">
        <v>5.0476384126140472E-2</v>
      </c>
      <c r="F17" s="826"/>
      <c r="G17" s="827">
        <v>10</v>
      </c>
      <c r="H17" s="830" t="s">
        <v>32</v>
      </c>
      <c r="I17" s="133" t="s">
        <v>32</v>
      </c>
    </row>
    <row r="18" spans="1:9" s="88" customFormat="1" ht="11.25" customHeight="1">
      <c r="A18" s="1483" t="s">
        <v>321</v>
      </c>
      <c r="B18" s="1483"/>
      <c r="C18" s="824">
        <v>0.18892119507425914</v>
      </c>
      <c r="D18" s="824">
        <v>0.3</v>
      </c>
      <c r="E18" s="825">
        <v>0.22605580331020803</v>
      </c>
      <c r="F18" s="826"/>
      <c r="G18" s="827">
        <v>10</v>
      </c>
      <c r="H18" s="827">
        <v>20</v>
      </c>
      <c r="I18" s="133">
        <v>20</v>
      </c>
    </row>
    <row r="19" spans="1:9" s="88" customFormat="1" ht="11.25" customHeight="1">
      <c r="A19" s="1483" t="s">
        <v>547</v>
      </c>
      <c r="B19" s="1483"/>
      <c r="C19" s="824">
        <v>0.64928019717670127</v>
      </c>
      <c r="D19" s="824">
        <v>0.3</v>
      </c>
      <c r="E19" s="825">
        <v>0.57495623702171805</v>
      </c>
      <c r="F19" s="826"/>
      <c r="G19" s="827">
        <v>20</v>
      </c>
      <c r="H19" s="827">
        <v>10</v>
      </c>
      <c r="I19" s="133">
        <v>30</v>
      </c>
    </row>
    <row r="20" spans="1:9" s="88" customFormat="1" ht="11.25" customHeight="1">
      <c r="A20" s="1483" t="s">
        <v>322</v>
      </c>
      <c r="B20" s="1483"/>
      <c r="C20" s="824">
        <v>0.18989468336845011</v>
      </c>
      <c r="D20" s="824">
        <v>0.2</v>
      </c>
      <c r="E20" s="825">
        <v>0.37478408344229841</v>
      </c>
      <c r="F20" s="826"/>
      <c r="G20" s="827">
        <v>10</v>
      </c>
      <c r="H20" s="827">
        <v>10</v>
      </c>
      <c r="I20" s="133">
        <v>20</v>
      </c>
    </row>
    <row r="21" spans="1:9" s="88" customFormat="1" ht="11.25" customHeight="1">
      <c r="A21" s="1483" t="s">
        <v>421</v>
      </c>
      <c r="B21" s="1483"/>
      <c r="C21" s="824">
        <v>0.29716161697526738</v>
      </c>
      <c r="D21" s="824">
        <v>0.2</v>
      </c>
      <c r="E21" s="825">
        <v>0.39930843316623554</v>
      </c>
      <c r="F21" s="826"/>
      <c r="G21" s="827">
        <v>10</v>
      </c>
      <c r="H21" s="827">
        <v>10</v>
      </c>
      <c r="I21" s="133">
        <v>20</v>
      </c>
    </row>
    <row r="22" spans="1:9" s="88" customFormat="1" ht="11.25" customHeight="1">
      <c r="A22" s="1483" t="s">
        <v>372</v>
      </c>
      <c r="B22" s="1483"/>
      <c r="C22" s="824">
        <v>0.35963807297392802</v>
      </c>
      <c r="D22" s="824">
        <v>0.2</v>
      </c>
      <c r="E22" s="825">
        <v>0.35652161897350521</v>
      </c>
      <c r="F22" s="826"/>
      <c r="G22" s="827">
        <v>40</v>
      </c>
      <c r="H22" s="827">
        <v>20</v>
      </c>
      <c r="I22" s="133">
        <v>40</v>
      </c>
    </row>
    <row r="23" spans="1:9" s="88" customFormat="1" ht="11.25" customHeight="1">
      <c r="A23" s="1483" t="s">
        <v>548</v>
      </c>
      <c r="B23" s="1483"/>
      <c r="C23" s="824">
        <v>0.47339928719511937</v>
      </c>
      <c r="D23" s="824">
        <v>0.1</v>
      </c>
      <c r="E23" s="825">
        <v>0.19924776069487155</v>
      </c>
      <c r="F23" s="826"/>
      <c r="G23" s="827">
        <v>20</v>
      </c>
      <c r="H23" s="830" t="s">
        <v>32</v>
      </c>
      <c r="I23" s="133">
        <v>10</v>
      </c>
    </row>
    <row r="24" spans="1:9" s="88" customFormat="1" ht="11.25" customHeight="1">
      <c r="A24" s="1483" t="s">
        <v>549</v>
      </c>
      <c r="B24" s="1483"/>
      <c r="C24" s="824">
        <v>0.2142352888808941</v>
      </c>
      <c r="D24" s="824">
        <v>0.1</v>
      </c>
      <c r="E24" s="825">
        <v>0.20005626729967305</v>
      </c>
      <c r="F24" s="826"/>
      <c r="G24" s="827">
        <v>10</v>
      </c>
      <c r="H24" s="827">
        <v>10</v>
      </c>
      <c r="I24" s="133">
        <v>10</v>
      </c>
    </row>
    <row r="25" spans="1:9" s="88" customFormat="1" ht="11.25" customHeight="1">
      <c r="A25" s="1483" t="s">
        <v>338</v>
      </c>
      <c r="B25" s="1483"/>
      <c r="C25" s="824">
        <v>0.22723201597521053</v>
      </c>
      <c r="D25" s="824">
        <v>0.2</v>
      </c>
      <c r="E25" s="825">
        <v>0.4833915503356081</v>
      </c>
      <c r="F25" s="826"/>
      <c r="G25" s="827">
        <v>10</v>
      </c>
      <c r="H25" s="827">
        <v>10</v>
      </c>
      <c r="I25" s="133">
        <v>20</v>
      </c>
    </row>
    <row r="26" spans="1:9" s="88" customFormat="1" ht="11.25" customHeight="1">
      <c r="A26" s="1483" t="s">
        <v>550</v>
      </c>
      <c r="B26" s="1483"/>
      <c r="C26" s="824">
        <v>0.19725409411911421</v>
      </c>
      <c r="D26" s="824">
        <v>0.1</v>
      </c>
      <c r="E26" s="825">
        <v>0.14709940398875107</v>
      </c>
      <c r="F26" s="826"/>
      <c r="G26" s="827">
        <v>30</v>
      </c>
      <c r="H26" s="827">
        <v>20</v>
      </c>
      <c r="I26" s="133">
        <v>20</v>
      </c>
    </row>
    <row r="27" spans="1:9" s="88" customFormat="1" ht="11.25" customHeight="1">
      <c r="A27" s="1483" t="s">
        <v>551</v>
      </c>
      <c r="B27" s="1483"/>
      <c r="C27" s="824">
        <v>0</v>
      </c>
      <c r="D27" s="824" t="s">
        <v>32</v>
      </c>
      <c r="E27" s="825">
        <v>0</v>
      </c>
      <c r="F27" s="826"/>
      <c r="G27" s="827">
        <v>0</v>
      </c>
      <c r="H27" s="830" t="s">
        <v>32</v>
      </c>
      <c r="I27" s="133" t="s">
        <v>32</v>
      </c>
    </row>
    <row r="28" spans="1:9" s="88" customFormat="1" ht="11.25" customHeight="1">
      <c r="A28" s="1483" t="s">
        <v>552</v>
      </c>
      <c r="B28" s="1483"/>
      <c r="C28" s="824">
        <v>0.46914819327558177</v>
      </c>
      <c r="D28" s="824">
        <v>0.4</v>
      </c>
      <c r="E28" s="825">
        <v>0.47023910881530634</v>
      </c>
      <c r="F28" s="826"/>
      <c r="G28" s="827">
        <v>50</v>
      </c>
      <c r="H28" s="827">
        <v>50</v>
      </c>
      <c r="I28" s="133">
        <v>50</v>
      </c>
    </row>
    <row r="29" spans="1:9" s="88" customFormat="1" ht="11.25" customHeight="1">
      <c r="A29" s="831" t="s">
        <v>553</v>
      </c>
      <c r="B29" s="831"/>
      <c r="C29" s="824" t="s">
        <v>5</v>
      </c>
      <c r="D29" s="824" t="s">
        <v>5</v>
      </c>
      <c r="E29" s="832" t="s">
        <v>5</v>
      </c>
      <c r="F29" s="826"/>
      <c r="G29" s="827">
        <v>30</v>
      </c>
      <c r="H29" s="827">
        <v>20</v>
      </c>
      <c r="I29" s="133">
        <v>40</v>
      </c>
    </row>
    <row r="30" spans="1:9" s="88" customFormat="1" ht="11.25" customHeight="1">
      <c r="A30" s="813"/>
      <c r="B30" s="813"/>
      <c r="C30" s="813"/>
      <c r="D30" s="813"/>
      <c r="E30" s="813"/>
      <c r="F30" s="813"/>
      <c r="G30" s="813"/>
      <c r="H30" s="813"/>
      <c r="I30" s="93"/>
    </row>
    <row r="31" spans="1:9" s="88" customFormat="1" ht="11.25" customHeight="1">
      <c r="A31" s="814"/>
      <c r="B31" s="677"/>
      <c r="E31" s="833"/>
      <c r="F31" s="833"/>
      <c r="G31" s="833"/>
      <c r="H31" s="833"/>
      <c r="I31" s="328" t="s">
        <v>120</v>
      </c>
    </row>
    <row r="32" spans="1:9" s="88" customFormat="1" ht="11.25" customHeight="1"/>
    <row r="33" spans="1:9" s="88" customFormat="1" ht="22.5" customHeight="1">
      <c r="A33" s="1484" t="s">
        <v>554</v>
      </c>
      <c r="B33" s="1484"/>
      <c r="C33" s="1484"/>
      <c r="D33" s="1484"/>
      <c r="E33" s="1484"/>
      <c r="F33" s="1484"/>
      <c r="G33" s="1484"/>
      <c r="H33" s="1484"/>
      <c r="I33" s="1484"/>
    </row>
    <row r="34" spans="1:9" s="88" customFormat="1" ht="6" customHeight="1">
      <c r="A34" s="834"/>
      <c r="B34" s="834"/>
      <c r="C34" s="834"/>
      <c r="D34" s="834"/>
      <c r="E34" s="834"/>
      <c r="F34" s="834"/>
      <c r="G34" s="834"/>
      <c r="H34" s="834"/>
      <c r="I34" s="834"/>
    </row>
    <row r="35" spans="1:9" s="88" customFormat="1" ht="11.25" customHeight="1">
      <c r="A35" s="1484" t="s">
        <v>555</v>
      </c>
      <c r="B35" s="1484"/>
      <c r="C35" s="1484"/>
      <c r="D35" s="1484"/>
      <c r="E35" s="1484"/>
      <c r="F35" s="1484"/>
      <c r="G35" s="1484"/>
      <c r="H35" s="1484"/>
      <c r="I35" s="1484"/>
    </row>
    <row r="36" spans="1:9" s="88" customFormat="1" ht="11.25" customHeight="1">
      <c r="A36" s="828"/>
      <c r="B36" s="828"/>
      <c r="C36" s="828"/>
      <c r="D36" s="828"/>
      <c r="E36" s="828"/>
      <c r="F36" s="828"/>
      <c r="G36" s="828"/>
      <c r="H36" s="828"/>
    </row>
    <row r="37" spans="1:9" s="88" customFormat="1" ht="11.25" customHeight="1">
      <c r="A37" s="1268" t="s">
        <v>556</v>
      </c>
      <c r="B37" s="1268"/>
      <c r="C37" s="828"/>
      <c r="D37" s="828"/>
      <c r="E37" s="828"/>
      <c r="F37" s="828"/>
      <c r="G37" s="828"/>
      <c r="H37" s="828"/>
    </row>
    <row r="38" spans="1:9" s="88" customFormat="1" ht="11.25" customHeight="1">
      <c r="A38" s="835" t="s">
        <v>557</v>
      </c>
      <c r="B38" s="632"/>
      <c r="C38" s="828"/>
      <c r="D38" s="828"/>
      <c r="E38" s="828"/>
      <c r="F38" s="828"/>
      <c r="G38" s="828"/>
      <c r="H38" s="828"/>
    </row>
    <row r="39" spans="1:9" s="88" customFormat="1" ht="11.25" customHeight="1">
      <c r="A39" s="632"/>
      <c r="B39" s="633"/>
      <c r="C39" s="828"/>
      <c r="D39" s="828"/>
      <c r="E39" s="828"/>
      <c r="F39" s="828"/>
      <c r="G39" s="828"/>
      <c r="H39" s="828"/>
    </row>
    <row r="40" spans="1:9" s="88" customFormat="1" ht="11.25" customHeight="1">
      <c r="A40" s="836" t="s">
        <v>558</v>
      </c>
      <c r="B40" s="634"/>
      <c r="C40" s="837"/>
      <c r="D40" s="837"/>
      <c r="E40" s="837"/>
      <c r="F40" s="837"/>
      <c r="G40" s="634"/>
      <c r="H40" s="634"/>
      <c r="I40" s="634"/>
    </row>
    <row r="41" spans="1:9" ht="6.75" customHeight="1">
      <c r="A41" s="838"/>
    </row>
  </sheetData>
  <mergeCells count="28">
    <mergeCell ref="J6:K6"/>
    <mergeCell ref="A1:C1"/>
    <mergeCell ref="A2:I2"/>
    <mergeCell ref="A4:B4"/>
    <mergeCell ref="C6:E6"/>
    <mergeCell ref="G6:I6"/>
    <mergeCell ref="A21:B21"/>
    <mergeCell ref="A9:B9"/>
    <mergeCell ref="A11:B11"/>
    <mergeCell ref="A12:B12"/>
    <mergeCell ref="A13:B13"/>
    <mergeCell ref="A14:B14"/>
    <mergeCell ref="A15:B15"/>
    <mergeCell ref="A16:B16"/>
    <mergeCell ref="A17:B17"/>
    <mergeCell ref="A18:B18"/>
    <mergeCell ref="A19:B19"/>
    <mergeCell ref="A20:B20"/>
    <mergeCell ref="A28:B28"/>
    <mergeCell ref="A33:I33"/>
    <mergeCell ref="A35:I35"/>
    <mergeCell ref="A37:B37"/>
    <mergeCell ref="A22:B22"/>
    <mergeCell ref="A23:B23"/>
    <mergeCell ref="A24:B24"/>
    <mergeCell ref="A25:B25"/>
    <mergeCell ref="A26:B26"/>
    <mergeCell ref="A27:B27"/>
  </mergeCells>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showGridLines="0" zoomScaleNormal="100" workbookViewId="0">
      <selection sqref="A1:D1"/>
    </sheetView>
  </sheetViews>
  <sheetFormatPr defaultColWidth="8.85546875" defaultRowHeight="12.75"/>
  <cols>
    <col min="1" max="1" width="2" style="3" customWidth="1"/>
    <col min="2" max="2" width="2.42578125" style="3" customWidth="1"/>
    <col min="3" max="3" width="1.5703125" style="3" customWidth="1"/>
    <col min="4" max="4" width="24.28515625" style="3" customWidth="1"/>
    <col min="5" max="5" width="8.85546875" style="3" customWidth="1"/>
    <col min="6" max="10" width="6.42578125" style="3" customWidth="1"/>
    <col min="11" max="11" width="0.7109375" style="3" customWidth="1"/>
    <col min="12" max="12" width="7.28515625" style="3" customWidth="1"/>
    <col min="13" max="13" width="1.28515625" style="3" customWidth="1"/>
    <col min="14" max="15" width="7.28515625" style="1" customWidth="1"/>
    <col min="16" max="16" width="6.42578125" style="2" customWidth="1"/>
    <col min="17" max="17" width="9.140625" style="2" customWidth="1"/>
    <col min="18" max="16384" width="8.85546875" style="1"/>
  </cols>
  <sheetData>
    <row r="1" spans="1:20" s="6" customFormat="1" ht="12.75" customHeight="1">
      <c r="A1" s="1242" t="s">
        <v>301</v>
      </c>
      <c r="B1" s="1534"/>
      <c r="C1" s="1534"/>
      <c r="D1" s="1534"/>
      <c r="E1" s="1166"/>
      <c r="F1" s="1166"/>
      <c r="G1" s="1166"/>
      <c r="H1" s="1166"/>
      <c r="I1" s="1166"/>
      <c r="J1" s="1166"/>
      <c r="K1" s="1166"/>
      <c r="L1" s="1166"/>
      <c r="M1" s="1166"/>
      <c r="N1" s="1166"/>
      <c r="O1" s="1166"/>
      <c r="P1" s="1166"/>
      <c r="Q1" s="7"/>
    </row>
    <row r="2" spans="1:20" s="6" customFormat="1" ht="12.75" customHeight="1">
      <c r="A2" s="1527" t="s">
        <v>302</v>
      </c>
      <c r="B2" s="1535"/>
      <c r="C2" s="1535"/>
      <c r="D2" s="1535"/>
      <c r="E2" s="1535"/>
      <c r="F2" s="1535"/>
      <c r="G2" s="1535"/>
      <c r="H2" s="1535"/>
      <c r="I2" s="1535"/>
      <c r="J2" s="1535"/>
      <c r="K2" s="1536"/>
      <c r="L2" s="1536"/>
      <c r="M2" s="1536"/>
      <c r="N2" s="1536"/>
      <c r="O2" s="1536"/>
      <c r="P2" s="1536"/>
      <c r="Q2" s="7"/>
    </row>
    <row r="3" spans="1:20" s="6" customFormat="1" ht="12.75" customHeight="1">
      <c r="A3" s="1242" t="s">
        <v>60</v>
      </c>
      <c r="B3" s="1534"/>
      <c r="C3" s="1534"/>
      <c r="D3" s="1534"/>
      <c r="E3" s="1534"/>
      <c r="F3" s="1534"/>
      <c r="G3" s="1534"/>
      <c r="H3" s="1166"/>
      <c r="I3" s="1166"/>
      <c r="J3" s="1166"/>
      <c r="K3" s="1167"/>
      <c r="L3" s="1167"/>
      <c r="M3" s="1167"/>
      <c r="P3" s="7"/>
      <c r="Q3" s="7"/>
    </row>
    <row r="4" spans="1:20" s="6" customFormat="1" ht="12.75" customHeight="1">
      <c r="A4" s="1242" t="s">
        <v>59</v>
      </c>
      <c r="B4" s="1242"/>
      <c r="C4" s="1242"/>
      <c r="D4" s="1242"/>
      <c r="E4" s="52"/>
      <c r="F4" s="1166"/>
      <c r="G4" s="1166"/>
      <c r="H4" s="1166"/>
      <c r="I4" s="1166"/>
      <c r="J4" s="1166"/>
      <c r="K4" s="1167"/>
      <c r="L4" s="1167"/>
      <c r="M4" s="1167"/>
      <c r="P4" s="7"/>
      <c r="Q4" s="7"/>
    </row>
    <row r="5" spans="1:20" s="8" customFormat="1" ht="11.25" customHeight="1">
      <c r="A5" s="50"/>
      <c r="B5" s="50"/>
      <c r="C5" s="50"/>
      <c r="D5" s="50"/>
      <c r="E5" s="51"/>
      <c r="F5" s="50"/>
      <c r="G5" s="50"/>
      <c r="H5" s="50"/>
      <c r="I5" s="50"/>
      <c r="J5" s="14"/>
      <c r="K5" s="14"/>
      <c r="L5" s="14"/>
      <c r="M5" s="14"/>
      <c r="N5" s="14"/>
      <c r="O5" s="1528" t="s">
        <v>46</v>
      </c>
      <c r="P5" s="1538"/>
      <c r="Q5" s="18"/>
    </row>
    <row r="6" spans="1:20" s="8" customFormat="1" ht="11.25" customHeight="1">
      <c r="A6" s="42"/>
      <c r="B6" s="42"/>
      <c r="C6" s="42"/>
      <c r="D6" s="42"/>
      <c r="E6" s="1245" t="s">
        <v>45</v>
      </c>
      <c r="F6" s="1245"/>
      <c r="G6" s="1245"/>
      <c r="H6" s="1245"/>
      <c r="I6" s="1245"/>
      <c r="J6" s="1245"/>
      <c r="K6" s="1245"/>
      <c r="L6" s="1245"/>
      <c r="M6" s="48"/>
      <c r="N6" s="1246" t="s">
        <v>44</v>
      </c>
      <c r="O6" s="1246"/>
      <c r="P6" s="1246"/>
      <c r="Q6" s="18"/>
    </row>
    <row r="7" spans="1:20" s="8" customFormat="1" ht="11.25" customHeight="1">
      <c r="A7" s="47"/>
      <c r="B7" s="47"/>
      <c r="C7" s="47"/>
      <c r="D7" s="47"/>
      <c r="E7" s="46" t="s">
        <v>43</v>
      </c>
      <c r="F7" s="46" t="s">
        <v>42</v>
      </c>
      <c r="G7" s="46" t="s">
        <v>41</v>
      </c>
      <c r="H7" s="46" t="s">
        <v>40</v>
      </c>
      <c r="I7" s="46" t="s">
        <v>39</v>
      </c>
      <c r="J7" s="46" t="s">
        <v>38</v>
      </c>
      <c r="K7" s="46"/>
      <c r="L7" s="86" t="s">
        <v>37</v>
      </c>
      <c r="M7" s="45"/>
      <c r="N7" s="44" t="s">
        <v>37</v>
      </c>
      <c r="O7" s="43" t="s">
        <v>36</v>
      </c>
      <c r="P7" s="43" t="s">
        <v>35</v>
      </c>
    </row>
    <row r="8" spans="1:20" s="8" customFormat="1" ht="11.25" customHeight="1">
      <c r="A8" s="5"/>
      <c r="B8" s="5"/>
      <c r="C8" s="5"/>
      <c r="D8" s="5"/>
      <c r="E8" s="85"/>
      <c r="F8" s="42"/>
      <c r="G8" s="42"/>
      <c r="H8" s="42"/>
      <c r="I8" s="42"/>
      <c r="J8" s="42"/>
      <c r="K8" s="5"/>
      <c r="L8" s="84"/>
      <c r="M8" s="83"/>
      <c r="P8" s="11"/>
    </row>
    <row r="9" spans="1:20" s="8" customFormat="1" ht="11.25" customHeight="1">
      <c r="A9" s="1243" t="s">
        <v>58</v>
      </c>
      <c r="B9" s="1243"/>
      <c r="C9" s="1243"/>
      <c r="D9" s="1243"/>
      <c r="E9" s="1244"/>
      <c r="F9" s="1165"/>
      <c r="G9" s="5"/>
      <c r="H9" s="5"/>
      <c r="I9" s="5"/>
      <c r="J9" s="5"/>
      <c r="K9" s="5"/>
      <c r="L9" s="82"/>
      <c r="M9" s="81"/>
      <c r="Q9" s="11"/>
      <c r="R9" s="79"/>
    </row>
    <row r="10" spans="1:20" s="8" customFormat="1" ht="12.75" customHeight="1">
      <c r="A10" s="5"/>
      <c r="B10" s="1236" t="s">
        <v>30</v>
      </c>
      <c r="C10" s="1236"/>
      <c r="D10" s="1236"/>
      <c r="E10" s="67">
        <v>193101.8297</v>
      </c>
      <c r="F10" s="66">
        <v>196270.89019999999</v>
      </c>
      <c r="G10" s="66">
        <v>198194.03580000001</v>
      </c>
      <c r="H10" s="66">
        <v>197101.148571875</v>
      </c>
      <c r="I10" s="66">
        <v>198091.77334799489</v>
      </c>
      <c r="J10" s="66">
        <v>198545.23585501508</v>
      </c>
      <c r="K10" s="66"/>
      <c r="L10" s="65">
        <v>200859.73170648183</v>
      </c>
      <c r="M10" s="64"/>
      <c r="N10" s="80">
        <v>196.3</v>
      </c>
      <c r="O10" s="19">
        <v>194943.19478670193</v>
      </c>
      <c r="P10" s="19">
        <v>191634.33</v>
      </c>
      <c r="Q10" s="18"/>
      <c r="R10" s="79"/>
      <c r="S10" s="31"/>
    </row>
    <row r="11" spans="1:20" s="8" customFormat="1" ht="12.75" customHeight="1">
      <c r="A11" s="5"/>
      <c r="B11" s="1164"/>
      <c r="C11" s="1236" t="s">
        <v>29</v>
      </c>
      <c r="D11" s="1236"/>
      <c r="E11" s="25">
        <v>174720.29</v>
      </c>
      <c r="F11" s="23">
        <v>166939.23199999999</v>
      </c>
      <c r="G11" s="23">
        <v>166679.76800000001</v>
      </c>
      <c r="H11" s="23">
        <v>165226.17684336609</v>
      </c>
      <c r="I11" s="23">
        <v>165246.12042230804</v>
      </c>
      <c r="J11" s="23">
        <v>165003.59101285221</v>
      </c>
      <c r="K11" s="29"/>
      <c r="L11" s="22">
        <v>166777.85830480911</v>
      </c>
      <c r="M11" s="21"/>
      <c r="N11" s="20">
        <v>161</v>
      </c>
      <c r="O11" s="19">
        <v>158760</v>
      </c>
      <c r="P11" s="19">
        <v>156796</v>
      </c>
      <c r="Q11" s="18"/>
      <c r="R11" s="79"/>
      <c r="T11" s="31"/>
    </row>
    <row r="12" spans="1:20" s="8" customFormat="1" ht="12.75" customHeight="1">
      <c r="A12" s="5"/>
      <c r="B12" s="1164"/>
      <c r="C12" s="1236" t="s">
        <v>28</v>
      </c>
      <c r="D12" s="1236"/>
      <c r="E12" s="25">
        <v>16746.244699999999</v>
      </c>
      <c r="F12" s="23">
        <v>22980.978200000001</v>
      </c>
      <c r="G12" s="23">
        <v>25297.607199999999</v>
      </c>
      <c r="H12" s="23">
        <v>26371.147682156494</v>
      </c>
      <c r="I12" s="23">
        <v>27635.810067079263</v>
      </c>
      <c r="J12" s="23">
        <v>28768.454821906194</v>
      </c>
      <c r="K12" s="29"/>
      <c r="L12" s="22">
        <v>30223.817650180838</v>
      </c>
      <c r="M12" s="21"/>
      <c r="N12" s="20">
        <v>31.2</v>
      </c>
      <c r="O12" s="19">
        <v>31939.719999999998</v>
      </c>
      <c r="P12" s="19">
        <v>31097.329999999998</v>
      </c>
      <c r="Q12" s="18"/>
      <c r="R12" s="79"/>
    </row>
    <row r="13" spans="1:20" s="8" customFormat="1" ht="12.75" customHeight="1">
      <c r="A13" s="5"/>
      <c r="B13" s="1164"/>
      <c r="C13" s="1236" t="s">
        <v>27</v>
      </c>
      <c r="D13" s="1539"/>
      <c r="E13" s="25">
        <v>1460.4549999999999</v>
      </c>
      <c r="F13" s="23">
        <v>6350.68</v>
      </c>
      <c r="G13" s="23">
        <v>6216.6605999999992</v>
      </c>
      <c r="H13" s="23">
        <v>5503.8240463524544</v>
      </c>
      <c r="I13" s="23">
        <v>5209.8428586076079</v>
      </c>
      <c r="J13" s="23">
        <v>4773.1900202566776</v>
      </c>
      <c r="K13" s="23"/>
      <c r="L13" s="22">
        <v>3858.0557514918883</v>
      </c>
      <c r="M13" s="21"/>
      <c r="N13" s="20">
        <v>4.0999999999999996</v>
      </c>
      <c r="O13" s="19">
        <v>4243.4747867019414</v>
      </c>
      <c r="P13" s="19">
        <v>3741.0000000000005</v>
      </c>
      <c r="Q13" s="18"/>
      <c r="R13" s="79"/>
      <c r="T13" s="31"/>
    </row>
    <row r="14" spans="1:20" s="8" customFormat="1" ht="11.25" customHeight="1">
      <c r="A14" s="5"/>
      <c r="B14" s="1237" t="s">
        <v>26</v>
      </c>
      <c r="C14" s="1237"/>
      <c r="D14" s="1237"/>
      <c r="E14" s="25">
        <v>10515.791999999999</v>
      </c>
      <c r="F14" s="23">
        <v>8567.9330000000009</v>
      </c>
      <c r="G14" s="23">
        <v>7379.3760000000002</v>
      </c>
      <c r="H14" s="23">
        <v>7532.4061767993708</v>
      </c>
      <c r="I14" s="23">
        <v>7422.0351854999362</v>
      </c>
      <c r="J14" s="23">
        <v>7015.9523470639779</v>
      </c>
      <c r="K14" s="23"/>
      <c r="L14" s="22">
        <v>8209.4680043344724</v>
      </c>
      <c r="M14" s="21"/>
      <c r="N14" s="20">
        <v>7.9</v>
      </c>
      <c r="O14" s="19">
        <v>7538</v>
      </c>
      <c r="P14" s="19">
        <v>7713</v>
      </c>
      <c r="Q14" s="18"/>
      <c r="R14" s="11"/>
    </row>
    <row r="15" spans="1:20" s="8" customFormat="1" ht="11.25" customHeight="1">
      <c r="A15" s="5"/>
      <c r="B15" s="1236" t="s">
        <v>25</v>
      </c>
      <c r="C15" s="1539"/>
      <c r="D15" s="1539"/>
      <c r="E15" s="25">
        <v>203617.62169999999</v>
      </c>
      <c r="F15" s="23">
        <v>204838.82319999998</v>
      </c>
      <c r="G15" s="23">
        <v>205573.4118</v>
      </c>
      <c r="H15" s="23">
        <v>204633.55474867442</v>
      </c>
      <c r="I15" s="23">
        <v>205513.80853349486</v>
      </c>
      <c r="J15" s="23">
        <v>205561.18820207904</v>
      </c>
      <c r="K15" s="23"/>
      <c r="L15" s="22">
        <v>209069.19971081626</v>
      </c>
      <c r="M15" s="21"/>
      <c r="N15" s="20">
        <v>204.2</v>
      </c>
      <c r="O15" s="19">
        <v>202481.19478670193</v>
      </c>
      <c r="P15" s="19">
        <v>199347.33</v>
      </c>
      <c r="Q15" s="18"/>
      <c r="R15" s="63"/>
    </row>
    <row r="16" spans="1:20" s="8" customFormat="1" ht="11.25" customHeight="1">
      <c r="A16" s="5"/>
      <c r="B16" s="1164"/>
      <c r="C16" s="1164"/>
      <c r="D16" s="1164"/>
      <c r="E16" s="25"/>
      <c r="F16" s="23"/>
      <c r="G16" s="24"/>
      <c r="H16" s="24"/>
      <c r="I16" s="24"/>
      <c r="J16" s="24"/>
      <c r="K16" s="23"/>
      <c r="L16" s="22"/>
      <c r="M16" s="21"/>
      <c r="N16" s="20"/>
      <c r="O16" s="36"/>
      <c r="P16" s="36"/>
      <c r="Q16" s="32"/>
      <c r="R16" s="11"/>
    </row>
    <row r="17" spans="1:20" s="8" customFormat="1" ht="12.75" customHeight="1">
      <c r="A17" s="5"/>
      <c r="B17" s="1236" t="s">
        <v>24</v>
      </c>
      <c r="C17" s="1539"/>
      <c r="D17" s="1539"/>
      <c r="E17" s="25">
        <v>53376.35</v>
      </c>
      <c r="F17" s="23">
        <v>97908.790000000008</v>
      </c>
      <c r="G17" s="24">
        <v>99043.37999999999</v>
      </c>
      <c r="H17" s="24">
        <v>105772.37999999999</v>
      </c>
      <c r="I17" s="24">
        <v>115032.59</v>
      </c>
      <c r="J17" s="24">
        <v>118260.8</v>
      </c>
      <c r="K17" s="23"/>
      <c r="L17" s="22">
        <v>126305.79000000001</v>
      </c>
      <c r="M17" s="21"/>
      <c r="N17" s="20">
        <v>133.5</v>
      </c>
      <c r="O17" s="19">
        <v>134066.12329597786</v>
      </c>
      <c r="P17" s="19">
        <v>137931.91</v>
      </c>
      <c r="Q17" s="18"/>
      <c r="R17" s="11"/>
    </row>
    <row r="18" spans="1:20" s="8" customFormat="1" ht="12.75" customHeight="1">
      <c r="A18" s="5"/>
      <c r="B18" s="1236" t="s">
        <v>23</v>
      </c>
      <c r="C18" s="1539"/>
      <c r="D18" s="1539"/>
      <c r="E18" s="25">
        <v>39051.53</v>
      </c>
      <c r="F18" s="23">
        <v>46567.45</v>
      </c>
      <c r="G18" s="24">
        <v>55331.149999999994</v>
      </c>
      <c r="H18" s="24">
        <v>57369.399999999994</v>
      </c>
      <c r="I18" s="24">
        <v>57587.31</v>
      </c>
      <c r="J18" s="24">
        <v>63158.229999999996</v>
      </c>
      <c r="K18" s="23"/>
      <c r="L18" s="22">
        <v>63442.17</v>
      </c>
      <c r="M18" s="21"/>
      <c r="N18" s="20">
        <v>77</v>
      </c>
      <c r="O18" s="19">
        <v>48644.353185517612</v>
      </c>
      <c r="P18" s="19">
        <v>48946.93</v>
      </c>
      <c r="Q18" s="18"/>
      <c r="R18" s="18"/>
    </row>
    <row r="19" spans="1:20" s="8" customFormat="1" ht="12.75" customHeight="1">
      <c r="A19" s="5"/>
      <c r="B19" s="1236" t="s">
        <v>22</v>
      </c>
      <c r="C19" s="1539"/>
      <c r="D19" s="1539"/>
      <c r="E19" s="28" t="s">
        <v>5</v>
      </c>
      <c r="F19" s="26" t="s">
        <v>5</v>
      </c>
      <c r="G19" s="27" t="s">
        <v>5</v>
      </c>
      <c r="H19" s="27" t="s">
        <v>5</v>
      </c>
      <c r="I19" s="27" t="s">
        <v>5</v>
      </c>
      <c r="J19" s="27" t="s">
        <v>5</v>
      </c>
      <c r="K19" s="23"/>
      <c r="L19" s="22" t="s">
        <v>5</v>
      </c>
      <c r="M19" s="21"/>
      <c r="N19" s="20" t="s">
        <v>5</v>
      </c>
      <c r="O19" s="19">
        <v>39138.936385069748</v>
      </c>
      <c r="P19" s="19">
        <v>38560.960000000006</v>
      </c>
      <c r="Q19" s="18"/>
      <c r="R19" s="11"/>
    </row>
    <row r="20" spans="1:20" s="8" customFormat="1" ht="12.75" customHeight="1">
      <c r="A20" s="5"/>
      <c r="B20" s="1236" t="s">
        <v>21</v>
      </c>
      <c r="C20" s="1539"/>
      <c r="D20" s="1539"/>
      <c r="E20" s="28" t="s">
        <v>5</v>
      </c>
      <c r="F20" s="26" t="s">
        <v>5</v>
      </c>
      <c r="G20" s="27" t="s">
        <v>5</v>
      </c>
      <c r="H20" s="27" t="s">
        <v>5</v>
      </c>
      <c r="I20" s="27" t="s">
        <v>5</v>
      </c>
      <c r="J20" s="27" t="s">
        <v>5</v>
      </c>
      <c r="K20" s="23"/>
      <c r="L20" s="22" t="s">
        <v>5</v>
      </c>
      <c r="M20" s="21"/>
      <c r="N20" s="20" t="s">
        <v>5</v>
      </c>
      <c r="O20" s="19">
        <v>20852</v>
      </c>
      <c r="P20" s="19">
        <v>20718</v>
      </c>
      <c r="Q20" s="18"/>
      <c r="R20" s="11"/>
    </row>
    <row r="21" spans="1:20" s="8" customFormat="1" ht="12.75" customHeight="1">
      <c r="A21" s="5"/>
      <c r="B21" s="1236" t="s">
        <v>20</v>
      </c>
      <c r="C21" s="1236"/>
      <c r="D21" s="1236"/>
      <c r="E21" s="25">
        <v>285549.3</v>
      </c>
      <c r="F21" s="23">
        <v>340750.56936223002</v>
      </c>
      <c r="G21" s="23">
        <v>352571.89603775612</v>
      </c>
      <c r="H21" s="23">
        <v>360242.92857187497</v>
      </c>
      <c r="I21" s="23">
        <v>370711.67334799492</v>
      </c>
      <c r="J21" s="23">
        <v>379964.30585501506</v>
      </c>
      <c r="K21" s="23"/>
      <c r="L21" s="22">
        <v>390607.3</v>
      </c>
      <c r="M21" s="21"/>
      <c r="N21" s="20">
        <v>406.8</v>
      </c>
      <c r="O21" s="19">
        <v>416792.6076532671</v>
      </c>
      <c r="P21" s="19">
        <v>417074.13</v>
      </c>
      <c r="Q21" s="18"/>
      <c r="R21" s="11"/>
      <c r="S21" s="18"/>
    </row>
    <row r="22" spans="1:20" s="8" customFormat="1" ht="11.25" customHeight="1">
      <c r="A22" s="5"/>
      <c r="B22" s="5"/>
      <c r="C22" s="5"/>
      <c r="D22" s="5"/>
      <c r="E22" s="76"/>
      <c r="F22" s="74"/>
      <c r="G22" s="75"/>
      <c r="H22" s="75"/>
      <c r="I22" s="75"/>
      <c r="J22" s="75"/>
      <c r="K22" s="74"/>
      <c r="L22" s="73"/>
      <c r="M22" s="72"/>
      <c r="N22" s="20"/>
      <c r="O22" s="71"/>
      <c r="P22" s="71"/>
      <c r="Q22" s="32"/>
      <c r="R22" s="11"/>
      <c r="S22" s="18"/>
      <c r="T22" s="31"/>
    </row>
    <row r="23" spans="1:20" s="8" customFormat="1" ht="11.25" customHeight="1">
      <c r="A23" s="1239" t="s">
        <v>57</v>
      </c>
      <c r="B23" s="1540"/>
      <c r="C23" s="1540"/>
      <c r="D23" s="1540"/>
      <c r="E23" s="76"/>
      <c r="F23" s="74"/>
      <c r="G23" s="75"/>
      <c r="H23" s="75"/>
      <c r="I23" s="75"/>
      <c r="J23" s="75"/>
      <c r="K23" s="74"/>
      <c r="L23" s="73"/>
      <c r="M23" s="72"/>
      <c r="N23" s="20"/>
      <c r="O23" s="71"/>
      <c r="P23" s="71"/>
      <c r="Q23" s="32"/>
      <c r="R23" s="11"/>
      <c r="S23" s="18"/>
      <c r="T23" s="31"/>
    </row>
    <row r="24" spans="1:20" s="8" customFormat="1" ht="12.75" customHeight="1">
      <c r="A24" s="5"/>
      <c r="B24" s="1236" t="s">
        <v>30</v>
      </c>
      <c r="C24" s="1236"/>
      <c r="D24" s="1236"/>
      <c r="E24" s="28" t="s">
        <v>5</v>
      </c>
      <c r="F24" s="26" t="s">
        <v>5</v>
      </c>
      <c r="G24" s="27" t="s">
        <v>5</v>
      </c>
      <c r="H24" s="27" t="s">
        <v>5</v>
      </c>
      <c r="I24" s="27" t="s">
        <v>5</v>
      </c>
      <c r="J24" s="27" t="s">
        <v>5</v>
      </c>
      <c r="K24" s="23"/>
      <c r="L24" s="22" t="s">
        <v>5</v>
      </c>
      <c r="M24" s="21"/>
      <c r="N24" s="20" t="s">
        <v>5</v>
      </c>
      <c r="O24" s="19">
        <v>4340.2572780713053</v>
      </c>
      <c r="P24" s="19">
        <v>12517.49</v>
      </c>
      <c r="Q24" s="18"/>
      <c r="R24" s="11"/>
      <c r="S24" s="18"/>
      <c r="T24" s="31"/>
    </row>
    <row r="25" spans="1:20" s="8" customFormat="1" ht="12.75" customHeight="1">
      <c r="A25" s="5"/>
      <c r="B25" s="1164"/>
      <c r="C25" s="1236" t="s">
        <v>29</v>
      </c>
      <c r="D25" s="1236"/>
      <c r="E25" s="28" t="s">
        <v>5</v>
      </c>
      <c r="F25" s="26" t="s">
        <v>5</v>
      </c>
      <c r="G25" s="27" t="s">
        <v>5</v>
      </c>
      <c r="H25" s="27" t="s">
        <v>5</v>
      </c>
      <c r="I25" s="27" t="s">
        <v>5</v>
      </c>
      <c r="J25" s="27" t="s">
        <v>5</v>
      </c>
      <c r="K25" s="23"/>
      <c r="L25" s="22" t="s">
        <v>5</v>
      </c>
      <c r="M25" s="21"/>
      <c r="N25" s="20" t="s">
        <v>5</v>
      </c>
      <c r="O25" s="19">
        <v>3540</v>
      </c>
      <c r="P25" s="19">
        <v>10248</v>
      </c>
      <c r="Q25" s="18"/>
      <c r="R25" s="11"/>
      <c r="S25" s="18"/>
      <c r="T25" s="31"/>
    </row>
    <row r="26" spans="1:20" s="8" customFormat="1" ht="12.75" customHeight="1">
      <c r="A26" s="5"/>
      <c r="B26" s="1164"/>
      <c r="C26" s="1236" t="s">
        <v>28</v>
      </c>
      <c r="D26" s="1236"/>
      <c r="E26" s="28" t="s">
        <v>5</v>
      </c>
      <c r="F26" s="26" t="s">
        <v>5</v>
      </c>
      <c r="G26" s="27" t="s">
        <v>5</v>
      </c>
      <c r="H26" s="27" t="s">
        <v>5</v>
      </c>
      <c r="I26" s="27" t="s">
        <v>5</v>
      </c>
      <c r="J26" s="27" t="s">
        <v>5</v>
      </c>
      <c r="K26" s="23"/>
      <c r="L26" s="22" t="s">
        <v>5</v>
      </c>
      <c r="M26" s="21"/>
      <c r="N26" s="20" t="s">
        <v>5</v>
      </c>
      <c r="O26" s="19">
        <v>674.98</v>
      </c>
      <c r="P26" s="19">
        <v>1801.59</v>
      </c>
      <c r="Q26" s="18"/>
      <c r="R26" s="11"/>
      <c r="S26" s="18"/>
      <c r="T26" s="31"/>
    </row>
    <row r="27" spans="1:20" s="8" customFormat="1" ht="12.75" customHeight="1">
      <c r="A27" s="5"/>
      <c r="B27" s="1164"/>
      <c r="C27" s="1236" t="s">
        <v>27</v>
      </c>
      <c r="D27" s="1539"/>
      <c r="E27" s="28" t="s">
        <v>5</v>
      </c>
      <c r="F27" s="26" t="s">
        <v>5</v>
      </c>
      <c r="G27" s="27" t="s">
        <v>5</v>
      </c>
      <c r="H27" s="27" t="s">
        <v>5</v>
      </c>
      <c r="I27" s="27" t="s">
        <v>5</v>
      </c>
      <c r="J27" s="27" t="s">
        <v>5</v>
      </c>
      <c r="K27" s="23"/>
      <c r="L27" s="22" t="s">
        <v>5</v>
      </c>
      <c r="M27" s="21"/>
      <c r="N27" s="20" t="s">
        <v>5</v>
      </c>
      <c r="O27" s="19">
        <v>125.2772780713056</v>
      </c>
      <c r="P27" s="19">
        <v>467.9</v>
      </c>
      <c r="Q27" s="18"/>
      <c r="R27" s="11"/>
      <c r="S27" s="18"/>
      <c r="T27" s="31"/>
    </row>
    <row r="28" spans="1:20" s="8" customFormat="1" ht="11.25" customHeight="1">
      <c r="A28" s="5"/>
      <c r="B28" s="1237" t="s">
        <v>26</v>
      </c>
      <c r="C28" s="1237"/>
      <c r="D28" s="1237"/>
      <c r="E28" s="28" t="s">
        <v>5</v>
      </c>
      <c r="F28" s="26" t="s">
        <v>5</v>
      </c>
      <c r="G28" s="27" t="s">
        <v>5</v>
      </c>
      <c r="H28" s="27" t="s">
        <v>5</v>
      </c>
      <c r="I28" s="27" t="s">
        <v>5</v>
      </c>
      <c r="J28" s="27" t="s">
        <v>5</v>
      </c>
      <c r="K28" s="23"/>
      <c r="L28" s="22" t="s">
        <v>5</v>
      </c>
      <c r="M28" s="21"/>
      <c r="N28" s="20" t="s">
        <v>5</v>
      </c>
      <c r="O28" s="19">
        <v>159</v>
      </c>
      <c r="P28" s="19">
        <v>422</v>
      </c>
      <c r="Q28" s="18"/>
      <c r="R28" s="11"/>
      <c r="S28" s="18"/>
      <c r="T28" s="31"/>
    </row>
    <row r="29" spans="1:20" s="8" customFormat="1" ht="11.25" customHeight="1">
      <c r="A29" s="5"/>
      <c r="B29" s="1236" t="s">
        <v>25</v>
      </c>
      <c r="C29" s="1539"/>
      <c r="D29" s="1539"/>
      <c r="E29" s="28" t="s">
        <v>5</v>
      </c>
      <c r="F29" s="26" t="s">
        <v>5</v>
      </c>
      <c r="G29" s="27" t="s">
        <v>5</v>
      </c>
      <c r="H29" s="27" t="s">
        <v>5</v>
      </c>
      <c r="I29" s="27" t="s">
        <v>5</v>
      </c>
      <c r="J29" s="27" t="s">
        <v>5</v>
      </c>
      <c r="K29" s="23"/>
      <c r="L29" s="22" t="s">
        <v>5</v>
      </c>
      <c r="M29" s="21"/>
      <c r="N29" s="20" t="s">
        <v>5</v>
      </c>
      <c r="O29" s="19">
        <v>4499.2572780713053</v>
      </c>
      <c r="P29" s="19">
        <v>12939.49</v>
      </c>
      <c r="Q29" s="18"/>
      <c r="R29" s="11"/>
      <c r="S29" s="18"/>
      <c r="T29" s="31"/>
    </row>
    <row r="30" spans="1:20" s="8" customFormat="1" ht="11.25" customHeight="1">
      <c r="A30" s="5"/>
      <c r="B30" s="1164"/>
      <c r="C30" s="1164"/>
      <c r="D30" s="1164"/>
      <c r="E30" s="76"/>
      <c r="F30" s="74"/>
      <c r="G30" s="75"/>
      <c r="H30" s="75"/>
      <c r="I30" s="75"/>
      <c r="J30" s="75"/>
      <c r="K30" s="74"/>
      <c r="L30" s="73"/>
      <c r="M30" s="72"/>
      <c r="N30" s="20"/>
      <c r="O30" s="36"/>
      <c r="P30" s="71"/>
      <c r="Q30" s="32"/>
      <c r="R30" s="11"/>
      <c r="S30" s="18"/>
      <c r="T30" s="31"/>
    </row>
    <row r="31" spans="1:20" s="8" customFormat="1" ht="12.75" customHeight="1">
      <c r="A31" s="5"/>
      <c r="B31" s="1236" t="s">
        <v>24</v>
      </c>
      <c r="C31" s="1539"/>
      <c r="D31" s="1539"/>
      <c r="E31" s="28" t="s">
        <v>5</v>
      </c>
      <c r="F31" s="26" t="s">
        <v>5</v>
      </c>
      <c r="G31" s="27" t="s">
        <v>5</v>
      </c>
      <c r="H31" s="27" t="s">
        <v>5</v>
      </c>
      <c r="I31" s="27" t="s">
        <v>5</v>
      </c>
      <c r="J31" s="27" t="s">
        <v>5</v>
      </c>
      <c r="K31" s="23"/>
      <c r="L31" s="22" t="s">
        <v>5</v>
      </c>
      <c r="M31" s="21"/>
      <c r="N31" s="20" t="s">
        <v>5</v>
      </c>
      <c r="O31" s="19">
        <v>2809.528682840385</v>
      </c>
      <c r="P31" s="19">
        <v>8727.8000000000011</v>
      </c>
      <c r="Q31" s="18"/>
      <c r="R31" s="11"/>
      <c r="S31" s="18"/>
      <c r="T31" s="31"/>
    </row>
    <row r="32" spans="1:20" s="8" customFormat="1" ht="12.75" customHeight="1">
      <c r="A32" s="5"/>
      <c r="B32" s="1236" t="s">
        <v>23</v>
      </c>
      <c r="C32" s="1539"/>
      <c r="D32" s="1539"/>
      <c r="E32" s="28" t="s">
        <v>5</v>
      </c>
      <c r="F32" s="26" t="s">
        <v>5</v>
      </c>
      <c r="G32" s="27" t="s">
        <v>5</v>
      </c>
      <c r="H32" s="27" t="s">
        <v>5</v>
      </c>
      <c r="I32" s="27" t="s">
        <v>5</v>
      </c>
      <c r="J32" s="27" t="s">
        <v>5</v>
      </c>
      <c r="K32" s="23"/>
      <c r="L32" s="22" t="s">
        <v>5</v>
      </c>
      <c r="M32" s="21"/>
      <c r="N32" s="20" t="s">
        <v>5</v>
      </c>
      <c r="O32" s="19">
        <v>1091.0683168615046</v>
      </c>
      <c r="P32" s="19">
        <v>3250.54</v>
      </c>
      <c r="Q32" s="18"/>
      <c r="R32" s="11"/>
      <c r="S32" s="18"/>
      <c r="T32" s="31"/>
    </row>
    <row r="33" spans="1:20" s="8" customFormat="1" ht="12.75" customHeight="1">
      <c r="A33" s="5"/>
      <c r="B33" s="1236" t="s">
        <v>22</v>
      </c>
      <c r="C33" s="1539"/>
      <c r="D33" s="1539"/>
      <c r="E33" s="28" t="s">
        <v>5</v>
      </c>
      <c r="F33" s="26" t="s">
        <v>5</v>
      </c>
      <c r="G33" s="27" t="s">
        <v>5</v>
      </c>
      <c r="H33" s="27" t="s">
        <v>5</v>
      </c>
      <c r="I33" s="27" t="s">
        <v>5</v>
      </c>
      <c r="J33" s="27" t="s">
        <v>5</v>
      </c>
      <c r="K33" s="23"/>
      <c r="L33" s="22" t="s">
        <v>5</v>
      </c>
      <c r="M33" s="21"/>
      <c r="N33" s="20" t="s">
        <v>5</v>
      </c>
      <c r="O33" s="19">
        <v>968.20447337044607</v>
      </c>
      <c r="P33" s="19">
        <v>2698.22</v>
      </c>
      <c r="Q33" s="18"/>
      <c r="R33" s="11"/>
      <c r="S33" s="18"/>
      <c r="T33" s="31"/>
    </row>
    <row r="34" spans="1:20" s="8" customFormat="1" ht="12.75" customHeight="1">
      <c r="A34" s="5"/>
      <c r="B34" s="1236" t="s">
        <v>21</v>
      </c>
      <c r="C34" s="1539"/>
      <c r="D34" s="1539"/>
      <c r="E34" s="28" t="s">
        <v>5</v>
      </c>
      <c r="F34" s="26" t="s">
        <v>5</v>
      </c>
      <c r="G34" s="27" t="s">
        <v>5</v>
      </c>
      <c r="H34" s="27" t="s">
        <v>5</v>
      </c>
      <c r="I34" s="27" t="s">
        <v>5</v>
      </c>
      <c r="J34" s="27" t="s">
        <v>5</v>
      </c>
      <c r="K34" s="23"/>
      <c r="L34" s="22" t="s">
        <v>5</v>
      </c>
      <c r="M34" s="21"/>
      <c r="N34" s="20" t="s">
        <v>5</v>
      </c>
      <c r="O34" s="19">
        <v>345</v>
      </c>
      <c r="P34" s="19">
        <v>953</v>
      </c>
      <c r="Q34" s="18"/>
      <c r="R34" s="11"/>
      <c r="S34" s="18"/>
      <c r="T34" s="31"/>
    </row>
    <row r="35" spans="1:20" s="8" customFormat="1" ht="12.75" customHeight="1">
      <c r="A35" s="5"/>
      <c r="B35" s="1236" t="s">
        <v>20</v>
      </c>
      <c r="C35" s="1236"/>
      <c r="D35" s="1236"/>
      <c r="E35" s="28" t="s">
        <v>5</v>
      </c>
      <c r="F35" s="26" t="s">
        <v>5</v>
      </c>
      <c r="G35" s="27" t="s">
        <v>5</v>
      </c>
      <c r="H35" s="27" t="s">
        <v>5</v>
      </c>
      <c r="I35" s="27" t="s">
        <v>5</v>
      </c>
      <c r="J35" s="27" t="s">
        <v>5</v>
      </c>
      <c r="K35" s="23"/>
      <c r="L35" s="22" t="s">
        <v>5</v>
      </c>
      <c r="M35" s="21"/>
      <c r="N35" s="20" t="s">
        <v>5</v>
      </c>
      <c r="O35" s="19">
        <v>9209.0587511436406</v>
      </c>
      <c r="P35" s="19">
        <v>27194.050000000003</v>
      </c>
      <c r="Q35" s="18"/>
      <c r="R35" s="11"/>
      <c r="S35" s="18"/>
      <c r="T35" s="31"/>
    </row>
    <row r="36" spans="1:20" s="8" customFormat="1" ht="11.25" customHeight="1">
      <c r="A36" s="5"/>
      <c r="B36" s="5"/>
      <c r="C36" s="5"/>
      <c r="D36" s="5"/>
      <c r="E36" s="76"/>
      <c r="F36" s="74"/>
      <c r="G36" s="75"/>
      <c r="H36" s="75"/>
      <c r="I36" s="75"/>
      <c r="J36" s="75"/>
      <c r="K36" s="74"/>
      <c r="L36" s="73"/>
      <c r="M36" s="72"/>
      <c r="N36" s="20"/>
      <c r="O36" s="71"/>
      <c r="P36" s="71"/>
      <c r="Q36" s="32"/>
      <c r="R36" s="11"/>
      <c r="S36" s="18"/>
      <c r="T36" s="31"/>
    </row>
    <row r="37" spans="1:20" s="8" customFormat="1" ht="22.5" customHeight="1">
      <c r="A37" s="1248" t="s">
        <v>56</v>
      </c>
      <c r="B37" s="1541"/>
      <c r="C37" s="1541"/>
      <c r="D37" s="1541"/>
      <c r="E37" s="1542"/>
      <c r="F37" s="74"/>
      <c r="G37" s="75"/>
      <c r="H37" s="75"/>
      <c r="I37" s="75"/>
      <c r="J37" s="75"/>
      <c r="K37" s="74"/>
      <c r="L37" s="73"/>
      <c r="M37" s="72"/>
      <c r="N37" s="20"/>
      <c r="O37" s="71"/>
      <c r="P37" s="71"/>
      <c r="Q37" s="32"/>
      <c r="R37" s="11"/>
      <c r="S37" s="18"/>
      <c r="T37" s="31"/>
    </row>
    <row r="38" spans="1:20" s="8" customFormat="1" ht="12.75" customHeight="1">
      <c r="A38" s="5"/>
      <c r="B38" s="1236" t="s">
        <v>30</v>
      </c>
      <c r="C38" s="1236"/>
      <c r="D38" s="1236"/>
      <c r="E38" s="28" t="s">
        <v>5</v>
      </c>
      <c r="F38" s="26" t="s">
        <v>5</v>
      </c>
      <c r="G38" s="27" t="s">
        <v>5</v>
      </c>
      <c r="H38" s="27" t="s">
        <v>5</v>
      </c>
      <c r="I38" s="27" t="s">
        <v>5</v>
      </c>
      <c r="J38" s="27" t="s">
        <v>5</v>
      </c>
      <c r="K38" s="23"/>
      <c r="L38" s="22" t="s">
        <v>5</v>
      </c>
      <c r="M38" s="21"/>
      <c r="N38" s="20" t="s">
        <v>5</v>
      </c>
      <c r="O38" s="19">
        <v>199283.45206477324</v>
      </c>
      <c r="P38" s="19">
        <v>204151.81999999998</v>
      </c>
      <c r="Q38" s="18"/>
      <c r="R38" s="11"/>
      <c r="S38" s="18"/>
      <c r="T38" s="31"/>
    </row>
    <row r="39" spans="1:20" s="8" customFormat="1" ht="12.75" customHeight="1">
      <c r="A39" s="5"/>
      <c r="B39" s="1164"/>
      <c r="C39" s="1236" t="s">
        <v>29</v>
      </c>
      <c r="D39" s="1236"/>
      <c r="E39" s="28" t="s">
        <v>5</v>
      </c>
      <c r="F39" s="26" t="s">
        <v>5</v>
      </c>
      <c r="G39" s="27" t="s">
        <v>5</v>
      </c>
      <c r="H39" s="27" t="s">
        <v>5</v>
      </c>
      <c r="I39" s="27" t="s">
        <v>5</v>
      </c>
      <c r="J39" s="27" t="s">
        <v>5</v>
      </c>
      <c r="K39" s="23"/>
      <c r="L39" s="22" t="s">
        <v>5</v>
      </c>
      <c r="M39" s="21"/>
      <c r="N39" s="20" t="s">
        <v>5</v>
      </c>
      <c r="O39" s="19">
        <v>162300</v>
      </c>
      <c r="P39" s="19">
        <v>167044</v>
      </c>
      <c r="Q39" s="18"/>
      <c r="R39" s="11"/>
      <c r="S39" s="18"/>
      <c r="T39" s="31"/>
    </row>
    <row r="40" spans="1:20" s="8" customFormat="1" ht="12.75" customHeight="1">
      <c r="A40" s="5"/>
      <c r="B40" s="1164"/>
      <c r="C40" s="1236" t="s">
        <v>28</v>
      </c>
      <c r="D40" s="1236"/>
      <c r="E40" s="28" t="s">
        <v>5</v>
      </c>
      <c r="F40" s="26" t="s">
        <v>5</v>
      </c>
      <c r="G40" s="27" t="s">
        <v>5</v>
      </c>
      <c r="H40" s="27" t="s">
        <v>5</v>
      </c>
      <c r="I40" s="27" t="s">
        <v>5</v>
      </c>
      <c r="J40" s="27" t="s">
        <v>5</v>
      </c>
      <c r="K40" s="23"/>
      <c r="L40" s="22" t="s">
        <v>5</v>
      </c>
      <c r="M40" s="21"/>
      <c r="N40" s="20" t="s">
        <v>5</v>
      </c>
      <c r="O40" s="19">
        <v>32614.699999999997</v>
      </c>
      <c r="P40" s="19">
        <v>32898.92</v>
      </c>
      <c r="Q40" s="18"/>
      <c r="R40" s="11"/>
      <c r="S40" s="18"/>
      <c r="T40" s="31"/>
    </row>
    <row r="41" spans="1:20" s="8" customFormat="1" ht="12.75" customHeight="1">
      <c r="A41" s="5"/>
      <c r="B41" s="1164"/>
      <c r="C41" s="1236" t="s">
        <v>27</v>
      </c>
      <c r="D41" s="1539"/>
      <c r="E41" s="28" t="s">
        <v>5</v>
      </c>
      <c r="F41" s="26" t="s">
        <v>5</v>
      </c>
      <c r="G41" s="27" t="s">
        <v>5</v>
      </c>
      <c r="H41" s="27" t="s">
        <v>5</v>
      </c>
      <c r="I41" s="27" t="s">
        <v>5</v>
      </c>
      <c r="J41" s="27" t="s">
        <v>5</v>
      </c>
      <c r="K41" s="23"/>
      <c r="L41" s="22" t="s">
        <v>5</v>
      </c>
      <c r="M41" s="21"/>
      <c r="N41" s="20" t="s">
        <v>5</v>
      </c>
      <c r="O41" s="19">
        <v>4368.7520647732472</v>
      </c>
      <c r="P41" s="19">
        <v>4208.9000000000005</v>
      </c>
      <c r="Q41" s="18"/>
      <c r="R41" s="11"/>
      <c r="S41" s="18"/>
      <c r="T41" s="31"/>
    </row>
    <row r="42" spans="1:20" s="8" customFormat="1" ht="11.25" customHeight="1">
      <c r="A42" s="5"/>
      <c r="B42" s="1237" t="s">
        <v>26</v>
      </c>
      <c r="C42" s="1237"/>
      <c r="D42" s="1237"/>
      <c r="E42" s="28" t="s">
        <v>5</v>
      </c>
      <c r="F42" s="26" t="s">
        <v>5</v>
      </c>
      <c r="G42" s="27" t="s">
        <v>5</v>
      </c>
      <c r="H42" s="27" t="s">
        <v>5</v>
      </c>
      <c r="I42" s="27" t="s">
        <v>5</v>
      </c>
      <c r="J42" s="27" t="s">
        <v>5</v>
      </c>
      <c r="K42" s="23"/>
      <c r="L42" s="22" t="s">
        <v>5</v>
      </c>
      <c r="M42" s="21"/>
      <c r="N42" s="20" t="s">
        <v>5</v>
      </c>
      <c r="O42" s="19">
        <v>7697</v>
      </c>
      <c r="P42" s="19">
        <v>8135</v>
      </c>
      <c r="Q42" s="18"/>
      <c r="R42" s="11"/>
      <c r="S42" s="18"/>
      <c r="T42" s="31"/>
    </row>
    <row r="43" spans="1:20" s="8" customFormat="1" ht="11.25" customHeight="1">
      <c r="A43" s="5"/>
      <c r="B43" s="1236" t="s">
        <v>25</v>
      </c>
      <c r="C43" s="1539"/>
      <c r="D43" s="1539"/>
      <c r="E43" s="28" t="s">
        <v>5</v>
      </c>
      <c r="F43" s="26" t="s">
        <v>5</v>
      </c>
      <c r="G43" s="27" t="s">
        <v>5</v>
      </c>
      <c r="H43" s="27" t="s">
        <v>5</v>
      </c>
      <c r="I43" s="27" t="s">
        <v>5</v>
      </c>
      <c r="J43" s="27" t="s">
        <v>5</v>
      </c>
      <c r="K43" s="23"/>
      <c r="L43" s="22" t="s">
        <v>5</v>
      </c>
      <c r="M43" s="21"/>
      <c r="N43" s="20" t="s">
        <v>5</v>
      </c>
      <c r="O43" s="19">
        <v>206980.45206477324</v>
      </c>
      <c r="P43" s="19">
        <v>212286.81999999998</v>
      </c>
      <c r="Q43" s="18"/>
      <c r="R43" s="11"/>
      <c r="S43" s="18"/>
      <c r="T43" s="31"/>
    </row>
    <row r="44" spans="1:20" s="8" customFormat="1" ht="11.25" customHeight="1">
      <c r="A44" s="5"/>
      <c r="B44" s="1164"/>
      <c r="C44" s="1164"/>
      <c r="D44" s="1164"/>
      <c r="E44" s="76"/>
      <c r="F44" s="74"/>
      <c r="G44" s="75"/>
      <c r="H44" s="75"/>
      <c r="I44" s="75"/>
      <c r="J44" s="75"/>
      <c r="K44" s="74"/>
      <c r="L44" s="73"/>
      <c r="M44" s="72"/>
      <c r="N44" s="20"/>
      <c r="O44" s="36"/>
      <c r="P44" s="36"/>
      <c r="Q44" s="32"/>
      <c r="R44" s="11"/>
      <c r="S44" s="18"/>
      <c r="T44" s="31"/>
    </row>
    <row r="45" spans="1:20" s="8" customFormat="1" ht="12.75" customHeight="1">
      <c r="A45" s="5"/>
      <c r="B45" s="1236" t="s">
        <v>24</v>
      </c>
      <c r="C45" s="1539"/>
      <c r="D45" s="1539"/>
      <c r="E45" s="28" t="s">
        <v>5</v>
      </c>
      <c r="F45" s="26" t="s">
        <v>5</v>
      </c>
      <c r="G45" s="27" t="s">
        <v>5</v>
      </c>
      <c r="H45" s="27" t="s">
        <v>5</v>
      </c>
      <c r="I45" s="27" t="s">
        <v>5</v>
      </c>
      <c r="J45" s="27" t="s">
        <v>5</v>
      </c>
      <c r="K45" s="23"/>
      <c r="L45" s="22" t="s">
        <v>5</v>
      </c>
      <c r="M45" s="21"/>
      <c r="N45" s="20" t="s">
        <v>5</v>
      </c>
      <c r="O45" s="19">
        <v>136875.65197881823</v>
      </c>
      <c r="P45" s="19">
        <v>146659.71</v>
      </c>
      <c r="Q45" s="18"/>
      <c r="R45" s="11"/>
      <c r="S45" s="18"/>
      <c r="T45" s="31"/>
    </row>
    <row r="46" spans="1:20" s="8" customFormat="1" ht="12.75" customHeight="1">
      <c r="A46" s="5"/>
      <c r="B46" s="1236" t="s">
        <v>23</v>
      </c>
      <c r="C46" s="1539"/>
      <c r="D46" s="1539"/>
      <c r="E46" s="28" t="s">
        <v>5</v>
      </c>
      <c r="F46" s="26" t="s">
        <v>5</v>
      </c>
      <c r="G46" s="27" t="s">
        <v>5</v>
      </c>
      <c r="H46" s="27" t="s">
        <v>5</v>
      </c>
      <c r="I46" s="27" t="s">
        <v>5</v>
      </c>
      <c r="J46" s="27" t="s">
        <v>5</v>
      </c>
      <c r="K46" s="23"/>
      <c r="L46" s="22" t="s">
        <v>5</v>
      </c>
      <c r="M46" s="21"/>
      <c r="N46" s="20" t="s">
        <v>5</v>
      </c>
      <c r="O46" s="19">
        <v>49735.421502379118</v>
      </c>
      <c r="P46" s="19">
        <v>52197.47</v>
      </c>
      <c r="Q46" s="18"/>
      <c r="R46" s="11"/>
      <c r="S46" s="18"/>
      <c r="T46" s="31"/>
    </row>
    <row r="47" spans="1:20" s="8" customFormat="1" ht="12.75" customHeight="1">
      <c r="A47" s="5"/>
      <c r="B47" s="1236" t="s">
        <v>22</v>
      </c>
      <c r="C47" s="1539"/>
      <c r="D47" s="1539"/>
      <c r="E47" s="28" t="s">
        <v>5</v>
      </c>
      <c r="F47" s="26" t="s">
        <v>5</v>
      </c>
      <c r="G47" s="27" t="s">
        <v>5</v>
      </c>
      <c r="H47" s="27" t="s">
        <v>5</v>
      </c>
      <c r="I47" s="27" t="s">
        <v>5</v>
      </c>
      <c r="J47" s="27" t="s">
        <v>5</v>
      </c>
      <c r="K47" s="23"/>
      <c r="L47" s="22" t="s">
        <v>5</v>
      </c>
      <c r="M47" s="21"/>
      <c r="N47" s="20" t="s">
        <v>5</v>
      </c>
      <c r="O47" s="19">
        <v>40107.140858440194</v>
      </c>
      <c r="P47" s="19">
        <v>41259.180000000008</v>
      </c>
      <c r="Q47" s="18"/>
      <c r="R47" s="11"/>
      <c r="S47" s="18"/>
      <c r="T47" s="31"/>
    </row>
    <row r="48" spans="1:20" s="8" customFormat="1" ht="12.75" customHeight="1">
      <c r="A48" s="5"/>
      <c r="B48" s="1236" t="s">
        <v>21</v>
      </c>
      <c r="C48" s="1539"/>
      <c r="D48" s="1539"/>
      <c r="E48" s="28" t="s">
        <v>5</v>
      </c>
      <c r="F48" s="26" t="s">
        <v>5</v>
      </c>
      <c r="G48" s="27" t="s">
        <v>5</v>
      </c>
      <c r="H48" s="27" t="s">
        <v>5</v>
      </c>
      <c r="I48" s="27" t="s">
        <v>5</v>
      </c>
      <c r="J48" s="27" t="s">
        <v>5</v>
      </c>
      <c r="K48" s="23"/>
      <c r="L48" s="22" t="s">
        <v>5</v>
      </c>
      <c r="M48" s="21"/>
      <c r="N48" s="20" t="s">
        <v>5</v>
      </c>
      <c r="O48" s="19">
        <v>21197</v>
      </c>
      <c r="P48" s="19">
        <v>21671</v>
      </c>
      <c r="Q48" s="18"/>
      <c r="R48" s="11"/>
      <c r="S48" s="18"/>
      <c r="T48" s="31"/>
    </row>
    <row r="49" spans="1:20" s="8" customFormat="1" ht="12.75" customHeight="1">
      <c r="A49" s="5"/>
      <c r="B49" s="1236" t="s">
        <v>20</v>
      </c>
      <c r="C49" s="1236"/>
      <c r="D49" s="1236"/>
      <c r="E49" s="28" t="s">
        <v>5</v>
      </c>
      <c r="F49" s="26" t="s">
        <v>5</v>
      </c>
      <c r="G49" s="27" t="s">
        <v>5</v>
      </c>
      <c r="H49" s="27" t="s">
        <v>5</v>
      </c>
      <c r="I49" s="27" t="s">
        <v>5</v>
      </c>
      <c r="J49" s="27" t="s">
        <v>5</v>
      </c>
      <c r="K49" s="23"/>
      <c r="L49" s="22" t="s">
        <v>5</v>
      </c>
      <c r="M49" s="21"/>
      <c r="N49" s="20" t="s">
        <v>5</v>
      </c>
      <c r="O49" s="19">
        <v>426001.66640441073</v>
      </c>
      <c r="P49" s="19">
        <v>444268.18</v>
      </c>
      <c r="Q49" s="18"/>
      <c r="R49" s="11"/>
      <c r="S49" s="18"/>
      <c r="T49" s="31"/>
    </row>
    <row r="50" spans="1:20" s="8" customFormat="1" ht="11.25" customHeight="1">
      <c r="A50" s="5"/>
      <c r="B50" s="5"/>
      <c r="C50" s="5"/>
      <c r="D50" s="5"/>
      <c r="E50" s="76"/>
      <c r="F50" s="74"/>
      <c r="G50" s="75"/>
      <c r="H50" s="75"/>
      <c r="I50" s="75"/>
      <c r="J50" s="75"/>
      <c r="K50" s="74"/>
      <c r="L50" s="73"/>
      <c r="M50" s="72"/>
      <c r="N50" s="20"/>
      <c r="O50" s="71"/>
      <c r="P50" s="71"/>
      <c r="Q50" s="32"/>
      <c r="R50" s="11"/>
      <c r="S50" s="18"/>
      <c r="T50" s="31"/>
    </row>
    <row r="51" spans="1:20" s="8" customFormat="1" ht="11.25" customHeight="1">
      <c r="A51" s="1239" t="s">
        <v>55</v>
      </c>
      <c r="B51" s="1540"/>
      <c r="C51" s="1540"/>
      <c r="D51" s="1540"/>
      <c r="E51" s="76"/>
      <c r="F51" s="18"/>
      <c r="G51" s="18"/>
      <c r="H51" s="75"/>
      <c r="I51" s="75"/>
      <c r="J51" s="75"/>
      <c r="K51" s="74"/>
      <c r="L51" s="73"/>
      <c r="M51" s="72"/>
      <c r="N51" s="20"/>
      <c r="O51" s="71"/>
      <c r="P51" s="71"/>
      <c r="Q51" s="32"/>
      <c r="R51" s="11"/>
    </row>
    <row r="52" spans="1:20" s="8" customFormat="1" ht="12.75" customHeight="1">
      <c r="A52" s="5"/>
      <c r="B52" s="1236" t="s">
        <v>30</v>
      </c>
      <c r="C52" s="1236"/>
      <c r="D52" s="1236"/>
      <c r="E52" s="67">
        <v>193200.27029999997</v>
      </c>
      <c r="F52" s="66">
        <v>215060.10980000003</v>
      </c>
      <c r="G52" s="66">
        <v>216287.26420000001</v>
      </c>
      <c r="H52" s="66">
        <v>216848.75142812496</v>
      </c>
      <c r="I52" s="66">
        <v>215276.52665200509</v>
      </c>
      <c r="J52" s="66">
        <v>212580.06414498496</v>
      </c>
      <c r="K52" s="66"/>
      <c r="L52" s="65">
        <v>210264.62529498752</v>
      </c>
      <c r="M52" s="64"/>
      <c r="N52" s="20">
        <v>195.6</v>
      </c>
      <c r="O52" s="19">
        <v>138064.33133747877</v>
      </c>
      <c r="P52" s="19">
        <v>105313.77</v>
      </c>
      <c r="Q52" s="18"/>
      <c r="R52" s="11"/>
    </row>
    <row r="53" spans="1:20" s="8" customFormat="1" ht="12.75" customHeight="1">
      <c r="A53" s="5"/>
      <c r="B53" s="1164"/>
      <c r="C53" s="1236" t="s">
        <v>29</v>
      </c>
      <c r="D53" s="1236"/>
      <c r="E53" s="25">
        <v>176522.71</v>
      </c>
      <c r="F53" s="23">
        <v>186537.76800000001</v>
      </c>
      <c r="G53" s="23">
        <v>187547.23199999999</v>
      </c>
      <c r="H53" s="23">
        <v>188010.82315663394</v>
      </c>
      <c r="I53" s="23">
        <v>185528.87957769196</v>
      </c>
      <c r="J53" s="23">
        <v>182122.40898714779</v>
      </c>
      <c r="K53" s="23"/>
      <c r="L53" s="22">
        <v>179912.8</v>
      </c>
      <c r="M53" s="21"/>
      <c r="N53" s="20">
        <v>166.5</v>
      </c>
      <c r="O53" s="19">
        <v>117332</v>
      </c>
      <c r="P53" s="19">
        <v>90693</v>
      </c>
      <c r="Q53" s="18"/>
      <c r="R53" s="11"/>
    </row>
    <row r="54" spans="1:20" s="8" customFormat="1" ht="12.75" customHeight="1">
      <c r="A54" s="5"/>
      <c r="B54" s="1164"/>
      <c r="C54" s="1236" t="s">
        <v>28</v>
      </c>
      <c r="D54" s="1236"/>
      <c r="E54" s="25">
        <v>14464.9553</v>
      </c>
      <c r="F54" s="23">
        <v>17539.821800000002</v>
      </c>
      <c r="G54" s="23">
        <v>18345.392800000001</v>
      </c>
      <c r="H54" s="23">
        <v>18908.852317843503</v>
      </c>
      <c r="I54" s="23">
        <v>19516.98993292074</v>
      </c>
      <c r="J54" s="23">
        <v>20194.045178093809</v>
      </c>
      <c r="K54" s="23"/>
      <c r="L54" s="22">
        <v>21327.1</v>
      </c>
      <c r="M54" s="21"/>
      <c r="N54" s="20">
        <v>21</v>
      </c>
      <c r="O54" s="19">
        <v>15348.51</v>
      </c>
      <c r="P54" s="19">
        <v>11185.39</v>
      </c>
      <c r="Q54" s="18"/>
      <c r="R54" s="11"/>
    </row>
    <row r="55" spans="1:20" s="8" customFormat="1" ht="12.75" customHeight="1">
      <c r="A55" s="5"/>
      <c r="B55" s="1164"/>
      <c r="C55" s="1236" t="s">
        <v>27</v>
      </c>
      <c r="D55" s="1539"/>
      <c r="E55" s="25">
        <v>2101.4450000000002</v>
      </c>
      <c r="F55" s="23">
        <v>10982.52</v>
      </c>
      <c r="G55" s="23">
        <v>10394.6394</v>
      </c>
      <c r="H55" s="23">
        <v>9929.0759536475434</v>
      </c>
      <c r="I55" s="23">
        <v>10230.657141392392</v>
      </c>
      <c r="J55" s="23">
        <v>10263.609979743322</v>
      </c>
      <c r="K55" s="23"/>
      <c r="L55" s="22">
        <v>9024.7000000000007</v>
      </c>
      <c r="M55" s="21"/>
      <c r="N55" s="20">
        <v>8.1</v>
      </c>
      <c r="O55" s="19">
        <v>5383.8213374787701</v>
      </c>
      <c r="P55" s="19">
        <v>3435.3799999999997</v>
      </c>
      <c r="Q55" s="18"/>
      <c r="R55" s="11"/>
    </row>
    <row r="56" spans="1:20" s="8" customFormat="1" ht="11.1" customHeight="1">
      <c r="A56" s="5"/>
      <c r="B56" s="1237" t="s">
        <v>26</v>
      </c>
      <c r="C56" s="1237"/>
      <c r="D56" s="1237"/>
      <c r="E56" s="25">
        <v>5317.2079999999996</v>
      </c>
      <c r="F56" s="23">
        <v>5704.067</v>
      </c>
      <c r="G56" s="23">
        <v>4591.6239999999998</v>
      </c>
      <c r="H56" s="23">
        <v>4805.5938232006292</v>
      </c>
      <c r="I56" s="23">
        <v>4597.9648145000638</v>
      </c>
      <c r="J56" s="23">
        <v>4066.0476529360226</v>
      </c>
      <c r="K56" s="23"/>
      <c r="L56" s="22">
        <v>3666.5</v>
      </c>
      <c r="M56" s="21"/>
      <c r="N56" s="20">
        <v>3.2</v>
      </c>
      <c r="O56" s="19">
        <v>2355</v>
      </c>
      <c r="P56" s="19">
        <v>2353</v>
      </c>
      <c r="Q56" s="18"/>
      <c r="R56" s="11"/>
    </row>
    <row r="57" spans="1:20" s="8" customFormat="1" ht="11.25" customHeight="1">
      <c r="A57" s="5"/>
      <c r="B57" s="1236" t="s">
        <v>25</v>
      </c>
      <c r="C57" s="1539"/>
      <c r="D57" s="1539"/>
      <c r="E57" s="25">
        <v>198517.47829999999</v>
      </c>
      <c r="F57" s="23">
        <v>220764.17680000004</v>
      </c>
      <c r="G57" s="23">
        <v>220878.88820000002</v>
      </c>
      <c r="H57" s="23">
        <v>221654.34525132558</v>
      </c>
      <c r="I57" s="23">
        <v>219874.49146650516</v>
      </c>
      <c r="J57" s="23">
        <v>216646.11179792095</v>
      </c>
      <c r="K57" s="23"/>
      <c r="L57" s="22">
        <v>213931.2</v>
      </c>
      <c r="M57" s="21"/>
      <c r="N57" s="20">
        <v>198.8</v>
      </c>
      <c r="O57" s="19">
        <v>140419.33133747877</v>
      </c>
      <c r="P57" s="19">
        <v>107666.77</v>
      </c>
      <c r="Q57" s="18"/>
      <c r="R57" s="63"/>
    </row>
    <row r="58" spans="1:20" s="8" customFormat="1" ht="11.25" customHeight="1">
      <c r="A58" s="5"/>
      <c r="B58" s="1164"/>
      <c r="C58" s="1164"/>
      <c r="D58" s="1164"/>
      <c r="E58" s="25"/>
      <c r="F58" s="23"/>
      <c r="G58" s="24"/>
      <c r="H58" s="24"/>
      <c r="I58" s="24"/>
      <c r="J58" s="24"/>
      <c r="K58" s="23"/>
      <c r="L58" s="22"/>
      <c r="M58" s="21"/>
      <c r="N58" s="20"/>
      <c r="O58" s="36"/>
      <c r="P58" s="36"/>
      <c r="Q58" s="18"/>
      <c r="R58" s="11"/>
    </row>
    <row r="59" spans="1:20" s="8" customFormat="1" ht="12.75" customHeight="1">
      <c r="A59" s="5"/>
      <c r="B59" s="1236" t="s">
        <v>24</v>
      </c>
      <c r="C59" s="1539"/>
      <c r="D59" s="1539"/>
      <c r="E59" s="25">
        <v>12451.710000000001</v>
      </c>
      <c r="F59" s="23">
        <v>29975.85</v>
      </c>
      <c r="G59" s="24">
        <v>33486.990000000005</v>
      </c>
      <c r="H59" s="24">
        <v>35652.57</v>
      </c>
      <c r="I59" s="24">
        <v>37830.639999999999</v>
      </c>
      <c r="J59" s="24">
        <v>39279.700000000004</v>
      </c>
      <c r="K59" s="23"/>
      <c r="L59" s="22">
        <v>39924.910000000003</v>
      </c>
      <c r="M59" s="21"/>
      <c r="N59" s="20">
        <v>45.4</v>
      </c>
      <c r="O59" s="19">
        <v>35158.872051168393</v>
      </c>
      <c r="P59" s="19">
        <v>28067.58</v>
      </c>
      <c r="Q59" s="18"/>
      <c r="R59" s="11"/>
    </row>
    <row r="60" spans="1:20" s="8" customFormat="1" ht="12.75" customHeight="1">
      <c r="A60" s="5"/>
      <c r="B60" s="1236" t="s">
        <v>23</v>
      </c>
      <c r="C60" s="1539"/>
      <c r="D60" s="1539"/>
      <c r="E60" s="25">
        <v>38736.79</v>
      </c>
      <c r="F60" s="23">
        <v>63090.559999999998</v>
      </c>
      <c r="G60" s="24">
        <v>70727.289999999994</v>
      </c>
      <c r="H60" s="24">
        <v>76352.800000000003</v>
      </c>
      <c r="I60" s="24">
        <v>79902.66</v>
      </c>
      <c r="J60" s="24">
        <v>83785.399999999994</v>
      </c>
      <c r="K60" s="23"/>
      <c r="L60" s="22">
        <v>86115.77</v>
      </c>
      <c r="M60" s="21"/>
      <c r="N60" s="20">
        <v>83.7</v>
      </c>
      <c r="O60" s="19">
        <v>45907.786054055148</v>
      </c>
      <c r="P60" s="19">
        <v>35112.769999999997</v>
      </c>
      <c r="Q60" s="18"/>
      <c r="R60" s="11"/>
    </row>
    <row r="61" spans="1:20" s="8" customFormat="1" ht="12.75" customHeight="1">
      <c r="A61" s="5"/>
      <c r="B61" s="1236" t="s">
        <v>22</v>
      </c>
      <c r="C61" s="1539"/>
      <c r="D61" s="1539"/>
      <c r="E61" s="28" t="s">
        <v>5</v>
      </c>
      <c r="F61" s="26" t="s">
        <v>5</v>
      </c>
      <c r="G61" s="27" t="s">
        <v>5</v>
      </c>
      <c r="H61" s="27" t="s">
        <v>5</v>
      </c>
      <c r="I61" s="27" t="s">
        <v>5</v>
      </c>
      <c r="J61" s="27" t="s">
        <v>5</v>
      </c>
      <c r="K61" s="23"/>
      <c r="L61" s="22" t="s">
        <v>5</v>
      </c>
      <c r="M61" s="21"/>
      <c r="N61" s="20" t="s">
        <v>5</v>
      </c>
      <c r="O61" s="19">
        <v>15443.840324074066</v>
      </c>
      <c r="P61" s="19">
        <v>11522.62</v>
      </c>
      <c r="Q61" s="18"/>
      <c r="R61" s="11"/>
    </row>
    <row r="62" spans="1:20" s="8" customFormat="1" ht="12.75" customHeight="1">
      <c r="A62" s="5"/>
      <c r="B62" s="1236" t="s">
        <v>21</v>
      </c>
      <c r="C62" s="1539"/>
      <c r="D62" s="1539"/>
      <c r="E62" s="28" t="s">
        <v>5</v>
      </c>
      <c r="F62" s="26" t="s">
        <v>5</v>
      </c>
      <c r="G62" s="27" t="s">
        <v>5</v>
      </c>
      <c r="H62" s="27" t="s">
        <v>5</v>
      </c>
      <c r="I62" s="27" t="s">
        <v>5</v>
      </c>
      <c r="J62" s="27" t="s">
        <v>5</v>
      </c>
      <c r="K62" s="23"/>
      <c r="L62" s="22" t="s">
        <v>5</v>
      </c>
      <c r="M62" s="21"/>
      <c r="N62" s="20" t="s">
        <v>5</v>
      </c>
      <c r="O62" s="19">
        <v>11516</v>
      </c>
      <c r="P62" s="19">
        <v>10743</v>
      </c>
      <c r="Q62" s="18"/>
      <c r="R62" s="11"/>
    </row>
    <row r="63" spans="1:20" s="8" customFormat="1" ht="12.75" customHeight="1">
      <c r="A63" s="5"/>
      <c r="B63" s="1236" t="s">
        <v>20</v>
      </c>
      <c r="C63" s="1236"/>
      <c r="D63" s="1236"/>
      <c r="E63" s="25">
        <v>244388.5</v>
      </c>
      <c r="F63" s="23">
        <v>308123.08063777001</v>
      </c>
      <c r="G63" s="23">
        <v>320498.21396224399</v>
      </c>
      <c r="H63" s="23">
        <v>328854.12142812496</v>
      </c>
      <c r="I63" s="23">
        <v>333009.82665200508</v>
      </c>
      <c r="J63" s="23">
        <v>335645.16414498497</v>
      </c>
      <c r="K63" s="23"/>
      <c r="L63" s="22">
        <v>336305.30529498751</v>
      </c>
      <c r="M63" s="21"/>
      <c r="N63" s="20">
        <v>324.8</v>
      </c>
      <c r="O63" s="19">
        <v>234574.82976677638</v>
      </c>
      <c r="P63" s="19">
        <v>180016.74</v>
      </c>
      <c r="Q63" s="18"/>
      <c r="R63" s="11"/>
    </row>
    <row r="64" spans="1:20" s="8" customFormat="1" ht="11.25" customHeight="1">
      <c r="A64" s="5"/>
      <c r="B64" s="1164"/>
      <c r="C64" s="1164"/>
      <c r="D64" s="1164"/>
      <c r="E64" s="25"/>
      <c r="F64" s="23"/>
      <c r="G64" s="24"/>
      <c r="H64" s="24"/>
      <c r="I64" s="24"/>
      <c r="J64" s="24"/>
      <c r="K64" s="23"/>
      <c r="L64" s="22"/>
      <c r="M64" s="21"/>
      <c r="N64" s="20"/>
      <c r="O64" s="36"/>
      <c r="P64" s="36"/>
      <c r="Q64" s="32"/>
      <c r="R64" s="11"/>
    </row>
    <row r="65" spans="1:20" s="8" customFormat="1" ht="11.25" customHeight="1">
      <c r="A65" s="1239" t="s">
        <v>54</v>
      </c>
      <c r="B65" s="1540"/>
      <c r="C65" s="1540"/>
      <c r="D65" s="1540"/>
      <c r="E65" s="76"/>
      <c r="F65" s="74"/>
      <c r="G65" s="75"/>
      <c r="H65" s="75"/>
      <c r="I65" s="75"/>
      <c r="J65" s="75"/>
      <c r="K65" s="74"/>
      <c r="L65" s="73"/>
      <c r="M65" s="72"/>
      <c r="N65" s="20"/>
      <c r="O65" s="71"/>
      <c r="P65" s="71"/>
      <c r="Q65" s="32"/>
      <c r="R65" s="11"/>
      <c r="T65" s="31"/>
    </row>
    <row r="66" spans="1:20" s="8" customFormat="1" ht="12.75" customHeight="1">
      <c r="A66" s="5"/>
      <c r="B66" s="1236" t="s">
        <v>30</v>
      </c>
      <c r="C66" s="1236"/>
      <c r="D66" s="1236"/>
      <c r="E66" s="28" t="s">
        <v>5</v>
      </c>
      <c r="F66" s="26" t="s">
        <v>5</v>
      </c>
      <c r="G66" s="27" t="s">
        <v>5</v>
      </c>
      <c r="H66" s="27" t="s">
        <v>5</v>
      </c>
      <c r="I66" s="27" t="s">
        <v>5</v>
      </c>
      <c r="J66" s="27" t="s">
        <v>5</v>
      </c>
      <c r="K66" s="23"/>
      <c r="L66" s="22" t="s">
        <v>5</v>
      </c>
      <c r="M66" s="21"/>
      <c r="N66" s="20" t="s">
        <v>5</v>
      </c>
      <c r="O66" s="19">
        <v>74735.565897382956</v>
      </c>
      <c r="P66" s="19">
        <v>107700.36</v>
      </c>
      <c r="Q66" s="18"/>
      <c r="R66" s="11"/>
      <c r="T66" s="31"/>
    </row>
    <row r="67" spans="1:20" s="8" customFormat="1" ht="12.75" customHeight="1">
      <c r="A67" s="5"/>
      <c r="B67" s="1164"/>
      <c r="C67" s="1236" t="s">
        <v>29</v>
      </c>
      <c r="D67" s="1236"/>
      <c r="E67" s="28" t="s">
        <v>5</v>
      </c>
      <c r="F67" s="26" t="s">
        <v>5</v>
      </c>
      <c r="G67" s="27" t="s">
        <v>5</v>
      </c>
      <c r="H67" s="27" t="s">
        <v>5</v>
      </c>
      <c r="I67" s="27" t="s">
        <v>5</v>
      </c>
      <c r="J67" s="27" t="s">
        <v>5</v>
      </c>
      <c r="K67" s="23"/>
      <c r="L67" s="22" t="s">
        <v>5</v>
      </c>
      <c r="M67" s="21"/>
      <c r="N67" s="20" t="s">
        <v>5</v>
      </c>
      <c r="O67" s="19">
        <v>63455</v>
      </c>
      <c r="P67" s="19">
        <v>91501</v>
      </c>
      <c r="Q67" s="18"/>
      <c r="R67" s="11"/>
      <c r="T67" s="31"/>
    </row>
    <row r="68" spans="1:20" s="8" customFormat="1" ht="12.75" customHeight="1">
      <c r="A68" s="5"/>
      <c r="B68" s="1164"/>
      <c r="C68" s="1236" t="s">
        <v>28</v>
      </c>
      <c r="D68" s="1236"/>
      <c r="E68" s="28" t="s">
        <v>5</v>
      </c>
      <c r="F68" s="26" t="s">
        <v>5</v>
      </c>
      <c r="G68" s="27" t="s">
        <v>5</v>
      </c>
      <c r="H68" s="27" t="s">
        <v>5</v>
      </c>
      <c r="I68" s="27" t="s">
        <v>5</v>
      </c>
      <c r="J68" s="27" t="s">
        <v>5</v>
      </c>
      <c r="K68" s="23"/>
      <c r="L68" s="22" t="s">
        <v>5</v>
      </c>
      <c r="M68" s="21"/>
      <c r="N68" s="20" t="s">
        <v>5</v>
      </c>
      <c r="O68" s="19">
        <v>7525.29</v>
      </c>
      <c r="P68" s="19">
        <v>11521.17</v>
      </c>
      <c r="Q68" s="18"/>
      <c r="R68" s="11"/>
      <c r="T68" s="31"/>
    </row>
    <row r="69" spans="1:20" s="8" customFormat="1" ht="12.75" customHeight="1">
      <c r="A69" s="5"/>
      <c r="B69" s="1164"/>
      <c r="C69" s="1236" t="s">
        <v>27</v>
      </c>
      <c r="D69" s="1539"/>
      <c r="E69" s="28" t="s">
        <v>5</v>
      </c>
      <c r="F69" s="26" t="s">
        <v>5</v>
      </c>
      <c r="G69" s="27" t="s">
        <v>5</v>
      </c>
      <c r="H69" s="27" t="s">
        <v>5</v>
      </c>
      <c r="I69" s="27" t="s">
        <v>5</v>
      </c>
      <c r="J69" s="27" t="s">
        <v>5</v>
      </c>
      <c r="K69" s="23"/>
      <c r="L69" s="22" t="s">
        <v>5</v>
      </c>
      <c r="M69" s="21"/>
      <c r="N69" s="20" t="s">
        <v>5</v>
      </c>
      <c r="O69" s="19">
        <v>3755.2758973829627</v>
      </c>
      <c r="P69" s="19">
        <v>4678.1900000000005</v>
      </c>
      <c r="Q69" s="18"/>
      <c r="R69" s="11"/>
      <c r="S69" s="18"/>
      <c r="T69" s="31"/>
    </row>
    <row r="70" spans="1:20" s="8" customFormat="1" ht="11.25" customHeight="1">
      <c r="A70" s="5"/>
      <c r="B70" s="1237" t="s">
        <v>26</v>
      </c>
      <c r="C70" s="1237"/>
      <c r="D70" s="1237"/>
      <c r="E70" s="28" t="s">
        <v>5</v>
      </c>
      <c r="F70" s="26" t="s">
        <v>5</v>
      </c>
      <c r="G70" s="27" t="s">
        <v>5</v>
      </c>
      <c r="H70" s="27" t="s">
        <v>5</v>
      </c>
      <c r="I70" s="27" t="s">
        <v>5</v>
      </c>
      <c r="J70" s="27" t="s">
        <v>5</v>
      </c>
      <c r="K70" s="23"/>
      <c r="L70" s="22" t="s">
        <v>5</v>
      </c>
      <c r="M70" s="21"/>
      <c r="N70" s="20" t="s">
        <v>5</v>
      </c>
      <c r="O70" s="19">
        <v>960</v>
      </c>
      <c r="P70" s="19">
        <v>1825</v>
      </c>
      <c r="Q70" s="18"/>
      <c r="R70" s="11"/>
      <c r="S70" s="18"/>
      <c r="T70" s="31"/>
    </row>
    <row r="71" spans="1:20" s="8" customFormat="1" ht="11.25" customHeight="1">
      <c r="A71" s="5"/>
      <c r="B71" s="1236" t="s">
        <v>25</v>
      </c>
      <c r="C71" s="1539"/>
      <c r="D71" s="1539"/>
      <c r="E71" s="28" t="s">
        <v>5</v>
      </c>
      <c r="F71" s="26" t="s">
        <v>5</v>
      </c>
      <c r="G71" s="27" t="s">
        <v>5</v>
      </c>
      <c r="H71" s="27" t="s">
        <v>5</v>
      </c>
      <c r="I71" s="27" t="s">
        <v>5</v>
      </c>
      <c r="J71" s="27" t="s">
        <v>5</v>
      </c>
      <c r="K71" s="23"/>
      <c r="L71" s="22" t="s">
        <v>5</v>
      </c>
      <c r="M71" s="21"/>
      <c r="N71" s="20" t="s">
        <v>5</v>
      </c>
      <c r="O71" s="19">
        <v>75695.565897382956</v>
      </c>
      <c r="P71" s="19">
        <v>109525.36</v>
      </c>
      <c r="Q71" s="18"/>
      <c r="R71" s="11"/>
      <c r="S71" s="18"/>
      <c r="T71" s="31"/>
    </row>
    <row r="72" spans="1:20" s="8" customFormat="1" ht="11.25" customHeight="1">
      <c r="A72" s="5"/>
      <c r="B72" s="1164"/>
      <c r="C72" s="1164"/>
      <c r="D72" s="1164"/>
      <c r="E72" s="76"/>
      <c r="F72" s="74"/>
      <c r="G72" s="75"/>
      <c r="H72" s="75"/>
      <c r="I72" s="75"/>
      <c r="J72" s="75"/>
      <c r="K72" s="74"/>
      <c r="L72" s="73"/>
      <c r="M72" s="72"/>
      <c r="N72" s="20"/>
      <c r="O72" s="36"/>
      <c r="P72" s="71"/>
      <c r="Q72" s="32"/>
      <c r="R72" s="11"/>
      <c r="S72" s="18"/>
      <c r="T72" s="31"/>
    </row>
    <row r="73" spans="1:20" s="8" customFormat="1" ht="12.75" customHeight="1">
      <c r="A73" s="5"/>
      <c r="B73" s="1236" t="s">
        <v>24</v>
      </c>
      <c r="C73" s="1539"/>
      <c r="D73" s="1539"/>
      <c r="E73" s="28" t="s">
        <v>5</v>
      </c>
      <c r="F73" s="26" t="s">
        <v>5</v>
      </c>
      <c r="G73" s="27" t="s">
        <v>5</v>
      </c>
      <c r="H73" s="27" t="s">
        <v>5</v>
      </c>
      <c r="I73" s="27" t="s">
        <v>5</v>
      </c>
      <c r="J73" s="27" t="s">
        <v>5</v>
      </c>
      <c r="K73" s="23"/>
      <c r="L73" s="22" t="s">
        <v>5</v>
      </c>
      <c r="M73" s="21"/>
      <c r="N73" s="20" t="s">
        <v>5</v>
      </c>
      <c r="O73" s="19">
        <v>17594.343261113623</v>
      </c>
      <c r="P73" s="19">
        <v>26054.39</v>
      </c>
      <c r="Q73" s="18"/>
      <c r="R73" s="11"/>
      <c r="S73" s="18"/>
      <c r="T73" s="31"/>
    </row>
    <row r="74" spans="1:20" s="8" customFormat="1" ht="12.75" customHeight="1">
      <c r="A74" s="5"/>
      <c r="B74" s="1236" t="s">
        <v>23</v>
      </c>
      <c r="C74" s="1539"/>
      <c r="D74" s="1539"/>
      <c r="E74" s="28" t="s">
        <v>5</v>
      </c>
      <c r="F74" s="26" t="s">
        <v>5</v>
      </c>
      <c r="G74" s="27" t="s">
        <v>5</v>
      </c>
      <c r="H74" s="27" t="s">
        <v>5</v>
      </c>
      <c r="I74" s="27" t="s">
        <v>5</v>
      </c>
      <c r="J74" s="27" t="s">
        <v>5</v>
      </c>
      <c r="K74" s="23"/>
      <c r="L74" s="22" t="s">
        <v>5</v>
      </c>
      <c r="M74" s="21"/>
      <c r="N74" s="20" t="s">
        <v>5</v>
      </c>
      <c r="O74" s="19">
        <v>25790.641896851677</v>
      </c>
      <c r="P74" s="19">
        <v>38144.1</v>
      </c>
      <c r="Q74" s="18"/>
      <c r="R74" s="11"/>
      <c r="S74" s="18"/>
      <c r="T74" s="31"/>
    </row>
    <row r="75" spans="1:20" s="8" customFormat="1" ht="12.75" customHeight="1">
      <c r="A75" s="5"/>
      <c r="B75" s="1236" t="s">
        <v>22</v>
      </c>
      <c r="C75" s="1539"/>
      <c r="D75" s="1539"/>
      <c r="E75" s="28" t="s">
        <v>5</v>
      </c>
      <c r="F75" s="26" t="s">
        <v>5</v>
      </c>
      <c r="G75" s="27" t="s">
        <v>5</v>
      </c>
      <c r="H75" s="27" t="s">
        <v>5</v>
      </c>
      <c r="I75" s="27" t="s">
        <v>5</v>
      </c>
      <c r="J75" s="27" t="s">
        <v>5</v>
      </c>
      <c r="K75" s="23"/>
      <c r="L75" s="22" t="s">
        <v>5</v>
      </c>
      <c r="M75" s="21"/>
      <c r="N75" s="20" t="s">
        <v>5</v>
      </c>
      <c r="O75" s="19">
        <v>10167.309362068909</v>
      </c>
      <c r="P75" s="19">
        <v>15077.57</v>
      </c>
      <c r="Q75" s="18"/>
      <c r="R75" s="11"/>
      <c r="S75" s="18"/>
      <c r="T75" s="31"/>
    </row>
    <row r="76" spans="1:20" s="8" customFormat="1" ht="12.75" customHeight="1">
      <c r="A76" s="5"/>
      <c r="B76" s="1236" t="s">
        <v>21</v>
      </c>
      <c r="C76" s="1539"/>
      <c r="D76" s="1539"/>
      <c r="E76" s="28" t="s">
        <v>5</v>
      </c>
      <c r="F76" s="26" t="s">
        <v>5</v>
      </c>
      <c r="G76" s="27" t="s">
        <v>5</v>
      </c>
      <c r="H76" s="27" t="s">
        <v>5</v>
      </c>
      <c r="I76" s="27" t="s">
        <v>5</v>
      </c>
      <c r="J76" s="27" t="s">
        <v>5</v>
      </c>
      <c r="K76" s="23"/>
      <c r="L76" s="22" t="s">
        <v>5</v>
      </c>
      <c r="M76" s="21"/>
      <c r="N76" s="20" t="s">
        <v>5</v>
      </c>
      <c r="O76" s="19">
        <v>5806</v>
      </c>
      <c r="P76" s="19">
        <v>8693</v>
      </c>
      <c r="Q76" s="18"/>
      <c r="R76" s="11"/>
      <c r="S76" s="18"/>
      <c r="T76" s="31"/>
    </row>
    <row r="77" spans="1:20" s="8" customFormat="1" ht="12.75" customHeight="1">
      <c r="A77" s="5"/>
      <c r="B77" s="1236" t="s">
        <v>20</v>
      </c>
      <c r="C77" s="1236"/>
      <c r="D77" s="1236"/>
      <c r="E77" s="28" t="s">
        <v>5</v>
      </c>
      <c r="F77" s="26" t="s">
        <v>5</v>
      </c>
      <c r="G77" s="27" t="s">
        <v>5</v>
      </c>
      <c r="H77" s="27" t="s">
        <v>5</v>
      </c>
      <c r="I77" s="27" t="s">
        <v>5</v>
      </c>
      <c r="J77" s="27" t="s">
        <v>5</v>
      </c>
      <c r="K77" s="23"/>
      <c r="L77" s="22" t="s">
        <v>5</v>
      </c>
      <c r="M77" s="21"/>
      <c r="N77" s="20" t="s">
        <v>5</v>
      </c>
      <c r="O77" s="19">
        <v>128287.86041741716</v>
      </c>
      <c r="P77" s="19">
        <v>186976.42</v>
      </c>
      <c r="Q77" s="18"/>
      <c r="R77" s="11"/>
      <c r="S77" s="18"/>
      <c r="T77" s="31"/>
    </row>
    <row r="78" spans="1:20" s="8" customFormat="1" ht="11.25" customHeight="1">
      <c r="A78" s="5"/>
      <c r="B78" s="5"/>
      <c r="C78" s="5"/>
      <c r="D78" s="5"/>
      <c r="E78" s="76"/>
      <c r="F78" s="74"/>
      <c r="G78" s="75"/>
      <c r="H78" s="75"/>
      <c r="I78" s="75"/>
      <c r="J78" s="75"/>
      <c r="K78" s="74"/>
      <c r="L78" s="73"/>
      <c r="M78" s="72"/>
      <c r="N78" s="20"/>
      <c r="O78" s="71"/>
      <c r="P78" s="71"/>
      <c r="Q78" s="32"/>
      <c r="R78" s="11"/>
      <c r="S78" s="18"/>
      <c r="T78" s="31"/>
    </row>
    <row r="79" spans="1:20" s="8" customFormat="1" ht="11.25" customHeight="1">
      <c r="A79" s="50"/>
      <c r="B79" s="50"/>
      <c r="C79" s="50"/>
      <c r="D79" s="50"/>
      <c r="E79" s="62"/>
      <c r="F79" s="61"/>
      <c r="G79" s="61"/>
      <c r="H79" s="61"/>
      <c r="I79" s="61"/>
      <c r="J79" s="61"/>
      <c r="K79" s="61"/>
      <c r="L79" s="60"/>
      <c r="M79" s="59"/>
      <c r="N79" s="58"/>
      <c r="O79" s="57"/>
      <c r="P79" s="56"/>
      <c r="Q79" s="36"/>
      <c r="R79" s="11"/>
    </row>
    <row r="80" spans="1:20" s="8" customFormat="1" ht="11.25" customHeight="1">
      <c r="A80" s="5"/>
      <c r="B80" s="5"/>
      <c r="C80" s="5"/>
      <c r="D80" s="5"/>
      <c r="E80" s="23"/>
      <c r="F80" s="23"/>
      <c r="G80" s="23"/>
      <c r="H80" s="23"/>
      <c r="I80" s="23"/>
      <c r="J80" s="23"/>
      <c r="K80" s="23"/>
      <c r="L80" s="36"/>
      <c r="M80" s="36"/>
      <c r="N80" s="20"/>
      <c r="O80" s="1565" t="s">
        <v>48</v>
      </c>
      <c r="P80" s="1531"/>
      <c r="Q80" s="36"/>
      <c r="R80" s="11"/>
    </row>
    <row r="81" spans="1:20" s="8" customFormat="1" ht="11.25" customHeight="1">
      <c r="A81" s="5"/>
      <c r="B81" s="5"/>
      <c r="C81" s="5"/>
      <c r="D81" s="5"/>
      <c r="E81" s="23"/>
      <c r="F81" s="23"/>
      <c r="G81" s="23"/>
      <c r="H81" s="23"/>
      <c r="I81" s="23"/>
      <c r="J81" s="23"/>
      <c r="K81" s="23"/>
      <c r="L81" s="36"/>
      <c r="M81" s="36"/>
      <c r="N81" s="20"/>
      <c r="O81" s="54"/>
      <c r="Q81" s="36"/>
      <c r="R81" s="11"/>
    </row>
    <row r="82" spans="1:20" s="8" customFormat="1" ht="11.25" customHeight="1">
      <c r="A82" s="55" t="s">
        <v>47</v>
      </c>
      <c r="B82" s="5"/>
      <c r="C82" s="5"/>
      <c r="D82" s="55"/>
      <c r="E82" s="23"/>
      <c r="F82" s="23"/>
      <c r="G82" s="23"/>
      <c r="H82" s="23"/>
      <c r="I82" s="23"/>
      <c r="J82" s="23"/>
      <c r="K82" s="23"/>
      <c r="L82" s="36"/>
      <c r="M82" s="36"/>
      <c r="N82" s="20"/>
      <c r="O82" s="54"/>
      <c r="P82" s="36"/>
      <c r="Q82" s="53"/>
      <c r="R82" s="11"/>
    </row>
    <row r="83" spans="1:20" s="6" customFormat="1" ht="12.75" customHeight="1">
      <c r="A83" s="1240" t="s">
        <v>302</v>
      </c>
      <c r="B83" s="1537"/>
      <c r="C83" s="1537"/>
      <c r="D83" s="1537"/>
      <c r="E83" s="1537"/>
      <c r="F83" s="1537"/>
      <c r="G83" s="1537"/>
      <c r="H83" s="1537"/>
      <c r="I83" s="1537"/>
      <c r="J83" s="1537"/>
      <c r="K83" s="1537"/>
      <c r="L83" s="1537"/>
      <c r="M83" s="1537"/>
      <c r="N83" s="1537"/>
      <c r="O83" s="1537"/>
      <c r="P83" s="1537"/>
      <c r="Q83" s="7"/>
    </row>
    <row r="84" spans="1:20" s="6" customFormat="1" ht="12.75" customHeight="1">
      <c r="A84" s="1166" t="s">
        <v>60</v>
      </c>
      <c r="B84" s="1166"/>
      <c r="C84" s="1166"/>
      <c r="D84" s="1166"/>
      <c r="E84" s="1166"/>
      <c r="F84" s="1166"/>
      <c r="G84" s="1166"/>
      <c r="H84" s="1166"/>
      <c r="I84" s="1166"/>
      <c r="J84" s="1166"/>
      <c r="K84" s="1167"/>
      <c r="L84" s="1167"/>
      <c r="M84" s="1167"/>
      <c r="P84" s="7"/>
      <c r="Q84" s="7"/>
    </row>
    <row r="85" spans="1:20" s="6" customFormat="1" ht="12.75" customHeight="1">
      <c r="A85" s="1242" t="s">
        <v>59</v>
      </c>
      <c r="B85" s="1242"/>
      <c r="C85" s="1242"/>
      <c r="D85" s="1242"/>
      <c r="E85" s="52"/>
      <c r="F85" s="1166"/>
      <c r="G85" s="1166"/>
      <c r="H85" s="1166"/>
      <c r="I85" s="1166"/>
      <c r="J85" s="1166"/>
      <c r="K85" s="1167"/>
      <c r="L85" s="1167"/>
      <c r="M85" s="1167"/>
      <c r="P85" s="7"/>
      <c r="Q85" s="7"/>
    </row>
    <row r="86" spans="1:20" s="8" customFormat="1" ht="11.25" customHeight="1">
      <c r="A86" s="50"/>
      <c r="B86" s="50"/>
      <c r="C86" s="50"/>
      <c r="D86" s="50"/>
      <c r="E86" s="51"/>
      <c r="F86" s="50"/>
      <c r="G86" s="50"/>
      <c r="H86" s="50"/>
      <c r="I86" s="50"/>
      <c r="J86" s="14"/>
      <c r="K86" s="14"/>
      <c r="L86" s="14"/>
      <c r="M86" s="14"/>
      <c r="N86" s="14"/>
      <c r="O86" s="14"/>
      <c r="P86" s="49" t="s">
        <v>46</v>
      </c>
    </row>
    <row r="87" spans="1:20" s="8" customFormat="1" ht="11.25" customHeight="1">
      <c r="A87" s="42"/>
      <c r="B87" s="42"/>
      <c r="C87" s="42"/>
      <c r="D87" s="42"/>
      <c r="E87" s="1245" t="s">
        <v>45</v>
      </c>
      <c r="F87" s="1245"/>
      <c r="G87" s="1245"/>
      <c r="H87" s="1245"/>
      <c r="I87" s="1245"/>
      <c r="J87" s="1245"/>
      <c r="K87" s="1245"/>
      <c r="L87" s="1245"/>
      <c r="M87" s="48"/>
      <c r="N87" s="1246" t="s">
        <v>44</v>
      </c>
      <c r="O87" s="1246"/>
      <c r="P87" s="1246"/>
    </row>
    <row r="88" spans="1:20" s="8" customFormat="1" ht="11.25" customHeight="1">
      <c r="A88" s="47"/>
      <c r="B88" s="47"/>
      <c r="C88" s="47"/>
      <c r="D88" s="47"/>
      <c r="E88" s="46" t="s">
        <v>43</v>
      </c>
      <c r="F88" s="46" t="s">
        <v>42</v>
      </c>
      <c r="G88" s="46" t="s">
        <v>41</v>
      </c>
      <c r="H88" s="46" t="s">
        <v>40</v>
      </c>
      <c r="I88" s="46" t="s">
        <v>39</v>
      </c>
      <c r="J88" s="46" t="s">
        <v>38</v>
      </c>
      <c r="K88" s="46"/>
      <c r="L88" s="43" t="s">
        <v>37</v>
      </c>
      <c r="M88" s="45"/>
      <c r="N88" s="44" t="s">
        <v>37</v>
      </c>
      <c r="O88" s="43" t="s">
        <v>36</v>
      </c>
      <c r="P88" s="43" t="s">
        <v>35</v>
      </c>
    </row>
    <row r="89" spans="1:20" s="8" customFormat="1" ht="11.25" customHeight="1">
      <c r="A89" s="42"/>
      <c r="B89" s="41"/>
      <c r="C89" s="41"/>
      <c r="D89" s="41"/>
      <c r="E89" s="40"/>
      <c r="F89" s="23"/>
      <c r="G89" s="24"/>
      <c r="H89" s="24"/>
      <c r="I89" s="24"/>
      <c r="J89" s="23"/>
      <c r="K89" s="23"/>
      <c r="L89" s="39"/>
      <c r="M89" s="38"/>
      <c r="N89" s="20"/>
      <c r="O89" s="19"/>
      <c r="P89" s="19"/>
      <c r="Q89" s="18"/>
      <c r="R89" s="11"/>
    </row>
    <row r="90" spans="1:20" s="8" customFormat="1" ht="11.25" customHeight="1">
      <c r="A90" s="1239" t="s">
        <v>53</v>
      </c>
      <c r="B90" s="1540"/>
      <c r="C90" s="1540"/>
      <c r="D90" s="1540"/>
      <c r="E90" s="76"/>
      <c r="F90" s="74"/>
      <c r="G90" s="75"/>
      <c r="H90" s="75"/>
      <c r="I90" s="75"/>
      <c r="J90" s="75"/>
      <c r="K90" s="74"/>
      <c r="L90" s="73"/>
      <c r="M90" s="72"/>
      <c r="N90" s="20"/>
      <c r="O90" s="71"/>
      <c r="P90" s="71"/>
      <c r="Q90" s="32"/>
      <c r="R90" s="11"/>
      <c r="T90" s="31"/>
    </row>
    <row r="91" spans="1:20" s="8" customFormat="1" ht="12.75" customHeight="1">
      <c r="A91" s="5"/>
      <c r="B91" s="1236" t="s">
        <v>30</v>
      </c>
      <c r="C91" s="1236"/>
      <c r="D91" s="1236"/>
      <c r="E91" s="28" t="s">
        <v>5</v>
      </c>
      <c r="F91" s="26" t="s">
        <v>5</v>
      </c>
      <c r="G91" s="27" t="s">
        <v>5</v>
      </c>
      <c r="H91" s="27" t="s">
        <v>5</v>
      </c>
      <c r="I91" s="27" t="s">
        <v>5</v>
      </c>
      <c r="J91" s="27" t="s">
        <v>5</v>
      </c>
      <c r="K91" s="23"/>
      <c r="L91" s="22" t="s">
        <v>5</v>
      </c>
      <c r="M91" s="21"/>
      <c r="N91" s="20" t="s">
        <v>5</v>
      </c>
      <c r="O91" s="19">
        <v>212799.89723486174</v>
      </c>
      <c r="P91" s="19">
        <v>213014.13</v>
      </c>
      <c r="Q91" s="18"/>
      <c r="R91" s="11"/>
      <c r="T91" s="31"/>
    </row>
    <row r="92" spans="1:20" s="8" customFormat="1" ht="12.75" customHeight="1">
      <c r="A92" s="5"/>
      <c r="B92" s="1164"/>
      <c r="C92" s="1236" t="s">
        <v>29</v>
      </c>
      <c r="D92" s="1236"/>
      <c r="E92" s="28" t="s">
        <v>5</v>
      </c>
      <c r="F92" s="26" t="s">
        <v>5</v>
      </c>
      <c r="G92" s="27" t="s">
        <v>5</v>
      </c>
      <c r="H92" s="27" t="s">
        <v>5</v>
      </c>
      <c r="I92" s="27" t="s">
        <v>5</v>
      </c>
      <c r="J92" s="27" t="s">
        <v>5</v>
      </c>
      <c r="K92" s="23"/>
      <c r="L92" s="22" t="s">
        <v>5</v>
      </c>
      <c r="M92" s="21"/>
      <c r="N92" s="20" t="s">
        <v>5</v>
      </c>
      <c r="O92" s="19">
        <v>180787</v>
      </c>
      <c r="P92" s="19">
        <v>182194</v>
      </c>
      <c r="Q92" s="18"/>
      <c r="R92" s="11"/>
      <c r="T92" s="31"/>
    </row>
    <row r="93" spans="1:20" s="8" customFormat="1" ht="12.75" customHeight="1">
      <c r="A93" s="5"/>
      <c r="B93" s="1164"/>
      <c r="C93" s="1236" t="s">
        <v>28</v>
      </c>
      <c r="D93" s="1236"/>
      <c r="E93" s="28" t="s">
        <v>5</v>
      </c>
      <c r="F93" s="26" t="s">
        <v>5</v>
      </c>
      <c r="G93" s="27" t="s">
        <v>5</v>
      </c>
      <c r="H93" s="27" t="s">
        <v>5</v>
      </c>
      <c r="I93" s="27" t="s">
        <v>5</v>
      </c>
      <c r="J93" s="27" t="s">
        <v>5</v>
      </c>
      <c r="K93" s="23"/>
      <c r="L93" s="22" t="s">
        <v>5</v>
      </c>
      <c r="M93" s="21"/>
      <c r="N93" s="20" t="s">
        <v>5</v>
      </c>
      <c r="O93" s="19">
        <v>22873.8</v>
      </c>
      <c r="P93" s="19">
        <v>22706.559999999998</v>
      </c>
      <c r="Q93" s="18"/>
      <c r="R93" s="11"/>
      <c r="T93" s="31"/>
    </row>
    <row r="94" spans="1:20" s="8" customFormat="1" ht="12.75" customHeight="1">
      <c r="A94" s="5"/>
      <c r="B94" s="1164"/>
      <c r="C94" s="1236" t="s">
        <v>27</v>
      </c>
      <c r="D94" s="1539"/>
      <c r="E94" s="28" t="s">
        <v>5</v>
      </c>
      <c r="F94" s="26" t="s">
        <v>5</v>
      </c>
      <c r="G94" s="27" t="s">
        <v>5</v>
      </c>
      <c r="H94" s="27" t="s">
        <v>5</v>
      </c>
      <c r="I94" s="27" t="s">
        <v>5</v>
      </c>
      <c r="J94" s="27" t="s">
        <v>5</v>
      </c>
      <c r="K94" s="23"/>
      <c r="L94" s="22" t="s">
        <v>5</v>
      </c>
      <c r="M94" s="21"/>
      <c r="N94" s="20" t="s">
        <v>5</v>
      </c>
      <c r="O94" s="19">
        <v>9139.0972348617324</v>
      </c>
      <c r="P94" s="19">
        <v>8113.57</v>
      </c>
      <c r="Q94" s="18"/>
      <c r="R94" s="11"/>
      <c r="S94" s="18"/>
      <c r="T94" s="31"/>
    </row>
    <row r="95" spans="1:20" s="8" customFormat="1" ht="11.25" customHeight="1">
      <c r="A95" s="5"/>
      <c r="B95" s="1237" t="s">
        <v>26</v>
      </c>
      <c r="C95" s="1237"/>
      <c r="D95" s="1237"/>
      <c r="E95" s="28" t="s">
        <v>5</v>
      </c>
      <c r="F95" s="26" t="s">
        <v>5</v>
      </c>
      <c r="G95" s="27" t="s">
        <v>5</v>
      </c>
      <c r="H95" s="27" t="s">
        <v>5</v>
      </c>
      <c r="I95" s="27" t="s">
        <v>5</v>
      </c>
      <c r="J95" s="27" t="s">
        <v>5</v>
      </c>
      <c r="K95" s="23"/>
      <c r="L95" s="22" t="s">
        <v>5</v>
      </c>
      <c r="M95" s="21"/>
      <c r="N95" s="20" t="s">
        <v>5</v>
      </c>
      <c r="O95" s="19">
        <v>3315</v>
      </c>
      <c r="P95" s="19">
        <v>4178</v>
      </c>
      <c r="Q95" s="18"/>
      <c r="R95" s="11"/>
      <c r="S95" s="18"/>
      <c r="T95" s="31"/>
    </row>
    <row r="96" spans="1:20" s="8" customFormat="1" ht="11.25" customHeight="1">
      <c r="A96" s="5"/>
      <c r="B96" s="1236" t="s">
        <v>25</v>
      </c>
      <c r="C96" s="1539"/>
      <c r="D96" s="1539"/>
      <c r="E96" s="28" t="s">
        <v>5</v>
      </c>
      <c r="F96" s="26" t="s">
        <v>5</v>
      </c>
      <c r="G96" s="27" t="s">
        <v>5</v>
      </c>
      <c r="H96" s="27" t="s">
        <v>5</v>
      </c>
      <c r="I96" s="27" t="s">
        <v>5</v>
      </c>
      <c r="J96" s="27" t="s">
        <v>5</v>
      </c>
      <c r="K96" s="23"/>
      <c r="L96" s="22" t="s">
        <v>5</v>
      </c>
      <c r="M96" s="21"/>
      <c r="N96" s="20" t="s">
        <v>5</v>
      </c>
      <c r="O96" s="19">
        <v>216114.89723486174</v>
      </c>
      <c r="P96" s="19">
        <v>217192.13</v>
      </c>
      <c r="Q96" s="18"/>
      <c r="R96" s="11"/>
      <c r="S96" s="18"/>
      <c r="T96" s="31"/>
    </row>
    <row r="97" spans="1:20" s="8" customFormat="1" ht="11.25" customHeight="1">
      <c r="A97" s="5"/>
      <c r="B97" s="1164"/>
      <c r="C97" s="1164"/>
      <c r="D97" s="1164"/>
      <c r="E97" s="76"/>
      <c r="F97" s="74"/>
      <c r="G97" s="75"/>
      <c r="H97" s="75"/>
      <c r="I97" s="75"/>
      <c r="J97" s="75"/>
      <c r="K97" s="74"/>
      <c r="L97" s="73"/>
      <c r="M97" s="72"/>
      <c r="N97" s="20"/>
      <c r="O97" s="36"/>
      <c r="P97" s="36"/>
      <c r="Q97" s="32"/>
      <c r="R97" s="11"/>
      <c r="S97" s="18"/>
      <c r="T97" s="31"/>
    </row>
    <row r="98" spans="1:20" s="8" customFormat="1" ht="12.75" customHeight="1">
      <c r="A98" s="5"/>
      <c r="B98" s="1236" t="s">
        <v>24</v>
      </c>
      <c r="C98" s="1539"/>
      <c r="D98" s="1539"/>
      <c r="E98" s="28" t="s">
        <v>5</v>
      </c>
      <c r="F98" s="26" t="s">
        <v>5</v>
      </c>
      <c r="G98" s="27" t="s">
        <v>5</v>
      </c>
      <c r="H98" s="27" t="s">
        <v>5</v>
      </c>
      <c r="I98" s="27" t="s">
        <v>5</v>
      </c>
      <c r="J98" s="27" t="s">
        <v>5</v>
      </c>
      <c r="K98" s="23"/>
      <c r="L98" s="22" t="s">
        <v>5</v>
      </c>
      <c r="M98" s="21"/>
      <c r="N98" s="20" t="s">
        <v>5</v>
      </c>
      <c r="O98" s="19">
        <v>52753.215312282016</v>
      </c>
      <c r="P98" s="19">
        <v>54121.97</v>
      </c>
      <c r="Q98" s="18"/>
      <c r="R98" s="11"/>
      <c r="S98" s="18"/>
      <c r="T98" s="31"/>
    </row>
    <row r="99" spans="1:20" s="8" customFormat="1" ht="12.75" customHeight="1">
      <c r="A99" s="5"/>
      <c r="B99" s="1236" t="s">
        <v>23</v>
      </c>
      <c r="C99" s="1539"/>
      <c r="D99" s="1539"/>
      <c r="E99" s="28" t="s">
        <v>5</v>
      </c>
      <c r="F99" s="26" t="s">
        <v>5</v>
      </c>
      <c r="G99" s="27" t="s">
        <v>5</v>
      </c>
      <c r="H99" s="27" t="s">
        <v>5</v>
      </c>
      <c r="I99" s="27" t="s">
        <v>5</v>
      </c>
      <c r="J99" s="27" t="s">
        <v>5</v>
      </c>
      <c r="K99" s="23"/>
      <c r="L99" s="22" t="s">
        <v>5</v>
      </c>
      <c r="M99" s="21"/>
      <c r="N99" s="20" t="s">
        <v>5</v>
      </c>
      <c r="O99" s="19">
        <v>71698.427950906829</v>
      </c>
      <c r="P99" s="19">
        <v>73256.87</v>
      </c>
      <c r="Q99" s="18"/>
      <c r="R99" s="11"/>
      <c r="S99" s="18"/>
      <c r="T99" s="31"/>
    </row>
    <row r="100" spans="1:20" s="8" customFormat="1" ht="12.75" customHeight="1">
      <c r="A100" s="5"/>
      <c r="B100" s="1236" t="s">
        <v>22</v>
      </c>
      <c r="C100" s="1539"/>
      <c r="D100" s="1539"/>
      <c r="E100" s="28" t="s">
        <v>5</v>
      </c>
      <c r="F100" s="26" t="s">
        <v>5</v>
      </c>
      <c r="G100" s="27" t="s">
        <v>5</v>
      </c>
      <c r="H100" s="27" t="s">
        <v>5</v>
      </c>
      <c r="I100" s="27" t="s">
        <v>5</v>
      </c>
      <c r="J100" s="27" t="s">
        <v>5</v>
      </c>
      <c r="K100" s="23"/>
      <c r="L100" s="22" t="s">
        <v>5</v>
      </c>
      <c r="M100" s="21"/>
      <c r="N100" s="20" t="s">
        <v>5</v>
      </c>
      <c r="O100" s="19">
        <v>25611.149686142977</v>
      </c>
      <c r="P100" s="19">
        <v>26600.190000000002</v>
      </c>
      <c r="Q100" s="18"/>
      <c r="R100" s="11"/>
      <c r="S100" s="18"/>
      <c r="T100" s="31"/>
    </row>
    <row r="101" spans="1:20" s="8" customFormat="1" ht="12.75" customHeight="1">
      <c r="A101" s="5"/>
      <c r="B101" s="1236" t="s">
        <v>21</v>
      </c>
      <c r="C101" s="1539"/>
      <c r="D101" s="1539"/>
      <c r="E101" s="28" t="s">
        <v>5</v>
      </c>
      <c r="F101" s="26" t="s">
        <v>5</v>
      </c>
      <c r="G101" s="27" t="s">
        <v>5</v>
      </c>
      <c r="H101" s="27" t="s">
        <v>5</v>
      </c>
      <c r="I101" s="27" t="s">
        <v>5</v>
      </c>
      <c r="J101" s="27" t="s">
        <v>5</v>
      </c>
      <c r="K101" s="23"/>
      <c r="L101" s="22" t="s">
        <v>5</v>
      </c>
      <c r="M101" s="21"/>
      <c r="N101" s="20" t="s">
        <v>5</v>
      </c>
      <c r="O101" s="19">
        <v>17322</v>
      </c>
      <c r="P101" s="19">
        <v>19436</v>
      </c>
      <c r="Q101" s="18"/>
      <c r="R101" s="11"/>
      <c r="S101" s="18"/>
      <c r="T101" s="31"/>
    </row>
    <row r="102" spans="1:20" s="8" customFormat="1" ht="12.75" customHeight="1">
      <c r="A102" s="5"/>
      <c r="B102" s="1236" t="s">
        <v>20</v>
      </c>
      <c r="C102" s="1236"/>
      <c r="D102" s="1236"/>
      <c r="E102" s="28" t="s">
        <v>5</v>
      </c>
      <c r="F102" s="26" t="s">
        <v>5</v>
      </c>
      <c r="G102" s="27" t="s">
        <v>5</v>
      </c>
      <c r="H102" s="27" t="s">
        <v>5</v>
      </c>
      <c r="I102" s="27" t="s">
        <v>5</v>
      </c>
      <c r="J102" s="27" t="s">
        <v>5</v>
      </c>
      <c r="K102" s="23"/>
      <c r="L102" s="22" t="s">
        <v>5</v>
      </c>
      <c r="M102" s="21"/>
      <c r="N102" s="20" t="s">
        <v>5</v>
      </c>
      <c r="O102" s="19">
        <v>362862.69018419355</v>
      </c>
      <c r="P102" s="19">
        <v>366993.16</v>
      </c>
      <c r="Q102" s="18"/>
      <c r="R102" s="11"/>
      <c r="S102" s="18"/>
      <c r="T102" s="31"/>
    </row>
    <row r="103" spans="1:20" s="8" customFormat="1" ht="11.25" customHeight="1">
      <c r="A103" s="5"/>
      <c r="B103" s="5"/>
      <c r="C103" s="5"/>
      <c r="D103" s="5"/>
      <c r="E103" s="76"/>
      <c r="F103" s="74"/>
      <c r="G103" s="75"/>
      <c r="H103" s="75"/>
      <c r="I103" s="75"/>
      <c r="J103" s="75"/>
      <c r="K103" s="74"/>
      <c r="L103" s="73"/>
      <c r="M103" s="72"/>
      <c r="N103" s="20"/>
      <c r="O103" s="71"/>
      <c r="P103" s="71"/>
      <c r="Q103" s="32"/>
      <c r="R103" s="11"/>
      <c r="S103" s="18"/>
      <c r="T103" s="31"/>
    </row>
    <row r="104" spans="1:20" s="8" customFormat="1" ht="11.25" customHeight="1">
      <c r="A104" s="1238" t="s">
        <v>52</v>
      </c>
      <c r="B104" s="1540"/>
      <c r="C104" s="1540"/>
      <c r="D104" s="1540"/>
      <c r="E104" s="76"/>
      <c r="F104" s="74"/>
      <c r="G104" s="75"/>
      <c r="H104" s="75"/>
      <c r="I104" s="75"/>
      <c r="J104" s="75"/>
      <c r="K104" s="74"/>
      <c r="L104" s="73"/>
      <c r="M104" s="72"/>
      <c r="N104" s="20"/>
      <c r="O104" s="71"/>
      <c r="P104" s="71"/>
      <c r="Q104" s="32"/>
      <c r="R104" s="11"/>
    </row>
    <row r="105" spans="1:20" s="8" customFormat="1" ht="12.75" customHeight="1">
      <c r="A105" s="5"/>
      <c r="B105" s="1236" t="s">
        <v>30</v>
      </c>
      <c r="C105" s="1236"/>
      <c r="D105" s="1236"/>
      <c r="E105" s="67">
        <v>14335.7</v>
      </c>
      <c r="F105" s="66">
        <v>14335.1</v>
      </c>
      <c r="G105" s="66">
        <v>14504.5</v>
      </c>
      <c r="H105" s="66">
        <v>14491.7</v>
      </c>
      <c r="I105" s="66">
        <v>14830.5</v>
      </c>
      <c r="J105" s="66">
        <v>14916.4</v>
      </c>
      <c r="K105" s="66"/>
      <c r="L105" s="65">
        <v>15128.705197179999</v>
      </c>
      <c r="M105" s="64"/>
      <c r="N105" s="20">
        <v>15.1</v>
      </c>
      <c r="O105" s="19">
        <v>14964.006412935016</v>
      </c>
      <c r="P105" s="19">
        <v>14574.699999999999</v>
      </c>
      <c r="Q105" s="18"/>
      <c r="R105" s="11"/>
    </row>
    <row r="106" spans="1:20" s="8" customFormat="1" ht="12.75" customHeight="1">
      <c r="A106" s="5"/>
      <c r="B106" s="1164"/>
      <c r="C106" s="1236" t="s">
        <v>29</v>
      </c>
      <c r="D106" s="1236"/>
      <c r="E106" s="25">
        <v>12807</v>
      </c>
      <c r="F106" s="23">
        <v>11792</v>
      </c>
      <c r="G106" s="23">
        <v>11808</v>
      </c>
      <c r="H106" s="23">
        <v>11770</v>
      </c>
      <c r="I106" s="23">
        <v>11992</v>
      </c>
      <c r="J106" s="23">
        <v>12032</v>
      </c>
      <c r="K106" s="23"/>
      <c r="L106" s="22">
        <v>12273</v>
      </c>
      <c r="M106" s="21"/>
      <c r="N106" s="20">
        <v>12.1</v>
      </c>
      <c r="O106" s="19">
        <v>11797</v>
      </c>
      <c r="P106" s="19">
        <v>11743</v>
      </c>
      <c r="Q106" s="18"/>
      <c r="R106" s="11"/>
    </row>
    <row r="107" spans="1:20" s="8" customFormat="1" ht="12.75" customHeight="1">
      <c r="A107" s="5"/>
      <c r="B107" s="1164"/>
      <c r="C107" s="1236" t="s">
        <v>28</v>
      </c>
      <c r="D107" s="1236"/>
      <c r="E107" s="25">
        <v>1281.5</v>
      </c>
      <c r="F107" s="23">
        <v>1541.6</v>
      </c>
      <c r="G107" s="23">
        <v>1662.7</v>
      </c>
      <c r="H107" s="23">
        <v>1717.4</v>
      </c>
      <c r="I107" s="23">
        <v>1802.6</v>
      </c>
      <c r="J107" s="23">
        <v>1809.7</v>
      </c>
      <c r="K107" s="23"/>
      <c r="L107" s="22">
        <v>1951.4816708600001</v>
      </c>
      <c r="M107" s="21"/>
      <c r="N107" s="20">
        <v>2</v>
      </c>
      <c r="O107" s="19">
        <v>2113.3200000000002</v>
      </c>
      <c r="P107" s="19">
        <v>1943.47</v>
      </c>
      <c r="Q107" s="18"/>
      <c r="R107" s="11"/>
    </row>
    <row r="108" spans="1:20" s="8" customFormat="1" ht="12.75" customHeight="1">
      <c r="A108" s="5"/>
      <c r="B108" s="1164"/>
      <c r="C108" s="1236" t="s">
        <v>27</v>
      </c>
      <c r="D108" s="1539"/>
      <c r="E108" s="25">
        <v>213.2</v>
      </c>
      <c r="F108" s="23">
        <v>1001.5</v>
      </c>
      <c r="G108" s="23">
        <v>1033.8</v>
      </c>
      <c r="H108" s="23">
        <v>1004.3</v>
      </c>
      <c r="I108" s="23">
        <v>1035.9000000000001</v>
      </c>
      <c r="J108" s="23">
        <v>1074.7</v>
      </c>
      <c r="K108" s="23"/>
      <c r="L108" s="22">
        <v>904.22352632000002</v>
      </c>
      <c r="M108" s="21"/>
      <c r="N108" s="20">
        <v>1.1000000000000001</v>
      </c>
      <c r="O108" s="19">
        <v>1053.6864129350167</v>
      </c>
      <c r="P108" s="19">
        <v>888.23</v>
      </c>
      <c r="Q108" s="18"/>
      <c r="R108" s="11"/>
    </row>
    <row r="109" spans="1:20" s="8" customFormat="1" ht="11.25" customHeight="1">
      <c r="A109" s="5"/>
      <c r="B109" s="1237" t="s">
        <v>26</v>
      </c>
      <c r="C109" s="1237"/>
      <c r="D109" s="1237"/>
      <c r="E109" s="25">
        <v>687</v>
      </c>
      <c r="F109" s="23">
        <v>567</v>
      </c>
      <c r="G109" s="23">
        <v>574</v>
      </c>
      <c r="H109" s="23">
        <v>564</v>
      </c>
      <c r="I109" s="23">
        <v>548</v>
      </c>
      <c r="J109" s="23">
        <v>467</v>
      </c>
      <c r="K109" s="23"/>
      <c r="L109" s="22">
        <v>498</v>
      </c>
      <c r="M109" s="21"/>
      <c r="N109" s="20">
        <v>0.5</v>
      </c>
      <c r="O109" s="19">
        <v>477</v>
      </c>
      <c r="P109" s="19">
        <v>535</v>
      </c>
      <c r="Q109" s="18"/>
      <c r="R109" s="11"/>
    </row>
    <row r="110" spans="1:20" s="8" customFormat="1" ht="11.25" customHeight="1">
      <c r="A110" s="5"/>
      <c r="B110" s="1236" t="s">
        <v>25</v>
      </c>
      <c r="C110" s="1539"/>
      <c r="D110" s="1539"/>
      <c r="E110" s="25">
        <v>15022.7</v>
      </c>
      <c r="F110" s="23">
        <v>14902.1</v>
      </c>
      <c r="G110" s="23">
        <v>15078.5</v>
      </c>
      <c r="H110" s="23">
        <v>15055.7</v>
      </c>
      <c r="I110" s="23">
        <v>15378.5</v>
      </c>
      <c r="J110" s="23">
        <v>15383.4</v>
      </c>
      <c r="K110" s="23"/>
      <c r="L110" s="22">
        <v>15626.705197180001</v>
      </c>
      <c r="M110" s="21"/>
      <c r="N110" s="20">
        <v>15.6</v>
      </c>
      <c r="O110" s="19">
        <v>15441.006412935016</v>
      </c>
      <c r="P110" s="19">
        <v>15109.699999999999</v>
      </c>
      <c r="Q110" s="18"/>
      <c r="R110" s="11"/>
    </row>
    <row r="111" spans="1:20" s="8" customFormat="1" ht="11.25" customHeight="1">
      <c r="A111" s="5"/>
      <c r="B111" s="1164"/>
      <c r="C111" s="1164"/>
      <c r="D111" s="1164"/>
      <c r="E111" s="25"/>
      <c r="F111" s="23"/>
      <c r="G111" s="24"/>
      <c r="H111" s="24"/>
      <c r="I111" s="24"/>
      <c r="J111" s="24"/>
      <c r="K111" s="23"/>
      <c r="L111" s="22"/>
      <c r="M111" s="21"/>
      <c r="N111" s="20"/>
      <c r="O111" s="36"/>
      <c r="P111" s="19"/>
      <c r="Q111" s="18"/>
      <c r="R111" s="11"/>
    </row>
    <row r="112" spans="1:20" s="8" customFormat="1" ht="12.75" customHeight="1">
      <c r="A112" s="5"/>
      <c r="B112" s="1236" t="s">
        <v>24</v>
      </c>
      <c r="C112" s="1539"/>
      <c r="D112" s="1539"/>
      <c r="E112" s="25">
        <v>12651.9</v>
      </c>
      <c r="F112" s="23">
        <v>17051.47</v>
      </c>
      <c r="G112" s="24">
        <v>18606.759999999998</v>
      </c>
      <c r="H112" s="24">
        <v>19412.41</v>
      </c>
      <c r="I112" s="24">
        <v>20454</v>
      </c>
      <c r="J112" s="24">
        <v>21301.39</v>
      </c>
      <c r="K112" s="23"/>
      <c r="L112" s="22">
        <v>22025.91</v>
      </c>
      <c r="M112" s="21"/>
      <c r="N112" s="20">
        <v>23</v>
      </c>
      <c r="O112" s="19">
        <v>23874.918592836741</v>
      </c>
      <c r="P112" s="19">
        <v>23775.54</v>
      </c>
      <c r="Q112" s="18"/>
      <c r="R112" s="11"/>
    </row>
    <row r="113" spans="1:20" s="8" customFormat="1" ht="12.75" customHeight="1">
      <c r="A113" s="5"/>
      <c r="B113" s="1236" t="s">
        <v>23</v>
      </c>
      <c r="C113" s="1539"/>
      <c r="D113" s="1539"/>
      <c r="E113" s="25">
        <v>4393.46</v>
      </c>
      <c r="F113" s="23">
        <v>7389.42</v>
      </c>
      <c r="G113" s="24">
        <v>7492.9599999999991</v>
      </c>
      <c r="H113" s="24">
        <v>7927.2300000000005</v>
      </c>
      <c r="I113" s="24">
        <v>7958.2499999999991</v>
      </c>
      <c r="J113" s="24">
        <v>9009.4399999999987</v>
      </c>
      <c r="K113" s="23"/>
      <c r="L113" s="22">
        <v>9384.14</v>
      </c>
      <c r="M113" s="21"/>
      <c r="N113" s="20">
        <v>8.3000000000000007</v>
      </c>
      <c r="O113" s="19">
        <v>6323.7136877455268</v>
      </c>
      <c r="P113" s="19">
        <v>6070.35</v>
      </c>
      <c r="Q113" s="18"/>
      <c r="R113" s="11"/>
    </row>
    <row r="114" spans="1:20" s="8" customFormat="1" ht="12.75" customHeight="1">
      <c r="A114" s="5"/>
      <c r="B114" s="1236" t="s">
        <v>22</v>
      </c>
      <c r="C114" s="1539"/>
      <c r="D114" s="1539"/>
      <c r="E114" s="28" t="s">
        <v>5</v>
      </c>
      <c r="F114" s="26" t="s">
        <v>5</v>
      </c>
      <c r="G114" s="27" t="s">
        <v>5</v>
      </c>
      <c r="H114" s="27" t="s">
        <v>5</v>
      </c>
      <c r="I114" s="27" t="s">
        <v>5</v>
      </c>
      <c r="J114" s="27" t="s">
        <v>5</v>
      </c>
      <c r="K114" s="23"/>
      <c r="L114" s="22" t="s">
        <v>5</v>
      </c>
      <c r="M114" s="21"/>
      <c r="N114" s="20" t="s">
        <v>5</v>
      </c>
      <c r="O114" s="19">
        <v>3369.6391211684072</v>
      </c>
      <c r="P114" s="19">
        <v>3294.9700000000003</v>
      </c>
      <c r="Q114" s="18"/>
      <c r="R114" s="11"/>
    </row>
    <row r="115" spans="1:20" s="8" customFormat="1" ht="12.75" customHeight="1">
      <c r="A115" s="5"/>
      <c r="B115" s="1236" t="s">
        <v>21</v>
      </c>
      <c r="C115" s="1539"/>
      <c r="D115" s="1539"/>
      <c r="E115" s="28" t="s">
        <v>5</v>
      </c>
      <c r="F115" s="26" t="s">
        <v>5</v>
      </c>
      <c r="G115" s="27" t="s">
        <v>5</v>
      </c>
      <c r="H115" s="27" t="s">
        <v>5</v>
      </c>
      <c r="I115" s="27" t="s">
        <v>5</v>
      </c>
      <c r="J115" s="27" t="s">
        <v>5</v>
      </c>
      <c r="K115" s="23"/>
      <c r="L115" s="22" t="s">
        <v>5</v>
      </c>
      <c r="M115" s="21"/>
      <c r="N115" s="20" t="s">
        <v>5</v>
      </c>
      <c r="O115" s="19">
        <v>2576</v>
      </c>
      <c r="P115" s="19">
        <v>2716</v>
      </c>
      <c r="Q115" s="18"/>
      <c r="R115" s="11"/>
    </row>
    <row r="116" spans="1:20" s="8" customFormat="1" ht="12.75" customHeight="1">
      <c r="A116" s="5"/>
      <c r="B116" s="1236" t="s">
        <v>20</v>
      </c>
      <c r="C116" s="1236"/>
      <c r="D116" s="1236"/>
      <c r="E116" s="25">
        <v>31375.360000000001</v>
      </c>
      <c r="F116" s="23">
        <v>38775.99</v>
      </c>
      <c r="G116" s="23">
        <v>40604.22</v>
      </c>
      <c r="H116" s="23">
        <v>41831.339999999997</v>
      </c>
      <c r="I116" s="23">
        <v>43242.75</v>
      </c>
      <c r="J116" s="23">
        <v>45227.23</v>
      </c>
      <c r="K116" s="23"/>
      <c r="L116" s="22">
        <v>46538.755197179999</v>
      </c>
      <c r="M116" s="21"/>
      <c r="N116" s="20">
        <v>46.4</v>
      </c>
      <c r="O116" s="19">
        <v>48532.277814685694</v>
      </c>
      <c r="P116" s="19">
        <v>47715.56</v>
      </c>
      <c r="Q116" s="18"/>
      <c r="R116" s="11"/>
    </row>
    <row r="117" spans="1:20" s="8" customFormat="1" ht="11.25" customHeight="1">
      <c r="A117" s="5"/>
      <c r="B117" s="5"/>
      <c r="C117" s="5"/>
      <c r="D117" s="5"/>
      <c r="E117" s="76"/>
      <c r="F117" s="74"/>
      <c r="G117" s="75"/>
      <c r="H117" s="75"/>
      <c r="I117" s="75"/>
      <c r="J117" s="75"/>
      <c r="K117" s="74"/>
      <c r="L117" s="73"/>
      <c r="M117" s="72"/>
      <c r="N117" s="20"/>
      <c r="O117" s="71"/>
      <c r="P117" s="71"/>
      <c r="Q117" s="71"/>
      <c r="R117" s="11"/>
      <c r="S117" s="18"/>
      <c r="T117" s="31"/>
    </row>
    <row r="118" spans="1:20" s="8" customFormat="1" ht="11.25" customHeight="1">
      <c r="A118" s="1238" t="s">
        <v>51</v>
      </c>
      <c r="B118" s="1540"/>
      <c r="C118" s="1540"/>
      <c r="D118" s="1540"/>
      <c r="E118" s="76"/>
      <c r="F118" s="74"/>
      <c r="G118" s="75"/>
      <c r="H118" s="75"/>
      <c r="I118" s="75"/>
      <c r="J118" s="75"/>
      <c r="K118" s="74"/>
      <c r="L118" s="73"/>
      <c r="M118" s="72"/>
      <c r="N118" s="20"/>
      <c r="O118" s="71"/>
      <c r="P118" s="71"/>
      <c r="Q118" s="32"/>
      <c r="R118" s="11"/>
    </row>
    <row r="119" spans="1:20" s="8" customFormat="1" ht="12.75" customHeight="1">
      <c r="A119" s="5"/>
      <c r="B119" s="1236" t="s">
        <v>30</v>
      </c>
      <c r="C119" s="1236"/>
      <c r="D119" s="1236"/>
      <c r="E119" s="70" t="s">
        <v>5</v>
      </c>
      <c r="F119" s="26" t="s">
        <v>5</v>
      </c>
      <c r="G119" s="26" t="s">
        <v>5</v>
      </c>
      <c r="H119" s="26" t="s">
        <v>5</v>
      </c>
      <c r="I119" s="26" t="s">
        <v>5</v>
      </c>
      <c r="J119" s="26" t="s">
        <v>5</v>
      </c>
      <c r="K119" s="66"/>
      <c r="L119" s="69" t="s">
        <v>5</v>
      </c>
      <c r="M119" s="68"/>
      <c r="N119" s="20" t="s">
        <v>5</v>
      </c>
      <c r="O119" s="19">
        <v>268.66588811188808</v>
      </c>
      <c r="P119" s="19">
        <v>1006.11</v>
      </c>
      <c r="Q119" s="18"/>
      <c r="R119" s="11"/>
    </row>
    <row r="120" spans="1:20" s="8" customFormat="1" ht="12.75" customHeight="1">
      <c r="A120" s="5"/>
      <c r="B120" s="1164"/>
      <c r="C120" s="1236" t="s">
        <v>29</v>
      </c>
      <c r="D120" s="1236"/>
      <c r="E120" s="28" t="s">
        <v>5</v>
      </c>
      <c r="F120" s="26" t="s">
        <v>5</v>
      </c>
      <c r="G120" s="26" t="s">
        <v>5</v>
      </c>
      <c r="H120" s="26" t="s">
        <v>5</v>
      </c>
      <c r="I120" s="26" t="s">
        <v>5</v>
      </c>
      <c r="J120" s="26" t="s">
        <v>5</v>
      </c>
      <c r="K120" s="23"/>
      <c r="L120" s="69" t="s">
        <v>5</v>
      </c>
      <c r="M120" s="68"/>
      <c r="N120" s="20" t="s">
        <v>5</v>
      </c>
      <c r="O120" s="19">
        <v>190</v>
      </c>
      <c r="P120" s="19">
        <v>751</v>
      </c>
      <c r="Q120" s="18"/>
      <c r="R120" s="11"/>
    </row>
    <row r="121" spans="1:20" s="8" customFormat="1" ht="12.75" customHeight="1">
      <c r="A121" s="5"/>
      <c r="B121" s="1164"/>
      <c r="C121" s="1236" t="s">
        <v>28</v>
      </c>
      <c r="D121" s="1236"/>
      <c r="E121" s="28" t="s">
        <v>5</v>
      </c>
      <c r="F121" s="26" t="s">
        <v>5</v>
      </c>
      <c r="G121" s="26" t="s">
        <v>5</v>
      </c>
      <c r="H121" s="26" t="s">
        <v>5</v>
      </c>
      <c r="I121" s="26" t="s">
        <v>5</v>
      </c>
      <c r="J121" s="26" t="s">
        <v>5</v>
      </c>
      <c r="K121" s="23"/>
      <c r="L121" s="69" t="s">
        <v>5</v>
      </c>
      <c r="M121" s="68"/>
      <c r="N121" s="20" t="s">
        <v>5</v>
      </c>
      <c r="O121" s="19" t="s">
        <v>32</v>
      </c>
      <c r="P121" s="19">
        <v>114.9</v>
      </c>
      <c r="Q121" s="18"/>
      <c r="R121" s="11"/>
    </row>
    <row r="122" spans="1:20" s="8" customFormat="1" ht="12.75" customHeight="1">
      <c r="A122" s="5"/>
      <c r="B122" s="1164"/>
      <c r="C122" s="1236" t="s">
        <v>27</v>
      </c>
      <c r="D122" s="1539"/>
      <c r="E122" s="28" t="s">
        <v>5</v>
      </c>
      <c r="F122" s="26" t="s">
        <v>5</v>
      </c>
      <c r="G122" s="26" t="s">
        <v>5</v>
      </c>
      <c r="H122" s="26" t="s">
        <v>5</v>
      </c>
      <c r="I122" s="26" t="s">
        <v>5</v>
      </c>
      <c r="J122" s="26" t="s">
        <v>5</v>
      </c>
      <c r="K122" s="23"/>
      <c r="L122" s="69" t="s">
        <v>5</v>
      </c>
      <c r="M122" s="68"/>
      <c r="N122" s="20" t="s">
        <v>5</v>
      </c>
      <c r="O122" s="19" t="s">
        <v>32</v>
      </c>
      <c r="P122" s="19">
        <v>140.21</v>
      </c>
      <c r="Q122" s="18"/>
      <c r="R122" s="11"/>
    </row>
    <row r="123" spans="1:20" s="8" customFormat="1" ht="11.25" customHeight="1">
      <c r="A123" s="5"/>
      <c r="B123" s="1237" t="s">
        <v>26</v>
      </c>
      <c r="C123" s="1237"/>
      <c r="D123" s="1237"/>
      <c r="E123" s="28" t="s">
        <v>5</v>
      </c>
      <c r="F123" s="26" t="s">
        <v>5</v>
      </c>
      <c r="G123" s="26" t="s">
        <v>5</v>
      </c>
      <c r="H123" s="26" t="s">
        <v>5</v>
      </c>
      <c r="I123" s="26" t="s">
        <v>5</v>
      </c>
      <c r="J123" s="26" t="s">
        <v>5</v>
      </c>
      <c r="K123" s="23"/>
      <c r="L123" s="69" t="s">
        <v>5</v>
      </c>
      <c r="M123" s="68"/>
      <c r="N123" s="20" t="s">
        <v>5</v>
      </c>
      <c r="O123" s="19" t="s">
        <v>32</v>
      </c>
      <c r="P123" s="19" t="s">
        <v>32</v>
      </c>
      <c r="Q123" s="18"/>
      <c r="R123" s="11"/>
    </row>
    <row r="124" spans="1:20" s="8" customFormat="1" ht="11.25" customHeight="1">
      <c r="A124" s="5"/>
      <c r="B124" s="1236" t="s">
        <v>25</v>
      </c>
      <c r="C124" s="1539"/>
      <c r="D124" s="1539"/>
      <c r="E124" s="28" t="s">
        <v>5</v>
      </c>
      <c r="F124" s="26" t="s">
        <v>5</v>
      </c>
      <c r="G124" s="26" t="s">
        <v>5</v>
      </c>
      <c r="H124" s="26" t="s">
        <v>5</v>
      </c>
      <c r="I124" s="26" t="s">
        <v>5</v>
      </c>
      <c r="J124" s="26" t="s">
        <v>5</v>
      </c>
      <c r="K124" s="23"/>
      <c r="L124" s="69" t="s">
        <v>5</v>
      </c>
      <c r="M124" s="68"/>
      <c r="N124" s="20" t="s">
        <v>5</v>
      </c>
      <c r="O124" s="19">
        <v>269.66588811188808</v>
      </c>
      <c r="P124" s="19">
        <v>1024.1100000000001</v>
      </c>
      <c r="Q124" s="18"/>
      <c r="R124" s="11"/>
    </row>
    <row r="125" spans="1:20" s="8" customFormat="1" ht="11.25" customHeight="1">
      <c r="A125" s="5"/>
      <c r="B125" s="1164"/>
      <c r="C125" s="1164"/>
      <c r="D125" s="1164"/>
      <c r="E125" s="28"/>
      <c r="F125" s="23"/>
      <c r="G125" s="23"/>
      <c r="H125" s="23"/>
      <c r="I125" s="23"/>
      <c r="J125" s="23"/>
      <c r="K125" s="23"/>
      <c r="L125" s="78"/>
      <c r="M125" s="77"/>
      <c r="N125" s="20"/>
      <c r="O125" s="36"/>
      <c r="P125" s="36"/>
      <c r="Q125" s="18"/>
      <c r="R125" s="11"/>
    </row>
    <row r="126" spans="1:20" s="8" customFormat="1" ht="12.75" customHeight="1">
      <c r="A126" s="5"/>
      <c r="B126" s="1236" t="s">
        <v>24</v>
      </c>
      <c r="C126" s="1539"/>
      <c r="D126" s="1539"/>
      <c r="E126" s="28" t="s">
        <v>5</v>
      </c>
      <c r="F126" s="26" t="s">
        <v>5</v>
      </c>
      <c r="G126" s="26" t="s">
        <v>5</v>
      </c>
      <c r="H126" s="26" t="s">
        <v>5</v>
      </c>
      <c r="I126" s="26" t="s">
        <v>5</v>
      </c>
      <c r="J126" s="26" t="s">
        <v>5</v>
      </c>
      <c r="K126" s="23"/>
      <c r="L126" s="69" t="s">
        <v>5</v>
      </c>
      <c r="M126" s="68"/>
      <c r="N126" s="20" t="s">
        <v>5</v>
      </c>
      <c r="O126" s="19">
        <v>429.47761261261343</v>
      </c>
      <c r="P126" s="19">
        <v>1736.31</v>
      </c>
      <c r="Q126" s="18"/>
      <c r="R126" s="11"/>
    </row>
    <row r="127" spans="1:20" s="8" customFormat="1" ht="12.75" customHeight="1">
      <c r="A127" s="5"/>
      <c r="B127" s="1236" t="s">
        <v>23</v>
      </c>
      <c r="C127" s="1539"/>
      <c r="D127" s="1539"/>
      <c r="E127" s="28" t="s">
        <v>5</v>
      </c>
      <c r="F127" s="26" t="s">
        <v>5</v>
      </c>
      <c r="G127" s="26" t="s">
        <v>5</v>
      </c>
      <c r="H127" s="26" t="s">
        <v>5</v>
      </c>
      <c r="I127" s="26" t="s">
        <v>5</v>
      </c>
      <c r="J127" s="26" t="s">
        <v>5</v>
      </c>
      <c r="K127" s="23"/>
      <c r="L127" s="69" t="s">
        <v>5</v>
      </c>
      <c r="M127" s="68"/>
      <c r="N127" s="20" t="s">
        <v>5</v>
      </c>
      <c r="O127" s="19">
        <v>107.25146846846852</v>
      </c>
      <c r="P127" s="19">
        <v>446.07</v>
      </c>
      <c r="Q127" s="18"/>
      <c r="R127" s="11"/>
    </row>
    <row r="128" spans="1:20" s="8" customFormat="1" ht="12.75" customHeight="1">
      <c r="A128" s="5"/>
      <c r="B128" s="1236" t="s">
        <v>22</v>
      </c>
      <c r="C128" s="1539"/>
      <c r="D128" s="1539"/>
      <c r="E128" s="28" t="s">
        <v>5</v>
      </c>
      <c r="F128" s="26" t="s">
        <v>5</v>
      </c>
      <c r="G128" s="26" t="s">
        <v>5</v>
      </c>
      <c r="H128" s="26" t="s">
        <v>5</v>
      </c>
      <c r="I128" s="26" t="s">
        <v>5</v>
      </c>
      <c r="J128" s="26" t="s">
        <v>5</v>
      </c>
      <c r="K128" s="23"/>
      <c r="L128" s="69" t="s">
        <v>5</v>
      </c>
      <c r="M128" s="68"/>
      <c r="N128" s="20" t="s">
        <v>5</v>
      </c>
      <c r="O128" s="19">
        <v>77.210900900900867</v>
      </c>
      <c r="P128" s="19">
        <v>228.39000000000001</v>
      </c>
      <c r="Q128" s="18"/>
      <c r="R128" s="11"/>
    </row>
    <row r="129" spans="1:20" s="8" customFormat="1" ht="12.75" customHeight="1">
      <c r="A129" s="5"/>
      <c r="B129" s="1236" t="s">
        <v>21</v>
      </c>
      <c r="C129" s="1539"/>
      <c r="D129" s="1539"/>
      <c r="E129" s="28" t="s">
        <v>5</v>
      </c>
      <c r="F129" s="26" t="s">
        <v>5</v>
      </c>
      <c r="G129" s="26" t="s">
        <v>5</v>
      </c>
      <c r="H129" s="26" t="s">
        <v>5</v>
      </c>
      <c r="I129" s="26" t="s">
        <v>5</v>
      </c>
      <c r="J129" s="26" t="s">
        <v>5</v>
      </c>
      <c r="K129" s="23"/>
      <c r="L129" s="69" t="s">
        <v>5</v>
      </c>
      <c r="M129" s="68"/>
      <c r="N129" s="20" t="s">
        <v>5</v>
      </c>
      <c r="O129" s="19" t="s">
        <v>32</v>
      </c>
      <c r="P129" s="19">
        <v>146</v>
      </c>
      <c r="Q129" s="18"/>
      <c r="R129" s="11"/>
    </row>
    <row r="130" spans="1:20" s="8" customFormat="1" ht="12.75" customHeight="1">
      <c r="A130" s="5"/>
      <c r="B130" s="1236" t="s">
        <v>20</v>
      </c>
      <c r="C130" s="1236"/>
      <c r="D130" s="1236"/>
      <c r="E130" s="28" t="s">
        <v>5</v>
      </c>
      <c r="F130" s="26" t="s">
        <v>5</v>
      </c>
      <c r="G130" s="26" t="s">
        <v>5</v>
      </c>
      <c r="H130" s="26" t="s">
        <v>5</v>
      </c>
      <c r="I130" s="26" t="s">
        <v>5</v>
      </c>
      <c r="J130" s="26" t="s">
        <v>5</v>
      </c>
      <c r="K130" s="23"/>
      <c r="L130" s="69" t="s">
        <v>5</v>
      </c>
      <c r="M130" s="68"/>
      <c r="N130" s="20" t="s">
        <v>5</v>
      </c>
      <c r="O130" s="19">
        <v>882.60587009387086</v>
      </c>
      <c r="P130" s="19">
        <v>3416.88</v>
      </c>
      <c r="Q130" s="18"/>
      <c r="R130" s="11"/>
    </row>
    <row r="131" spans="1:20" s="8" customFormat="1" ht="11.25" customHeight="1">
      <c r="A131" s="5"/>
      <c r="B131" s="5"/>
      <c r="C131" s="5"/>
      <c r="D131" s="5"/>
      <c r="E131" s="76"/>
      <c r="F131" s="74"/>
      <c r="G131" s="75"/>
      <c r="H131" s="75"/>
      <c r="I131" s="75"/>
      <c r="J131" s="75"/>
      <c r="K131" s="74"/>
      <c r="L131" s="73"/>
      <c r="M131" s="72"/>
      <c r="N131" s="20"/>
      <c r="O131" s="71"/>
      <c r="P131" s="19"/>
      <c r="Q131" s="32"/>
      <c r="R131" s="11"/>
      <c r="S131" s="18"/>
      <c r="T131" s="31"/>
    </row>
    <row r="132" spans="1:20" s="8" customFormat="1" ht="11.25" customHeight="1">
      <c r="A132" s="1238" t="s">
        <v>50</v>
      </c>
      <c r="B132" s="1540"/>
      <c r="C132" s="1540"/>
      <c r="D132" s="1540"/>
      <c r="E132" s="76"/>
      <c r="F132" s="74"/>
      <c r="G132" s="75"/>
      <c r="H132" s="75"/>
      <c r="I132" s="75"/>
      <c r="J132" s="75"/>
      <c r="K132" s="74"/>
      <c r="L132" s="73"/>
      <c r="M132" s="72"/>
      <c r="N132" s="20"/>
      <c r="O132" s="71"/>
      <c r="P132" s="71"/>
      <c r="Q132" s="32"/>
      <c r="R132" s="11"/>
    </row>
    <row r="133" spans="1:20" s="8" customFormat="1" ht="12.75" customHeight="1">
      <c r="A133" s="5"/>
      <c r="B133" s="1236" t="s">
        <v>30</v>
      </c>
      <c r="C133" s="1236"/>
      <c r="D133" s="1236"/>
      <c r="E133" s="70" t="s">
        <v>5</v>
      </c>
      <c r="F133" s="26" t="s">
        <v>5</v>
      </c>
      <c r="G133" s="26" t="s">
        <v>5</v>
      </c>
      <c r="H133" s="26" t="s">
        <v>5</v>
      </c>
      <c r="I133" s="26" t="s">
        <v>5</v>
      </c>
      <c r="J133" s="26" t="s">
        <v>5</v>
      </c>
      <c r="K133" s="23"/>
      <c r="L133" s="69" t="s">
        <v>5</v>
      </c>
      <c r="M133" s="68"/>
      <c r="N133" s="20" t="s">
        <v>5</v>
      </c>
      <c r="O133" s="19">
        <v>15232.672301046903</v>
      </c>
      <c r="P133" s="19">
        <v>15580.81</v>
      </c>
      <c r="Q133" s="18"/>
      <c r="R133" s="11"/>
    </row>
    <row r="134" spans="1:20" s="8" customFormat="1" ht="12.75" customHeight="1">
      <c r="A134" s="5"/>
      <c r="B134" s="1164"/>
      <c r="C134" s="1236" t="s">
        <v>29</v>
      </c>
      <c r="D134" s="1236"/>
      <c r="E134" s="28" t="s">
        <v>5</v>
      </c>
      <c r="F134" s="26" t="s">
        <v>5</v>
      </c>
      <c r="G134" s="26" t="s">
        <v>5</v>
      </c>
      <c r="H134" s="26" t="s">
        <v>5</v>
      </c>
      <c r="I134" s="26" t="s">
        <v>5</v>
      </c>
      <c r="J134" s="26" t="s">
        <v>5</v>
      </c>
      <c r="K134" s="23"/>
      <c r="L134" s="69" t="s">
        <v>5</v>
      </c>
      <c r="M134" s="68"/>
      <c r="N134" s="20" t="s">
        <v>5</v>
      </c>
      <c r="O134" s="19">
        <v>11987</v>
      </c>
      <c r="P134" s="19">
        <v>12494</v>
      </c>
      <c r="Q134" s="18"/>
      <c r="R134" s="11"/>
    </row>
    <row r="135" spans="1:20" s="8" customFormat="1" ht="12.75" customHeight="1">
      <c r="A135" s="5"/>
      <c r="B135" s="1164"/>
      <c r="C135" s="1236" t="s">
        <v>28</v>
      </c>
      <c r="D135" s="1236"/>
      <c r="E135" s="28" t="s">
        <v>5</v>
      </c>
      <c r="F135" s="26" t="s">
        <v>5</v>
      </c>
      <c r="G135" s="26" t="s">
        <v>5</v>
      </c>
      <c r="H135" s="26" t="s">
        <v>5</v>
      </c>
      <c r="I135" s="26" t="s">
        <v>5</v>
      </c>
      <c r="J135" s="26" t="s">
        <v>5</v>
      </c>
      <c r="K135" s="23"/>
      <c r="L135" s="69" t="s">
        <v>5</v>
      </c>
      <c r="M135" s="68"/>
      <c r="N135" s="20" t="s">
        <v>5</v>
      </c>
      <c r="O135" s="19">
        <v>2146.79</v>
      </c>
      <c r="P135" s="19">
        <v>2058.37</v>
      </c>
      <c r="Q135" s="18"/>
      <c r="R135" s="11"/>
    </row>
    <row r="136" spans="1:20" s="8" customFormat="1" ht="12.75" customHeight="1">
      <c r="A136" s="5"/>
      <c r="B136" s="1164"/>
      <c r="C136" s="1236" t="s">
        <v>27</v>
      </c>
      <c r="D136" s="1539"/>
      <c r="E136" s="28" t="s">
        <v>5</v>
      </c>
      <c r="F136" s="26" t="s">
        <v>5</v>
      </c>
      <c r="G136" s="26" t="s">
        <v>5</v>
      </c>
      <c r="H136" s="26" t="s">
        <v>5</v>
      </c>
      <c r="I136" s="26" t="s">
        <v>5</v>
      </c>
      <c r="J136" s="26" t="s">
        <v>5</v>
      </c>
      <c r="K136" s="23"/>
      <c r="L136" s="69" t="s">
        <v>5</v>
      </c>
      <c r="M136" s="68"/>
      <c r="N136" s="20" t="s">
        <v>5</v>
      </c>
      <c r="O136" s="19">
        <v>1098.8823010469048</v>
      </c>
      <c r="P136" s="19">
        <v>1028.44</v>
      </c>
      <c r="Q136" s="18"/>
      <c r="R136" s="11"/>
    </row>
    <row r="137" spans="1:20" s="8" customFormat="1" ht="11.25" customHeight="1">
      <c r="A137" s="5"/>
      <c r="B137" s="1237" t="s">
        <v>26</v>
      </c>
      <c r="C137" s="1237"/>
      <c r="D137" s="1237"/>
      <c r="E137" s="28" t="s">
        <v>5</v>
      </c>
      <c r="F137" s="26" t="s">
        <v>5</v>
      </c>
      <c r="G137" s="26" t="s">
        <v>5</v>
      </c>
      <c r="H137" s="26" t="s">
        <v>5</v>
      </c>
      <c r="I137" s="26" t="s">
        <v>5</v>
      </c>
      <c r="J137" s="26" t="s">
        <v>5</v>
      </c>
      <c r="K137" s="23"/>
      <c r="L137" s="69" t="s">
        <v>5</v>
      </c>
      <c r="M137" s="68"/>
      <c r="N137" s="20" t="s">
        <v>5</v>
      </c>
      <c r="O137" s="19">
        <v>478</v>
      </c>
      <c r="P137" s="19">
        <v>553</v>
      </c>
      <c r="Q137" s="18"/>
      <c r="R137" s="11"/>
    </row>
    <row r="138" spans="1:20" s="8" customFormat="1" ht="11.25" customHeight="1">
      <c r="A138" s="5"/>
      <c r="B138" s="1236" t="s">
        <v>25</v>
      </c>
      <c r="C138" s="1539"/>
      <c r="D138" s="1539"/>
      <c r="E138" s="28" t="s">
        <v>5</v>
      </c>
      <c r="F138" s="26" t="s">
        <v>5</v>
      </c>
      <c r="G138" s="26" t="s">
        <v>5</v>
      </c>
      <c r="H138" s="26" t="s">
        <v>5</v>
      </c>
      <c r="I138" s="26" t="s">
        <v>5</v>
      </c>
      <c r="J138" s="26" t="s">
        <v>5</v>
      </c>
      <c r="K138" s="23"/>
      <c r="L138" s="69" t="s">
        <v>5</v>
      </c>
      <c r="M138" s="68"/>
      <c r="N138" s="20" t="s">
        <v>5</v>
      </c>
      <c r="O138" s="19">
        <v>15710.672301046903</v>
      </c>
      <c r="P138" s="19">
        <v>16133.81</v>
      </c>
      <c r="Q138" s="18"/>
      <c r="R138" s="11"/>
    </row>
    <row r="139" spans="1:20" s="8" customFormat="1" ht="11.25" customHeight="1">
      <c r="A139" s="5"/>
      <c r="B139" s="1164"/>
      <c r="C139" s="1164"/>
      <c r="D139" s="1164"/>
      <c r="E139" s="28"/>
      <c r="F139" s="23"/>
      <c r="G139" s="24"/>
      <c r="H139" s="24"/>
      <c r="I139" s="24"/>
      <c r="J139" s="24"/>
      <c r="K139" s="23"/>
      <c r="L139" s="22"/>
      <c r="M139" s="21"/>
      <c r="N139" s="20"/>
      <c r="O139" s="19"/>
      <c r="P139" s="36"/>
      <c r="Q139" s="18"/>
      <c r="R139" s="11"/>
    </row>
    <row r="140" spans="1:20" s="8" customFormat="1" ht="12.75" customHeight="1">
      <c r="A140" s="5"/>
      <c r="B140" s="1236" t="s">
        <v>24</v>
      </c>
      <c r="C140" s="1539"/>
      <c r="D140" s="1539"/>
      <c r="E140" s="28" t="s">
        <v>5</v>
      </c>
      <c r="F140" s="26" t="s">
        <v>5</v>
      </c>
      <c r="G140" s="26" t="s">
        <v>5</v>
      </c>
      <c r="H140" s="26" t="s">
        <v>5</v>
      </c>
      <c r="I140" s="26" t="s">
        <v>5</v>
      </c>
      <c r="J140" s="26" t="s">
        <v>5</v>
      </c>
      <c r="K140" s="23"/>
      <c r="L140" s="69" t="s">
        <v>5</v>
      </c>
      <c r="M140" s="68"/>
      <c r="N140" s="20" t="s">
        <v>5</v>
      </c>
      <c r="O140" s="19">
        <v>24304.396205449353</v>
      </c>
      <c r="P140" s="19">
        <v>25511.850000000002</v>
      </c>
      <c r="Q140" s="18"/>
      <c r="R140" s="11"/>
    </row>
    <row r="141" spans="1:20" s="8" customFormat="1" ht="12.75" customHeight="1">
      <c r="A141" s="5"/>
      <c r="B141" s="1236" t="s">
        <v>23</v>
      </c>
      <c r="C141" s="1539"/>
      <c r="D141" s="1539"/>
      <c r="E141" s="28" t="s">
        <v>5</v>
      </c>
      <c r="F141" s="26" t="s">
        <v>5</v>
      </c>
      <c r="G141" s="26" t="s">
        <v>5</v>
      </c>
      <c r="H141" s="26" t="s">
        <v>5</v>
      </c>
      <c r="I141" s="26" t="s">
        <v>5</v>
      </c>
      <c r="J141" s="26" t="s">
        <v>5</v>
      </c>
      <c r="K141" s="23"/>
      <c r="L141" s="69" t="s">
        <v>5</v>
      </c>
      <c r="M141" s="68"/>
      <c r="N141" s="20" t="s">
        <v>5</v>
      </c>
      <c r="O141" s="19">
        <v>6430.9651562139952</v>
      </c>
      <c r="P141" s="19">
        <v>6516.42</v>
      </c>
      <c r="Q141" s="18"/>
      <c r="R141" s="11"/>
    </row>
    <row r="142" spans="1:20" s="8" customFormat="1" ht="12.75" customHeight="1">
      <c r="A142" s="5"/>
      <c r="B142" s="1236" t="s">
        <v>22</v>
      </c>
      <c r="C142" s="1539"/>
      <c r="D142" s="1539"/>
      <c r="E142" s="28" t="s">
        <v>5</v>
      </c>
      <c r="F142" s="26" t="s">
        <v>5</v>
      </c>
      <c r="G142" s="26" t="s">
        <v>5</v>
      </c>
      <c r="H142" s="26" t="s">
        <v>5</v>
      </c>
      <c r="I142" s="26" t="s">
        <v>5</v>
      </c>
      <c r="J142" s="26" t="s">
        <v>5</v>
      </c>
      <c r="K142" s="23"/>
      <c r="L142" s="69" t="s">
        <v>5</v>
      </c>
      <c r="M142" s="68"/>
      <c r="N142" s="20" t="s">
        <v>5</v>
      </c>
      <c r="O142" s="19">
        <v>3446.8500220693081</v>
      </c>
      <c r="P142" s="19">
        <v>3523.36</v>
      </c>
      <c r="Q142" s="18"/>
      <c r="R142" s="11"/>
    </row>
    <row r="143" spans="1:20" s="8" customFormat="1" ht="12.75" customHeight="1">
      <c r="A143" s="5"/>
      <c r="B143" s="1236" t="s">
        <v>21</v>
      </c>
      <c r="C143" s="1539"/>
      <c r="D143" s="1539"/>
      <c r="E143" s="28" t="s">
        <v>5</v>
      </c>
      <c r="F143" s="26" t="s">
        <v>5</v>
      </c>
      <c r="G143" s="26" t="s">
        <v>5</v>
      </c>
      <c r="H143" s="26" t="s">
        <v>5</v>
      </c>
      <c r="I143" s="26" t="s">
        <v>5</v>
      </c>
      <c r="J143" s="26" t="s">
        <v>5</v>
      </c>
      <c r="K143" s="23"/>
      <c r="L143" s="69" t="s">
        <v>5</v>
      </c>
      <c r="M143" s="68"/>
      <c r="N143" s="20" t="s">
        <v>5</v>
      </c>
      <c r="O143" s="19">
        <v>2604</v>
      </c>
      <c r="P143" s="19">
        <v>2862</v>
      </c>
      <c r="Q143" s="18"/>
      <c r="R143" s="11"/>
    </row>
    <row r="144" spans="1:20" s="8" customFormat="1" ht="12.75" customHeight="1">
      <c r="A144" s="5"/>
      <c r="B144" s="1236" t="s">
        <v>20</v>
      </c>
      <c r="C144" s="1236"/>
      <c r="D144" s="1236"/>
      <c r="E144" s="28" t="s">
        <v>5</v>
      </c>
      <c r="F144" s="26" t="s">
        <v>5</v>
      </c>
      <c r="G144" s="26" t="s">
        <v>5</v>
      </c>
      <c r="H144" s="26" t="s">
        <v>5</v>
      </c>
      <c r="I144" s="26" t="s">
        <v>5</v>
      </c>
      <c r="J144" s="26" t="s">
        <v>5</v>
      </c>
      <c r="K144" s="23"/>
      <c r="L144" s="69" t="s">
        <v>5</v>
      </c>
      <c r="M144" s="68"/>
      <c r="N144" s="20" t="s">
        <v>5</v>
      </c>
      <c r="O144" s="19">
        <v>49414.883684779568</v>
      </c>
      <c r="P144" s="19">
        <v>51132.44</v>
      </c>
      <c r="Q144" s="18"/>
      <c r="R144" s="11"/>
    </row>
    <row r="145" spans="1:19" s="8" customFormat="1" ht="11.25" customHeight="1">
      <c r="A145" s="5"/>
      <c r="B145" s="1164"/>
      <c r="C145" s="1164"/>
      <c r="D145" s="1164"/>
      <c r="E145" s="28"/>
      <c r="F145" s="26"/>
      <c r="G145" s="26"/>
      <c r="H145" s="26"/>
      <c r="I145" s="26"/>
      <c r="J145" s="26"/>
      <c r="K145" s="23"/>
      <c r="L145" s="69"/>
      <c r="M145" s="68"/>
      <c r="N145" s="20"/>
      <c r="O145" s="19"/>
      <c r="P145" s="19"/>
      <c r="Q145" s="18"/>
      <c r="R145" s="11"/>
    </row>
    <row r="146" spans="1:19" s="8" customFormat="1" ht="12.75" customHeight="1">
      <c r="A146" s="1250" t="s">
        <v>49</v>
      </c>
      <c r="B146" s="1543"/>
      <c r="C146" s="1543"/>
      <c r="D146" s="1543"/>
      <c r="E146" s="1544"/>
      <c r="F146" s="23"/>
      <c r="G146" s="24"/>
      <c r="H146" s="24"/>
      <c r="I146" s="24"/>
      <c r="J146" s="23"/>
      <c r="K146" s="23"/>
      <c r="L146" s="22"/>
      <c r="M146" s="21"/>
      <c r="N146" s="20"/>
      <c r="O146" s="36"/>
      <c r="P146" s="36"/>
      <c r="Q146" s="18"/>
      <c r="R146" s="11"/>
    </row>
    <row r="147" spans="1:19" s="8" customFormat="1" ht="12.75" customHeight="1">
      <c r="A147" s="5"/>
      <c r="B147" s="1236" t="s">
        <v>30</v>
      </c>
      <c r="C147" s="1236"/>
      <c r="D147" s="1236"/>
      <c r="E147" s="67">
        <v>3996.9</v>
      </c>
      <c r="F147" s="66">
        <v>6210.8</v>
      </c>
      <c r="G147" s="66">
        <v>6566.6</v>
      </c>
      <c r="H147" s="66">
        <v>6791.2</v>
      </c>
      <c r="I147" s="66">
        <v>6667.4</v>
      </c>
      <c r="J147" s="66">
        <v>6751.4</v>
      </c>
      <c r="K147" s="66"/>
      <c r="L147" s="65">
        <v>6462.0544746133619</v>
      </c>
      <c r="M147" s="64"/>
      <c r="N147" s="20">
        <v>18.2</v>
      </c>
      <c r="O147" s="19">
        <v>10704.490275420545</v>
      </c>
      <c r="P147" s="19">
        <v>9290.43</v>
      </c>
      <c r="Q147" s="18"/>
      <c r="R147" s="18"/>
      <c r="S147" s="63"/>
    </row>
    <row r="148" spans="1:19" s="8" customFormat="1" ht="12.75" customHeight="1">
      <c r="A148" s="5"/>
      <c r="B148" s="1164"/>
      <c r="C148" s="1236" t="s">
        <v>29</v>
      </c>
      <c r="D148" s="1236"/>
      <c r="E148" s="25">
        <v>3097</v>
      </c>
      <c r="F148" s="23">
        <v>4628</v>
      </c>
      <c r="G148" s="23">
        <v>4949</v>
      </c>
      <c r="H148" s="23">
        <v>5084</v>
      </c>
      <c r="I148" s="23">
        <v>4963</v>
      </c>
      <c r="J148" s="23">
        <v>4943</v>
      </c>
      <c r="K148" s="23"/>
      <c r="L148" s="22">
        <v>4377.4473368307881</v>
      </c>
      <c r="M148" s="21"/>
      <c r="N148" s="20">
        <v>11.4</v>
      </c>
      <c r="O148" s="19">
        <v>5931</v>
      </c>
      <c r="P148" s="19">
        <v>5239</v>
      </c>
      <c r="Q148" s="18"/>
      <c r="R148" s="11"/>
    </row>
    <row r="149" spans="1:19" s="8" customFormat="1" ht="12.75" customHeight="1">
      <c r="A149" s="5"/>
      <c r="B149" s="1164"/>
      <c r="C149" s="1236" t="s">
        <v>28</v>
      </c>
      <c r="D149" s="1236"/>
      <c r="E149" s="25">
        <v>857.1</v>
      </c>
      <c r="F149" s="23">
        <v>1343.3</v>
      </c>
      <c r="G149" s="23">
        <v>1354.6</v>
      </c>
      <c r="H149" s="23">
        <v>1435.4</v>
      </c>
      <c r="I149" s="23">
        <v>1416.8</v>
      </c>
      <c r="J149" s="23">
        <v>1527.6</v>
      </c>
      <c r="K149" s="23"/>
      <c r="L149" s="22">
        <v>1516.713139167982</v>
      </c>
      <c r="M149" s="21"/>
      <c r="N149" s="20">
        <v>4.5999999999999996</v>
      </c>
      <c r="O149" s="19">
        <v>3600.49</v>
      </c>
      <c r="P149" s="19">
        <v>2617.56</v>
      </c>
      <c r="Q149" s="18"/>
      <c r="R149" s="11"/>
    </row>
    <row r="150" spans="1:19" s="8" customFormat="1" ht="12.75" customHeight="1">
      <c r="A150" s="5"/>
      <c r="B150" s="1164"/>
      <c r="C150" s="1236" t="s">
        <v>27</v>
      </c>
      <c r="D150" s="1539"/>
      <c r="E150" s="28" t="s">
        <v>32</v>
      </c>
      <c r="F150" s="23">
        <v>239.5</v>
      </c>
      <c r="G150" s="23">
        <v>263</v>
      </c>
      <c r="H150" s="23">
        <v>271.8</v>
      </c>
      <c r="I150" s="23">
        <v>287.60000000000002</v>
      </c>
      <c r="J150" s="23">
        <v>280.8</v>
      </c>
      <c r="K150" s="23"/>
      <c r="L150" s="22">
        <v>567.89399861459185</v>
      </c>
      <c r="M150" s="21"/>
      <c r="N150" s="20">
        <v>2.2000000000000002</v>
      </c>
      <c r="O150" s="19">
        <v>1173.0002754205452</v>
      </c>
      <c r="P150" s="19">
        <v>1433.87</v>
      </c>
      <c r="Q150" s="18"/>
      <c r="R150" s="11"/>
    </row>
    <row r="151" spans="1:19" s="8" customFormat="1" ht="11.25" customHeight="1">
      <c r="A151" s="5"/>
      <c r="B151" s="1237" t="s">
        <v>26</v>
      </c>
      <c r="C151" s="1237"/>
      <c r="D151" s="1237"/>
      <c r="E151" s="25">
        <v>141</v>
      </c>
      <c r="F151" s="23">
        <v>306</v>
      </c>
      <c r="G151" s="23">
        <v>343</v>
      </c>
      <c r="H151" s="23">
        <v>311</v>
      </c>
      <c r="I151" s="23">
        <v>182</v>
      </c>
      <c r="J151" s="23">
        <v>118</v>
      </c>
      <c r="K151" s="23"/>
      <c r="L151" s="22">
        <v>76</v>
      </c>
      <c r="M151" s="21"/>
      <c r="N151" s="20" t="s">
        <v>32</v>
      </c>
      <c r="O151" s="19" t="s">
        <v>32</v>
      </c>
      <c r="P151" s="19" t="s">
        <v>32</v>
      </c>
      <c r="Q151" s="18"/>
      <c r="R151" s="18"/>
      <c r="S151" s="63"/>
    </row>
    <row r="152" spans="1:19" s="8" customFormat="1" ht="11.25" customHeight="1">
      <c r="A152" s="5"/>
      <c r="B152" s="1236" t="s">
        <v>25</v>
      </c>
      <c r="C152" s="1539"/>
      <c r="D152" s="1539"/>
      <c r="E152" s="25">
        <v>4137.8999999999996</v>
      </c>
      <c r="F152" s="23">
        <v>6516.8</v>
      </c>
      <c r="G152" s="23">
        <v>6909.6</v>
      </c>
      <c r="H152" s="23">
        <v>7102.2</v>
      </c>
      <c r="I152" s="23">
        <v>6849.4</v>
      </c>
      <c r="J152" s="23">
        <v>6869.4</v>
      </c>
      <c r="K152" s="23"/>
      <c r="L152" s="22">
        <v>6538.0544746133619</v>
      </c>
      <c r="M152" s="21"/>
      <c r="N152" s="20">
        <v>18.2</v>
      </c>
      <c r="O152" s="19">
        <v>10704.490275420545</v>
      </c>
      <c r="P152" s="19">
        <v>9290.43</v>
      </c>
      <c r="Q152" s="18"/>
      <c r="R152" s="18"/>
      <c r="S152" s="63"/>
    </row>
    <row r="153" spans="1:19" s="8" customFormat="1" ht="11.25" customHeight="1">
      <c r="A153" s="5"/>
      <c r="B153" s="1164"/>
      <c r="C153" s="1164"/>
      <c r="D153" s="1164"/>
      <c r="E153" s="28"/>
      <c r="F153" s="23"/>
      <c r="G153" s="24"/>
      <c r="H153" s="24"/>
      <c r="I153" s="24"/>
      <c r="J153" s="23"/>
      <c r="K153" s="23"/>
      <c r="L153" s="22"/>
      <c r="M153" s="21"/>
      <c r="N153" s="20"/>
      <c r="O153" s="36"/>
      <c r="P153" s="19"/>
      <c r="Q153" s="18"/>
      <c r="R153" s="11"/>
    </row>
    <row r="154" spans="1:19" s="8" customFormat="1" ht="12.75" customHeight="1">
      <c r="A154" s="5"/>
      <c r="B154" s="1236" t="s">
        <v>24</v>
      </c>
      <c r="C154" s="1539"/>
      <c r="D154" s="1539"/>
      <c r="E154" s="25">
        <v>538.64</v>
      </c>
      <c r="F154" s="23">
        <v>2065.69</v>
      </c>
      <c r="G154" s="24">
        <v>1965.98</v>
      </c>
      <c r="H154" s="24">
        <v>2148.25</v>
      </c>
      <c r="I154" s="24">
        <v>2347.09</v>
      </c>
      <c r="J154" s="23">
        <v>2737.6400000000003</v>
      </c>
      <c r="K154" s="23"/>
      <c r="L154" s="22">
        <v>2287.13</v>
      </c>
      <c r="M154" s="21"/>
      <c r="N154" s="20">
        <v>5.8</v>
      </c>
      <c r="O154" s="19">
        <v>5821.1970085568428</v>
      </c>
      <c r="P154" s="19">
        <v>5975.74</v>
      </c>
      <c r="Q154" s="18"/>
      <c r="R154" s="18"/>
      <c r="S154" s="63"/>
    </row>
    <row r="155" spans="1:19" s="8" customFormat="1" ht="12.75" customHeight="1">
      <c r="A155" s="5"/>
      <c r="B155" s="1236" t="s">
        <v>23</v>
      </c>
      <c r="C155" s="1539"/>
      <c r="D155" s="1539"/>
      <c r="E155" s="25">
        <v>370.27</v>
      </c>
      <c r="F155" s="23">
        <v>732.79</v>
      </c>
      <c r="G155" s="24">
        <v>877.6099999999999</v>
      </c>
      <c r="H155" s="24">
        <v>964.55</v>
      </c>
      <c r="I155" s="24">
        <v>1288.83</v>
      </c>
      <c r="J155" s="23">
        <v>1388.43</v>
      </c>
      <c r="K155" s="23"/>
      <c r="L155" s="22">
        <v>1960.4500000000003</v>
      </c>
      <c r="M155" s="21"/>
      <c r="N155" s="20">
        <v>9.6999999999999993</v>
      </c>
      <c r="O155" s="19">
        <v>6073.3700228872085</v>
      </c>
      <c r="P155" s="19">
        <v>5850.33</v>
      </c>
      <c r="Q155" s="18"/>
      <c r="R155" s="18"/>
      <c r="S155" s="63"/>
    </row>
    <row r="156" spans="1:19" s="8" customFormat="1" ht="12.75" customHeight="1">
      <c r="A156" s="5"/>
      <c r="B156" s="1236" t="s">
        <v>22</v>
      </c>
      <c r="C156" s="1539"/>
      <c r="D156" s="1539"/>
      <c r="E156" s="28" t="s">
        <v>5</v>
      </c>
      <c r="F156" s="26" t="s">
        <v>5</v>
      </c>
      <c r="G156" s="27" t="s">
        <v>5</v>
      </c>
      <c r="H156" s="27" t="s">
        <v>5</v>
      </c>
      <c r="I156" s="27" t="s">
        <v>5</v>
      </c>
      <c r="J156" s="26" t="s">
        <v>5</v>
      </c>
      <c r="K156" s="23"/>
      <c r="L156" s="22" t="s">
        <v>5</v>
      </c>
      <c r="M156" s="21"/>
      <c r="N156" s="20" t="s">
        <v>5</v>
      </c>
      <c r="O156" s="19">
        <v>14989.208320952155</v>
      </c>
      <c r="P156" s="19">
        <v>15519.76</v>
      </c>
      <c r="Q156" s="18"/>
      <c r="R156" s="18"/>
      <c r="S156" s="63"/>
    </row>
    <row r="157" spans="1:19" s="8" customFormat="1" ht="12.75" customHeight="1">
      <c r="A157" s="5"/>
      <c r="B157" s="1236" t="s">
        <v>21</v>
      </c>
      <c r="C157" s="1539"/>
      <c r="D157" s="1539"/>
      <c r="E157" s="28" t="s">
        <v>5</v>
      </c>
      <c r="F157" s="26" t="s">
        <v>5</v>
      </c>
      <c r="G157" s="27" t="s">
        <v>5</v>
      </c>
      <c r="H157" s="27" t="s">
        <v>5</v>
      </c>
      <c r="I157" s="27" t="s">
        <v>5</v>
      </c>
      <c r="J157" s="26" t="s">
        <v>5</v>
      </c>
      <c r="K157" s="23"/>
      <c r="L157" s="22" t="s">
        <v>5</v>
      </c>
      <c r="M157" s="21"/>
      <c r="N157" s="20" t="s">
        <v>5</v>
      </c>
      <c r="O157" s="19" t="s">
        <v>5</v>
      </c>
      <c r="P157" s="19" t="s">
        <v>32</v>
      </c>
      <c r="Q157" s="18"/>
      <c r="R157" s="18"/>
      <c r="S157" s="63"/>
    </row>
    <row r="158" spans="1:19" s="8" customFormat="1" ht="12.75" customHeight="1">
      <c r="A158" s="5"/>
      <c r="B158" s="1236" t="s">
        <v>20</v>
      </c>
      <c r="C158" s="1236"/>
      <c r="D158" s="1236"/>
      <c r="E158" s="25">
        <v>4908.91</v>
      </c>
      <c r="F158" s="23">
        <v>9009.2800000000007</v>
      </c>
      <c r="G158" s="24">
        <v>9410.19</v>
      </c>
      <c r="H158" s="24">
        <v>9904</v>
      </c>
      <c r="I158" s="24">
        <v>10303.32</v>
      </c>
      <c r="J158" s="23">
        <v>10877.47</v>
      </c>
      <c r="K158" s="23"/>
      <c r="L158" s="22">
        <v>10709.634474613362</v>
      </c>
      <c r="M158" s="21"/>
      <c r="N158" s="20">
        <v>33.700000000000003</v>
      </c>
      <c r="O158" s="19">
        <v>37588.265627816749</v>
      </c>
      <c r="P158" s="19">
        <v>36636.26</v>
      </c>
      <c r="Q158" s="18"/>
      <c r="R158" s="18"/>
      <c r="S158" s="63"/>
    </row>
    <row r="159" spans="1:19" s="8" customFormat="1" ht="11.25" customHeight="1">
      <c r="A159" s="5"/>
      <c r="B159" s="1164"/>
      <c r="C159" s="1164"/>
      <c r="D159" s="1164"/>
      <c r="E159" s="33"/>
      <c r="F159" s="23"/>
      <c r="G159" s="24"/>
      <c r="H159" s="24"/>
      <c r="I159" s="24"/>
      <c r="J159" s="23"/>
      <c r="K159" s="23"/>
      <c r="L159" s="22"/>
      <c r="M159" s="21"/>
      <c r="N159" s="20"/>
      <c r="O159" s="36"/>
      <c r="P159" s="36"/>
      <c r="Q159" s="18"/>
      <c r="R159" s="11"/>
    </row>
    <row r="160" spans="1:19" s="8" customFormat="1" ht="11.25" customHeight="1">
      <c r="A160" s="50"/>
      <c r="B160" s="50"/>
      <c r="C160" s="50"/>
      <c r="D160" s="50"/>
      <c r="E160" s="62"/>
      <c r="F160" s="61"/>
      <c r="G160" s="61"/>
      <c r="H160" s="61"/>
      <c r="I160" s="61"/>
      <c r="J160" s="61"/>
      <c r="K160" s="61"/>
      <c r="L160" s="60"/>
      <c r="M160" s="59"/>
      <c r="N160" s="58"/>
      <c r="O160" s="57"/>
      <c r="P160" s="56"/>
      <c r="Q160" s="36"/>
      <c r="R160" s="11"/>
    </row>
    <row r="161" spans="1:18" s="8" customFormat="1" ht="11.25" customHeight="1">
      <c r="A161" s="5"/>
      <c r="B161" s="5"/>
      <c r="C161" s="5"/>
      <c r="D161" s="5"/>
      <c r="E161" s="23"/>
      <c r="F161" s="23"/>
      <c r="G161" s="23"/>
      <c r="H161" s="23"/>
      <c r="I161" s="23"/>
      <c r="J161" s="23"/>
      <c r="K161" s="23"/>
      <c r="L161" s="36"/>
      <c r="M161" s="36"/>
      <c r="N161" s="20"/>
      <c r="O161" s="1565" t="s">
        <v>48</v>
      </c>
      <c r="P161" s="1531"/>
      <c r="Q161" s="36"/>
      <c r="R161" s="11"/>
    </row>
    <row r="162" spans="1:18" s="8" customFormat="1" ht="11.25" customHeight="1">
      <c r="A162" s="55" t="s">
        <v>47</v>
      </c>
      <c r="B162" s="5"/>
      <c r="C162" s="5"/>
      <c r="D162" s="55"/>
      <c r="E162" s="23"/>
      <c r="F162" s="23"/>
      <c r="G162" s="23"/>
      <c r="H162" s="23"/>
      <c r="I162" s="23"/>
      <c r="J162" s="23"/>
      <c r="K162" s="23"/>
      <c r="L162" s="36"/>
      <c r="M162" s="36"/>
      <c r="N162" s="20"/>
      <c r="O162" s="54"/>
      <c r="P162" s="36"/>
      <c r="Q162" s="53"/>
      <c r="R162" s="11"/>
    </row>
    <row r="163" spans="1:18" s="6" customFormat="1" ht="12.75" customHeight="1">
      <c r="A163" s="1240" t="s">
        <v>302</v>
      </c>
      <c r="B163" s="1537"/>
      <c r="C163" s="1537"/>
      <c r="D163" s="1537"/>
      <c r="E163" s="1537"/>
      <c r="F163" s="1537"/>
      <c r="G163" s="1537"/>
      <c r="H163" s="1537"/>
      <c r="I163" s="1537"/>
      <c r="J163" s="1537"/>
      <c r="K163" s="1537"/>
      <c r="L163" s="1537"/>
      <c r="M163" s="1537"/>
      <c r="N163" s="1537"/>
      <c r="O163" s="1537"/>
      <c r="P163" s="1537"/>
      <c r="Q163" s="7"/>
    </row>
    <row r="164" spans="1:18" s="6" customFormat="1" ht="12.75" customHeight="1">
      <c r="A164" s="1166" t="s">
        <v>60</v>
      </c>
      <c r="B164" s="1166"/>
      <c r="C164" s="1166"/>
      <c r="D164" s="1166"/>
      <c r="E164" s="1166"/>
      <c r="F164" s="1166"/>
      <c r="G164" s="1166"/>
      <c r="H164" s="1166"/>
      <c r="I164" s="1166"/>
      <c r="J164" s="1166"/>
      <c r="K164" s="1167"/>
      <c r="L164" s="1167"/>
      <c r="M164" s="1167"/>
      <c r="P164" s="7"/>
      <c r="Q164" s="7"/>
    </row>
    <row r="165" spans="1:18" s="6" customFormat="1" ht="12.75" customHeight="1">
      <c r="A165" s="1242" t="s">
        <v>59</v>
      </c>
      <c r="B165" s="1242"/>
      <c r="C165" s="1242"/>
      <c r="D165" s="1242"/>
      <c r="E165" s="52"/>
      <c r="F165" s="1166"/>
      <c r="G165" s="1166"/>
      <c r="H165" s="1166"/>
      <c r="I165" s="1166"/>
      <c r="J165" s="1166"/>
      <c r="K165" s="1167"/>
      <c r="L165" s="1167"/>
      <c r="M165" s="1167"/>
      <c r="P165" s="7"/>
      <c r="Q165" s="7"/>
    </row>
    <row r="166" spans="1:18" s="8" customFormat="1" ht="11.25" customHeight="1">
      <c r="A166" s="50"/>
      <c r="B166" s="50"/>
      <c r="C166" s="50"/>
      <c r="D166" s="50"/>
      <c r="E166" s="51"/>
      <c r="F166" s="50"/>
      <c r="G166" s="50"/>
      <c r="H166" s="50"/>
      <c r="I166" s="50"/>
      <c r="J166" s="14"/>
      <c r="K166" s="14"/>
      <c r="L166" s="14"/>
      <c r="M166" s="14"/>
      <c r="N166" s="14"/>
      <c r="O166" s="14"/>
      <c r="P166" s="49" t="s">
        <v>46</v>
      </c>
    </row>
    <row r="167" spans="1:18" s="8" customFormat="1" ht="11.25" customHeight="1">
      <c r="A167" s="42"/>
      <c r="B167" s="42"/>
      <c r="C167" s="42"/>
      <c r="D167" s="42"/>
      <c r="E167" s="1245" t="s">
        <v>45</v>
      </c>
      <c r="F167" s="1245"/>
      <c r="G167" s="1245"/>
      <c r="H167" s="1245"/>
      <c r="I167" s="1245"/>
      <c r="J167" s="1245"/>
      <c r="K167" s="1245"/>
      <c r="L167" s="1245"/>
      <c r="M167" s="48"/>
      <c r="N167" s="1246" t="s">
        <v>44</v>
      </c>
      <c r="O167" s="1246"/>
      <c r="P167" s="1246"/>
    </row>
    <row r="168" spans="1:18" s="8" customFormat="1" ht="11.25" customHeight="1">
      <c r="A168" s="47"/>
      <c r="B168" s="47"/>
      <c r="C168" s="47"/>
      <c r="D168" s="47"/>
      <c r="E168" s="46" t="s">
        <v>43</v>
      </c>
      <c r="F168" s="46" t="s">
        <v>42</v>
      </c>
      <c r="G168" s="46" t="s">
        <v>41</v>
      </c>
      <c r="H168" s="46" t="s">
        <v>40</v>
      </c>
      <c r="I168" s="46" t="s">
        <v>39</v>
      </c>
      <c r="J168" s="46" t="s">
        <v>38</v>
      </c>
      <c r="K168" s="46"/>
      <c r="L168" s="43" t="s">
        <v>37</v>
      </c>
      <c r="M168" s="45"/>
      <c r="N168" s="44" t="s">
        <v>37</v>
      </c>
      <c r="O168" s="43" t="s">
        <v>36</v>
      </c>
      <c r="P168" s="43" t="s">
        <v>35</v>
      </c>
    </row>
    <row r="169" spans="1:18" s="8" customFormat="1" ht="11.25" customHeight="1">
      <c r="A169" s="42"/>
      <c r="B169" s="41"/>
      <c r="C169" s="41"/>
      <c r="D169" s="41"/>
      <c r="E169" s="40"/>
      <c r="F169" s="23"/>
      <c r="G169" s="24"/>
      <c r="H169" s="24"/>
      <c r="I169" s="24"/>
      <c r="J169" s="23"/>
      <c r="K169" s="23"/>
      <c r="L169" s="39"/>
      <c r="M169" s="38"/>
      <c r="N169" s="20"/>
      <c r="O169" s="19"/>
      <c r="P169" s="19"/>
      <c r="Q169" s="18"/>
      <c r="R169" s="11"/>
    </row>
    <row r="170" spans="1:18" s="8" customFormat="1" ht="11.25" customHeight="1">
      <c r="A170" s="1247" t="s">
        <v>34</v>
      </c>
      <c r="B170" s="1545"/>
      <c r="C170" s="1545"/>
      <c r="D170" s="1545"/>
      <c r="E170" s="1546"/>
      <c r="F170" s="23"/>
      <c r="G170" s="24"/>
      <c r="H170" s="24"/>
      <c r="I170" s="24"/>
      <c r="J170" s="23"/>
      <c r="K170" s="23"/>
      <c r="L170" s="22"/>
      <c r="M170" s="21"/>
      <c r="N170" s="20"/>
      <c r="O170" s="37"/>
      <c r="P170" s="34"/>
      <c r="Q170" s="18"/>
      <c r="R170" s="11"/>
    </row>
    <row r="171" spans="1:18" s="8" customFormat="1" ht="12.75" customHeight="1">
      <c r="A171" s="5"/>
      <c r="B171" s="1236" t="s">
        <v>30</v>
      </c>
      <c r="C171" s="1236"/>
      <c r="D171" s="1236"/>
      <c r="E171" s="33">
        <v>404634.7</v>
      </c>
      <c r="F171" s="23">
        <v>431876.9</v>
      </c>
      <c r="G171" s="24">
        <v>435552.4</v>
      </c>
      <c r="H171" s="24">
        <v>435232.8</v>
      </c>
      <c r="I171" s="24">
        <v>434866.2</v>
      </c>
      <c r="J171" s="23">
        <v>432793.1</v>
      </c>
      <c r="K171" s="23"/>
      <c r="L171" s="22">
        <v>432715.11667326267</v>
      </c>
      <c r="M171" s="21"/>
      <c r="N171" s="20">
        <v>425.2</v>
      </c>
      <c r="O171" s="19">
        <v>358676.02281253628</v>
      </c>
      <c r="P171" s="19">
        <v>320813.23</v>
      </c>
      <c r="Q171" s="18"/>
    </row>
    <row r="172" spans="1:18" s="8" customFormat="1" ht="12.75" customHeight="1">
      <c r="A172" s="5"/>
      <c r="B172" s="1164"/>
      <c r="C172" s="1236" t="s">
        <v>29</v>
      </c>
      <c r="D172" s="1236"/>
      <c r="E172" s="33">
        <v>367147</v>
      </c>
      <c r="F172" s="26">
        <v>369897</v>
      </c>
      <c r="G172" s="26">
        <v>370984</v>
      </c>
      <c r="H172" s="26">
        <v>370091</v>
      </c>
      <c r="I172" s="26">
        <v>367730</v>
      </c>
      <c r="J172" s="26">
        <v>364101</v>
      </c>
      <c r="K172" s="23"/>
      <c r="L172" s="22">
        <v>363341.14889471175</v>
      </c>
      <c r="M172" s="21"/>
      <c r="N172" s="20">
        <v>350.9</v>
      </c>
      <c r="O172" s="19">
        <v>293820</v>
      </c>
      <c r="P172" s="19">
        <v>264471</v>
      </c>
      <c r="Q172" s="18"/>
    </row>
    <row r="173" spans="1:18" s="8" customFormat="1" ht="12.75" customHeight="1">
      <c r="A173" s="5"/>
      <c r="B173" s="1164"/>
      <c r="C173" s="1236" t="s">
        <v>28</v>
      </c>
      <c r="D173" s="1236"/>
      <c r="E173" s="33">
        <v>33349.800000000003</v>
      </c>
      <c r="F173" s="26">
        <v>43405.7</v>
      </c>
      <c r="G173" s="26">
        <v>46660.3</v>
      </c>
      <c r="H173" s="26">
        <v>48432.800000000003</v>
      </c>
      <c r="I173" s="26">
        <v>50372.2</v>
      </c>
      <c r="J173" s="26">
        <v>52299.8</v>
      </c>
      <c r="K173" s="29"/>
      <c r="L173" s="22">
        <v>55019.129232365951</v>
      </c>
      <c r="M173" s="21"/>
      <c r="N173" s="20">
        <v>58.7</v>
      </c>
      <c r="O173" s="19">
        <v>53002.039999999994</v>
      </c>
      <c r="P173" s="19">
        <v>46843.75</v>
      </c>
      <c r="Q173" s="18"/>
    </row>
    <row r="174" spans="1:18" s="8" customFormat="1" ht="12.75" customHeight="1">
      <c r="A174" s="5"/>
      <c r="B174" s="1164"/>
      <c r="C174" s="1236" t="s">
        <v>27</v>
      </c>
      <c r="D174" s="1539"/>
      <c r="E174" s="33">
        <v>3775.1</v>
      </c>
      <c r="F174" s="26">
        <v>18574.2</v>
      </c>
      <c r="G174" s="26">
        <v>17908.099999999999</v>
      </c>
      <c r="H174" s="26">
        <v>16709</v>
      </c>
      <c r="I174" s="26">
        <v>16764</v>
      </c>
      <c r="J174" s="26">
        <v>16392.3</v>
      </c>
      <c r="K174" s="29"/>
      <c r="L174" s="22">
        <v>14354.838546184985</v>
      </c>
      <c r="M174" s="21"/>
      <c r="N174" s="20">
        <v>15.6</v>
      </c>
      <c r="O174" s="19">
        <v>11853.982812536273</v>
      </c>
      <c r="P174" s="19">
        <v>9498.48</v>
      </c>
      <c r="Q174" s="18"/>
    </row>
    <row r="175" spans="1:18" s="8" customFormat="1" ht="11.25" customHeight="1">
      <c r="A175" s="5"/>
      <c r="B175" s="1237" t="s">
        <v>26</v>
      </c>
      <c r="C175" s="1237"/>
      <c r="D175" s="1237"/>
      <c r="E175" s="33">
        <v>16661</v>
      </c>
      <c r="F175" s="26">
        <v>15145</v>
      </c>
      <c r="G175" s="26">
        <v>12888</v>
      </c>
      <c r="H175" s="26">
        <v>13213</v>
      </c>
      <c r="I175" s="26">
        <v>12750</v>
      </c>
      <c r="J175" s="26">
        <v>11667</v>
      </c>
      <c r="K175" s="29"/>
      <c r="L175" s="22">
        <v>12450</v>
      </c>
      <c r="M175" s="21"/>
      <c r="N175" s="20">
        <v>11.6</v>
      </c>
      <c r="O175" s="19">
        <v>10370</v>
      </c>
      <c r="P175" s="19">
        <v>10601</v>
      </c>
      <c r="Q175" s="18"/>
    </row>
    <row r="176" spans="1:18" s="8" customFormat="1" ht="11.25" customHeight="1">
      <c r="A176" s="5"/>
      <c r="B176" s="1236" t="s">
        <v>25</v>
      </c>
      <c r="C176" s="1539"/>
      <c r="D176" s="1539"/>
      <c r="E176" s="33">
        <v>421295.7</v>
      </c>
      <c r="F176" s="26">
        <v>447021.9</v>
      </c>
      <c r="G176" s="26">
        <v>448440.4</v>
      </c>
      <c r="H176" s="26">
        <v>448445.8</v>
      </c>
      <c r="I176" s="26">
        <v>447616.2</v>
      </c>
      <c r="J176" s="26">
        <v>444460.1</v>
      </c>
      <c r="K176" s="29"/>
      <c r="L176" s="22">
        <v>445165.11667326256</v>
      </c>
      <c r="M176" s="21"/>
      <c r="N176" s="20">
        <v>436.8</v>
      </c>
      <c r="O176" s="19">
        <v>369046.02281253628</v>
      </c>
      <c r="P176" s="19">
        <v>331414.23</v>
      </c>
      <c r="Q176" s="18"/>
    </row>
    <row r="177" spans="1:18" s="8" customFormat="1" ht="11.25" customHeight="1">
      <c r="A177" s="5"/>
      <c r="B177" s="1164"/>
      <c r="C177" s="1164"/>
      <c r="D177" s="1164"/>
      <c r="E177" s="33"/>
      <c r="F177" s="26"/>
      <c r="G177" s="26"/>
      <c r="H177" s="26"/>
      <c r="I177" s="26"/>
      <c r="J177" s="26"/>
      <c r="K177" s="29"/>
      <c r="L177" s="22"/>
      <c r="M177" s="21"/>
      <c r="N177" s="20"/>
      <c r="O177" s="36"/>
      <c r="P177" s="19"/>
      <c r="Q177" s="18"/>
    </row>
    <row r="178" spans="1:18" s="8" customFormat="1" ht="12.75" customHeight="1">
      <c r="A178" s="5"/>
      <c r="B178" s="1236" t="s">
        <v>24</v>
      </c>
      <c r="C178" s="1539"/>
      <c r="D178" s="1539"/>
      <c r="E178" s="25">
        <v>79018.600000000006</v>
      </c>
      <c r="F178" s="23">
        <v>147001.79999999999</v>
      </c>
      <c r="G178" s="24">
        <v>153103.10999999999</v>
      </c>
      <c r="H178" s="24">
        <v>162985.60999999999</v>
      </c>
      <c r="I178" s="24">
        <v>175664.32</v>
      </c>
      <c r="J178" s="23">
        <v>181579.57</v>
      </c>
      <c r="K178" s="23"/>
      <c r="L178" s="22">
        <v>190543.74</v>
      </c>
      <c r="M178" s="21"/>
      <c r="N178" s="20">
        <v>207.7</v>
      </c>
      <c r="O178" s="19">
        <v>198921.1109485398</v>
      </c>
      <c r="P178" s="19">
        <v>195750.77</v>
      </c>
      <c r="Q178" s="18"/>
    </row>
    <row r="179" spans="1:18" s="8" customFormat="1" ht="12.75" customHeight="1">
      <c r="A179" s="5"/>
      <c r="B179" s="1236" t="s">
        <v>23</v>
      </c>
      <c r="C179" s="1539"/>
      <c r="D179" s="1539"/>
      <c r="E179" s="25">
        <v>82552.05</v>
      </c>
      <c r="F179" s="23">
        <v>117780.22</v>
      </c>
      <c r="G179" s="24">
        <v>134429.01</v>
      </c>
      <c r="H179" s="24">
        <v>142613.98000000001</v>
      </c>
      <c r="I179" s="24">
        <v>146737.04999999999</v>
      </c>
      <c r="J179" s="23">
        <v>157341.5</v>
      </c>
      <c r="K179" s="23"/>
      <c r="L179" s="22">
        <v>160902.53</v>
      </c>
      <c r="M179" s="21"/>
      <c r="N179" s="20" t="s">
        <v>3</v>
      </c>
      <c r="O179" s="19">
        <v>106949.22295020548</v>
      </c>
      <c r="P179" s="19">
        <v>95980.38</v>
      </c>
      <c r="Q179" s="18"/>
    </row>
    <row r="180" spans="1:18" s="8" customFormat="1" ht="12.75" customHeight="1">
      <c r="A180" s="5"/>
      <c r="B180" s="1236" t="s">
        <v>22</v>
      </c>
      <c r="C180" s="1539"/>
      <c r="D180" s="1539"/>
      <c r="E180" s="28" t="s">
        <v>3</v>
      </c>
      <c r="F180" s="26" t="s">
        <v>3</v>
      </c>
      <c r="G180" s="27" t="s">
        <v>3</v>
      </c>
      <c r="H180" s="27" t="s">
        <v>3</v>
      </c>
      <c r="I180" s="27" t="s">
        <v>3</v>
      </c>
      <c r="J180" s="26" t="s">
        <v>3</v>
      </c>
      <c r="K180" s="23"/>
      <c r="L180" s="22" t="s">
        <v>3</v>
      </c>
      <c r="M180" s="21"/>
      <c r="N180" s="20" t="s">
        <v>3</v>
      </c>
      <c r="O180" s="19">
        <v>72941.624151264376</v>
      </c>
      <c r="P180" s="19">
        <v>68898.310000000012</v>
      </c>
      <c r="Q180" s="18"/>
    </row>
    <row r="181" spans="1:18" s="8" customFormat="1" ht="12.75" customHeight="1">
      <c r="A181" s="5"/>
      <c r="B181" s="1236" t="s">
        <v>21</v>
      </c>
      <c r="C181" s="1539"/>
      <c r="D181" s="1539"/>
      <c r="E181" s="28" t="s">
        <v>3</v>
      </c>
      <c r="F181" s="26" t="s">
        <v>3</v>
      </c>
      <c r="G181" s="27" t="s">
        <v>3</v>
      </c>
      <c r="H181" s="27" t="s">
        <v>3</v>
      </c>
      <c r="I181" s="27" t="s">
        <v>3</v>
      </c>
      <c r="J181" s="26" t="s">
        <v>3</v>
      </c>
      <c r="K181" s="23"/>
      <c r="L181" s="22" t="s">
        <v>3</v>
      </c>
      <c r="M181" s="21"/>
      <c r="N181" s="20" t="s">
        <v>3</v>
      </c>
      <c r="O181" s="19">
        <v>34944</v>
      </c>
      <c r="P181" s="19">
        <v>34177</v>
      </c>
      <c r="Q181" s="18"/>
    </row>
    <row r="182" spans="1:18" s="8" customFormat="1" ht="12.75" customHeight="1">
      <c r="A182" s="5"/>
      <c r="B182" s="1236" t="s">
        <v>20</v>
      </c>
      <c r="C182" s="1236"/>
      <c r="D182" s="1236"/>
      <c r="E182" s="25">
        <v>566222.06999999995</v>
      </c>
      <c r="F182" s="23">
        <v>696658.92</v>
      </c>
      <c r="G182" s="24">
        <v>723084.52</v>
      </c>
      <c r="H182" s="24">
        <v>740832.39</v>
      </c>
      <c r="I182" s="24">
        <v>757267.57</v>
      </c>
      <c r="J182" s="23">
        <v>771714.17</v>
      </c>
      <c r="K182" s="23"/>
      <c r="L182" s="22">
        <v>784161.38667326269</v>
      </c>
      <c r="M182" s="21"/>
      <c r="N182" s="20" t="s">
        <v>3</v>
      </c>
      <c r="O182" s="19">
        <v>737487.98086254601</v>
      </c>
      <c r="P182" s="19">
        <v>681442.69000000006</v>
      </c>
      <c r="Q182" s="18"/>
    </row>
    <row r="183" spans="1:18" s="8" customFormat="1" ht="11.25" customHeight="1">
      <c r="A183" s="5"/>
      <c r="B183" s="1164"/>
      <c r="C183" s="1164"/>
      <c r="D183" s="1164"/>
      <c r="E183" s="33"/>
      <c r="F183" s="23"/>
      <c r="G183" s="24"/>
      <c r="H183" s="24"/>
      <c r="I183" s="24"/>
      <c r="J183" s="23"/>
      <c r="K183" s="23"/>
      <c r="L183" s="22"/>
      <c r="M183" s="21"/>
      <c r="N183" s="20"/>
      <c r="O183" s="36"/>
      <c r="P183" s="36"/>
      <c r="Q183" s="18"/>
      <c r="R183" s="11"/>
    </row>
    <row r="184" spans="1:18" s="8" customFormat="1" ht="11.25" customHeight="1">
      <c r="A184" s="1247" t="s">
        <v>33</v>
      </c>
      <c r="B184" s="1545"/>
      <c r="C184" s="1545"/>
      <c r="D184" s="1545"/>
      <c r="E184" s="1546"/>
      <c r="F184" s="23"/>
      <c r="G184" s="24"/>
      <c r="H184" s="24"/>
      <c r="I184" s="24"/>
      <c r="J184" s="23"/>
      <c r="K184" s="23"/>
      <c r="L184" s="22"/>
      <c r="M184" s="21"/>
      <c r="N184" s="20"/>
      <c r="O184" s="34"/>
      <c r="P184" s="34"/>
      <c r="Q184" s="18"/>
      <c r="R184" s="32"/>
    </row>
    <row r="185" spans="1:18" s="8" customFormat="1" ht="12.75" customHeight="1">
      <c r="A185" s="5"/>
      <c r="B185" s="1236" t="s">
        <v>30</v>
      </c>
      <c r="C185" s="1236"/>
      <c r="D185" s="1236"/>
      <c r="E185" s="33">
        <v>1147.5</v>
      </c>
      <c r="F185" s="23">
        <v>2343.02</v>
      </c>
      <c r="G185" s="24">
        <v>2871.01</v>
      </c>
      <c r="H185" s="24">
        <v>4042.43</v>
      </c>
      <c r="I185" s="24">
        <v>6215</v>
      </c>
      <c r="J185" s="23">
        <v>9810</v>
      </c>
      <c r="K185" s="23"/>
      <c r="L185" s="22">
        <v>15274.619999999999</v>
      </c>
      <c r="M185" s="35"/>
      <c r="N185" s="20">
        <v>22.8</v>
      </c>
      <c r="O185" s="19">
        <v>79344.489063566158</v>
      </c>
      <c r="P185" s="19">
        <v>121223.96</v>
      </c>
      <c r="Q185" s="18"/>
    </row>
    <row r="186" spans="1:18" s="8" customFormat="1" ht="12.75" customHeight="1">
      <c r="A186" s="5"/>
      <c r="B186" s="1164"/>
      <c r="C186" s="1236" t="s">
        <v>29</v>
      </c>
      <c r="D186" s="1236"/>
      <c r="E186" s="33" t="s">
        <v>5</v>
      </c>
      <c r="F186" s="26" t="s">
        <v>5</v>
      </c>
      <c r="G186" s="26" t="s">
        <v>5</v>
      </c>
      <c r="H186" s="26" t="s">
        <v>5</v>
      </c>
      <c r="I186" s="26" t="s">
        <v>5</v>
      </c>
      <c r="J186" s="26" t="s">
        <v>5</v>
      </c>
      <c r="K186" s="23"/>
      <c r="L186" s="22" t="s">
        <v>5</v>
      </c>
      <c r="M186" s="35"/>
      <c r="N186" s="20">
        <v>19.100000000000001</v>
      </c>
      <c r="O186" s="19">
        <v>67185</v>
      </c>
      <c r="P186" s="19">
        <v>102500</v>
      </c>
      <c r="Q186" s="18"/>
    </row>
    <row r="187" spans="1:18" s="8" customFormat="1" ht="12.75" customHeight="1">
      <c r="A187" s="5"/>
      <c r="B187" s="1164"/>
      <c r="C187" s="1236" t="s">
        <v>28</v>
      </c>
      <c r="D187" s="1236"/>
      <c r="E187" s="33" t="s">
        <v>5</v>
      </c>
      <c r="F187" s="26" t="s">
        <v>5</v>
      </c>
      <c r="G187" s="26" t="s">
        <v>5</v>
      </c>
      <c r="H187" s="26" t="s">
        <v>5</v>
      </c>
      <c r="I187" s="26" t="s">
        <v>5</v>
      </c>
      <c r="J187" s="26" t="s">
        <v>5</v>
      </c>
      <c r="K187" s="29"/>
      <c r="L187" s="22" t="s">
        <v>5</v>
      </c>
      <c r="M187" s="35"/>
      <c r="N187" s="20">
        <v>1.5</v>
      </c>
      <c r="O187" s="19">
        <v>8233.74</v>
      </c>
      <c r="P187" s="19">
        <v>13437.66</v>
      </c>
      <c r="Q187" s="18"/>
    </row>
    <row r="188" spans="1:18" s="8" customFormat="1" ht="12.75" customHeight="1">
      <c r="A188" s="5"/>
      <c r="B188" s="1164"/>
      <c r="C188" s="1236" t="s">
        <v>27</v>
      </c>
      <c r="D188" s="1539"/>
      <c r="E188" s="33" t="s">
        <v>5</v>
      </c>
      <c r="F188" s="26" t="s">
        <v>5</v>
      </c>
      <c r="G188" s="26" t="s">
        <v>5</v>
      </c>
      <c r="H188" s="26" t="s">
        <v>5</v>
      </c>
      <c r="I188" s="26" t="s">
        <v>5</v>
      </c>
      <c r="J188" s="26" t="s">
        <v>5</v>
      </c>
      <c r="K188" s="29"/>
      <c r="L188" s="22" t="s">
        <v>5</v>
      </c>
      <c r="M188" s="35"/>
      <c r="N188" s="20">
        <v>2.2000000000000002</v>
      </c>
      <c r="O188" s="19">
        <v>3925.7490635661566</v>
      </c>
      <c r="P188" s="19">
        <v>5286.3</v>
      </c>
      <c r="Q188" s="18"/>
    </row>
    <row r="189" spans="1:18" s="8" customFormat="1" ht="11.25" customHeight="1">
      <c r="A189" s="5"/>
      <c r="B189" s="1237" t="s">
        <v>26</v>
      </c>
      <c r="C189" s="1237"/>
      <c r="D189" s="1237"/>
      <c r="E189" s="33" t="s">
        <v>5</v>
      </c>
      <c r="F189" s="26" t="s">
        <v>5</v>
      </c>
      <c r="G189" s="26" t="s">
        <v>5</v>
      </c>
      <c r="H189" s="26" t="s">
        <v>5</v>
      </c>
      <c r="I189" s="26" t="s">
        <v>5</v>
      </c>
      <c r="J189" s="26" t="s">
        <v>5</v>
      </c>
      <c r="K189" s="29"/>
      <c r="L189" s="22" t="s">
        <v>5</v>
      </c>
      <c r="M189" s="35"/>
      <c r="N189" s="20">
        <v>0.7</v>
      </c>
      <c r="O189" s="19">
        <v>1120</v>
      </c>
      <c r="P189" s="19">
        <v>2265</v>
      </c>
      <c r="Q189" s="18"/>
    </row>
    <row r="190" spans="1:18" s="8" customFormat="1" ht="11.25" customHeight="1">
      <c r="A190" s="5"/>
      <c r="B190" s="1236" t="s">
        <v>25</v>
      </c>
      <c r="C190" s="1539"/>
      <c r="D190" s="1539"/>
      <c r="E190" s="33" t="s">
        <v>5</v>
      </c>
      <c r="F190" s="26" t="s">
        <v>5</v>
      </c>
      <c r="G190" s="26" t="s">
        <v>5</v>
      </c>
      <c r="H190" s="26" t="s">
        <v>5</v>
      </c>
      <c r="I190" s="26" t="s">
        <v>5</v>
      </c>
      <c r="J190" s="26" t="s">
        <v>5</v>
      </c>
      <c r="K190" s="29"/>
      <c r="L190" s="22" t="s">
        <v>5</v>
      </c>
      <c r="M190" s="35"/>
      <c r="N190" s="20">
        <v>23.5</v>
      </c>
      <c r="O190" s="19">
        <v>80464.489063566158</v>
      </c>
      <c r="P190" s="19">
        <v>123488.96000000001</v>
      </c>
      <c r="Q190" s="18"/>
    </row>
    <row r="191" spans="1:18" s="8" customFormat="1" ht="11.25" customHeight="1">
      <c r="A191" s="5"/>
      <c r="B191" s="1164"/>
      <c r="C191" s="1164"/>
      <c r="D191" s="1164"/>
      <c r="E191" s="33"/>
      <c r="F191" s="26"/>
      <c r="G191" s="26"/>
      <c r="H191" s="26"/>
      <c r="I191" s="26"/>
      <c r="J191" s="26"/>
      <c r="K191" s="29"/>
      <c r="L191" s="22"/>
      <c r="M191" s="35"/>
      <c r="N191" s="20"/>
      <c r="O191" s="19"/>
      <c r="P191" s="19"/>
    </row>
    <row r="192" spans="1:18" s="8" customFormat="1" ht="12.75" customHeight="1">
      <c r="A192" s="5"/>
      <c r="B192" s="1236" t="s">
        <v>24</v>
      </c>
      <c r="C192" s="1539"/>
      <c r="D192" s="1539"/>
      <c r="E192" s="28" t="s">
        <v>32</v>
      </c>
      <c r="F192" s="23">
        <v>244.29999999999998</v>
      </c>
      <c r="G192" s="24">
        <v>403.93</v>
      </c>
      <c r="H192" s="24">
        <v>811.54000000000008</v>
      </c>
      <c r="I192" s="24">
        <v>1330.66</v>
      </c>
      <c r="J192" s="23">
        <v>2122.08</v>
      </c>
      <c r="K192" s="23"/>
      <c r="L192" s="22">
        <v>3688.14</v>
      </c>
      <c r="M192" s="35"/>
      <c r="N192" s="20">
        <v>6.2</v>
      </c>
      <c r="O192" s="19">
        <v>20833.34955656662</v>
      </c>
      <c r="P192" s="19">
        <v>36518.5</v>
      </c>
      <c r="Q192" s="18"/>
    </row>
    <row r="193" spans="1:21" s="8" customFormat="1" ht="12.75" customHeight="1">
      <c r="A193" s="5"/>
      <c r="B193" s="1236" t="s">
        <v>23</v>
      </c>
      <c r="C193" s="1539"/>
      <c r="D193" s="1539"/>
      <c r="E193" s="25">
        <v>363.11</v>
      </c>
      <c r="F193" s="23">
        <v>880.36</v>
      </c>
      <c r="G193" s="24">
        <v>1198.1100000000001</v>
      </c>
      <c r="H193" s="24">
        <v>1777.32</v>
      </c>
      <c r="I193" s="24">
        <v>2852.56</v>
      </c>
      <c r="J193" s="23">
        <v>4875.71</v>
      </c>
      <c r="K193" s="23"/>
      <c r="L193" s="22">
        <v>7733.13</v>
      </c>
      <c r="M193" s="35"/>
      <c r="N193" s="20">
        <v>9.4</v>
      </c>
      <c r="O193" s="19">
        <v>26988.961682181649</v>
      </c>
      <c r="P193" s="19">
        <v>41840.71</v>
      </c>
      <c r="Q193" s="18"/>
    </row>
    <row r="194" spans="1:21" s="8" customFormat="1" ht="12.75" customHeight="1">
      <c r="A194" s="5"/>
      <c r="B194" s="1236" t="s">
        <v>22</v>
      </c>
      <c r="C194" s="1539"/>
      <c r="D194" s="1539"/>
      <c r="E194" s="28" t="s">
        <v>5</v>
      </c>
      <c r="F194" s="26" t="s">
        <v>5</v>
      </c>
      <c r="G194" s="27" t="s">
        <v>5</v>
      </c>
      <c r="H194" s="27" t="s">
        <v>5</v>
      </c>
      <c r="I194" s="27" t="s">
        <v>5</v>
      </c>
      <c r="J194" s="26" t="s">
        <v>5</v>
      </c>
      <c r="K194" s="23"/>
      <c r="L194" s="22" t="s">
        <v>5</v>
      </c>
      <c r="M194" s="35"/>
      <c r="N194" s="20" t="s">
        <v>5</v>
      </c>
      <c r="O194" s="19">
        <v>11212.724736340255</v>
      </c>
      <c r="P194" s="19">
        <v>18004.18</v>
      </c>
      <c r="Q194" s="18"/>
    </row>
    <row r="195" spans="1:21" s="8" customFormat="1" ht="12.75" customHeight="1">
      <c r="A195" s="5"/>
      <c r="B195" s="1236" t="s">
        <v>21</v>
      </c>
      <c r="C195" s="1539"/>
      <c r="D195" s="1539"/>
      <c r="E195" s="28" t="s">
        <v>5</v>
      </c>
      <c r="F195" s="26" t="s">
        <v>5</v>
      </c>
      <c r="G195" s="27" t="s">
        <v>5</v>
      </c>
      <c r="H195" s="27" t="s">
        <v>5</v>
      </c>
      <c r="I195" s="27" t="s">
        <v>5</v>
      </c>
      <c r="J195" s="26" t="s">
        <v>5</v>
      </c>
      <c r="K195" s="23"/>
      <c r="L195" s="22" t="s">
        <v>5</v>
      </c>
      <c r="M195" s="35"/>
      <c r="N195" s="20" t="s">
        <v>5</v>
      </c>
      <c r="O195" s="19">
        <v>6179</v>
      </c>
      <c r="P195" s="19">
        <v>9792</v>
      </c>
      <c r="Q195" s="18"/>
    </row>
    <row r="196" spans="1:21" s="8" customFormat="1" ht="12.75" customHeight="1">
      <c r="A196" s="5"/>
      <c r="B196" s="1236" t="s">
        <v>20</v>
      </c>
      <c r="C196" s="1236"/>
      <c r="D196" s="1236"/>
      <c r="E196" s="25">
        <v>1557.28</v>
      </c>
      <c r="F196" s="23">
        <v>3467.68</v>
      </c>
      <c r="G196" s="24">
        <v>4473.05</v>
      </c>
      <c r="H196" s="24">
        <v>6631.29</v>
      </c>
      <c r="I196" s="24">
        <v>10398</v>
      </c>
      <c r="J196" s="23">
        <v>16808</v>
      </c>
      <c r="K196" s="23"/>
      <c r="L196" s="22">
        <v>26695.89</v>
      </c>
      <c r="M196" s="35"/>
      <c r="N196" s="20">
        <v>38.4</v>
      </c>
      <c r="O196" s="19">
        <v>138379.52503865465</v>
      </c>
      <c r="P196" s="19">
        <v>217587.35</v>
      </c>
      <c r="Q196" s="18"/>
    </row>
    <row r="197" spans="1:21" s="8" customFormat="1" ht="11.25" customHeight="1">
      <c r="A197" s="5"/>
      <c r="B197" s="1164"/>
      <c r="C197" s="1164"/>
      <c r="D197" s="1164"/>
      <c r="E197" s="25"/>
      <c r="F197" s="23"/>
      <c r="G197" s="24"/>
      <c r="H197" s="24"/>
      <c r="I197" s="24"/>
      <c r="J197" s="23"/>
      <c r="K197" s="23"/>
      <c r="L197" s="22"/>
      <c r="M197" s="21"/>
      <c r="N197" s="20"/>
      <c r="O197" s="19"/>
      <c r="P197" s="19"/>
      <c r="Q197" s="18"/>
      <c r="R197" s="11"/>
    </row>
    <row r="198" spans="1:21" s="8" customFormat="1" ht="12.75" customHeight="1">
      <c r="A198" s="1248" t="s">
        <v>31</v>
      </c>
      <c r="B198" s="1547"/>
      <c r="C198" s="1547"/>
      <c r="D198" s="1547"/>
      <c r="E198" s="1548"/>
      <c r="F198" s="23"/>
      <c r="G198" s="24"/>
      <c r="H198" s="24"/>
      <c r="I198" s="24"/>
      <c r="J198" s="23"/>
      <c r="K198" s="23"/>
      <c r="L198" s="22"/>
      <c r="M198" s="21"/>
      <c r="N198" s="20"/>
      <c r="O198" s="34"/>
      <c r="P198" s="19"/>
      <c r="Q198" s="32"/>
      <c r="R198" s="32"/>
      <c r="S198" s="31"/>
      <c r="T198" s="30"/>
    </row>
    <row r="199" spans="1:21" s="8" customFormat="1" ht="12.75" customHeight="1">
      <c r="A199" s="5"/>
      <c r="B199" s="1236" t="s">
        <v>30</v>
      </c>
      <c r="C199" s="1236"/>
      <c r="D199" s="1236"/>
      <c r="E199" s="33">
        <v>405777.5</v>
      </c>
      <c r="F199" s="23">
        <v>434219.92</v>
      </c>
      <c r="G199" s="24">
        <v>438423.41</v>
      </c>
      <c r="H199" s="24">
        <v>439275.23</v>
      </c>
      <c r="I199" s="24">
        <v>441081</v>
      </c>
      <c r="J199" s="23">
        <v>442603</v>
      </c>
      <c r="K199" s="23"/>
      <c r="L199" s="22">
        <v>447989.73667326267</v>
      </c>
      <c r="M199" s="21"/>
      <c r="N199" s="20">
        <v>448.1</v>
      </c>
      <c r="O199" s="19">
        <v>438020.51521523215</v>
      </c>
      <c r="P199" s="19">
        <v>442037.2</v>
      </c>
      <c r="Q199" s="18"/>
      <c r="R199" s="32"/>
      <c r="S199" s="31"/>
      <c r="T199" s="30"/>
    </row>
    <row r="200" spans="1:21" s="8" customFormat="1" ht="12.75" customHeight="1">
      <c r="A200" s="5"/>
      <c r="B200" s="1164"/>
      <c r="C200" s="1236" t="s">
        <v>29</v>
      </c>
      <c r="D200" s="1236"/>
      <c r="E200" s="33" t="s">
        <v>5</v>
      </c>
      <c r="F200" s="26" t="s">
        <v>5</v>
      </c>
      <c r="G200" s="26" t="s">
        <v>5</v>
      </c>
      <c r="H200" s="26" t="s">
        <v>5</v>
      </c>
      <c r="I200" s="26" t="s">
        <v>5</v>
      </c>
      <c r="J200" s="26" t="s">
        <v>5</v>
      </c>
      <c r="K200" s="23"/>
      <c r="L200" s="22" t="s">
        <v>5</v>
      </c>
      <c r="M200" s="21"/>
      <c r="N200" s="20">
        <v>370.1</v>
      </c>
      <c r="O200" s="19">
        <v>361005</v>
      </c>
      <c r="P200" s="19">
        <v>366971</v>
      </c>
      <c r="Q200" s="18"/>
      <c r="R200" s="11"/>
    </row>
    <row r="201" spans="1:21" s="8" customFormat="1" ht="12.75" customHeight="1">
      <c r="A201" s="5"/>
      <c r="B201" s="1164"/>
      <c r="C201" s="1236" t="s">
        <v>28</v>
      </c>
      <c r="D201" s="1236"/>
      <c r="E201" s="33" t="s">
        <v>5</v>
      </c>
      <c r="F201" s="26" t="s">
        <v>5</v>
      </c>
      <c r="G201" s="26" t="s">
        <v>5</v>
      </c>
      <c r="H201" s="26" t="s">
        <v>5</v>
      </c>
      <c r="I201" s="26" t="s">
        <v>5</v>
      </c>
      <c r="J201" s="26" t="s">
        <v>5</v>
      </c>
      <c r="K201" s="29"/>
      <c r="L201" s="22" t="s">
        <v>5</v>
      </c>
      <c r="M201" s="21"/>
      <c r="N201" s="20">
        <v>60.3</v>
      </c>
      <c r="O201" s="19">
        <v>61235.78335738973</v>
      </c>
      <c r="P201" s="19">
        <v>60281.41</v>
      </c>
      <c r="Q201" s="18"/>
      <c r="R201" s="18"/>
    </row>
    <row r="202" spans="1:21" s="8" customFormat="1" ht="12.75" customHeight="1">
      <c r="A202" s="5"/>
      <c r="B202" s="1164"/>
      <c r="C202" s="1236" t="s">
        <v>27</v>
      </c>
      <c r="D202" s="1539"/>
      <c r="E202" s="33" t="s">
        <v>5</v>
      </c>
      <c r="F202" s="26" t="s">
        <v>5</v>
      </c>
      <c r="G202" s="26" t="s">
        <v>5</v>
      </c>
      <c r="H202" s="26" t="s">
        <v>5</v>
      </c>
      <c r="I202" s="26" t="s">
        <v>5</v>
      </c>
      <c r="J202" s="26" t="s">
        <v>5</v>
      </c>
      <c r="K202" s="29"/>
      <c r="L202" s="22" t="s">
        <v>5</v>
      </c>
      <c r="M202" s="21"/>
      <c r="N202" s="20">
        <v>17.8</v>
      </c>
      <c r="O202" s="19">
        <v>15779.731857842429</v>
      </c>
      <c r="P202" s="19">
        <v>14784.79</v>
      </c>
      <c r="Q202" s="18"/>
      <c r="R202" s="11"/>
    </row>
    <row r="203" spans="1:21" s="8" customFormat="1" ht="11.25" customHeight="1">
      <c r="A203" s="5"/>
      <c r="B203" s="1237" t="s">
        <v>26</v>
      </c>
      <c r="C203" s="1237"/>
      <c r="D203" s="1237"/>
      <c r="E203" s="33" t="s">
        <v>5</v>
      </c>
      <c r="F203" s="26" t="s">
        <v>5</v>
      </c>
      <c r="G203" s="26" t="s">
        <v>5</v>
      </c>
      <c r="H203" s="26" t="s">
        <v>5</v>
      </c>
      <c r="I203" s="26" t="s">
        <v>5</v>
      </c>
      <c r="J203" s="26" t="s">
        <v>5</v>
      </c>
      <c r="K203" s="29"/>
      <c r="L203" s="22" t="s">
        <v>5</v>
      </c>
      <c r="M203" s="21"/>
      <c r="N203" s="20">
        <v>12.2</v>
      </c>
      <c r="O203" s="19">
        <v>11490</v>
      </c>
      <c r="P203" s="19">
        <v>12866</v>
      </c>
      <c r="Q203" s="18"/>
      <c r="R203" s="11"/>
    </row>
    <row r="204" spans="1:21" s="8" customFormat="1" ht="11.25" customHeight="1">
      <c r="A204" s="5"/>
      <c r="B204" s="1236" t="s">
        <v>25</v>
      </c>
      <c r="C204" s="1539"/>
      <c r="D204" s="1539"/>
      <c r="E204" s="33" t="s">
        <v>5</v>
      </c>
      <c r="F204" s="26" t="s">
        <v>5</v>
      </c>
      <c r="G204" s="26" t="s">
        <v>5</v>
      </c>
      <c r="H204" s="26" t="s">
        <v>5</v>
      </c>
      <c r="I204" s="26" t="s">
        <v>5</v>
      </c>
      <c r="J204" s="26" t="s">
        <v>5</v>
      </c>
      <c r="K204" s="29"/>
      <c r="L204" s="22" t="s">
        <v>5</v>
      </c>
      <c r="M204" s="21"/>
      <c r="N204" s="20">
        <v>460.3</v>
      </c>
      <c r="O204" s="19">
        <v>449510.51521523215</v>
      </c>
      <c r="P204" s="19">
        <v>454903.2</v>
      </c>
      <c r="Q204" s="18"/>
      <c r="R204" s="11"/>
    </row>
    <row r="205" spans="1:21" s="8" customFormat="1" ht="11.25" customHeight="1">
      <c r="A205" s="5"/>
      <c r="B205" s="1164"/>
      <c r="C205" s="1164"/>
      <c r="D205" s="1164"/>
      <c r="E205" s="33"/>
      <c r="F205" s="26"/>
      <c r="G205" s="26"/>
      <c r="H205" s="26"/>
      <c r="I205" s="26"/>
      <c r="J205" s="26"/>
      <c r="K205" s="29"/>
      <c r="L205" s="22"/>
      <c r="M205" s="21"/>
      <c r="N205" s="20"/>
      <c r="O205" s="19"/>
      <c r="P205" s="19"/>
      <c r="Q205" s="18"/>
      <c r="R205" s="11"/>
      <c r="U205" s="30"/>
    </row>
    <row r="206" spans="1:21" s="8" customFormat="1" ht="12.75" customHeight="1">
      <c r="A206" s="5"/>
      <c r="B206" s="1236" t="s">
        <v>24</v>
      </c>
      <c r="C206" s="1539"/>
      <c r="D206" s="1539"/>
      <c r="E206" s="25">
        <v>79046.2</v>
      </c>
      <c r="F206" s="23">
        <v>147246.1</v>
      </c>
      <c r="G206" s="24">
        <v>153507.03999999998</v>
      </c>
      <c r="H206" s="24">
        <v>163797.15</v>
      </c>
      <c r="I206" s="24">
        <v>176994.97999999998</v>
      </c>
      <c r="J206" s="23">
        <v>183701.64999999997</v>
      </c>
      <c r="K206" s="23"/>
      <c r="L206" s="22">
        <v>194231.88000000003</v>
      </c>
      <c r="M206" s="21"/>
      <c r="N206" s="20">
        <v>213.9</v>
      </c>
      <c r="O206" s="19">
        <v>219754.44613962449</v>
      </c>
      <c r="P206" s="19">
        <v>232269.27</v>
      </c>
      <c r="Q206" s="18"/>
      <c r="R206" s="32"/>
      <c r="S206" s="32"/>
      <c r="T206" s="31"/>
      <c r="U206" s="30"/>
    </row>
    <row r="207" spans="1:21" s="8" customFormat="1" ht="12.75" customHeight="1">
      <c r="A207" s="5"/>
      <c r="B207" s="1236" t="s">
        <v>23</v>
      </c>
      <c r="C207" s="1539"/>
      <c r="D207" s="1539"/>
      <c r="E207" s="25">
        <v>82955.649999999994</v>
      </c>
      <c r="F207" s="23">
        <v>118660.57999999999</v>
      </c>
      <c r="G207" s="24">
        <v>135627.12</v>
      </c>
      <c r="H207" s="24">
        <v>144391.29999999999</v>
      </c>
      <c r="I207" s="24">
        <v>149589.61000000002</v>
      </c>
      <c r="J207" s="23">
        <v>162217.21</v>
      </c>
      <c r="K207" s="23"/>
      <c r="L207" s="22">
        <v>168635.66</v>
      </c>
      <c r="M207" s="21"/>
      <c r="N207" s="20">
        <v>188.1</v>
      </c>
      <c r="O207" s="19">
        <v>133938.18965038759</v>
      </c>
      <c r="P207" s="19">
        <v>137821.09</v>
      </c>
      <c r="Q207" s="18"/>
      <c r="R207" s="11"/>
    </row>
    <row r="208" spans="1:21" s="8" customFormat="1" ht="12.75" customHeight="1">
      <c r="A208" s="5"/>
      <c r="B208" s="1236" t="s">
        <v>22</v>
      </c>
      <c r="C208" s="1539"/>
      <c r="D208" s="1539"/>
      <c r="E208" s="28" t="s">
        <v>5</v>
      </c>
      <c r="F208" s="26" t="s">
        <v>5</v>
      </c>
      <c r="G208" s="27" t="s">
        <v>5</v>
      </c>
      <c r="H208" s="27" t="s">
        <v>5</v>
      </c>
      <c r="I208" s="27" t="s">
        <v>5</v>
      </c>
      <c r="J208" s="26" t="s">
        <v>5</v>
      </c>
      <c r="K208" s="23"/>
      <c r="L208" s="22" t="s">
        <v>5</v>
      </c>
      <c r="M208" s="21"/>
      <c r="N208" s="20" t="s">
        <v>5</v>
      </c>
      <c r="O208" s="19">
        <v>84154.349575914122</v>
      </c>
      <c r="P208" s="19">
        <v>86902.489999999991</v>
      </c>
      <c r="Q208" s="18"/>
      <c r="R208" s="11"/>
    </row>
    <row r="209" spans="1:27" s="8" customFormat="1" ht="12.75" customHeight="1">
      <c r="A209" s="5"/>
      <c r="B209" s="1236" t="s">
        <v>21</v>
      </c>
      <c r="C209" s="1539"/>
      <c r="D209" s="1539"/>
      <c r="E209" s="28" t="s">
        <v>5</v>
      </c>
      <c r="F209" s="26" t="s">
        <v>5</v>
      </c>
      <c r="G209" s="27" t="s">
        <v>5</v>
      </c>
      <c r="H209" s="27" t="s">
        <v>5</v>
      </c>
      <c r="I209" s="27" t="s">
        <v>5</v>
      </c>
      <c r="J209" s="26" t="s">
        <v>5</v>
      </c>
      <c r="K209" s="23"/>
      <c r="L209" s="22" t="s">
        <v>5</v>
      </c>
      <c r="M209" s="21"/>
      <c r="N209" s="20" t="s">
        <v>5</v>
      </c>
      <c r="O209" s="19">
        <v>41123</v>
      </c>
      <c r="P209" s="19">
        <v>43969</v>
      </c>
      <c r="Q209" s="18"/>
      <c r="R209" s="11"/>
    </row>
    <row r="210" spans="1:27" s="8" customFormat="1" ht="12.75" customHeight="1">
      <c r="A210" s="5"/>
      <c r="B210" s="1236" t="s">
        <v>20</v>
      </c>
      <c r="C210" s="1236"/>
      <c r="D210" s="1236"/>
      <c r="E210" s="25">
        <v>567779.35</v>
      </c>
      <c r="F210" s="23">
        <v>700126.6</v>
      </c>
      <c r="G210" s="24">
        <v>727557.57</v>
      </c>
      <c r="H210" s="24">
        <v>747463.68000000005</v>
      </c>
      <c r="I210" s="24">
        <v>767666</v>
      </c>
      <c r="J210" s="23">
        <v>788522</v>
      </c>
      <c r="K210" s="23"/>
      <c r="L210" s="22">
        <v>810857.27667326271</v>
      </c>
      <c r="M210" s="21"/>
      <c r="N210" s="20">
        <v>850.1</v>
      </c>
      <c r="O210" s="19">
        <v>875867.50058115833</v>
      </c>
      <c r="P210" s="19">
        <v>899030.04999999993</v>
      </c>
      <c r="Q210" s="18"/>
      <c r="R210" s="11"/>
    </row>
    <row r="211" spans="1:27" s="8" customFormat="1" ht="11.25" customHeight="1">
      <c r="A211" s="14"/>
      <c r="B211" s="14"/>
      <c r="C211" s="14"/>
      <c r="D211" s="14"/>
      <c r="E211" s="17"/>
      <c r="F211" s="14"/>
      <c r="G211" s="14"/>
      <c r="H211" s="14"/>
      <c r="I211" s="14"/>
      <c r="J211" s="14"/>
      <c r="K211" s="14"/>
      <c r="L211" s="16"/>
      <c r="M211" s="15"/>
      <c r="O211" s="14"/>
      <c r="Q211" s="11"/>
      <c r="R211" s="11"/>
    </row>
    <row r="212" spans="1:27" s="8" customFormat="1" ht="11.25" customHeight="1">
      <c r="A212" s="13"/>
      <c r="B212" s="13"/>
      <c r="C212" s="13"/>
      <c r="D212" s="1530" t="s">
        <v>19</v>
      </c>
      <c r="E212" s="1549"/>
      <c r="F212" s="1549"/>
      <c r="G212" s="1549"/>
      <c r="H212" s="1549"/>
      <c r="I212" s="1549"/>
      <c r="J212" s="1549"/>
      <c r="K212" s="1549"/>
      <c r="L212" s="1549"/>
      <c r="M212" s="1549"/>
      <c r="N212" s="1549"/>
      <c r="O212" s="1549"/>
      <c r="P212" s="1549"/>
      <c r="Q212" s="11"/>
      <c r="R212" s="11"/>
    </row>
    <row r="213" spans="1:27" s="8" customFormat="1" ht="11.25" customHeight="1">
      <c r="A213" s="13"/>
      <c r="B213" s="13"/>
      <c r="C213" s="13"/>
      <c r="D213" s="13"/>
      <c r="G213" s="13"/>
      <c r="H213" s="13"/>
      <c r="J213" s="1550"/>
      <c r="K213" s="1550"/>
      <c r="L213" s="1550"/>
      <c r="M213" s="1550"/>
      <c r="N213" s="12"/>
      <c r="O213" s="12"/>
      <c r="Q213" s="11"/>
      <c r="R213" s="11"/>
    </row>
    <row r="214" spans="1:27" s="436" customFormat="1" ht="22.5" customHeight="1">
      <c r="A214" s="1251" t="s">
        <v>18</v>
      </c>
      <c r="B214" s="1251"/>
      <c r="C214" s="1251"/>
      <c r="D214" s="1251"/>
      <c r="E214" s="1251"/>
      <c r="F214" s="1251"/>
      <c r="G214" s="1251"/>
      <c r="H214" s="1251"/>
      <c r="I214" s="1251"/>
      <c r="J214" s="1251"/>
      <c r="K214" s="1251"/>
      <c r="L214" s="1251"/>
      <c r="M214" s="1251"/>
      <c r="N214" s="1251"/>
      <c r="O214" s="1251"/>
      <c r="P214" s="1251"/>
      <c r="Q214" s="470"/>
    </row>
    <row r="215" spans="1:27" s="436" customFormat="1" ht="45" customHeight="1">
      <c r="A215" s="1251" t="s">
        <v>17</v>
      </c>
      <c r="B215" s="1251"/>
      <c r="C215" s="1251"/>
      <c r="D215" s="1251"/>
      <c r="E215" s="1251"/>
      <c r="F215" s="1251"/>
      <c r="G215" s="1251"/>
      <c r="H215" s="1251"/>
      <c r="I215" s="1251"/>
      <c r="J215" s="1251"/>
      <c r="K215" s="1251"/>
      <c r="L215" s="1251"/>
      <c r="M215" s="1251"/>
      <c r="N215" s="1251"/>
      <c r="O215" s="1251"/>
      <c r="P215" s="1251"/>
      <c r="Q215" s="470"/>
      <c r="T215" s="1551"/>
      <c r="U215" s="1551"/>
      <c r="V215" s="1551"/>
      <c r="W215" s="1551"/>
      <c r="X215" s="1551"/>
      <c r="Y215" s="1551"/>
      <c r="Z215" s="1551"/>
      <c r="AA215" s="1551"/>
    </row>
    <row r="216" spans="1:27" s="470" customFormat="1" ht="22.5" customHeight="1">
      <c r="A216" s="1252" t="s">
        <v>621</v>
      </c>
      <c r="B216" s="1552"/>
      <c r="C216" s="1552"/>
      <c r="D216" s="1552"/>
      <c r="E216" s="1552"/>
      <c r="F216" s="1552"/>
      <c r="G216" s="1552"/>
      <c r="H216" s="1552"/>
      <c r="I216" s="1552"/>
      <c r="J216" s="1552"/>
      <c r="K216" s="1552"/>
      <c r="L216" s="1552"/>
      <c r="M216" s="1552"/>
      <c r="N216" s="1552"/>
      <c r="O216" s="1552"/>
      <c r="P216" s="1552"/>
      <c r="R216" s="436"/>
      <c r="S216" s="436"/>
      <c r="T216" s="1551"/>
      <c r="U216" s="1551"/>
      <c r="V216" s="1551"/>
      <c r="W216" s="1551"/>
      <c r="X216" s="1551"/>
      <c r="Y216" s="1551"/>
      <c r="Z216" s="1551"/>
      <c r="AA216" s="1551"/>
    </row>
    <row r="217" spans="1:27" s="436" customFormat="1" ht="11.25" customHeight="1">
      <c r="A217" s="1254" t="s">
        <v>16</v>
      </c>
      <c r="B217" s="1553"/>
      <c r="C217" s="1553"/>
      <c r="D217" s="1553"/>
      <c r="E217" s="1553"/>
      <c r="F217" s="10"/>
      <c r="G217" s="10"/>
      <c r="H217" s="10"/>
      <c r="I217" s="10"/>
      <c r="J217" s="10"/>
      <c r="K217" s="10"/>
      <c r="L217" s="10"/>
      <c r="M217" s="10"/>
      <c r="N217" s="1077"/>
      <c r="O217" s="1077"/>
      <c r="P217" s="470"/>
      <c r="Q217" s="470"/>
      <c r="T217" s="1554"/>
      <c r="U217" s="5"/>
      <c r="V217" s="5"/>
      <c r="W217" s="5"/>
      <c r="X217" s="5"/>
      <c r="Y217" s="5"/>
      <c r="Z217" s="5"/>
      <c r="AA217" s="5"/>
    </row>
    <row r="218" spans="1:27" s="436" customFormat="1" ht="11.25" customHeight="1">
      <c r="A218" s="1249" t="s">
        <v>15</v>
      </c>
      <c r="B218" s="1249"/>
      <c r="C218" s="1249"/>
      <c r="D218" s="1249"/>
      <c r="E218" s="1249"/>
      <c r="F218" s="1249"/>
      <c r="G218" s="1249"/>
      <c r="H218" s="1249"/>
      <c r="I218" s="1249"/>
      <c r="J218" s="1249"/>
      <c r="K218" s="1249"/>
      <c r="L218" s="1249"/>
      <c r="M218" s="1249"/>
      <c r="N218" s="1249"/>
      <c r="O218" s="1162"/>
      <c r="P218" s="470"/>
      <c r="Q218" s="470"/>
      <c r="T218" s="1554"/>
      <c r="U218" s="5"/>
      <c r="V218" s="5"/>
      <c r="W218" s="5"/>
      <c r="X218" s="5"/>
      <c r="Y218" s="5"/>
      <c r="Z218" s="5"/>
      <c r="AA218" s="5"/>
    </row>
    <row r="219" spans="1:27" s="436" customFormat="1" ht="22.5" customHeight="1">
      <c r="A219" s="1249" t="s">
        <v>14</v>
      </c>
      <c r="B219" s="1249"/>
      <c r="C219" s="1249"/>
      <c r="D219" s="1249"/>
      <c r="E219" s="1249"/>
      <c r="F219" s="1249"/>
      <c r="G219" s="1249"/>
      <c r="H219" s="1249"/>
      <c r="I219" s="1249"/>
      <c r="J219" s="1249"/>
      <c r="K219" s="1249"/>
      <c r="L219" s="1249"/>
      <c r="M219" s="1249"/>
      <c r="N219" s="1249"/>
      <c r="O219" s="1249"/>
      <c r="P219" s="1249"/>
      <c r="Q219" s="470"/>
      <c r="T219" s="1554"/>
      <c r="U219" s="5"/>
      <c r="V219" s="5"/>
      <c r="W219" s="5"/>
      <c r="X219" s="5"/>
      <c r="Y219" s="5"/>
      <c r="Z219" s="5"/>
      <c r="AA219" s="5"/>
    </row>
    <row r="220" spans="1:27" s="436" customFormat="1" ht="33.75" customHeight="1">
      <c r="A220" s="1249" t="s">
        <v>13</v>
      </c>
      <c r="B220" s="1249"/>
      <c r="C220" s="1249"/>
      <c r="D220" s="1249"/>
      <c r="E220" s="1249"/>
      <c r="F220" s="1249"/>
      <c r="G220" s="1249"/>
      <c r="H220" s="1249"/>
      <c r="I220" s="1249"/>
      <c r="J220" s="1249"/>
      <c r="K220" s="1249"/>
      <c r="L220" s="1249"/>
      <c r="M220" s="1249"/>
      <c r="N220" s="1249"/>
      <c r="O220" s="1249"/>
      <c r="P220" s="1249"/>
      <c r="Q220" s="470"/>
      <c r="T220" s="1554"/>
      <c r="U220" s="1554"/>
      <c r="V220" s="1554"/>
      <c r="W220" s="1554"/>
      <c r="X220" s="1554"/>
      <c r="Y220" s="5"/>
      <c r="Z220" s="5"/>
      <c r="AA220" s="5"/>
    </row>
    <row r="221" spans="1:27" s="436" customFormat="1" ht="11.25" customHeight="1">
      <c r="A221" s="1249" t="s">
        <v>12</v>
      </c>
      <c r="B221" s="1249"/>
      <c r="C221" s="1249"/>
      <c r="D221" s="1249"/>
      <c r="E221" s="1249"/>
      <c r="F221" s="1249"/>
      <c r="G221" s="1249"/>
      <c r="H221" s="1249"/>
      <c r="I221" s="1249"/>
      <c r="J221" s="1249"/>
      <c r="K221" s="1249"/>
      <c r="L221" s="1249"/>
      <c r="M221" s="1249"/>
      <c r="N221" s="1249"/>
      <c r="O221" s="1249"/>
      <c r="P221" s="470"/>
      <c r="Q221" s="470"/>
      <c r="T221" s="1554"/>
      <c r="U221" s="1554"/>
      <c r="V221" s="1554"/>
      <c r="W221" s="1554"/>
      <c r="X221" s="1554"/>
      <c r="Y221" s="5"/>
      <c r="Z221" s="5"/>
      <c r="AA221" s="5"/>
    </row>
    <row r="222" spans="1:27" s="436" customFormat="1" ht="22.5" customHeight="1">
      <c r="A222" s="1249" t="s">
        <v>11</v>
      </c>
      <c r="B222" s="1249"/>
      <c r="C222" s="1249"/>
      <c r="D222" s="1249"/>
      <c r="E222" s="1249"/>
      <c r="F222" s="1249"/>
      <c r="G222" s="1249"/>
      <c r="H222" s="1249"/>
      <c r="I222" s="1249"/>
      <c r="J222" s="1249"/>
      <c r="K222" s="1249"/>
      <c r="L222" s="1249"/>
      <c r="M222" s="1249"/>
      <c r="N222" s="1249"/>
      <c r="O222" s="1249"/>
      <c r="P222" s="1249"/>
      <c r="Q222" s="470"/>
      <c r="T222" s="1554"/>
      <c r="U222" s="1554"/>
      <c r="V222" s="1554"/>
      <c r="W222" s="1554"/>
      <c r="X222" s="1554"/>
      <c r="Y222" s="5"/>
      <c r="Z222" s="5"/>
      <c r="AA222" s="5"/>
    </row>
    <row r="223" spans="1:27" s="1555" customFormat="1" ht="22.5" customHeight="1">
      <c r="A223" s="1253" t="s">
        <v>10</v>
      </c>
      <c r="B223" s="1253"/>
      <c r="C223" s="1253"/>
      <c r="D223" s="1253"/>
      <c r="E223" s="1253"/>
      <c r="F223" s="1253"/>
      <c r="G223" s="1253"/>
      <c r="H223" s="1253"/>
      <c r="I223" s="1253"/>
      <c r="J223" s="1253"/>
      <c r="K223" s="1253"/>
      <c r="L223" s="1253"/>
      <c r="M223" s="1253"/>
      <c r="N223" s="1253"/>
      <c r="O223" s="1253"/>
      <c r="P223" s="1253"/>
      <c r="Q223" s="470"/>
      <c r="R223" s="436"/>
      <c r="S223" s="436"/>
    </row>
    <row r="224" spans="1:27" s="1555" customFormat="1" ht="22.5" customHeight="1">
      <c r="A224" s="1253" t="s">
        <v>9</v>
      </c>
      <c r="B224" s="1253"/>
      <c r="C224" s="1253"/>
      <c r="D224" s="1253"/>
      <c r="E224" s="1253"/>
      <c r="F224" s="1253"/>
      <c r="G224" s="1253"/>
      <c r="H224" s="1253"/>
      <c r="I224" s="1253"/>
      <c r="J224" s="1253"/>
      <c r="K224" s="1253"/>
      <c r="L224" s="1253"/>
      <c r="M224" s="1253"/>
      <c r="N224" s="1253"/>
      <c r="O224" s="1253"/>
      <c r="P224" s="470"/>
      <c r="Q224" s="470"/>
      <c r="R224" s="436"/>
      <c r="S224" s="436"/>
    </row>
    <row r="225" spans="1:27" s="1555" customFormat="1" ht="22.5" customHeight="1">
      <c r="A225" s="1253" t="s">
        <v>8</v>
      </c>
      <c r="B225" s="1253"/>
      <c r="C225" s="1253"/>
      <c r="D225" s="1253"/>
      <c r="E225" s="1253"/>
      <c r="F225" s="1253"/>
      <c r="G225" s="1253"/>
      <c r="H225" s="1253"/>
      <c r="I225" s="1253"/>
      <c r="J225" s="1253"/>
      <c r="K225" s="1253"/>
      <c r="L225" s="1253"/>
      <c r="M225" s="1253"/>
      <c r="N225" s="1253"/>
      <c r="O225" s="1253"/>
      <c r="P225" s="1253"/>
      <c r="Q225" s="470"/>
      <c r="R225" s="436"/>
      <c r="S225" s="436"/>
    </row>
    <row r="226" spans="1:27" s="436" customFormat="1" ht="45" customHeight="1">
      <c r="A226" s="1249" t="s">
        <v>7</v>
      </c>
      <c r="B226" s="1249"/>
      <c r="C226" s="1249"/>
      <c r="D226" s="1249"/>
      <c r="E226" s="1249"/>
      <c r="F226" s="1249"/>
      <c r="G226" s="1249"/>
      <c r="H226" s="1249"/>
      <c r="I226" s="1249"/>
      <c r="J226" s="1249"/>
      <c r="K226" s="1249"/>
      <c r="L226" s="1249"/>
      <c r="M226" s="1249"/>
      <c r="N226" s="1249"/>
      <c r="O226" s="1249"/>
      <c r="P226" s="1249"/>
      <c r="Q226" s="470"/>
      <c r="T226" s="1554"/>
      <c r="U226" s="1554"/>
      <c r="V226" s="1554"/>
      <c r="W226" s="1554"/>
      <c r="X226" s="1554"/>
      <c r="Y226" s="5"/>
      <c r="Z226" s="5"/>
      <c r="AA226" s="5"/>
    </row>
    <row r="227" spans="1:27" s="436" customFormat="1" ht="11.25" customHeight="1">
      <c r="A227" s="1163"/>
      <c r="B227" s="1556"/>
      <c r="C227" s="1556"/>
      <c r="D227" s="1556"/>
      <c r="E227" s="1556"/>
      <c r="F227" s="1556"/>
      <c r="G227" s="1556"/>
      <c r="H227" s="1556"/>
      <c r="I227" s="1556"/>
      <c r="J227" s="10"/>
      <c r="K227" s="10"/>
      <c r="L227" s="10"/>
      <c r="M227" s="10"/>
      <c r="P227" s="470"/>
      <c r="Q227" s="470"/>
      <c r="T227" s="1554"/>
      <c r="U227" s="1554"/>
      <c r="V227" s="1554"/>
      <c r="W227" s="1554"/>
      <c r="X227" s="1554"/>
      <c r="Y227" s="5"/>
      <c r="Z227" s="5"/>
      <c r="AA227" s="5"/>
    </row>
    <row r="228" spans="1:27" s="436" customFormat="1" ht="11.25" customHeight="1">
      <c r="A228" s="1532" t="s">
        <v>6</v>
      </c>
      <c r="B228" s="1539"/>
      <c r="C228" s="1539"/>
      <c r="D228" s="1539"/>
      <c r="E228" s="1539"/>
      <c r="F228" s="5"/>
      <c r="G228" s="5"/>
      <c r="H228" s="5"/>
      <c r="I228" s="5"/>
      <c r="J228" s="5"/>
      <c r="K228" s="5"/>
      <c r="L228" s="5"/>
      <c r="M228" s="5"/>
      <c r="P228" s="470"/>
      <c r="Q228" s="470"/>
    </row>
    <row r="229" spans="1:27" s="436" customFormat="1" ht="11.25" customHeight="1">
      <c r="A229" s="9" t="s">
        <v>5</v>
      </c>
      <c r="B229" s="1532" t="s">
        <v>4</v>
      </c>
      <c r="C229" s="1539"/>
      <c r="D229" s="1539"/>
      <c r="E229" s="5"/>
      <c r="F229" s="5"/>
      <c r="G229" s="5"/>
      <c r="H229" s="5"/>
      <c r="I229" s="5"/>
      <c r="J229" s="5"/>
      <c r="K229" s="5"/>
      <c r="L229" s="5"/>
      <c r="M229" s="5"/>
      <c r="P229" s="470"/>
      <c r="Q229" s="470"/>
    </row>
    <row r="230" spans="1:27" s="436" customFormat="1" ht="11.25" customHeight="1">
      <c r="A230" s="9" t="s">
        <v>3</v>
      </c>
      <c r="B230" s="1532" t="s">
        <v>2</v>
      </c>
      <c r="C230" s="1539"/>
      <c r="D230" s="1539"/>
      <c r="E230" s="5"/>
      <c r="F230" s="5"/>
      <c r="G230" s="5"/>
      <c r="H230" s="5"/>
      <c r="I230" s="5"/>
      <c r="J230" s="5"/>
      <c r="K230" s="5"/>
      <c r="L230" s="5"/>
      <c r="M230" s="5"/>
      <c r="P230" s="470"/>
      <c r="Q230" s="470"/>
    </row>
    <row r="231" spans="1:27" s="436" customFormat="1" ht="11.25" customHeight="1">
      <c r="A231" s="1532" t="str">
        <f>"-  Nil or negligible."</f>
        <v>-  Nil or negligible.</v>
      </c>
      <c r="B231" s="1539"/>
      <c r="C231" s="1539"/>
      <c r="D231" s="1539"/>
      <c r="E231" s="5"/>
      <c r="F231" s="5"/>
      <c r="G231" s="5"/>
      <c r="H231" s="5"/>
      <c r="I231" s="5"/>
      <c r="J231" s="5"/>
      <c r="K231" s="5"/>
      <c r="L231" s="5"/>
      <c r="M231" s="5"/>
      <c r="P231" s="470"/>
      <c r="Q231" s="470"/>
    </row>
    <row r="232" spans="1:27" s="436" customFormat="1" ht="11.25" customHeight="1">
      <c r="A232" s="9"/>
      <c r="B232" s="9"/>
      <c r="C232" s="5"/>
      <c r="D232" s="5"/>
      <c r="E232" s="5"/>
      <c r="F232" s="5"/>
      <c r="G232" s="5"/>
      <c r="H232" s="5"/>
      <c r="I232" s="5"/>
      <c r="J232" s="5"/>
      <c r="K232" s="5"/>
      <c r="L232" s="5"/>
      <c r="M232" s="5"/>
      <c r="P232" s="470"/>
      <c r="Q232" s="470"/>
    </row>
    <row r="233" spans="1:27" s="1555" customFormat="1" ht="11.25" customHeight="1">
      <c r="A233" s="1533" t="s">
        <v>0</v>
      </c>
      <c r="B233" s="1539"/>
      <c r="C233" s="1539"/>
      <c r="D233" s="1539"/>
      <c r="E233" s="1539"/>
      <c r="F233" s="1539"/>
      <c r="G233" s="1539"/>
      <c r="H233" s="1539"/>
      <c r="I233" s="1539"/>
      <c r="J233" s="5"/>
      <c r="K233" s="5"/>
      <c r="L233" s="5"/>
      <c r="M233" s="5"/>
      <c r="P233" s="470"/>
      <c r="Q233" s="470"/>
      <c r="R233" s="436"/>
      <c r="S233" s="436"/>
    </row>
    <row r="234" spans="1:27">
      <c r="A234" s="5"/>
      <c r="B234" s="5"/>
      <c r="C234" s="5"/>
      <c r="D234" s="5"/>
      <c r="E234" s="5"/>
      <c r="F234" s="5"/>
      <c r="G234" s="5"/>
      <c r="H234" s="5"/>
      <c r="I234" s="5"/>
      <c r="J234" s="5"/>
      <c r="K234" s="5"/>
      <c r="L234" s="5"/>
      <c r="M234" s="5"/>
    </row>
    <row r="235" spans="1:27">
      <c r="A235" s="4"/>
      <c r="B235" s="4"/>
      <c r="C235" s="4"/>
      <c r="D235" s="4"/>
      <c r="E235" s="4"/>
      <c r="F235" s="4"/>
      <c r="G235" s="4"/>
      <c r="H235" s="4"/>
      <c r="I235" s="4"/>
      <c r="J235" s="4"/>
      <c r="K235" s="4"/>
      <c r="L235" s="4"/>
      <c r="M235" s="4"/>
    </row>
  </sheetData>
  <mergeCells count="192">
    <mergeCell ref="D212:P212"/>
    <mergeCell ref="A228:E228"/>
    <mergeCell ref="B229:D229"/>
    <mergeCell ref="B230:D230"/>
    <mergeCell ref="A231:D231"/>
    <mergeCell ref="A233:I233"/>
    <mergeCell ref="O80:P80"/>
    <mergeCell ref="O161:P161"/>
    <mergeCell ref="B194:D194"/>
    <mergeCell ref="B195:D195"/>
    <mergeCell ref="C202:D202"/>
    <mergeCell ref="B204:D204"/>
    <mergeCell ref="B206:D206"/>
    <mergeCell ref="B207:D207"/>
    <mergeCell ref="B208:D208"/>
    <mergeCell ref="B209:D209"/>
    <mergeCell ref="A37:D37"/>
    <mergeCell ref="B176:D176"/>
    <mergeCell ref="B178:D178"/>
    <mergeCell ref="B179:D179"/>
    <mergeCell ref="B180:D180"/>
    <mergeCell ref="B181:D181"/>
    <mergeCell ref="C188:D188"/>
    <mergeCell ref="B190:D190"/>
    <mergeCell ref="B192:D192"/>
    <mergeCell ref="B193:D193"/>
    <mergeCell ref="B142:D142"/>
    <mergeCell ref="B143:D143"/>
    <mergeCell ref="C150:D150"/>
    <mergeCell ref="B152:D152"/>
    <mergeCell ref="B154:D154"/>
    <mergeCell ref="B155:D155"/>
    <mergeCell ref="B156:D156"/>
    <mergeCell ref="B157:D157"/>
    <mergeCell ref="C174:D174"/>
    <mergeCell ref="B100:D100"/>
    <mergeCell ref="B101:D101"/>
    <mergeCell ref="C108:D108"/>
    <mergeCell ref="B110:D110"/>
    <mergeCell ref="B112:D112"/>
    <mergeCell ref="B113:D113"/>
    <mergeCell ref="B114:D114"/>
    <mergeCell ref="B115:D115"/>
    <mergeCell ref="C122:D122"/>
    <mergeCell ref="B71:D71"/>
    <mergeCell ref="B73:D73"/>
    <mergeCell ref="B74:D74"/>
    <mergeCell ref="B75:D75"/>
    <mergeCell ref="B76:D76"/>
    <mergeCell ref="C94:D94"/>
    <mergeCell ref="B96:D96"/>
    <mergeCell ref="B98:D98"/>
    <mergeCell ref="B99:D99"/>
    <mergeCell ref="B20:D20"/>
    <mergeCell ref="C27:D27"/>
    <mergeCell ref="B29:D29"/>
    <mergeCell ref="B31:D31"/>
    <mergeCell ref="B32:D32"/>
    <mergeCell ref="B33:D33"/>
    <mergeCell ref="B34:D34"/>
    <mergeCell ref="C41:D41"/>
    <mergeCell ref="B43:D43"/>
    <mergeCell ref="A214:P214"/>
    <mergeCell ref="A215:P215"/>
    <mergeCell ref="A216:P216"/>
    <mergeCell ref="A219:P219"/>
    <mergeCell ref="A220:P220"/>
    <mergeCell ref="A222:P222"/>
    <mergeCell ref="A223:P223"/>
    <mergeCell ref="A225:P225"/>
    <mergeCell ref="A226:P226"/>
    <mergeCell ref="A224:O224"/>
    <mergeCell ref="A217:E217"/>
    <mergeCell ref="A218:N218"/>
    <mergeCell ref="E87:L87"/>
    <mergeCell ref="N87:P87"/>
    <mergeCell ref="E167:L167"/>
    <mergeCell ref="N167:P167"/>
    <mergeCell ref="A198:E198"/>
    <mergeCell ref="A221:O221"/>
    <mergeCell ref="B199:D199"/>
    <mergeCell ref="C200:D200"/>
    <mergeCell ref="C201:D201"/>
    <mergeCell ref="B203:D203"/>
    <mergeCell ref="B210:D210"/>
    <mergeCell ref="C173:D173"/>
    <mergeCell ref="B175:D175"/>
    <mergeCell ref="B196:D196"/>
    <mergeCell ref="A146:E146"/>
    <mergeCell ref="B147:D147"/>
    <mergeCell ref="C148:D148"/>
    <mergeCell ref="C149:D149"/>
    <mergeCell ref="B151:D151"/>
    <mergeCell ref="B158:D158"/>
    <mergeCell ref="A170:E170"/>
    <mergeCell ref="B171:D171"/>
    <mergeCell ref="C172:D172"/>
    <mergeCell ref="A163:P163"/>
    <mergeCell ref="B70:D70"/>
    <mergeCell ref="C40:D40"/>
    <mergeCell ref="B77:D77"/>
    <mergeCell ref="B66:D66"/>
    <mergeCell ref="C67:D67"/>
    <mergeCell ref="C68:D68"/>
    <mergeCell ref="C121:D121"/>
    <mergeCell ref="C120:D120"/>
    <mergeCell ref="B105:D105"/>
    <mergeCell ref="A90:D90"/>
    <mergeCell ref="B116:D116"/>
    <mergeCell ref="A118:D118"/>
    <mergeCell ref="B119:D119"/>
    <mergeCell ref="B45:D45"/>
    <mergeCell ref="B46:D46"/>
    <mergeCell ref="B47:D47"/>
    <mergeCell ref="B48:D48"/>
    <mergeCell ref="C55:D55"/>
    <mergeCell ref="B57:D57"/>
    <mergeCell ref="B59:D59"/>
    <mergeCell ref="B60:D60"/>
    <mergeCell ref="B61:D61"/>
    <mergeCell ref="B62:D62"/>
    <mergeCell ref="C69:D69"/>
    <mergeCell ref="B189:D189"/>
    <mergeCell ref="B144:D144"/>
    <mergeCell ref="B137:D137"/>
    <mergeCell ref="B123:D123"/>
    <mergeCell ref="B130:D130"/>
    <mergeCell ref="A132:D132"/>
    <mergeCell ref="B133:D133"/>
    <mergeCell ref="C134:D134"/>
    <mergeCell ref="C135:D135"/>
    <mergeCell ref="A165:D165"/>
    <mergeCell ref="B182:D182"/>
    <mergeCell ref="A184:E184"/>
    <mergeCell ref="B185:D185"/>
    <mergeCell ref="C186:D186"/>
    <mergeCell ref="C187:D187"/>
    <mergeCell ref="B124:D124"/>
    <mergeCell ref="B126:D126"/>
    <mergeCell ref="B127:D127"/>
    <mergeCell ref="B128:D128"/>
    <mergeCell ref="B129:D129"/>
    <mergeCell ref="C136:D136"/>
    <mergeCell ref="B138:D138"/>
    <mergeCell ref="B140:D140"/>
    <mergeCell ref="B141:D141"/>
    <mergeCell ref="A9:E9"/>
    <mergeCell ref="A4:D4"/>
    <mergeCell ref="E6:L6"/>
    <mergeCell ref="N6:P6"/>
    <mergeCell ref="C26:D26"/>
    <mergeCell ref="B10:D10"/>
    <mergeCell ref="C11:D11"/>
    <mergeCell ref="B14:D14"/>
    <mergeCell ref="B21:D21"/>
    <mergeCell ref="A23:D23"/>
    <mergeCell ref="C12:D12"/>
    <mergeCell ref="C25:D25"/>
    <mergeCell ref="B24:D24"/>
    <mergeCell ref="A1:D1"/>
    <mergeCell ref="A2:J2"/>
    <mergeCell ref="A3:G3"/>
    <mergeCell ref="O5:P5"/>
    <mergeCell ref="C13:D13"/>
    <mergeCell ref="B15:D15"/>
    <mergeCell ref="B17:D17"/>
    <mergeCell ref="B18:D18"/>
    <mergeCell ref="B19:D19"/>
    <mergeCell ref="B38:D38"/>
    <mergeCell ref="C39:D39"/>
    <mergeCell ref="B91:D91"/>
    <mergeCell ref="B28:D28"/>
    <mergeCell ref="B35:D35"/>
    <mergeCell ref="B109:D109"/>
    <mergeCell ref="A104:D104"/>
    <mergeCell ref="C106:D106"/>
    <mergeCell ref="C107:D107"/>
    <mergeCell ref="B42:D42"/>
    <mergeCell ref="B49:D49"/>
    <mergeCell ref="A51:D51"/>
    <mergeCell ref="B52:D52"/>
    <mergeCell ref="C92:D92"/>
    <mergeCell ref="C93:D93"/>
    <mergeCell ref="B95:D95"/>
    <mergeCell ref="B102:D102"/>
    <mergeCell ref="B56:D56"/>
    <mergeCell ref="B63:D63"/>
    <mergeCell ref="A65:D65"/>
    <mergeCell ref="A83:P83"/>
    <mergeCell ref="A85:D85"/>
    <mergeCell ref="C54:D54"/>
    <mergeCell ref="C53:D53"/>
  </mergeCells>
  <printOptions horizontalCentered="1"/>
  <pageMargins left="0.23622047244094491" right="0.19685039370078741" top="0.23622047244094491" bottom="0.19685039370078741" header="0.15748031496062992" footer="0.15748031496062992"/>
  <pageSetup paperSize="9" scale="83" orientation="portrait" r:id="rId1"/>
  <headerFooter alignWithMargins="0"/>
  <rowBreaks count="2" manualBreakCount="2">
    <brk id="81" max="16383" man="1"/>
    <brk id="16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election activeCell="M17" sqref="M17"/>
    </sheetView>
  </sheetViews>
  <sheetFormatPr defaultRowHeight="11.25"/>
  <cols>
    <col min="1" max="1" width="43.28515625" style="313" customWidth="1"/>
    <col min="2" max="5" width="5.28515625" style="313" customWidth="1"/>
    <col min="6" max="6" width="5.28515625" style="1504" customWidth="1"/>
    <col min="7" max="7" width="4.7109375" style="313" customWidth="1"/>
    <col min="8" max="8" width="1.42578125" style="313" customWidth="1"/>
    <col min="9" max="9" width="4.5703125" style="313" customWidth="1"/>
    <col min="10" max="10" width="5.28515625" style="313" customWidth="1"/>
    <col min="11" max="11" width="6" style="313" customWidth="1"/>
    <col min="12" max="256" width="9.140625" style="313"/>
    <col min="257" max="257" width="43.28515625" style="313" customWidth="1"/>
    <col min="258" max="262" width="5.28515625" style="313" customWidth="1"/>
    <col min="263" max="263" width="4.7109375" style="313" customWidth="1"/>
    <col min="264" max="264" width="1.42578125" style="313" customWidth="1"/>
    <col min="265" max="265" width="4.5703125" style="313" customWidth="1"/>
    <col min="266" max="266" width="5.28515625" style="313" customWidth="1"/>
    <col min="267" max="267" width="6" style="313" customWidth="1"/>
    <col min="268" max="512" width="9.140625" style="313"/>
    <col min="513" max="513" width="43.28515625" style="313" customWidth="1"/>
    <col min="514" max="518" width="5.28515625" style="313" customWidth="1"/>
    <col min="519" max="519" width="4.7109375" style="313" customWidth="1"/>
    <col min="520" max="520" width="1.42578125" style="313" customWidth="1"/>
    <col min="521" max="521" width="4.5703125" style="313" customWidth="1"/>
    <col min="522" max="522" width="5.28515625" style="313" customWidth="1"/>
    <col min="523" max="523" width="6" style="313" customWidth="1"/>
    <col min="524" max="768" width="9.140625" style="313"/>
    <col min="769" max="769" width="43.28515625" style="313" customWidth="1"/>
    <col min="770" max="774" width="5.28515625" style="313" customWidth="1"/>
    <col min="775" max="775" width="4.7109375" style="313" customWidth="1"/>
    <col min="776" max="776" width="1.42578125" style="313" customWidth="1"/>
    <col min="777" max="777" width="4.5703125" style="313" customWidth="1"/>
    <col min="778" max="778" width="5.28515625" style="313" customWidth="1"/>
    <col min="779" max="779" width="6" style="313" customWidth="1"/>
    <col min="780" max="1024" width="9.140625" style="313"/>
    <col min="1025" max="1025" width="43.28515625" style="313" customWidth="1"/>
    <col min="1026" max="1030" width="5.28515625" style="313" customWidth="1"/>
    <col min="1031" max="1031" width="4.7109375" style="313" customWidth="1"/>
    <col min="1032" max="1032" width="1.42578125" style="313" customWidth="1"/>
    <col min="1033" max="1033" width="4.5703125" style="313" customWidth="1"/>
    <col min="1034" max="1034" width="5.28515625" style="313" customWidth="1"/>
    <col min="1035" max="1035" width="6" style="313" customWidth="1"/>
    <col min="1036" max="1280" width="9.140625" style="313"/>
    <col min="1281" max="1281" width="43.28515625" style="313" customWidth="1"/>
    <col min="1282" max="1286" width="5.28515625" style="313" customWidth="1"/>
    <col min="1287" max="1287" width="4.7109375" style="313" customWidth="1"/>
    <col min="1288" max="1288" width="1.42578125" style="313" customWidth="1"/>
    <col min="1289" max="1289" width="4.5703125" style="313" customWidth="1"/>
    <col min="1290" max="1290" width="5.28515625" style="313" customWidth="1"/>
    <col min="1291" max="1291" width="6" style="313" customWidth="1"/>
    <col min="1292" max="1536" width="9.140625" style="313"/>
    <col min="1537" max="1537" width="43.28515625" style="313" customWidth="1"/>
    <col min="1538" max="1542" width="5.28515625" style="313" customWidth="1"/>
    <col min="1543" max="1543" width="4.7109375" style="313" customWidth="1"/>
    <col min="1544" max="1544" width="1.42578125" style="313" customWidth="1"/>
    <col min="1545" max="1545" width="4.5703125" style="313" customWidth="1"/>
    <col min="1546" max="1546" width="5.28515625" style="313" customWidth="1"/>
    <col min="1547" max="1547" width="6" style="313" customWidth="1"/>
    <col min="1548" max="1792" width="9.140625" style="313"/>
    <col min="1793" max="1793" width="43.28515625" style="313" customWidth="1"/>
    <col min="1794" max="1798" width="5.28515625" style="313" customWidth="1"/>
    <col min="1799" max="1799" width="4.7109375" style="313" customWidth="1"/>
    <col min="1800" max="1800" width="1.42578125" style="313" customWidth="1"/>
    <col min="1801" max="1801" width="4.5703125" style="313" customWidth="1"/>
    <col min="1802" max="1802" width="5.28515625" style="313" customWidth="1"/>
    <col min="1803" max="1803" width="6" style="313" customWidth="1"/>
    <col min="1804" max="2048" width="9.140625" style="313"/>
    <col min="2049" max="2049" width="43.28515625" style="313" customWidth="1"/>
    <col min="2050" max="2054" width="5.28515625" style="313" customWidth="1"/>
    <col min="2055" max="2055" width="4.7109375" style="313" customWidth="1"/>
    <col min="2056" max="2056" width="1.42578125" style="313" customWidth="1"/>
    <col min="2057" max="2057" width="4.5703125" style="313" customWidth="1"/>
    <col min="2058" max="2058" width="5.28515625" style="313" customWidth="1"/>
    <col min="2059" max="2059" width="6" style="313" customWidth="1"/>
    <col min="2060" max="2304" width="9.140625" style="313"/>
    <col min="2305" max="2305" width="43.28515625" style="313" customWidth="1"/>
    <col min="2306" max="2310" width="5.28515625" style="313" customWidth="1"/>
    <col min="2311" max="2311" width="4.7109375" style="313" customWidth="1"/>
    <col min="2312" max="2312" width="1.42578125" style="313" customWidth="1"/>
    <col min="2313" max="2313" width="4.5703125" style="313" customWidth="1"/>
    <col min="2314" max="2314" width="5.28515625" style="313" customWidth="1"/>
    <col min="2315" max="2315" width="6" style="313" customWidth="1"/>
    <col min="2316" max="2560" width="9.140625" style="313"/>
    <col min="2561" max="2561" width="43.28515625" style="313" customWidth="1"/>
    <col min="2562" max="2566" width="5.28515625" style="313" customWidth="1"/>
    <col min="2567" max="2567" width="4.7109375" style="313" customWidth="1"/>
    <col min="2568" max="2568" width="1.42578125" style="313" customWidth="1"/>
    <col min="2569" max="2569" width="4.5703125" style="313" customWidth="1"/>
    <col min="2570" max="2570" width="5.28515625" style="313" customWidth="1"/>
    <col min="2571" max="2571" width="6" style="313" customWidth="1"/>
    <col min="2572" max="2816" width="9.140625" style="313"/>
    <col min="2817" max="2817" width="43.28515625" style="313" customWidth="1"/>
    <col min="2818" max="2822" width="5.28515625" style="313" customWidth="1"/>
    <col min="2823" max="2823" width="4.7109375" style="313" customWidth="1"/>
    <col min="2824" max="2824" width="1.42578125" style="313" customWidth="1"/>
    <col min="2825" max="2825" width="4.5703125" style="313" customWidth="1"/>
    <col min="2826" max="2826" width="5.28515625" style="313" customWidth="1"/>
    <col min="2827" max="2827" width="6" style="313" customWidth="1"/>
    <col min="2828" max="3072" width="9.140625" style="313"/>
    <col min="3073" max="3073" width="43.28515625" style="313" customWidth="1"/>
    <col min="3074" max="3078" width="5.28515625" style="313" customWidth="1"/>
    <col min="3079" max="3079" width="4.7109375" style="313" customWidth="1"/>
    <col min="3080" max="3080" width="1.42578125" style="313" customWidth="1"/>
    <col min="3081" max="3081" width="4.5703125" style="313" customWidth="1"/>
    <col min="3082" max="3082" width="5.28515625" style="313" customWidth="1"/>
    <col min="3083" max="3083" width="6" style="313" customWidth="1"/>
    <col min="3084" max="3328" width="9.140625" style="313"/>
    <col min="3329" max="3329" width="43.28515625" style="313" customWidth="1"/>
    <col min="3330" max="3334" width="5.28515625" style="313" customWidth="1"/>
    <col min="3335" max="3335" width="4.7109375" style="313" customWidth="1"/>
    <col min="3336" max="3336" width="1.42578125" style="313" customWidth="1"/>
    <col min="3337" max="3337" width="4.5703125" style="313" customWidth="1"/>
    <col min="3338" max="3338" width="5.28515625" style="313" customWidth="1"/>
    <col min="3339" max="3339" width="6" style="313" customWidth="1"/>
    <col min="3340" max="3584" width="9.140625" style="313"/>
    <col min="3585" max="3585" width="43.28515625" style="313" customWidth="1"/>
    <col min="3586" max="3590" width="5.28515625" style="313" customWidth="1"/>
    <col min="3591" max="3591" width="4.7109375" style="313" customWidth="1"/>
    <col min="3592" max="3592" width="1.42578125" style="313" customWidth="1"/>
    <col min="3593" max="3593" width="4.5703125" style="313" customWidth="1"/>
    <col min="3594" max="3594" width="5.28515625" style="313" customWidth="1"/>
    <col min="3595" max="3595" width="6" style="313" customWidth="1"/>
    <col min="3596" max="3840" width="9.140625" style="313"/>
    <col min="3841" max="3841" width="43.28515625" style="313" customWidth="1"/>
    <col min="3842" max="3846" width="5.28515625" style="313" customWidth="1"/>
    <col min="3847" max="3847" width="4.7109375" style="313" customWidth="1"/>
    <col min="3848" max="3848" width="1.42578125" style="313" customWidth="1"/>
    <col min="3849" max="3849" width="4.5703125" style="313" customWidth="1"/>
    <col min="3850" max="3850" width="5.28515625" style="313" customWidth="1"/>
    <col min="3851" max="3851" width="6" style="313" customWidth="1"/>
    <col min="3852" max="4096" width="9.140625" style="313"/>
    <col min="4097" max="4097" width="43.28515625" style="313" customWidth="1"/>
    <col min="4098" max="4102" width="5.28515625" style="313" customWidth="1"/>
    <col min="4103" max="4103" width="4.7109375" style="313" customWidth="1"/>
    <col min="4104" max="4104" width="1.42578125" style="313" customWidth="1"/>
    <col min="4105" max="4105" width="4.5703125" style="313" customWidth="1"/>
    <col min="4106" max="4106" width="5.28515625" style="313" customWidth="1"/>
    <col min="4107" max="4107" width="6" style="313" customWidth="1"/>
    <col min="4108" max="4352" width="9.140625" style="313"/>
    <col min="4353" max="4353" width="43.28515625" style="313" customWidth="1"/>
    <col min="4354" max="4358" width="5.28515625" style="313" customWidth="1"/>
    <col min="4359" max="4359" width="4.7109375" style="313" customWidth="1"/>
    <col min="4360" max="4360" width="1.42578125" style="313" customWidth="1"/>
    <col min="4361" max="4361" width="4.5703125" style="313" customWidth="1"/>
    <col min="4362" max="4362" width="5.28515625" style="313" customWidth="1"/>
    <col min="4363" max="4363" width="6" style="313" customWidth="1"/>
    <col min="4364" max="4608" width="9.140625" style="313"/>
    <col min="4609" max="4609" width="43.28515625" style="313" customWidth="1"/>
    <col min="4610" max="4614" width="5.28515625" style="313" customWidth="1"/>
    <col min="4615" max="4615" width="4.7109375" style="313" customWidth="1"/>
    <col min="4616" max="4616" width="1.42578125" style="313" customWidth="1"/>
    <col min="4617" max="4617" width="4.5703125" style="313" customWidth="1"/>
    <col min="4618" max="4618" width="5.28515625" style="313" customWidth="1"/>
    <col min="4619" max="4619" width="6" style="313" customWidth="1"/>
    <col min="4620" max="4864" width="9.140625" style="313"/>
    <col min="4865" max="4865" width="43.28515625" style="313" customWidth="1"/>
    <col min="4866" max="4870" width="5.28515625" style="313" customWidth="1"/>
    <col min="4871" max="4871" width="4.7109375" style="313" customWidth="1"/>
    <col min="4872" max="4872" width="1.42578125" style="313" customWidth="1"/>
    <col min="4873" max="4873" width="4.5703125" style="313" customWidth="1"/>
    <col min="4874" max="4874" width="5.28515625" style="313" customWidth="1"/>
    <col min="4875" max="4875" width="6" style="313" customWidth="1"/>
    <col min="4876" max="5120" width="9.140625" style="313"/>
    <col min="5121" max="5121" width="43.28515625" style="313" customWidth="1"/>
    <col min="5122" max="5126" width="5.28515625" style="313" customWidth="1"/>
    <col min="5127" max="5127" width="4.7109375" style="313" customWidth="1"/>
    <col min="5128" max="5128" width="1.42578125" style="313" customWidth="1"/>
    <col min="5129" max="5129" width="4.5703125" style="313" customWidth="1"/>
    <col min="5130" max="5130" width="5.28515625" style="313" customWidth="1"/>
    <col min="5131" max="5131" width="6" style="313" customWidth="1"/>
    <col min="5132" max="5376" width="9.140625" style="313"/>
    <col min="5377" max="5377" width="43.28515625" style="313" customWidth="1"/>
    <col min="5378" max="5382" width="5.28515625" style="313" customWidth="1"/>
    <col min="5383" max="5383" width="4.7109375" style="313" customWidth="1"/>
    <col min="5384" max="5384" width="1.42578125" style="313" customWidth="1"/>
    <col min="5385" max="5385" width="4.5703125" style="313" customWidth="1"/>
    <col min="5386" max="5386" width="5.28515625" style="313" customWidth="1"/>
    <col min="5387" max="5387" width="6" style="313" customWidth="1"/>
    <col min="5388" max="5632" width="9.140625" style="313"/>
    <col min="5633" max="5633" width="43.28515625" style="313" customWidth="1"/>
    <col min="5634" max="5638" width="5.28515625" style="313" customWidth="1"/>
    <col min="5639" max="5639" width="4.7109375" style="313" customWidth="1"/>
    <col min="5640" max="5640" width="1.42578125" style="313" customWidth="1"/>
    <col min="5641" max="5641" width="4.5703125" style="313" customWidth="1"/>
    <col min="5642" max="5642" width="5.28515625" style="313" customWidth="1"/>
    <col min="5643" max="5643" width="6" style="313" customWidth="1"/>
    <col min="5644" max="5888" width="9.140625" style="313"/>
    <col min="5889" max="5889" width="43.28515625" style="313" customWidth="1"/>
    <col min="5890" max="5894" width="5.28515625" style="313" customWidth="1"/>
    <col min="5895" max="5895" width="4.7109375" style="313" customWidth="1"/>
    <col min="5896" max="5896" width="1.42578125" style="313" customWidth="1"/>
    <col min="5897" max="5897" width="4.5703125" style="313" customWidth="1"/>
    <col min="5898" max="5898" width="5.28515625" style="313" customWidth="1"/>
    <col min="5899" max="5899" width="6" style="313" customWidth="1"/>
    <col min="5900" max="6144" width="9.140625" style="313"/>
    <col min="6145" max="6145" width="43.28515625" style="313" customWidth="1"/>
    <col min="6146" max="6150" width="5.28515625" style="313" customWidth="1"/>
    <col min="6151" max="6151" width="4.7109375" style="313" customWidth="1"/>
    <col min="6152" max="6152" width="1.42578125" style="313" customWidth="1"/>
    <col min="6153" max="6153" width="4.5703125" style="313" customWidth="1"/>
    <col min="6154" max="6154" width="5.28515625" style="313" customWidth="1"/>
    <col min="6155" max="6155" width="6" style="313" customWidth="1"/>
    <col min="6156" max="6400" width="9.140625" style="313"/>
    <col min="6401" max="6401" width="43.28515625" style="313" customWidth="1"/>
    <col min="6402" max="6406" width="5.28515625" style="313" customWidth="1"/>
    <col min="6407" max="6407" width="4.7109375" style="313" customWidth="1"/>
    <col min="6408" max="6408" width="1.42578125" style="313" customWidth="1"/>
    <col min="6409" max="6409" width="4.5703125" style="313" customWidth="1"/>
    <col min="6410" max="6410" width="5.28515625" style="313" customWidth="1"/>
    <col min="6411" max="6411" width="6" style="313" customWidth="1"/>
    <col min="6412" max="6656" width="9.140625" style="313"/>
    <col min="6657" max="6657" width="43.28515625" style="313" customWidth="1"/>
    <col min="6658" max="6662" width="5.28515625" style="313" customWidth="1"/>
    <col min="6663" max="6663" width="4.7109375" style="313" customWidth="1"/>
    <col min="6664" max="6664" width="1.42578125" style="313" customWidth="1"/>
    <col min="6665" max="6665" width="4.5703125" style="313" customWidth="1"/>
    <col min="6666" max="6666" width="5.28515625" style="313" customWidth="1"/>
    <col min="6667" max="6667" width="6" style="313" customWidth="1"/>
    <col min="6668" max="6912" width="9.140625" style="313"/>
    <col min="6913" max="6913" width="43.28515625" style="313" customWidth="1"/>
    <col min="6914" max="6918" width="5.28515625" style="313" customWidth="1"/>
    <col min="6919" max="6919" width="4.7109375" style="313" customWidth="1"/>
    <col min="6920" max="6920" width="1.42578125" style="313" customWidth="1"/>
    <col min="6921" max="6921" width="4.5703125" style="313" customWidth="1"/>
    <col min="6922" max="6922" width="5.28515625" style="313" customWidth="1"/>
    <col min="6923" max="6923" width="6" style="313" customWidth="1"/>
    <col min="6924" max="7168" width="9.140625" style="313"/>
    <col min="7169" max="7169" width="43.28515625" style="313" customWidth="1"/>
    <col min="7170" max="7174" width="5.28515625" style="313" customWidth="1"/>
    <col min="7175" max="7175" width="4.7109375" style="313" customWidth="1"/>
    <col min="7176" max="7176" width="1.42578125" style="313" customWidth="1"/>
    <col min="7177" max="7177" width="4.5703125" style="313" customWidth="1"/>
    <col min="7178" max="7178" width="5.28515625" style="313" customWidth="1"/>
    <col min="7179" max="7179" width="6" style="313" customWidth="1"/>
    <col min="7180" max="7424" width="9.140625" style="313"/>
    <col min="7425" max="7425" width="43.28515625" style="313" customWidth="1"/>
    <col min="7426" max="7430" width="5.28515625" style="313" customWidth="1"/>
    <col min="7431" max="7431" width="4.7109375" style="313" customWidth="1"/>
    <col min="7432" max="7432" width="1.42578125" style="313" customWidth="1"/>
    <col min="7433" max="7433" width="4.5703125" style="313" customWidth="1"/>
    <col min="7434" max="7434" width="5.28515625" style="313" customWidth="1"/>
    <col min="7435" max="7435" width="6" style="313" customWidth="1"/>
    <col min="7436" max="7680" width="9.140625" style="313"/>
    <col min="7681" max="7681" width="43.28515625" style="313" customWidth="1"/>
    <col min="7682" max="7686" width="5.28515625" style="313" customWidth="1"/>
    <col min="7687" max="7687" width="4.7109375" style="313" customWidth="1"/>
    <col min="7688" max="7688" width="1.42578125" style="313" customWidth="1"/>
    <col min="7689" max="7689" width="4.5703125" style="313" customWidth="1"/>
    <col min="7690" max="7690" width="5.28515625" style="313" customWidth="1"/>
    <col min="7691" max="7691" width="6" style="313" customWidth="1"/>
    <col min="7692" max="7936" width="9.140625" style="313"/>
    <col min="7937" max="7937" width="43.28515625" style="313" customWidth="1"/>
    <col min="7938" max="7942" width="5.28515625" style="313" customWidth="1"/>
    <col min="7943" max="7943" width="4.7109375" style="313" customWidth="1"/>
    <col min="7944" max="7944" width="1.42578125" style="313" customWidth="1"/>
    <col min="7945" max="7945" width="4.5703125" style="313" customWidth="1"/>
    <col min="7946" max="7946" width="5.28515625" style="313" customWidth="1"/>
    <col min="7947" max="7947" width="6" style="313" customWidth="1"/>
    <col min="7948" max="8192" width="9.140625" style="313"/>
    <col min="8193" max="8193" width="43.28515625" style="313" customWidth="1"/>
    <col min="8194" max="8198" width="5.28515625" style="313" customWidth="1"/>
    <col min="8199" max="8199" width="4.7109375" style="313" customWidth="1"/>
    <col min="8200" max="8200" width="1.42578125" style="313" customWidth="1"/>
    <col min="8201" max="8201" width="4.5703125" style="313" customWidth="1"/>
    <col min="8202" max="8202" width="5.28515625" style="313" customWidth="1"/>
    <col min="8203" max="8203" width="6" style="313" customWidth="1"/>
    <col min="8204" max="8448" width="9.140625" style="313"/>
    <col min="8449" max="8449" width="43.28515625" style="313" customWidth="1"/>
    <col min="8450" max="8454" width="5.28515625" style="313" customWidth="1"/>
    <col min="8455" max="8455" width="4.7109375" style="313" customWidth="1"/>
    <col min="8456" max="8456" width="1.42578125" style="313" customWidth="1"/>
    <col min="8457" max="8457" width="4.5703125" style="313" customWidth="1"/>
    <col min="8458" max="8458" width="5.28515625" style="313" customWidth="1"/>
    <col min="8459" max="8459" width="6" style="313" customWidth="1"/>
    <col min="8460" max="8704" width="9.140625" style="313"/>
    <col min="8705" max="8705" width="43.28515625" style="313" customWidth="1"/>
    <col min="8706" max="8710" width="5.28515625" style="313" customWidth="1"/>
    <col min="8711" max="8711" width="4.7109375" style="313" customWidth="1"/>
    <col min="8712" max="8712" width="1.42578125" style="313" customWidth="1"/>
    <col min="8713" max="8713" width="4.5703125" style="313" customWidth="1"/>
    <col min="8714" max="8714" width="5.28515625" style="313" customWidth="1"/>
    <col min="8715" max="8715" width="6" style="313" customWidth="1"/>
    <col min="8716" max="8960" width="9.140625" style="313"/>
    <col min="8961" max="8961" width="43.28515625" style="313" customWidth="1"/>
    <col min="8962" max="8966" width="5.28515625" style="313" customWidth="1"/>
    <col min="8967" max="8967" width="4.7109375" style="313" customWidth="1"/>
    <col min="8968" max="8968" width="1.42578125" style="313" customWidth="1"/>
    <col min="8969" max="8969" width="4.5703125" style="313" customWidth="1"/>
    <col min="8970" max="8970" width="5.28515625" style="313" customWidth="1"/>
    <col min="8971" max="8971" width="6" style="313" customWidth="1"/>
    <col min="8972" max="9216" width="9.140625" style="313"/>
    <col min="9217" max="9217" width="43.28515625" style="313" customWidth="1"/>
    <col min="9218" max="9222" width="5.28515625" style="313" customWidth="1"/>
    <col min="9223" max="9223" width="4.7109375" style="313" customWidth="1"/>
    <col min="9224" max="9224" width="1.42578125" style="313" customWidth="1"/>
    <col min="9225" max="9225" width="4.5703125" style="313" customWidth="1"/>
    <col min="9226" max="9226" width="5.28515625" style="313" customWidth="1"/>
    <col min="9227" max="9227" width="6" style="313" customWidth="1"/>
    <col min="9228" max="9472" width="9.140625" style="313"/>
    <col min="9473" max="9473" width="43.28515625" style="313" customWidth="1"/>
    <col min="9474" max="9478" width="5.28515625" style="313" customWidth="1"/>
    <col min="9479" max="9479" width="4.7109375" style="313" customWidth="1"/>
    <col min="9480" max="9480" width="1.42578125" style="313" customWidth="1"/>
    <col min="9481" max="9481" width="4.5703125" style="313" customWidth="1"/>
    <col min="9482" max="9482" width="5.28515625" style="313" customWidth="1"/>
    <col min="9483" max="9483" width="6" style="313" customWidth="1"/>
    <col min="9484" max="9728" width="9.140625" style="313"/>
    <col min="9729" max="9729" width="43.28515625" style="313" customWidth="1"/>
    <col min="9730" max="9734" width="5.28515625" style="313" customWidth="1"/>
    <col min="9735" max="9735" width="4.7109375" style="313" customWidth="1"/>
    <col min="9736" max="9736" width="1.42578125" style="313" customWidth="1"/>
    <col min="9737" max="9737" width="4.5703125" style="313" customWidth="1"/>
    <col min="9738" max="9738" width="5.28515625" style="313" customWidth="1"/>
    <col min="9739" max="9739" width="6" style="313" customWidth="1"/>
    <col min="9740" max="9984" width="9.140625" style="313"/>
    <col min="9985" max="9985" width="43.28515625" style="313" customWidth="1"/>
    <col min="9986" max="9990" width="5.28515625" style="313" customWidth="1"/>
    <col min="9991" max="9991" width="4.7109375" style="313" customWidth="1"/>
    <col min="9992" max="9992" width="1.42578125" style="313" customWidth="1"/>
    <col min="9993" max="9993" width="4.5703125" style="313" customWidth="1"/>
    <col min="9994" max="9994" width="5.28515625" style="313" customWidth="1"/>
    <col min="9995" max="9995" width="6" style="313" customWidth="1"/>
    <col min="9996" max="10240" width="9.140625" style="313"/>
    <col min="10241" max="10241" width="43.28515625" style="313" customWidth="1"/>
    <col min="10242" max="10246" width="5.28515625" style="313" customWidth="1"/>
    <col min="10247" max="10247" width="4.7109375" style="313" customWidth="1"/>
    <col min="10248" max="10248" width="1.42578125" style="313" customWidth="1"/>
    <col min="10249" max="10249" width="4.5703125" style="313" customWidth="1"/>
    <col min="10250" max="10250" width="5.28515625" style="313" customWidth="1"/>
    <col min="10251" max="10251" width="6" style="313" customWidth="1"/>
    <col min="10252" max="10496" width="9.140625" style="313"/>
    <col min="10497" max="10497" width="43.28515625" style="313" customWidth="1"/>
    <col min="10498" max="10502" width="5.28515625" style="313" customWidth="1"/>
    <col min="10503" max="10503" width="4.7109375" style="313" customWidth="1"/>
    <col min="10504" max="10504" width="1.42578125" style="313" customWidth="1"/>
    <col min="10505" max="10505" width="4.5703125" style="313" customWidth="1"/>
    <col min="10506" max="10506" width="5.28515625" style="313" customWidth="1"/>
    <col min="10507" max="10507" width="6" style="313" customWidth="1"/>
    <col min="10508" max="10752" width="9.140625" style="313"/>
    <col min="10753" max="10753" width="43.28515625" style="313" customWidth="1"/>
    <col min="10754" max="10758" width="5.28515625" style="313" customWidth="1"/>
    <col min="10759" max="10759" width="4.7109375" style="313" customWidth="1"/>
    <col min="10760" max="10760" width="1.42578125" style="313" customWidth="1"/>
    <col min="10761" max="10761" width="4.5703125" style="313" customWidth="1"/>
    <col min="10762" max="10762" width="5.28515625" style="313" customWidth="1"/>
    <col min="10763" max="10763" width="6" style="313" customWidth="1"/>
    <col min="10764" max="11008" width="9.140625" style="313"/>
    <col min="11009" max="11009" width="43.28515625" style="313" customWidth="1"/>
    <col min="11010" max="11014" width="5.28515625" style="313" customWidth="1"/>
    <col min="11015" max="11015" width="4.7109375" style="313" customWidth="1"/>
    <col min="11016" max="11016" width="1.42578125" style="313" customWidth="1"/>
    <col min="11017" max="11017" width="4.5703125" style="313" customWidth="1"/>
    <col min="11018" max="11018" width="5.28515625" style="313" customWidth="1"/>
    <col min="11019" max="11019" width="6" style="313" customWidth="1"/>
    <col min="11020" max="11264" width="9.140625" style="313"/>
    <col min="11265" max="11265" width="43.28515625" style="313" customWidth="1"/>
    <col min="11266" max="11270" width="5.28515625" style="313" customWidth="1"/>
    <col min="11271" max="11271" width="4.7109375" style="313" customWidth="1"/>
    <col min="11272" max="11272" width="1.42578125" style="313" customWidth="1"/>
    <col min="11273" max="11273" width="4.5703125" style="313" customWidth="1"/>
    <col min="11274" max="11274" width="5.28515625" style="313" customWidth="1"/>
    <col min="11275" max="11275" width="6" style="313" customWidth="1"/>
    <col min="11276" max="11520" width="9.140625" style="313"/>
    <col min="11521" max="11521" width="43.28515625" style="313" customWidth="1"/>
    <col min="11522" max="11526" width="5.28515625" style="313" customWidth="1"/>
    <col min="11527" max="11527" width="4.7109375" style="313" customWidth="1"/>
    <col min="11528" max="11528" width="1.42578125" style="313" customWidth="1"/>
    <col min="11529" max="11529" width="4.5703125" style="313" customWidth="1"/>
    <col min="11530" max="11530" width="5.28515625" style="313" customWidth="1"/>
    <col min="11531" max="11531" width="6" style="313" customWidth="1"/>
    <col min="11532" max="11776" width="9.140625" style="313"/>
    <col min="11777" max="11777" width="43.28515625" style="313" customWidth="1"/>
    <col min="11778" max="11782" width="5.28515625" style="313" customWidth="1"/>
    <col min="11783" max="11783" width="4.7109375" style="313" customWidth="1"/>
    <col min="11784" max="11784" width="1.42578125" style="313" customWidth="1"/>
    <col min="11785" max="11785" width="4.5703125" style="313" customWidth="1"/>
    <col min="11786" max="11786" width="5.28515625" style="313" customWidth="1"/>
    <col min="11787" max="11787" width="6" style="313" customWidth="1"/>
    <col min="11788" max="12032" width="9.140625" style="313"/>
    <col min="12033" max="12033" width="43.28515625" style="313" customWidth="1"/>
    <col min="12034" max="12038" width="5.28515625" style="313" customWidth="1"/>
    <col min="12039" max="12039" width="4.7109375" style="313" customWidth="1"/>
    <col min="12040" max="12040" width="1.42578125" style="313" customWidth="1"/>
    <col min="12041" max="12041" width="4.5703125" style="313" customWidth="1"/>
    <col min="12042" max="12042" width="5.28515625" style="313" customWidth="1"/>
    <col min="12043" max="12043" width="6" style="313" customWidth="1"/>
    <col min="12044" max="12288" width="9.140625" style="313"/>
    <col min="12289" max="12289" width="43.28515625" style="313" customWidth="1"/>
    <col min="12290" max="12294" width="5.28515625" style="313" customWidth="1"/>
    <col min="12295" max="12295" width="4.7109375" style="313" customWidth="1"/>
    <col min="12296" max="12296" width="1.42578125" style="313" customWidth="1"/>
    <col min="12297" max="12297" width="4.5703125" style="313" customWidth="1"/>
    <col min="12298" max="12298" width="5.28515625" style="313" customWidth="1"/>
    <col min="12299" max="12299" width="6" style="313" customWidth="1"/>
    <col min="12300" max="12544" width="9.140625" style="313"/>
    <col min="12545" max="12545" width="43.28515625" style="313" customWidth="1"/>
    <col min="12546" max="12550" width="5.28515625" style="313" customWidth="1"/>
    <col min="12551" max="12551" width="4.7109375" style="313" customWidth="1"/>
    <col min="12552" max="12552" width="1.42578125" style="313" customWidth="1"/>
    <col min="12553" max="12553" width="4.5703125" style="313" customWidth="1"/>
    <col min="12554" max="12554" width="5.28515625" style="313" customWidth="1"/>
    <col min="12555" max="12555" width="6" style="313" customWidth="1"/>
    <col min="12556" max="12800" width="9.140625" style="313"/>
    <col min="12801" max="12801" width="43.28515625" style="313" customWidth="1"/>
    <col min="12802" max="12806" width="5.28515625" style="313" customWidth="1"/>
    <col min="12807" max="12807" width="4.7109375" style="313" customWidth="1"/>
    <col min="12808" max="12808" width="1.42578125" style="313" customWidth="1"/>
    <col min="12809" max="12809" width="4.5703125" style="313" customWidth="1"/>
    <col min="12810" max="12810" width="5.28515625" style="313" customWidth="1"/>
    <col min="12811" max="12811" width="6" style="313" customWidth="1"/>
    <col min="12812" max="13056" width="9.140625" style="313"/>
    <col min="13057" max="13057" width="43.28515625" style="313" customWidth="1"/>
    <col min="13058" max="13062" width="5.28515625" style="313" customWidth="1"/>
    <col min="13063" max="13063" width="4.7109375" style="313" customWidth="1"/>
    <col min="13064" max="13064" width="1.42578125" style="313" customWidth="1"/>
    <col min="13065" max="13065" width="4.5703125" style="313" customWidth="1"/>
    <col min="13066" max="13066" width="5.28515625" style="313" customWidth="1"/>
    <col min="13067" max="13067" width="6" style="313" customWidth="1"/>
    <col min="13068" max="13312" width="9.140625" style="313"/>
    <col min="13313" max="13313" width="43.28515625" style="313" customWidth="1"/>
    <col min="13314" max="13318" width="5.28515625" style="313" customWidth="1"/>
    <col min="13319" max="13319" width="4.7109375" style="313" customWidth="1"/>
    <col min="13320" max="13320" width="1.42578125" style="313" customWidth="1"/>
    <col min="13321" max="13321" width="4.5703125" style="313" customWidth="1"/>
    <col min="13322" max="13322" width="5.28515625" style="313" customWidth="1"/>
    <col min="13323" max="13323" width="6" style="313" customWidth="1"/>
    <col min="13324" max="13568" width="9.140625" style="313"/>
    <col min="13569" max="13569" width="43.28515625" style="313" customWidth="1"/>
    <col min="13570" max="13574" width="5.28515625" style="313" customWidth="1"/>
    <col min="13575" max="13575" width="4.7109375" style="313" customWidth="1"/>
    <col min="13576" max="13576" width="1.42578125" style="313" customWidth="1"/>
    <col min="13577" max="13577" width="4.5703125" style="313" customWidth="1"/>
    <col min="13578" max="13578" width="5.28515625" style="313" customWidth="1"/>
    <col min="13579" max="13579" width="6" style="313" customWidth="1"/>
    <col min="13580" max="13824" width="9.140625" style="313"/>
    <col min="13825" max="13825" width="43.28515625" style="313" customWidth="1"/>
    <col min="13826" max="13830" width="5.28515625" style="313" customWidth="1"/>
    <col min="13831" max="13831" width="4.7109375" style="313" customWidth="1"/>
    <col min="13832" max="13832" width="1.42578125" style="313" customWidth="1"/>
    <col min="13833" max="13833" width="4.5703125" style="313" customWidth="1"/>
    <col min="13834" max="13834" width="5.28515625" style="313" customWidth="1"/>
    <col min="13835" max="13835" width="6" style="313" customWidth="1"/>
    <col min="13836" max="14080" width="9.140625" style="313"/>
    <col min="14081" max="14081" width="43.28515625" style="313" customWidth="1"/>
    <col min="14082" max="14086" width="5.28515625" style="313" customWidth="1"/>
    <col min="14087" max="14087" width="4.7109375" style="313" customWidth="1"/>
    <col min="14088" max="14088" width="1.42578125" style="313" customWidth="1"/>
    <col min="14089" max="14089" width="4.5703125" style="313" customWidth="1"/>
    <col min="14090" max="14090" width="5.28515625" style="313" customWidth="1"/>
    <col min="14091" max="14091" width="6" style="313" customWidth="1"/>
    <col min="14092" max="14336" width="9.140625" style="313"/>
    <col min="14337" max="14337" width="43.28515625" style="313" customWidth="1"/>
    <col min="14338" max="14342" width="5.28515625" style="313" customWidth="1"/>
    <col min="14343" max="14343" width="4.7109375" style="313" customWidth="1"/>
    <col min="14344" max="14344" width="1.42578125" style="313" customWidth="1"/>
    <col min="14345" max="14345" width="4.5703125" style="313" customWidth="1"/>
    <col min="14346" max="14346" width="5.28515625" style="313" customWidth="1"/>
    <col min="14347" max="14347" width="6" style="313" customWidth="1"/>
    <col min="14348" max="14592" width="9.140625" style="313"/>
    <col min="14593" max="14593" width="43.28515625" style="313" customWidth="1"/>
    <col min="14594" max="14598" width="5.28515625" style="313" customWidth="1"/>
    <col min="14599" max="14599" width="4.7109375" style="313" customWidth="1"/>
    <col min="14600" max="14600" width="1.42578125" style="313" customWidth="1"/>
    <col min="14601" max="14601" width="4.5703125" style="313" customWidth="1"/>
    <col min="14602" max="14602" width="5.28515625" style="313" customWidth="1"/>
    <col min="14603" max="14603" width="6" style="313" customWidth="1"/>
    <col min="14604" max="14848" width="9.140625" style="313"/>
    <col min="14849" max="14849" width="43.28515625" style="313" customWidth="1"/>
    <col min="14850" max="14854" width="5.28515625" style="313" customWidth="1"/>
    <col min="14855" max="14855" width="4.7109375" style="313" customWidth="1"/>
    <col min="14856" max="14856" width="1.42578125" style="313" customWidth="1"/>
    <col min="14857" max="14857" width="4.5703125" style="313" customWidth="1"/>
    <col min="14858" max="14858" width="5.28515625" style="313" customWidth="1"/>
    <col min="14859" max="14859" width="6" style="313" customWidth="1"/>
    <col min="14860" max="15104" width="9.140625" style="313"/>
    <col min="15105" max="15105" width="43.28515625" style="313" customWidth="1"/>
    <col min="15106" max="15110" width="5.28515625" style="313" customWidth="1"/>
    <col min="15111" max="15111" width="4.7109375" style="313" customWidth="1"/>
    <col min="15112" max="15112" width="1.42578125" style="313" customWidth="1"/>
    <col min="15113" max="15113" width="4.5703125" style="313" customWidth="1"/>
    <col min="15114" max="15114" width="5.28515625" style="313" customWidth="1"/>
    <col min="15115" max="15115" width="6" style="313" customWidth="1"/>
    <col min="15116" max="15360" width="9.140625" style="313"/>
    <col min="15361" max="15361" width="43.28515625" style="313" customWidth="1"/>
    <col min="15362" max="15366" width="5.28515625" style="313" customWidth="1"/>
    <col min="15367" max="15367" width="4.7109375" style="313" customWidth="1"/>
    <col min="15368" max="15368" width="1.42578125" style="313" customWidth="1"/>
    <col min="15369" max="15369" width="4.5703125" style="313" customWidth="1"/>
    <col min="15370" max="15370" width="5.28515625" style="313" customWidth="1"/>
    <col min="15371" max="15371" width="6" style="313" customWidth="1"/>
    <col min="15372" max="15616" width="9.140625" style="313"/>
    <col min="15617" max="15617" width="43.28515625" style="313" customWidth="1"/>
    <col min="15618" max="15622" width="5.28515625" style="313" customWidth="1"/>
    <col min="15623" max="15623" width="4.7109375" style="313" customWidth="1"/>
    <col min="15624" max="15624" width="1.42578125" style="313" customWidth="1"/>
    <col min="15625" max="15625" width="4.5703125" style="313" customWidth="1"/>
    <col min="15626" max="15626" width="5.28515625" style="313" customWidth="1"/>
    <col min="15627" max="15627" width="6" style="313" customWidth="1"/>
    <col min="15628" max="15872" width="9.140625" style="313"/>
    <col min="15873" max="15873" width="43.28515625" style="313" customWidth="1"/>
    <col min="15874" max="15878" width="5.28515625" style="313" customWidth="1"/>
    <col min="15879" max="15879" width="4.7109375" style="313" customWidth="1"/>
    <col min="15880" max="15880" width="1.42578125" style="313" customWidth="1"/>
    <col min="15881" max="15881" width="4.5703125" style="313" customWidth="1"/>
    <col min="15882" max="15882" width="5.28515625" style="313" customWidth="1"/>
    <col min="15883" max="15883" width="6" style="313" customWidth="1"/>
    <col min="15884" max="16128" width="9.140625" style="313"/>
    <col min="16129" max="16129" width="43.28515625" style="313" customWidth="1"/>
    <col min="16130" max="16134" width="5.28515625" style="313" customWidth="1"/>
    <col min="16135" max="16135" width="4.7109375" style="313" customWidth="1"/>
    <col min="16136" max="16136" width="1.42578125" style="313" customWidth="1"/>
    <col min="16137" max="16137" width="4.5703125" style="313" customWidth="1"/>
    <col min="16138" max="16138" width="5.28515625" style="313" customWidth="1"/>
    <col min="16139" max="16139" width="6" style="313" customWidth="1"/>
    <col min="16140" max="16384" width="9.140625" style="313"/>
  </cols>
  <sheetData>
    <row r="1" spans="1:12" s="312" customFormat="1" ht="12.6" customHeight="1">
      <c r="A1" s="1255" t="s">
        <v>624</v>
      </c>
      <c r="B1" s="1255"/>
      <c r="C1" s="1255"/>
      <c r="D1" s="1255"/>
      <c r="E1" s="1255"/>
      <c r="F1" s="1255"/>
      <c r="G1" s="1255"/>
      <c r="H1" s="1255"/>
      <c r="I1" s="1255"/>
      <c r="J1" s="1255"/>
    </row>
    <row r="2" spans="1:12" s="312" customFormat="1" ht="13.15" customHeight="1">
      <c r="A2" s="1255" t="s">
        <v>644</v>
      </c>
      <c r="B2" s="1255"/>
      <c r="C2" s="1255"/>
      <c r="D2" s="1255"/>
      <c r="E2" s="1255"/>
      <c r="F2" s="1255"/>
      <c r="G2" s="1255"/>
      <c r="H2" s="1255"/>
      <c r="I2" s="1255"/>
      <c r="J2" s="1255"/>
    </row>
    <row r="3" spans="1:12" s="312" customFormat="1" ht="13.5" customHeight="1">
      <c r="A3" s="1178" t="s">
        <v>645</v>
      </c>
    </row>
    <row r="4" spans="1:12" s="1493" customFormat="1" ht="13.5" customHeight="1">
      <c r="A4" s="1492" t="s">
        <v>59</v>
      </c>
      <c r="C4" s="1494"/>
      <c r="E4" s="1494"/>
      <c r="F4" s="1492"/>
      <c r="G4" s="1492"/>
      <c r="H4" s="1492"/>
      <c r="I4" s="1492"/>
      <c r="J4" s="1492"/>
      <c r="K4" s="1492"/>
    </row>
    <row r="5" spans="1:12" customFormat="1" ht="5.25" customHeight="1">
      <c r="B5" s="1495"/>
      <c r="C5" s="1495"/>
      <c r="D5" s="1495"/>
      <c r="E5" s="1495"/>
      <c r="F5" s="1496"/>
      <c r="G5" s="1495"/>
      <c r="H5" s="1495"/>
      <c r="I5" s="1495"/>
      <c r="J5" s="1497"/>
      <c r="K5" s="1495"/>
    </row>
    <row r="6" spans="1:12" customFormat="1" ht="15">
      <c r="A6" s="1498"/>
      <c r="B6" s="1256" t="s">
        <v>45</v>
      </c>
      <c r="C6" s="1256"/>
      <c r="D6" s="1256"/>
      <c r="E6" s="1256"/>
      <c r="F6" s="1256"/>
      <c r="G6" s="1256"/>
      <c r="H6" s="1499"/>
      <c r="I6" s="1256" t="s">
        <v>44</v>
      </c>
      <c r="J6" s="1256"/>
      <c r="K6" s="1256"/>
    </row>
    <row r="7" spans="1:12">
      <c r="A7" s="316"/>
      <c r="B7" s="1500">
        <v>2000</v>
      </c>
      <c r="C7" s="1500">
        <v>2005</v>
      </c>
      <c r="D7" s="1500">
        <v>2006</v>
      </c>
      <c r="E7" s="1500">
        <v>2007</v>
      </c>
      <c r="F7" s="1500" t="s">
        <v>39</v>
      </c>
      <c r="G7" s="1500">
        <v>2009</v>
      </c>
      <c r="H7" s="458"/>
      <c r="I7" s="1500" t="s">
        <v>37</v>
      </c>
      <c r="J7" s="1500" t="s">
        <v>646</v>
      </c>
      <c r="K7" s="1500" t="s">
        <v>647</v>
      </c>
    </row>
    <row r="8" spans="1:12" ht="6.75" customHeight="1">
      <c r="A8" s="316"/>
      <c r="B8" s="1501"/>
      <c r="C8" s="1501"/>
      <c r="D8" s="1501"/>
      <c r="E8" s="1501"/>
      <c r="F8" s="1501"/>
      <c r="G8" s="1501"/>
      <c r="H8" s="1502"/>
      <c r="I8" s="1501"/>
      <c r="J8" s="1501"/>
      <c r="K8" s="1501"/>
    </row>
    <row r="9" spans="1:12" ht="6" customHeight="1">
      <c r="A9" s="335"/>
      <c r="B9" s="1503"/>
      <c r="C9"/>
      <c r="D9"/>
      <c r="G9" s="1505"/>
      <c r="H9" s="1506"/>
    </row>
    <row r="10" spans="1:12" ht="15">
      <c r="A10" s="438" t="s">
        <v>648</v>
      </c>
      <c r="B10" s="1507"/>
      <c r="C10"/>
      <c r="D10"/>
      <c r="G10" s="1505"/>
      <c r="H10" s="1508"/>
    </row>
    <row r="11" spans="1:12" ht="12.75" customHeight="1">
      <c r="A11" s="1205" t="s">
        <v>649</v>
      </c>
      <c r="B11" s="1509">
        <v>18.100000000000001</v>
      </c>
      <c r="C11" s="1504">
        <v>16.5</v>
      </c>
      <c r="D11" s="1504">
        <v>16.3</v>
      </c>
      <c r="E11" s="1504">
        <v>16.8</v>
      </c>
      <c r="F11" s="1504">
        <v>16.3</v>
      </c>
      <c r="G11" s="1505">
        <v>16.5</v>
      </c>
      <c r="H11" s="1508"/>
      <c r="I11" s="1504">
        <v>16.100000000000001</v>
      </c>
      <c r="J11" s="1510">
        <v>16.7</v>
      </c>
      <c r="K11" s="1510">
        <v>16.5</v>
      </c>
    </row>
    <row r="12" spans="1:12" ht="12.75" customHeight="1">
      <c r="A12" s="1205" t="s">
        <v>650</v>
      </c>
      <c r="B12" s="1511" t="s">
        <v>5</v>
      </c>
      <c r="C12" s="1512" t="s">
        <v>5</v>
      </c>
      <c r="D12" s="1512" t="s">
        <v>5</v>
      </c>
      <c r="E12" s="1512" t="s">
        <v>5</v>
      </c>
      <c r="F12" s="1512" t="s">
        <v>5</v>
      </c>
      <c r="G12" s="1513" t="s">
        <v>5</v>
      </c>
      <c r="H12" s="1514"/>
      <c r="I12" s="1512" t="s">
        <v>3</v>
      </c>
      <c r="J12" s="1510">
        <v>16.2</v>
      </c>
      <c r="K12" s="1510">
        <v>15.9</v>
      </c>
    </row>
    <row r="13" spans="1:12" ht="12.75" customHeight="1">
      <c r="A13" s="1205" t="s">
        <v>651</v>
      </c>
      <c r="B13" s="1509">
        <v>7.1</v>
      </c>
      <c r="C13" s="1504">
        <v>5.5</v>
      </c>
      <c r="D13" s="1504">
        <v>5.3</v>
      </c>
      <c r="E13" s="1504">
        <v>5.2</v>
      </c>
      <c r="F13" s="1504">
        <v>4.9000000000000004</v>
      </c>
      <c r="G13" s="1505">
        <v>4.8</v>
      </c>
      <c r="H13" s="1508"/>
      <c r="I13" s="1512" t="s">
        <v>3</v>
      </c>
      <c r="J13" s="1510">
        <v>5.0999999999999996</v>
      </c>
      <c r="K13" s="1510">
        <v>4.9000000000000004</v>
      </c>
    </row>
    <row r="14" spans="1:12" ht="6" customHeight="1">
      <c r="A14" s="1205"/>
      <c r="B14" s="1509"/>
      <c r="C14" s="1504"/>
      <c r="D14" s="1504"/>
      <c r="E14" s="1504"/>
      <c r="G14" s="1505"/>
      <c r="H14" s="1508"/>
      <c r="I14" s="1504"/>
      <c r="J14" s="1504"/>
    </row>
    <row r="15" spans="1:12">
      <c r="A15" s="438" t="s">
        <v>652</v>
      </c>
      <c r="B15" s="1509"/>
      <c r="C15" s="1504"/>
      <c r="D15" s="1504"/>
      <c r="E15" s="1504"/>
      <c r="G15" s="1505"/>
      <c r="H15" s="1508"/>
      <c r="I15" s="1504"/>
      <c r="J15" s="1504"/>
      <c r="K15" s="1515"/>
      <c r="L15" s="1515"/>
    </row>
    <row r="16" spans="1:12" ht="12.75" customHeight="1">
      <c r="A16" s="1205" t="s">
        <v>649</v>
      </c>
      <c r="B16" s="1509">
        <v>23.3</v>
      </c>
      <c r="C16" s="1504">
        <v>22.5</v>
      </c>
      <c r="D16" s="1504">
        <v>22</v>
      </c>
      <c r="E16" s="1504">
        <v>21.9</v>
      </c>
      <c r="F16" s="1504">
        <v>21.6</v>
      </c>
      <c r="G16" s="1505">
        <v>21.4</v>
      </c>
      <c r="H16" s="1508"/>
      <c r="I16" s="1504">
        <v>20.9</v>
      </c>
      <c r="J16" s="1510">
        <v>21</v>
      </c>
      <c r="K16" s="1510">
        <v>20.9</v>
      </c>
      <c r="L16" s="1515"/>
    </row>
    <row r="17" spans="1:12" ht="12.75" customHeight="1">
      <c r="A17" s="1205" t="s">
        <v>650</v>
      </c>
      <c r="B17" s="1511" t="s">
        <v>5</v>
      </c>
      <c r="C17" s="1512" t="s">
        <v>5</v>
      </c>
      <c r="D17" s="1512" t="s">
        <v>5</v>
      </c>
      <c r="E17" s="1512" t="s">
        <v>5</v>
      </c>
      <c r="F17" s="1512" t="s">
        <v>5</v>
      </c>
      <c r="G17" s="1513" t="s">
        <v>5</v>
      </c>
      <c r="H17" s="1514"/>
      <c r="I17" s="1512" t="s">
        <v>3</v>
      </c>
      <c r="J17" s="1510">
        <v>20.5</v>
      </c>
      <c r="K17" s="1510">
        <v>20.5</v>
      </c>
    </row>
    <row r="18" spans="1:12" ht="12.6" customHeight="1">
      <c r="A18" s="1205" t="s">
        <v>651</v>
      </c>
      <c r="B18" s="1509">
        <v>16.8</v>
      </c>
      <c r="C18" s="1504">
        <v>13.4</v>
      </c>
      <c r="D18" s="1504">
        <v>12.8</v>
      </c>
      <c r="E18" s="1504">
        <v>12.4</v>
      </c>
      <c r="F18" s="1504">
        <v>12</v>
      </c>
      <c r="G18" s="1505">
        <v>11.6</v>
      </c>
      <c r="H18" s="1508"/>
      <c r="I18" s="1512" t="s">
        <v>3</v>
      </c>
      <c r="J18" s="1510">
        <v>11.7</v>
      </c>
      <c r="K18" s="1510">
        <v>11.5</v>
      </c>
      <c r="L18" s="1515"/>
    </row>
    <row r="19" spans="1:12" ht="6" customHeight="1">
      <c r="A19" s="1205"/>
      <c r="B19" s="1509"/>
      <c r="C19" s="1504"/>
      <c r="D19" s="1504"/>
      <c r="E19" s="1504"/>
      <c r="G19" s="1505"/>
      <c r="H19" s="1508"/>
      <c r="I19" s="1504"/>
      <c r="J19" s="1504"/>
      <c r="K19" s="1504"/>
      <c r="L19" s="1515"/>
    </row>
    <row r="20" spans="1:12">
      <c r="A20" s="438" t="s">
        <v>57</v>
      </c>
      <c r="B20" s="1509"/>
      <c r="C20" s="1504"/>
      <c r="D20" s="1504"/>
      <c r="E20" s="1504"/>
      <c r="G20" s="1505"/>
      <c r="H20" s="1508"/>
      <c r="I20" s="1504"/>
      <c r="J20" s="1504"/>
      <c r="K20" s="1504"/>
      <c r="L20" s="1515"/>
    </row>
    <row r="21" spans="1:12" ht="12.75" customHeight="1">
      <c r="A21" s="1205" t="s">
        <v>649</v>
      </c>
      <c r="B21" s="1511" t="s">
        <v>5</v>
      </c>
      <c r="C21" s="1512" t="s">
        <v>5</v>
      </c>
      <c r="D21" s="1512" t="s">
        <v>5</v>
      </c>
      <c r="E21" s="1512" t="s">
        <v>5</v>
      </c>
      <c r="F21" s="1512" t="s">
        <v>5</v>
      </c>
      <c r="G21" s="1512" t="s">
        <v>5</v>
      </c>
      <c r="H21" s="1508"/>
      <c r="I21" s="1512" t="s">
        <v>3</v>
      </c>
      <c r="J21" s="1510">
        <v>21.9</v>
      </c>
      <c r="K21" s="1510">
        <v>21.4</v>
      </c>
      <c r="L21" s="1515"/>
    </row>
    <row r="22" spans="1:12" ht="12.75" customHeight="1">
      <c r="A22" s="1205" t="s">
        <v>650</v>
      </c>
      <c r="B22" s="1511" t="s">
        <v>5</v>
      </c>
      <c r="C22" s="1512" t="s">
        <v>5</v>
      </c>
      <c r="D22" s="1512" t="s">
        <v>5</v>
      </c>
      <c r="E22" s="1512" t="s">
        <v>5</v>
      </c>
      <c r="F22" s="1512" t="s">
        <v>5</v>
      </c>
      <c r="G22" s="1513" t="s">
        <v>5</v>
      </c>
      <c r="H22" s="1514"/>
      <c r="I22" s="1512" t="s">
        <v>3</v>
      </c>
      <c r="J22" s="1510">
        <v>21.3</v>
      </c>
      <c r="K22" s="1510">
        <v>20.6</v>
      </c>
    </row>
    <row r="23" spans="1:12" ht="12.75" customHeight="1">
      <c r="A23" s="1205" t="s">
        <v>651</v>
      </c>
      <c r="B23" s="1511" t="s">
        <v>5</v>
      </c>
      <c r="C23" s="1512" t="s">
        <v>5</v>
      </c>
      <c r="D23" s="1512" t="s">
        <v>5</v>
      </c>
      <c r="E23" s="1512" t="s">
        <v>5</v>
      </c>
      <c r="F23" s="1512" t="s">
        <v>5</v>
      </c>
      <c r="G23" s="1512" t="s">
        <v>5</v>
      </c>
      <c r="H23" s="1508"/>
      <c r="I23" s="1512" t="s">
        <v>3</v>
      </c>
      <c r="J23" s="1510">
        <v>12.5</v>
      </c>
      <c r="K23" s="1510">
        <v>11.7</v>
      </c>
      <c r="L23" s="1515"/>
    </row>
    <row r="24" spans="1:12" ht="6" customHeight="1">
      <c r="A24" s="1205"/>
      <c r="B24" s="1509"/>
      <c r="C24" s="1504"/>
      <c r="D24" s="1504"/>
      <c r="E24" s="1504"/>
      <c r="G24" s="1505"/>
      <c r="H24" s="1508"/>
      <c r="I24" s="1504"/>
      <c r="J24" s="1504"/>
      <c r="K24" s="1504"/>
      <c r="L24" s="1515"/>
    </row>
    <row r="25" spans="1:12">
      <c r="A25" s="438" t="s">
        <v>56</v>
      </c>
      <c r="B25" s="1509"/>
      <c r="C25" s="1504"/>
      <c r="D25" s="1504"/>
      <c r="E25" s="1504"/>
      <c r="G25" s="1505"/>
      <c r="H25" s="1508"/>
      <c r="I25" s="1504"/>
      <c r="J25" s="1504"/>
      <c r="K25" s="1504"/>
      <c r="L25" s="1515"/>
    </row>
    <row r="26" spans="1:12" ht="12.75" customHeight="1">
      <c r="A26" s="1205" t="s">
        <v>649</v>
      </c>
      <c r="B26" s="1511" t="s">
        <v>5</v>
      </c>
      <c r="C26" s="1512" t="s">
        <v>5</v>
      </c>
      <c r="D26" s="1512" t="s">
        <v>5</v>
      </c>
      <c r="E26" s="1512" t="s">
        <v>5</v>
      </c>
      <c r="F26" s="1512" t="s">
        <v>5</v>
      </c>
      <c r="G26" s="1512" t="s">
        <v>5</v>
      </c>
      <c r="H26" s="1508"/>
      <c r="I26" s="1512" t="s">
        <v>3</v>
      </c>
      <c r="J26" s="1510">
        <v>21</v>
      </c>
      <c r="K26" s="1510">
        <v>20.9</v>
      </c>
      <c r="L26" s="1515"/>
    </row>
    <row r="27" spans="1:12" ht="12.75" customHeight="1">
      <c r="A27" s="1205" t="s">
        <v>650</v>
      </c>
      <c r="B27" s="1511" t="s">
        <v>5</v>
      </c>
      <c r="C27" s="1512" t="s">
        <v>5</v>
      </c>
      <c r="D27" s="1512" t="s">
        <v>5</v>
      </c>
      <c r="E27" s="1512" t="s">
        <v>5</v>
      </c>
      <c r="F27" s="1512" t="s">
        <v>5</v>
      </c>
      <c r="G27" s="1513" t="s">
        <v>5</v>
      </c>
      <c r="H27" s="1514"/>
      <c r="I27" s="1512" t="s">
        <v>3</v>
      </c>
      <c r="J27" s="1510">
        <v>20.5</v>
      </c>
      <c r="K27" s="1510">
        <v>20.5</v>
      </c>
    </row>
    <row r="28" spans="1:12" ht="12.75" customHeight="1">
      <c r="A28" s="1205" t="s">
        <v>651</v>
      </c>
      <c r="B28" s="1511" t="s">
        <v>5</v>
      </c>
      <c r="C28" s="1512" t="s">
        <v>5</v>
      </c>
      <c r="D28" s="1512" t="s">
        <v>5</v>
      </c>
      <c r="E28" s="1512" t="s">
        <v>5</v>
      </c>
      <c r="F28" s="1512" t="s">
        <v>5</v>
      </c>
      <c r="G28" s="1512" t="s">
        <v>5</v>
      </c>
      <c r="H28" s="1508"/>
      <c r="I28" s="1512" t="s">
        <v>3</v>
      </c>
      <c r="J28" s="1510">
        <v>11.7</v>
      </c>
      <c r="K28" s="1510">
        <v>11.4</v>
      </c>
      <c r="L28" s="1515"/>
    </row>
    <row r="29" spans="1:12" ht="6" customHeight="1">
      <c r="A29" s="1205"/>
      <c r="B29" s="1509"/>
      <c r="C29" s="1504"/>
      <c r="D29" s="1504"/>
      <c r="E29" s="1504"/>
      <c r="G29" s="1505"/>
      <c r="H29" s="1508"/>
      <c r="I29" s="1504"/>
      <c r="J29" s="1504"/>
      <c r="K29" s="1504"/>
      <c r="L29" s="1515"/>
    </row>
    <row r="30" spans="1:12">
      <c r="A30" s="438" t="s">
        <v>55</v>
      </c>
      <c r="B30" s="1509"/>
      <c r="C30" s="1504"/>
      <c r="D30" s="1504"/>
      <c r="E30" s="1504"/>
      <c r="G30" s="1505"/>
      <c r="H30" s="1508"/>
      <c r="I30" s="1504"/>
      <c r="J30" s="1504"/>
      <c r="K30" s="1504"/>
      <c r="L30" s="1515"/>
    </row>
    <row r="31" spans="1:12" ht="12.75" customHeight="1">
      <c r="A31" s="1205" t="s">
        <v>649</v>
      </c>
      <c r="B31" s="1509">
        <v>17.2</v>
      </c>
      <c r="C31" s="1504">
        <v>16.7</v>
      </c>
      <c r="D31" s="1504">
        <v>16.600000000000001</v>
      </c>
      <c r="E31" s="1504">
        <v>16.5</v>
      </c>
      <c r="F31" s="1504">
        <v>16.2</v>
      </c>
      <c r="G31" s="1505">
        <v>15.9</v>
      </c>
      <c r="H31" s="1508"/>
      <c r="I31" s="1504">
        <v>15.6</v>
      </c>
      <c r="J31" s="1510">
        <v>15.5</v>
      </c>
      <c r="K31" s="1510">
        <v>15.4</v>
      </c>
      <c r="L31" s="1515"/>
    </row>
    <row r="32" spans="1:12" ht="12.75" customHeight="1">
      <c r="A32" s="1205" t="s">
        <v>650</v>
      </c>
      <c r="B32" s="1511" t="s">
        <v>5</v>
      </c>
      <c r="C32" s="1512" t="s">
        <v>5</v>
      </c>
      <c r="D32" s="1512" t="s">
        <v>5</v>
      </c>
      <c r="E32" s="1512" t="s">
        <v>5</v>
      </c>
      <c r="F32" s="1512" t="s">
        <v>5</v>
      </c>
      <c r="G32" s="1513" t="s">
        <v>5</v>
      </c>
      <c r="H32" s="1514"/>
      <c r="I32" s="1512" t="s">
        <v>3</v>
      </c>
      <c r="J32" s="1510">
        <v>15</v>
      </c>
      <c r="K32" s="1510">
        <v>14.9</v>
      </c>
    </row>
    <row r="33" spans="1:12" ht="12.75" customHeight="1">
      <c r="A33" s="1205" t="s">
        <v>651</v>
      </c>
      <c r="B33" s="1509">
        <v>14.5</v>
      </c>
      <c r="C33" s="1504">
        <v>12.2</v>
      </c>
      <c r="D33" s="1504">
        <v>11.7</v>
      </c>
      <c r="E33" s="1504">
        <v>11.4</v>
      </c>
      <c r="F33" s="1504">
        <v>11</v>
      </c>
      <c r="G33" s="1505">
        <v>10.7</v>
      </c>
      <c r="H33" s="1508"/>
      <c r="I33" s="1512" t="s">
        <v>3</v>
      </c>
      <c r="J33" s="1510">
        <v>10.6</v>
      </c>
      <c r="K33" s="1510">
        <v>10.5</v>
      </c>
      <c r="L33" s="1515"/>
    </row>
    <row r="34" spans="1:12" ht="6" customHeight="1">
      <c r="A34" s="1205"/>
      <c r="B34" s="1509"/>
      <c r="C34" s="1504"/>
      <c r="D34" s="1504"/>
      <c r="E34" s="1504"/>
      <c r="G34" s="1505"/>
      <c r="H34" s="1508"/>
      <c r="I34" s="1504"/>
      <c r="J34" s="1504"/>
      <c r="K34" s="1504"/>
      <c r="L34" s="1515"/>
    </row>
    <row r="35" spans="1:12">
      <c r="A35" s="438" t="s">
        <v>54</v>
      </c>
      <c r="B35" s="1509"/>
      <c r="C35" s="1504"/>
      <c r="D35" s="1504"/>
      <c r="E35" s="1504"/>
      <c r="G35" s="1505"/>
      <c r="H35" s="1508"/>
      <c r="I35" s="1504"/>
      <c r="J35" s="1504"/>
      <c r="K35" s="1504"/>
      <c r="L35" s="1515"/>
    </row>
    <row r="36" spans="1:12" ht="12.75" customHeight="1">
      <c r="A36" s="1205" t="s">
        <v>649</v>
      </c>
      <c r="B36" s="1511" t="s">
        <v>5</v>
      </c>
      <c r="C36" s="1512" t="s">
        <v>5</v>
      </c>
      <c r="D36" s="1512" t="s">
        <v>5</v>
      </c>
      <c r="E36" s="1512" t="s">
        <v>5</v>
      </c>
      <c r="F36" s="1512" t="s">
        <v>5</v>
      </c>
      <c r="G36" s="1512" t="s">
        <v>5</v>
      </c>
      <c r="H36" s="1508"/>
      <c r="I36" s="1512" t="s">
        <v>3</v>
      </c>
      <c r="J36" s="1510">
        <v>15.6</v>
      </c>
      <c r="K36" s="1510">
        <v>15.5</v>
      </c>
      <c r="L36" s="1515"/>
    </row>
    <row r="37" spans="1:12" ht="12.75" customHeight="1">
      <c r="A37" s="1205" t="s">
        <v>650</v>
      </c>
      <c r="B37" s="1511" t="s">
        <v>5</v>
      </c>
      <c r="C37" s="1512" t="s">
        <v>5</v>
      </c>
      <c r="D37" s="1512" t="s">
        <v>5</v>
      </c>
      <c r="E37" s="1512" t="s">
        <v>5</v>
      </c>
      <c r="F37" s="1512" t="s">
        <v>5</v>
      </c>
      <c r="G37" s="1513" t="s">
        <v>5</v>
      </c>
      <c r="H37" s="1514"/>
      <c r="I37" s="1512" t="s">
        <v>3</v>
      </c>
      <c r="J37" s="1510">
        <v>14.8</v>
      </c>
      <c r="K37" s="1510">
        <v>14.8</v>
      </c>
    </row>
    <row r="38" spans="1:12" ht="12.75" customHeight="1">
      <c r="A38" s="1205" t="s">
        <v>651</v>
      </c>
      <c r="B38" s="1511" t="s">
        <v>5</v>
      </c>
      <c r="C38" s="1512" t="s">
        <v>5</v>
      </c>
      <c r="D38" s="1512" t="s">
        <v>5</v>
      </c>
      <c r="E38" s="1512" t="s">
        <v>5</v>
      </c>
      <c r="F38" s="1512" t="s">
        <v>5</v>
      </c>
      <c r="G38" s="1512" t="s">
        <v>5</v>
      </c>
      <c r="H38" s="1508"/>
      <c r="I38" s="1512" t="s">
        <v>3</v>
      </c>
      <c r="J38" s="1510">
        <v>10.6</v>
      </c>
      <c r="K38" s="1510">
        <v>10.6</v>
      </c>
      <c r="L38" s="1515"/>
    </row>
    <row r="39" spans="1:12" ht="6" customHeight="1">
      <c r="A39" s="1205"/>
      <c r="B39" s="1509"/>
      <c r="C39" s="1504"/>
      <c r="D39" s="1504"/>
      <c r="E39" s="1504"/>
      <c r="G39" s="1505"/>
      <c r="H39" s="1508"/>
      <c r="I39" s="1504"/>
      <c r="J39" s="1504"/>
      <c r="K39" s="1504"/>
      <c r="L39" s="1515"/>
    </row>
    <row r="40" spans="1:12">
      <c r="A40" s="438" t="s">
        <v>117</v>
      </c>
      <c r="B40" s="1509"/>
      <c r="C40" s="1504"/>
      <c r="D40" s="1504"/>
      <c r="E40" s="1504"/>
      <c r="G40" s="1505"/>
      <c r="H40" s="1508"/>
      <c r="I40" s="1504"/>
      <c r="J40" s="1504"/>
      <c r="K40" s="1504"/>
      <c r="L40" s="1515"/>
    </row>
    <row r="41" spans="1:12" ht="12.75" customHeight="1">
      <c r="A41" s="1205" t="s">
        <v>649</v>
      </c>
      <c r="B41" s="1511" t="s">
        <v>5</v>
      </c>
      <c r="C41" s="1512" t="s">
        <v>5</v>
      </c>
      <c r="D41" s="1512" t="s">
        <v>5</v>
      </c>
      <c r="E41" s="1512" t="s">
        <v>5</v>
      </c>
      <c r="F41" s="1512" t="s">
        <v>5</v>
      </c>
      <c r="G41" s="1512" t="s">
        <v>5</v>
      </c>
      <c r="H41" s="1508"/>
      <c r="I41" s="1512" t="s">
        <v>3</v>
      </c>
      <c r="J41" s="1510">
        <v>15.6</v>
      </c>
      <c r="K41" s="1510">
        <v>15.5</v>
      </c>
      <c r="L41" s="1515"/>
    </row>
    <row r="42" spans="1:12" ht="12.75" customHeight="1">
      <c r="A42" s="1205" t="s">
        <v>650</v>
      </c>
      <c r="B42" s="1511" t="s">
        <v>5</v>
      </c>
      <c r="C42" s="1512" t="s">
        <v>5</v>
      </c>
      <c r="D42" s="1512" t="s">
        <v>5</v>
      </c>
      <c r="E42" s="1512" t="s">
        <v>5</v>
      </c>
      <c r="F42" s="1512" t="s">
        <v>5</v>
      </c>
      <c r="G42" s="1513" t="s">
        <v>5</v>
      </c>
      <c r="H42" s="1514"/>
      <c r="I42" s="1512" t="s">
        <v>3</v>
      </c>
      <c r="J42" s="1510">
        <v>14.9</v>
      </c>
      <c r="K42" s="1510">
        <v>14.9</v>
      </c>
    </row>
    <row r="43" spans="1:12" ht="12.75" customHeight="1">
      <c r="A43" s="1205" t="s">
        <v>651</v>
      </c>
      <c r="B43" s="1511" t="s">
        <v>5</v>
      </c>
      <c r="C43" s="1512" t="s">
        <v>5</v>
      </c>
      <c r="D43" s="1512" t="s">
        <v>5</v>
      </c>
      <c r="E43" s="1512" t="s">
        <v>5</v>
      </c>
      <c r="F43" s="1512" t="s">
        <v>5</v>
      </c>
      <c r="G43" s="1512" t="s">
        <v>5</v>
      </c>
      <c r="H43" s="1508"/>
      <c r="I43" s="1512" t="s">
        <v>3</v>
      </c>
      <c r="J43" s="1510">
        <v>10.6</v>
      </c>
      <c r="K43" s="1510">
        <v>10.5</v>
      </c>
      <c r="L43" s="1515"/>
    </row>
    <row r="44" spans="1:12" ht="6" customHeight="1">
      <c r="A44" s="1205"/>
      <c r="B44" s="1509"/>
      <c r="C44" s="1504"/>
      <c r="D44" s="1504"/>
      <c r="E44" s="1504"/>
      <c r="G44" s="1505"/>
      <c r="H44" s="1508"/>
      <c r="I44" s="1504"/>
      <c r="J44" s="1504"/>
      <c r="K44" s="1504"/>
      <c r="L44" s="1515"/>
    </row>
    <row r="45" spans="1:12" ht="13.5" customHeight="1">
      <c r="A45" s="438" t="s">
        <v>653</v>
      </c>
      <c r="B45" s="1509"/>
      <c r="C45" s="1504"/>
      <c r="D45" s="1504"/>
      <c r="E45" s="1504"/>
      <c r="G45" s="1505"/>
      <c r="H45" s="1508"/>
      <c r="I45" s="1504"/>
      <c r="J45" s="1504"/>
      <c r="K45" s="1504"/>
      <c r="L45" s="1515"/>
    </row>
    <row r="46" spans="1:12" ht="12.75" customHeight="1">
      <c r="A46" s="1205" t="s">
        <v>649</v>
      </c>
      <c r="B46" s="1509">
        <v>6.8</v>
      </c>
      <c r="C46" s="1504">
        <v>6.4</v>
      </c>
      <c r="D46" s="1504">
        <v>6.4</v>
      </c>
      <c r="E46" s="1504">
        <v>6.4</v>
      </c>
      <c r="F46" s="1504">
        <v>6.3</v>
      </c>
      <c r="G46" s="1505">
        <v>6.3</v>
      </c>
      <c r="H46" s="1508"/>
      <c r="I46" s="1504">
        <v>6.4</v>
      </c>
      <c r="J46" s="1510">
        <v>6.3</v>
      </c>
      <c r="K46" s="1510">
        <v>6.3</v>
      </c>
      <c r="L46" s="1515"/>
    </row>
    <row r="47" spans="1:12" ht="12.75" customHeight="1">
      <c r="A47" s="1205" t="s">
        <v>650</v>
      </c>
      <c r="B47" s="1511" t="s">
        <v>5</v>
      </c>
      <c r="C47" s="1512" t="s">
        <v>5</v>
      </c>
      <c r="D47" s="1512" t="s">
        <v>5</v>
      </c>
      <c r="E47" s="1512" t="s">
        <v>5</v>
      </c>
      <c r="F47" s="1512" t="s">
        <v>5</v>
      </c>
      <c r="G47" s="1513" t="s">
        <v>5</v>
      </c>
      <c r="H47" s="1514"/>
      <c r="I47" s="1512" t="s">
        <v>3</v>
      </c>
      <c r="J47" s="1510">
        <v>5.9</v>
      </c>
      <c r="K47" s="1510">
        <v>5.8</v>
      </c>
    </row>
    <row r="48" spans="1:12" ht="12.75" customHeight="1">
      <c r="A48" s="1205" t="s">
        <v>651</v>
      </c>
      <c r="B48" s="1509">
        <v>3.2</v>
      </c>
      <c r="C48" s="1504">
        <v>2.4</v>
      </c>
      <c r="D48" s="1504">
        <v>2.2999999999999998</v>
      </c>
      <c r="E48" s="1504">
        <v>2.2000000000000002</v>
      </c>
      <c r="F48" s="1504">
        <v>2.1</v>
      </c>
      <c r="G48" s="1505">
        <v>2</v>
      </c>
      <c r="H48" s="1508"/>
      <c r="I48" s="1512" t="s">
        <v>3</v>
      </c>
      <c r="J48" s="1510">
        <v>2.1</v>
      </c>
      <c r="K48" s="1510">
        <v>2.1</v>
      </c>
      <c r="L48" s="1515"/>
    </row>
    <row r="49" spans="1:12" ht="6" customHeight="1">
      <c r="A49" s="1205"/>
      <c r="B49" s="1509"/>
      <c r="C49" s="1504"/>
      <c r="D49" s="1504"/>
      <c r="E49" s="1504"/>
      <c r="G49" s="1505"/>
      <c r="H49" s="1508"/>
      <c r="I49" s="1504"/>
      <c r="J49" s="1504"/>
      <c r="K49" s="1504"/>
      <c r="L49" s="1515"/>
    </row>
    <row r="50" spans="1:12" ht="12.75" customHeight="1">
      <c r="A50" s="438" t="s">
        <v>33</v>
      </c>
      <c r="B50" s="1509"/>
      <c r="C50" s="1504"/>
      <c r="D50" s="1504"/>
      <c r="E50" s="1504"/>
      <c r="G50" s="1505"/>
      <c r="H50" s="1508"/>
      <c r="I50" s="1504"/>
      <c r="J50" s="1504"/>
      <c r="K50" s="1504"/>
    </row>
    <row r="51" spans="1:12" ht="12.75" customHeight="1">
      <c r="A51" s="1205" t="s">
        <v>649</v>
      </c>
      <c r="B51" s="1511" t="s">
        <v>5</v>
      </c>
      <c r="C51" s="1504">
        <v>15.1</v>
      </c>
      <c r="D51" s="1504">
        <v>14.7</v>
      </c>
      <c r="E51" s="1504">
        <v>15.1</v>
      </c>
      <c r="F51" s="1504">
        <v>14.7</v>
      </c>
      <c r="G51" s="1505">
        <v>14.2</v>
      </c>
      <c r="H51" s="1508"/>
      <c r="I51" s="1504">
        <v>15.9</v>
      </c>
      <c r="J51" s="1510">
        <v>15.9</v>
      </c>
      <c r="K51" s="1510">
        <v>16.100000000000001</v>
      </c>
    </row>
    <row r="52" spans="1:12" ht="12.75" customHeight="1">
      <c r="A52" s="1205" t="s">
        <v>650</v>
      </c>
      <c r="B52" s="1511" t="s">
        <v>5</v>
      </c>
      <c r="C52" s="1512" t="s">
        <v>5</v>
      </c>
      <c r="D52" s="1512" t="s">
        <v>5</v>
      </c>
      <c r="E52" s="1512" t="s">
        <v>5</v>
      </c>
      <c r="F52" s="1512" t="s">
        <v>5</v>
      </c>
      <c r="G52" s="1513" t="s">
        <v>5</v>
      </c>
      <c r="H52" s="1514"/>
      <c r="I52" s="1512" t="s">
        <v>3</v>
      </c>
      <c r="J52" s="1510">
        <v>15.2</v>
      </c>
      <c r="K52" s="1510">
        <v>15.3</v>
      </c>
    </row>
    <row r="53" spans="1:12" ht="12.75" customHeight="1">
      <c r="A53" s="1205" t="s">
        <v>651</v>
      </c>
      <c r="B53" s="1511" t="s">
        <v>5</v>
      </c>
      <c r="C53" s="1512" t="s">
        <v>5</v>
      </c>
      <c r="D53" s="1512" t="s">
        <v>5</v>
      </c>
      <c r="E53" s="1512" t="s">
        <v>5</v>
      </c>
      <c r="F53" s="1512" t="s">
        <v>5</v>
      </c>
      <c r="G53" s="1513" t="s">
        <v>5</v>
      </c>
      <c r="H53" s="1508"/>
      <c r="I53" s="1512" t="s">
        <v>3</v>
      </c>
      <c r="J53" s="1510">
        <v>10.7</v>
      </c>
      <c r="K53" s="1510">
        <v>10.6</v>
      </c>
    </row>
    <row r="54" spans="1:12" ht="6" customHeight="1">
      <c r="A54" s="1205"/>
      <c r="B54" s="1509"/>
      <c r="C54" s="1516"/>
      <c r="D54" s="1516"/>
      <c r="E54" s="1504"/>
      <c r="G54" s="1505"/>
      <c r="H54" s="1508"/>
      <c r="I54" s="1504"/>
      <c r="J54" s="1504"/>
      <c r="K54" s="1504"/>
      <c r="L54" s="1515"/>
    </row>
    <row r="55" spans="1:12" ht="12.75" customHeight="1">
      <c r="A55" s="438" t="s">
        <v>654</v>
      </c>
      <c r="B55" s="1509"/>
      <c r="C55" s="1504"/>
      <c r="D55" s="1504"/>
      <c r="E55" s="1504"/>
      <c r="G55" s="1505"/>
      <c r="H55" s="1508"/>
      <c r="I55" s="1504"/>
      <c r="J55" s="1504"/>
      <c r="K55" s="1504"/>
    </row>
    <row r="56" spans="1:12" ht="12.75" customHeight="1">
      <c r="A56" s="1205" t="s">
        <v>655</v>
      </c>
      <c r="B56" s="1511" t="s">
        <v>5</v>
      </c>
      <c r="C56" s="1512" t="s">
        <v>5</v>
      </c>
      <c r="D56" s="1512" t="s">
        <v>5</v>
      </c>
      <c r="E56" s="1512" t="s">
        <v>5</v>
      </c>
      <c r="F56" s="1512" t="s">
        <v>5</v>
      </c>
      <c r="G56" s="1513" t="s">
        <v>5</v>
      </c>
      <c r="H56" s="1508"/>
      <c r="I56" s="1512" t="s">
        <v>3</v>
      </c>
      <c r="J56" s="1510">
        <v>17.8</v>
      </c>
      <c r="K56" s="1510">
        <v>17.7</v>
      </c>
    </row>
    <row r="57" spans="1:12" ht="12.75" customHeight="1">
      <c r="A57" s="1205" t="s">
        <v>656</v>
      </c>
      <c r="B57" s="1511" t="s">
        <v>5</v>
      </c>
      <c r="C57" s="1512" t="s">
        <v>5</v>
      </c>
      <c r="D57" s="1512" t="s">
        <v>5</v>
      </c>
      <c r="E57" s="1512" t="s">
        <v>5</v>
      </c>
      <c r="F57" s="1512" t="s">
        <v>5</v>
      </c>
      <c r="G57" s="1513" t="s">
        <v>5</v>
      </c>
      <c r="H57" s="1514"/>
      <c r="I57" s="1512" t="s">
        <v>3</v>
      </c>
      <c r="J57" s="1510">
        <v>17.2</v>
      </c>
      <c r="K57" s="1510">
        <v>17.2</v>
      </c>
    </row>
    <row r="58" spans="1:12" ht="12.75" customHeight="1">
      <c r="A58" s="1205" t="s">
        <v>651</v>
      </c>
      <c r="B58" s="1511" t="s">
        <v>5</v>
      </c>
      <c r="C58" s="1512" t="s">
        <v>5</v>
      </c>
      <c r="D58" s="1512" t="s">
        <v>5</v>
      </c>
      <c r="E58" s="1512" t="s">
        <v>5</v>
      </c>
      <c r="F58" s="1512" t="s">
        <v>5</v>
      </c>
      <c r="G58" s="1513" t="s">
        <v>5</v>
      </c>
      <c r="H58" s="1508"/>
      <c r="I58" s="1512" t="s">
        <v>3</v>
      </c>
      <c r="J58" s="1510">
        <v>10.5</v>
      </c>
      <c r="K58" s="1510">
        <v>10.3</v>
      </c>
    </row>
    <row r="59" spans="1:12" ht="4.5" customHeight="1">
      <c r="A59" s="330"/>
      <c r="B59" s="1517"/>
      <c r="C59" s="1495"/>
      <c r="D59" s="1495"/>
      <c r="E59" s="348"/>
      <c r="F59" s="1518"/>
      <c r="G59" s="1518"/>
      <c r="H59" s="1519"/>
      <c r="I59" s="348"/>
      <c r="J59" s="348"/>
      <c r="K59" s="348"/>
    </row>
    <row r="60" spans="1:12" ht="3" customHeight="1">
      <c r="A60" s="335"/>
      <c r="B60" s="335"/>
      <c r="C60" s="1205"/>
      <c r="D60" s="1204"/>
    </row>
    <row r="61" spans="1:12">
      <c r="A61" s="1205"/>
      <c r="B61" s="330"/>
      <c r="K61" s="377" t="s">
        <v>657</v>
      </c>
    </row>
    <row r="62" spans="1:12" ht="6.6" customHeight="1">
      <c r="A62" s="1205"/>
      <c r="B62" s="330"/>
      <c r="I62" s="321"/>
    </row>
    <row r="63" spans="1:12" ht="39.6" customHeight="1">
      <c r="A63" s="1263" t="s">
        <v>658</v>
      </c>
      <c r="B63" s="1263"/>
      <c r="C63" s="1263"/>
      <c r="D63" s="1263"/>
      <c r="E63" s="1263"/>
      <c r="F63" s="1263"/>
      <c r="G63" s="1263"/>
      <c r="H63" s="1263"/>
      <c r="I63" s="1263"/>
      <c r="J63" s="1263"/>
      <c r="K63" s="1263"/>
    </row>
    <row r="64" spans="1:12" ht="5.25" customHeight="1">
      <c r="A64" s="1205" t="s">
        <v>659</v>
      </c>
      <c r="B64" s="1205"/>
      <c r="C64" s="1205"/>
      <c r="D64" s="1204"/>
    </row>
    <row r="65" spans="1:11" ht="20.45" customHeight="1">
      <c r="A65" s="1263" t="s">
        <v>660</v>
      </c>
      <c r="B65" s="1263"/>
      <c r="C65" s="1263"/>
      <c r="D65" s="1263"/>
      <c r="E65" s="1263"/>
      <c r="F65" s="1263"/>
      <c r="G65" s="1263"/>
      <c r="H65" s="1263"/>
      <c r="I65" s="1263"/>
      <c r="J65" s="1263"/>
      <c r="K65" s="1263"/>
    </row>
    <row r="66" spans="1:11" ht="5.25" customHeight="1"/>
    <row r="67" spans="1:11" ht="20.45" customHeight="1">
      <c r="A67" s="1263" t="s">
        <v>661</v>
      </c>
      <c r="B67" s="1263"/>
      <c r="C67" s="1263"/>
      <c r="D67" s="1263"/>
      <c r="E67" s="1263"/>
      <c r="F67" s="1263"/>
      <c r="G67" s="1263"/>
      <c r="H67" s="1263"/>
      <c r="I67" s="1263"/>
      <c r="J67" s="1263"/>
      <c r="K67" s="1263"/>
    </row>
    <row r="68" spans="1:11" ht="4.5" customHeight="1">
      <c r="A68" s="1205" t="s">
        <v>659</v>
      </c>
      <c r="B68" s="1205"/>
      <c r="C68" s="1205"/>
      <c r="D68" s="1205"/>
    </row>
    <row r="69" spans="1:11" ht="42.6" customHeight="1">
      <c r="A69" s="1263" t="s">
        <v>662</v>
      </c>
      <c r="B69" s="1263"/>
      <c r="C69" s="1263"/>
      <c r="D69" s="1263"/>
      <c r="E69" s="1263"/>
      <c r="F69" s="1263"/>
      <c r="G69" s="1263"/>
      <c r="H69" s="1263"/>
      <c r="I69" s="1263"/>
      <c r="J69" s="1263"/>
      <c r="K69" s="1263"/>
    </row>
    <row r="70" spans="1:11" ht="3.75" customHeight="1">
      <c r="A70" s="1205" t="s">
        <v>659</v>
      </c>
      <c r="B70" s="1205"/>
      <c r="C70" s="1205"/>
      <c r="D70" s="1205"/>
    </row>
    <row r="71" spans="1:11">
      <c r="A71" s="1205" t="s">
        <v>663</v>
      </c>
      <c r="B71" s="1205"/>
      <c r="C71" s="1205"/>
      <c r="D71" s="1205"/>
    </row>
    <row r="72" spans="1:11" ht="2.4500000000000002" customHeight="1">
      <c r="A72" s="1205" t="s">
        <v>664</v>
      </c>
      <c r="B72" s="1205"/>
      <c r="C72" s="1205"/>
      <c r="D72" s="1205"/>
    </row>
    <row r="73" spans="1:11" ht="22.15" customHeight="1">
      <c r="A73" s="1263" t="s">
        <v>665</v>
      </c>
      <c r="B73" s="1263"/>
      <c r="C73" s="1263"/>
      <c r="D73" s="1263"/>
      <c r="E73" s="1263"/>
      <c r="F73" s="1263"/>
      <c r="G73" s="1263"/>
      <c r="H73" s="1263"/>
      <c r="I73" s="1263"/>
      <c r="J73" s="1263"/>
    </row>
    <row r="74" spans="1:11" ht="3" customHeight="1"/>
    <row r="75" spans="1:11" ht="22.15" customHeight="1">
      <c r="A75" s="1520" t="s">
        <v>666</v>
      </c>
      <c r="B75" s="1520"/>
      <c r="C75" s="1520"/>
      <c r="D75" s="1520"/>
      <c r="E75" s="1520"/>
      <c r="F75" s="1520"/>
      <c r="G75" s="1520"/>
      <c r="H75" s="1520"/>
      <c r="I75" s="1520"/>
      <c r="J75" s="1520"/>
      <c r="K75" s="1520"/>
    </row>
  </sheetData>
  <mergeCells count="19">
    <mergeCell ref="A69:K69"/>
    <mergeCell ref="A73:J73"/>
    <mergeCell ref="A75:K75"/>
    <mergeCell ref="I7:I8"/>
    <mergeCell ref="J7:J8"/>
    <mergeCell ref="K7:K8"/>
    <mergeCell ref="A63:K63"/>
    <mergeCell ref="A65:K65"/>
    <mergeCell ref="A67:K67"/>
    <mergeCell ref="A1:J1"/>
    <mergeCell ref="A2:J2"/>
    <mergeCell ref="B6:G6"/>
    <mergeCell ref="I6:K6"/>
    <mergeCell ref="B7:B8"/>
    <mergeCell ref="C7:C8"/>
    <mergeCell ref="D7:D8"/>
    <mergeCell ref="E7:E8"/>
    <mergeCell ref="F7:F8"/>
    <mergeCell ref="G7: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election activeCell="A58" sqref="A58:X58"/>
    </sheetView>
  </sheetViews>
  <sheetFormatPr defaultColWidth="10.28515625" defaultRowHeight="12"/>
  <cols>
    <col min="1" max="1" width="33" style="270" customWidth="1"/>
    <col min="2" max="2" width="7.7109375" style="270" customWidth="1"/>
    <col min="3" max="6" width="8.42578125" style="270" hidden="1" customWidth="1"/>
    <col min="7" max="11" width="7.7109375" style="270" customWidth="1"/>
    <col min="12" max="12" width="0.7109375" style="270" customWidth="1"/>
    <col min="13" max="15" width="7.7109375" style="270" customWidth="1"/>
    <col min="16" max="256" width="10.28515625" style="270"/>
    <col min="257" max="257" width="37.42578125" style="270" customWidth="1"/>
    <col min="258" max="258" width="7.7109375" style="270" customWidth="1"/>
    <col min="259" max="262" width="0" style="270" hidden="1" customWidth="1"/>
    <col min="263" max="263" width="8" style="270" customWidth="1"/>
    <col min="264" max="265" width="7.85546875" style="270" customWidth="1"/>
    <col min="266" max="266" width="7.5703125" style="270" customWidth="1"/>
    <col min="267" max="267" width="8.42578125" style="270" customWidth="1"/>
    <col min="268" max="268" width="1.28515625" style="270" customWidth="1"/>
    <col min="269" max="269" width="7.7109375" style="270" customWidth="1"/>
    <col min="270" max="270" width="8" style="270" customWidth="1"/>
    <col min="271" max="271" width="8.140625" style="270" customWidth="1"/>
    <col min="272" max="512" width="10.28515625" style="270"/>
    <col min="513" max="513" width="37.42578125" style="270" customWidth="1"/>
    <col min="514" max="514" width="7.7109375" style="270" customWidth="1"/>
    <col min="515" max="518" width="0" style="270" hidden="1" customWidth="1"/>
    <col min="519" max="519" width="8" style="270" customWidth="1"/>
    <col min="520" max="521" width="7.85546875" style="270" customWidth="1"/>
    <col min="522" max="522" width="7.5703125" style="270" customWidth="1"/>
    <col min="523" max="523" width="8.42578125" style="270" customWidth="1"/>
    <col min="524" max="524" width="1.28515625" style="270" customWidth="1"/>
    <col min="525" max="525" width="7.7109375" style="270" customWidth="1"/>
    <col min="526" max="526" width="8" style="270" customWidth="1"/>
    <col min="527" max="527" width="8.140625" style="270" customWidth="1"/>
    <col min="528" max="768" width="10.28515625" style="270"/>
    <col min="769" max="769" width="37.42578125" style="270" customWidth="1"/>
    <col min="770" max="770" width="7.7109375" style="270" customWidth="1"/>
    <col min="771" max="774" width="0" style="270" hidden="1" customWidth="1"/>
    <col min="775" max="775" width="8" style="270" customWidth="1"/>
    <col min="776" max="777" width="7.85546875" style="270" customWidth="1"/>
    <col min="778" max="778" width="7.5703125" style="270" customWidth="1"/>
    <col min="779" max="779" width="8.42578125" style="270" customWidth="1"/>
    <col min="780" max="780" width="1.28515625" style="270" customWidth="1"/>
    <col min="781" max="781" width="7.7109375" style="270" customWidth="1"/>
    <col min="782" max="782" width="8" style="270" customWidth="1"/>
    <col min="783" max="783" width="8.140625" style="270" customWidth="1"/>
    <col min="784" max="1024" width="10.28515625" style="270"/>
    <col min="1025" max="1025" width="37.42578125" style="270" customWidth="1"/>
    <col min="1026" max="1026" width="7.7109375" style="270" customWidth="1"/>
    <col min="1027" max="1030" width="0" style="270" hidden="1" customWidth="1"/>
    <col min="1031" max="1031" width="8" style="270" customWidth="1"/>
    <col min="1032" max="1033" width="7.85546875" style="270" customWidth="1"/>
    <col min="1034" max="1034" width="7.5703125" style="270" customWidth="1"/>
    <col min="1035" max="1035" width="8.42578125" style="270" customWidth="1"/>
    <col min="1036" max="1036" width="1.28515625" style="270" customWidth="1"/>
    <col min="1037" max="1037" width="7.7109375" style="270" customWidth="1"/>
    <col min="1038" max="1038" width="8" style="270" customWidth="1"/>
    <col min="1039" max="1039" width="8.140625" style="270" customWidth="1"/>
    <col min="1040" max="1280" width="10.28515625" style="270"/>
    <col min="1281" max="1281" width="37.42578125" style="270" customWidth="1"/>
    <col min="1282" max="1282" width="7.7109375" style="270" customWidth="1"/>
    <col min="1283" max="1286" width="0" style="270" hidden="1" customWidth="1"/>
    <col min="1287" max="1287" width="8" style="270" customWidth="1"/>
    <col min="1288" max="1289" width="7.85546875" style="270" customWidth="1"/>
    <col min="1290" max="1290" width="7.5703125" style="270" customWidth="1"/>
    <col min="1291" max="1291" width="8.42578125" style="270" customWidth="1"/>
    <col min="1292" max="1292" width="1.28515625" style="270" customWidth="1"/>
    <col min="1293" max="1293" width="7.7109375" style="270" customWidth="1"/>
    <col min="1294" max="1294" width="8" style="270" customWidth="1"/>
    <col min="1295" max="1295" width="8.140625" style="270" customWidth="1"/>
    <col min="1296" max="1536" width="10.28515625" style="270"/>
    <col min="1537" max="1537" width="37.42578125" style="270" customWidth="1"/>
    <col min="1538" max="1538" width="7.7109375" style="270" customWidth="1"/>
    <col min="1539" max="1542" width="0" style="270" hidden="1" customWidth="1"/>
    <col min="1543" max="1543" width="8" style="270" customWidth="1"/>
    <col min="1544" max="1545" width="7.85546875" style="270" customWidth="1"/>
    <col min="1546" max="1546" width="7.5703125" style="270" customWidth="1"/>
    <col min="1547" max="1547" width="8.42578125" style="270" customWidth="1"/>
    <col min="1548" max="1548" width="1.28515625" style="270" customWidth="1"/>
    <col min="1549" max="1549" width="7.7109375" style="270" customWidth="1"/>
    <col min="1550" max="1550" width="8" style="270" customWidth="1"/>
    <col min="1551" max="1551" width="8.140625" style="270" customWidth="1"/>
    <col min="1552" max="1792" width="10.28515625" style="270"/>
    <col min="1793" max="1793" width="37.42578125" style="270" customWidth="1"/>
    <col min="1794" max="1794" width="7.7109375" style="270" customWidth="1"/>
    <col min="1795" max="1798" width="0" style="270" hidden="1" customWidth="1"/>
    <col min="1799" max="1799" width="8" style="270" customWidth="1"/>
    <col min="1800" max="1801" width="7.85546875" style="270" customWidth="1"/>
    <col min="1802" max="1802" width="7.5703125" style="270" customWidth="1"/>
    <col min="1803" max="1803" width="8.42578125" style="270" customWidth="1"/>
    <col min="1804" max="1804" width="1.28515625" style="270" customWidth="1"/>
    <col min="1805" max="1805" width="7.7109375" style="270" customWidth="1"/>
    <col min="1806" max="1806" width="8" style="270" customWidth="1"/>
    <col min="1807" max="1807" width="8.140625" style="270" customWidth="1"/>
    <col min="1808" max="2048" width="10.28515625" style="270"/>
    <col min="2049" max="2049" width="37.42578125" style="270" customWidth="1"/>
    <col min="2050" max="2050" width="7.7109375" style="270" customWidth="1"/>
    <col min="2051" max="2054" width="0" style="270" hidden="1" customWidth="1"/>
    <col min="2055" max="2055" width="8" style="270" customWidth="1"/>
    <col min="2056" max="2057" width="7.85546875" style="270" customWidth="1"/>
    <col min="2058" max="2058" width="7.5703125" style="270" customWidth="1"/>
    <col min="2059" max="2059" width="8.42578125" style="270" customWidth="1"/>
    <col min="2060" max="2060" width="1.28515625" style="270" customWidth="1"/>
    <col min="2061" max="2061" width="7.7109375" style="270" customWidth="1"/>
    <col min="2062" max="2062" width="8" style="270" customWidth="1"/>
    <col min="2063" max="2063" width="8.140625" style="270" customWidth="1"/>
    <col min="2064" max="2304" width="10.28515625" style="270"/>
    <col min="2305" max="2305" width="37.42578125" style="270" customWidth="1"/>
    <col min="2306" max="2306" width="7.7109375" style="270" customWidth="1"/>
    <col min="2307" max="2310" width="0" style="270" hidden="1" customWidth="1"/>
    <col min="2311" max="2311" width="8" style="270" customWidth="1"/>
    <col min="2312" max="2313" width="7.85546875" style="270" customWidth="1"/>
    <col min="2314" max="2314" width="7.5703125" style="270" customWidth="1"/>
    <col min="2315" max="2315" width="8.42578125" style="270" customWidth="1"/>
    <col min="2316" max="2316" width="1.28515625" style="270" customWidth="1"/>
    <col min="2317" max="2317" width="7.7109375" style="270" customWidth="1"/>
    <col min="2318" max="2318" width="8" style="270" customWidth="1"/>
    <col min="2319" max="2319" width="8.140625" style="270" customWidth="1"/>
    <col min="2320" max="2560" width="10.28515625" style="270"/>
    <col min="2561" max="2561" width="37.42578125" style="270" customWidth="1"/>
    <col min="2562" max="2562" width="7.7109375" style="270" customWidth="1"/>
    <col min="2563" max="2566" width="0" style="270" hidden="1" customWidth="1"/>
    <col min="2567" max="2567" width="8" style="270" customWidth="1"/>
    <col min="2568" max="2569" width="7.85546875" style="270" customWidth="1"/>
    <col min="2570" max="2570" width="7.5703125" style="270" customWidth="1"/>
    <col min="2571" max="2571" width="8.42578125" style="270" customWidth="1"/>
    <col min="2572" max="2572" width="1.28515625" style="270" customWidth="1"/>
    <col min="2573" max="2573" width="7.7109375" style="270" customWidth="1"/>
    <col min="2574" max="2574" width="8" style="270" customWidth="1"/>
    <col min="2575" max="2575" width="8.140625" style="270" customWidth="1"/>
    <col min="2576" max="2816" width="10.28515625" style="270"/>
    <col min="2817" max="2817" width="37.42578125" style="270" customWidth="1"/>
    <col min="2818" max="2818" width="7.7109375" style="270" customWidth="1"/>
    <col min="2819" max="2822" width="0" style="270" hidden="1" customWidth="1"/>
    <col min="2823" max="2823" width="8" style="270" customWidth="1"/>
    <col min="2824" max="2825" width="7.85546875" style="270" customWidth="1"/>
    <col min="2826" max="2826" width="7.5703125" style="270" customWidth="1"/>
    <col min="2827" max="2827" width="8.42578125" style="270" customWidth="1"/>
    <col min="2828" max="2828" width="1.28515625" style="270" customWidth="1"/>
    <col min="2829" max="2829" width="7.7109375" style="270" customWidth="1"/>
    <col min="2830" max="2830" width="8" style="270" customWidth="1"/>
    <col min="2831" max="2831" width="8.140625" style="270" customWidth="1"/>
    <col min="2832" max="3072" width="10.28515625" style="270"/>
    <col min="3073" max="3073" width="37.42578125" style="270" customWidth="1"/>
    <col min="3074" max="3074" width="7.7109375" style="270" customWidth="1"/>
    <col min="3075" max="3078" width="0" style="270" hidden="1" customWidth="1"/>
    <col min="3079" max="3079" width="8" style="270" customWidth="1"/>
    <col min="3080" max="3081" width="7.85546875" style="270" customWidth="1"/>
    <col min="3082" max="3082" width="7.5703125" style="270" customWidth="1"/>
    <col min="3083" max="3083" width="8.42578125" style="270" customWidth="1"/>
    <col min="3084" max="3084" width="1.28515625" style="270" customWidth="1"/>
    <col min="3085" max="3085" width="7.7109375" style="270" customWidth="1"/>
    <col min="3086" max="3086" width="8" style="270" customWidth="1"/>
    <col min="3087" max="3087" width="8.140625" style="270" customWidth="1"/>
    <col min="3088" max="3328" width="10.28515625" style="270"/>
    <col min="3329" max="3329" width="37.42578125" style="270" customWidth="1"/>
    <col min="3330" max="3330" width="7.7109375" style="270" customWidth="1"/>
    <col min="3331" max="3334" width="0" style="270" hidden="1" customWidth="1"/>
    <col min="3335" max="3335" width="8" style="270" customWidth="1"/>
    <col min="3336" max="3337" width="7.85546875" style="270" customWidth="1"/>
    <col min="3338" max="3338" width="7.5703125" style="270" customWidth="1"/>
    <col min="3339" max="3339" width="8.42578125" style="270" customWidth="1"/>
    <col min="3340" max="3340" width="1.28515625" style="270" customWidth="1"/>
    <col min="3341" max="3341" width="7.7109375" style="270" customWidth="1"/>
    <col min="3342" max="3342" width="8" style="270" customWidth="1"/>
    <col min="3343" max="3343" width="8.140625" style="270" customWidth="1"/>
    <col min="3344" max="3584" width="10.28515625" style="270"/>
    <col min="3585" max="3585" width="37.42578125" style="270" customWidth="1"/>
    <col min="3586" max="3586" width="7.7109375" style="270" customWidth="1"/>
    <col min="3587" max="3590" width="0" style="270" hidden="1" customWidth="1"/>
    <col min="3591" max="3591" width="8" style="270" customWidth="1"/>
    <col min="3592" max="3593" width="7.85546875" style="270" customWidth="1"/>
    <col min="3594" max="3594" width="7.5703125" style="270" customWidth="1"/>
    <col min="3595" max="3595" width="8.42578125" style="270" customWidth="1"/>
    <col min="3596" max="3596" width="1.28515625" style="270" customWidth="1"/>
    <col min="3597" max="3597" width="7.7109375" style="270" customWidth="1"/>
    <col min="3598" max="3598" width="8" style="270" customWidth="1"/>
    <col min="3599" max="3599" width="8.140625" style="270" customWidth="1"/>
    <col min="3600" max="3840" width="10.28515625" style="270"/>
    <col min="3841" max="3841" width="37.42578125" style="270" customWidth="1"/>
    <col min="3842" max="3842" width="7.7109375" style="270" customWidth="1"/>
    <col min="3843" max="3846" width="0" style="270" hidden="1" customWidth="1"/>
    <col min="3847" max="3847" width="8" style="270" customWidth="1"/>
    <col min="3848" max="3849" width="7.85546875" style="270" customWidth="1"/>
    <col min="3850" max="3850" width="7.5703125" style="270" customWidth="1"/>
    <col min="3851" max="3851" width="8.42578125" style="270" customWidth="1"/>
    <col min="3852" max="3852" width="1.28515625" style="270" customWidth="1"/>
    <col min="3853" max="3853" width="7.7109375" style="270" customWidth="1"/>
    <col min="3854" max="3854" width="8" style="270" customWidth="1"/>
    <col min="3855" max="3855" width="8.140625" style="270" customWidth="1"/>
    <col min="3856" max="4096" width="10.28515625" style="270"/>
    <col min="4097" max="4097" width="37.42578125" style="270" customWidth="1"/>
    <col min="4098" max="4098" width="7.7109375" style="270" customWidth="1"/>
    <col min="4099" max="4102" width="0" style="270" hidden="1" customWidth="1"/>
    <col min="4103" max="4103" width="8" style="270" customWidth="1"/>
    <col min="4104" max="4105" width="7.85546875" style="270" customWidth="1"/>
    <col min="4106" max="4106" width="7.5703125" style="270" customWidth="1"/>
    <col min="4107" max="4107" width="8.42578125" style="270" customWidth="1"/>
    <col min="4108" max="4108" width="1.28515625" style="270" customWidth="1"/>
    <col min="4109" max="4109" width="7.7109375" style="270" customWidth="1"/>
    <col min="4110" max="4110" width="8" style="270" customWidth="1"/>
    <col min="4111" max="4111" width="8.140625" style="270" customWidth="1"/>
    <col min="4112" max="4352" width="10.28515625" style="270"/>
    <col min="4353" max="4353" width="37.42578125" style="270" customWidth="1"/>
    <col min="4354" max="4354" width="7.7109375" style="270" customWidth="1"/>
    <col min="4355" max="4358" width="0" style="270" hidden="1" customWidth="1"/>
    <col min="4359" max="4359" width="8" style="270" customWidth="1"/>
    <col min="4360" max="4361" width="7.85546875" style="270" customWidth="1"/>
    <col min="4362" max="4362" width="7.5703125" style="270" customWidth="1"/>
    <col min="4363" max="4363" width="8.42578125" style="270" customWidth="1"/>
    <col min="4364" max="4364" width="1.28515625" style="270" customWidth="1"/>
    <col min="4365" max="4365" width="7.7109375" style="270" customWidth="1"/>
    <col min="4366" max="4366" width="8" style="270" customWidth="1"/>
    <col min="4367" max="4367" width="8.140625" style="270" customWidth="1"/>
    <col min="4368" max="4608" width="10.28515625" style="270"/>
    <col min="4609" max="4609" width="37.42578125" style="270" customWidth="1"/>
    <col min="4610" max="4610" width="7.7109375" style="270" customWidth="1"/>
    <col min="4611" max="4614" width="0" style="270" hidden="1" customWidth="1"/>
    <col min="4615" max="4615" width="8" style="270" customWidth="1"/>
    <col min="4616" max="4617" width="7.85546875" style="270" customWidth="1"/>
    <col min="4618" max="4618" width="7.5703125" style="270" customWidth="1"/>
    <col min="4619" max="4619" width="8.42578125" style="270" customWidth="1"/>
    <col min="4620" max="4620" width="1.28515625" style="270" customWidth="1"/>
    <col min="4621" max="4621" width="7.7109375" style="270" customWidth="1"/>
    <col min="4622" max="4622" width="8" style="270" customWidth="1"/>
    <col min="4623" max="4623" width="8.140625" style="270" customWidth="1"/>
    <col min="4624" max="4864" width="10.28515625" style="270"/>
    <col min="4865" max="4865" width="37.42578125" style="270" customWidth="1"/>
    <col min="4866" max="4866" width="7.7109375" style="270" customWidth="1"/>
    <col min="4867" max="4870" width="0" style="270" hidden="1" customWidth="1"/>
    <col min="4871" max="4871" width="8" style="270" customWidth="1"/>
    <col min="4872" max="4873" width="7.85546875" style="270" customWidth="1"/>
    <col min="4874" max="4874" width="7.5703125" style="270" customWidth="1"/>
    <col min="4875" max="4875" width="8.42578125" style="270" customWidth="1"/>
    <col min="4876" max="4876" width="1.28515625" style="270" customWidth="1"/>
    <col min="4877" max="4877" width="7.7109375" style="270" customWidth="1"/>
    <col min="4878" max="4878" width="8" style="270" customWidth="1"/>
    <col min="4879" max="4879" width="8.140625" style="270" customWidth="1"/>
    <col min="4880" max="5120" width="10.28515625" style="270"/>
    <col min="5121" max="5121" width="37.42578125" style="270" customWidth="1"/>
    <col min="5122" max="5122" width="7.7109375" style="270" customWidth="1"/>
    <col min="5123" max="5126" width="0" style="270" hidden="1" customWidth="1"/>
    <col min="5127" max="5127" width="8" style="270" customWidth="1"/>
    <col min="5128" max="5129" width="7.85546875" style="270" customWidth="1"/>
    <col min="5130" max="5130" width="7.5703125" style="270" customWidth="1"/>
    <col min="5131" max="5131" width="8.42578125" style="270" customWidth="1"/>
    <col min="5132" max="5132" width="1.28515625" style="270" customWidth="1"/>
    <col min="5133" max="5133" width="7.7109375" style="270" customWidth="1"/>
    <col min="5134" max="5134" width="8" style="270" customWidth="1"/>
    <col min="5135" max="5135" width="8.140625" style="270" customWidth="1"/>
    <col min="5136" max="5376" width="10.28515625" style="270"/>
    <col min="5377" max="5377" width="37.42578125" style="270" customWidth="1"/>
    <col min="5378" max="5378" width="7.7109375" style="270" customWidth="1"/>
    <col min="5379" max="5382" width="0" style="270" hidden="1" customWidth="1"/>
    <col min="5383" max="5383" width="8" style="270" customWidth="1"/>
    <col min="5384" max="5385" width="7.85546875" style="270" customWidth="1"/>
    <col min="5386" max="5386" width="7.5703125" style="270" customWidth="1"/>
    <col min="5387" max="5387" width="8.42578125" style="270" customWidth="1"/>
    <col min="5388" max="5388" width="1.28515625" style="270" customWidth="1"/>
    <col min="5389" max="5389" width="7.7109375" style="270" customWidth="1"/>
    <col min="5390" max="5390" width="8" style="270" customWidth="1"/>
    <col min="5391" max="5391" width="8.140625" style="270" customWidth="1"/>
    <col min="5392" max="5632" width="10.28515625" style="270"/>
    <col min="5633" max="5633" width="37.42578125" style="270" customWidth="1"/>
    <col min="5634" max="5634" width="7.7109375" style="270" customWidth="1"/>
    <col min="5635" max="5638" width="0" style="270" hidden="1" customWidth="1"/>
    <col min="5639" max="5639" width="8" style="270" customWidth="1"/>
    <col min="5640" max="5641" width="7.85546875" style="270" customWidth="1"/>
    <col min="5642" max="5642" width="7.5703125" style="270" customWidth="1"/>
    <col min="5643" max="5643" width="8.42578125" style="270" customWidth="1"/>
    <col min="5644" max="5644" width="1.28515625" style="270" customWidth="1"/>
    <col min="5645" max="5645" width="7.7109375" style="270" customWidth="1"/>
    <col min="5646" max="5646" width="8" style="270" customWidth="1"/>
    <col min="5647" max="5647" width="8.140625" style="270" customWidth="1"/>
    <col min="5648" max="5888" width="10.28515625" style="270"/>
    <col min="5889" max="5889" width="37.42578125" style="270" customWidth="1"/>
    <col min="5890" max="5890" width="7.7109375" style="270" customWidth="1"/>
    <col min="5891" max="5894" width="0" style="270" hidden="1" customWidth="1"/>
    <col min="5895" max="5895" width="8" style="270" customWidth="1"/>
    <col min="5896" max="5897" width="7.85546875" style="270" customWidth="1"/>
    <col min="5898" max="5898" width="7.5703125" style="270" customWidth="1"/>
    <col min="5899" max="5899" width="8.42578125" style="270" customWidth="1"/>
    <col min="5900" max="5900" width="1.28515625" style="270" customWidth="1"/>
    <col min="5901" max="5901" width="7.7109375" style="270" customWidth="1"/>
    <col min="5902" max="5902" width="8" style="270" customWidth="1"/>
    <col min="5903" max="5903" width="8.140625" style="270" customWidth="1"/>
    <col min="5904" max="6144" width="10.28515625" style="270"/>
    <col min="6145" max="6145" width="37.42578125" style="270" customWidth="1"/>
    <col min="6146" max="6146" width="7.7109375" style="270" customWidth="1"/>
    <col min="6147" max="6150" width="0" style="270" hidden="1" customWidth="1"/>
    <col min="6151" max="6151" width="8" style="270" customWidth="1"/>
    <col min="6152" max="6153" width="7.85546875" style="270" customWidth="1"/>
    <col min="6154" max="6154" width="7.5703125" style="270" customWidth="1"/>
    <col min="6155" max="6155" width="8.42578125" style="270" customWidth="1"/>
    <col min="6156" max="6156" width="1.28515625" style="270" customWidth="1"/>
    <col min="6157" max="6157" width="7.7109375" style="270" customWidth="1"/>
    <col min="6158" max="6158" width="8" style="270" customWidth="1"/>
    <col min="6159" max="6159" width="8.140625" style="270" customWidth="1"/>
    <col min="6160" max="6400" width="10.28515625" style="270"/>
    <col min="6401" max="6401" width="37.42578125" style="270" customWidth="1"/>
    <col min="6402" max="6402" width="7.7109375" style="270" customWidth="1"/>
    <col min="6403" max="6406" width="0" style="270" hidden="1" customWidth="1"/>
    <col min="6407" max="6407" width="8" style="270" customWidth="1"/>
    <col min="6408" max="6409" width="7.85546875" style="270" customWidth="1"/>
    <col min="6410" max="6410" width="7.5703125" style="270" customWidth="1"/>
    <col min="6411" max="6411" width="8.42578125" style="270" customWidth="1"/>
    <col min="6412" max="6412" width="1.28515625" style="270" customWidth="1"/>
    <col min="6413" max="6413" width="7.7109375" style="270" customWidth="1"/>
    <col min="6414" max="6414" width="8" style="270" customWidth="1"/>
    <col min="6415" max="6415" width="8.140625" style="270" customWidth="1"/>
    <col min="6416" max="6656" width="10.28515625" style="270"/>
    <col min="6657" max="6657" width="37.42578125" style="270" customWidth="1"/>
    <col min="6658" max="6658" width="7.7109375" style="270" customWidth="1"/>
    <col min="6659" max="6662" width="0" style="270" hidden="1" customWidth="1"/>
    <col min="6663" max="6663" width="8" style="270" customWidth="1"/>
    <col min="6664" max="6665" width="7.85546875" style="270" customWidth="1"/>
    <col min="6666" max="6666" width="7.5703125" style="270" customWidth="1"/>
    <col min="6667" max="6667" width="8.42578125" style="270" customWidth="1"/>
    <col min="6668" max="6668" width="1.28515625" style="270" customWidth="1"/>
    <col min="6669" max="6669" width="7.7109375" style="270" customWidth="1"/>
    <col min="6670" max="6670" width="8" style="270" customWidth="1"/>
    <col min="6671" max="6671" width="8.140625" style="270" customWidth="1"/>
    <col min="6672" max="6912" width="10.28515625" style="270"/>
    <col min="6913" max="6913" width="37.42578125" style="270" customWidth="1"/>
    <col min="6914" max="6914" width="7.7109375" style="270" customWidth="1"/>
    <col min="6915" max="6918" width="0" style="270" hidden="1" customWidth="1"/>
    <col min="6919" max="6919" width="8" style="270" customWidth="1"/>
    <col min="6920" max="6921" width="7.85546875" style="270" customWidth="1"/>
    <col min="6922" max="6922" width="7.5703125" style="270" customWidth="1"/>
    <col min="6923" max="6923" width="8.42578125" style="270" customWidth="1"/>
    <col min="6924" max="6924" width="1.28515625" style="270" customWidth="1"/>
    <col min="6925" max="6925" width="7.7109375" style="270" customWidth="1"/>
    <col min="6926" max="6926" width="8" style="270" customWidth="1"/>
    <col min="6927" max="6927" width="8.140625" style="270" customWidth="1"/>
    <col min="6928" max="7168" width="10.28515625" style="270"/>
    <col min="7169" max="7169" width="37.42578125" style="270" customWidth="1"/>
    <col min="7170" max="7170" width="7.7109375" style="270" customWidth="1"/>
    <col min="7171" max="7174" width="0" style="270" hidden="1" customWidth="1"/>
    <col min="7175" max="7175" width="8" style="270" customWidth="1"/>
    <col min="7176" max="7177" width="7.85546875" style="270" customWidth="1"/>
    <col min="7178" max="7178" width="7.5703125" style="270" customWidth="1"/>
    <col min="7179" max="7179" width="8.42578125" style="270" customWidth="1"/>
    <col min="7180" max="7180" width="1.28515625" style="270" customWidth="1"/>
    <col min="7181" max="7181" width="7.7109375" style="270" customWidth="1"/>
    <col min="7182" max="7182" width="8" style="270" customWidth="1"/>
    <col min="7183" max="7183" width="8.140625" style="270" customWidth="1"/>
    <col min="7184" max="7424" width="10.28515625" style="270"/>
    <col min="7425" max="7425" width="37.42578125" style="270" customWidth="1"/>
    <col min="7426" max="7426" width="7.7109375" style="270" customWidth="1"/>
    <col min="7427" max="7430" width="0" style="270" hidden="1" customWidth="1"/>
    <col min="7431" max="7431" width="8" style="270" customWidth="1"/>
    <col min="7432" max="7433" width="7.85546875" style="270" customWidth="1"/>
    <col min="7434" max="7434" width="7.5703125" style="270" customWidth="1"/>
    <col min="7435" max="7435" width="8.42578125" style="270" customWidth="1"/>
    <col min="7436" max="7436" width="1.28515625" style="270" customWidth="1"/>
    <col min="7437" max="7437" width="7.7109375" style="270" customWidth="1"/>
    <col min="7438" max="7438" width="8" style="270" customWidth="1"/>
    <col min="7439" max="7439" width="8.140625" style="270" customWidth="1"/>
    <col min="7440" max="7680" width="10.28515625" style="270"/>
    <col min="7681" max="7681" width="37.42578125" style="270" customWidth="1"/>
    <col min="7682" max="7682" width="7.7109375" style="270" customWidth="1"/>
    <col min="7683" max="7686" width="0" style="270" hidden="1" customWidth="1"/>
    <col min="7687" max="7687" width="8" style="270" customWidth="1"/>
    <col min="7688" max="7689" width="7.85546875" style="270" customWidth="1"/>
    <col min="7690" max="7690" width="7.5703125" style="270" customWidth="1"/>
    <col min="7691" max="7691" width="8.42578125" style="270" customWidth="1"/>
    <col min="7692" max="7692" width="1.28515625" style="270" customWidth="1"/>
    <col min="7693" max="7693" width="7.7109375" style="270" customWidth="1"/>
    <col min="7694" max="7694" width="8" style="270" customWidth="1"/>
    <col min="7695" max="7695" width="8.140625" style="270" customWidth="1"/>
    <col min="7696" max="7936" width="10.28515625" style="270"/>
    <col min="7937" max="7937" width="37.42578125" style="270" customWidth="1"/>
    <col min="7938" max="7938" width="7.7109375" style="270" customWidth="1"/>
    <col min="7939" max="7942" width="0" style="270" hidden="1" customWidth="1"/>
    <col min="7943" max="7943" width="8" style="270" customWidth="1"/>
    <col min="7944" max="7945" width="7.85546875" style="270" customWidth="1"/>
    <col min="7946" max="7946" width="7.5703125" style="270" customWidth="1"/>
    <col min="7947" max="7947" width="8.42578125" style="270" customWidth="1"/>
    <col min="7948" max="7948" width="1.28515625" style="270" customWidth="1"/>
    <col min="7949" max="7949" width="7.7109375" style="270" customWidth="1"/>
    <col min="7950" max="7950" width="8" style="270" customWidth="1"/>
    <col min="7951" max="7951" width="8.140625" style="270" customWidth="1"/>
    <col min="7952" max="8192" width="10.28515625" style="270"/>
    <col min="8193" max="8193" width="37.42578125" style="270" customWidth="1"/>
    <col min="8194" max="8194" width="7.7109375" style="270" customWidth="1"/>
    <col min="8195" max="8198" width="0" style="270" hidden="1" customWidth="1"/>
    <col min="8199" max="8199" width="8" style="270" customWidth="1"/>
    <col min="8200" max="8201" width="7.85546875" style="270" customWidth="1"/>
    <col min="8202" max="8202" width="7.5703125" style="270" customWidth="1"/>
    <col min="8203" max="8203" width="8.42578125" style="270" customWidth="1"/>
    <col min="8204" max="8204" width="1.28515625" style="270" customWidth="1"/>
    <col min="8205" max="8205" width="7.7109375" style="270" customWidth="1"/>
    <col min="8206" max="8206" width="8" style="270" customWidth="1"/>
    <col min="8207" max="8207" width="8.140625" style="270" customWidth="1"/>
    <col min="8208" max="8448" width="10.28515625" style="270"/>
    <col min="8449" max="8449" width="37.42578125" style="270" customWidth="1"/>
    <col min="8450" max="8450" width="7.7109375" style="270" customWidth="1"/>
    <col min="8451" max="8454" width="0" style="270" hidden="1" customWidth="1"/>
    <col min="8455" max="8455" width="8" style="270" customWidth="1"/>
    <col min="8456" max="8457" width="7.85546875" style="270" customWidth="1"/>
    <col min="8458" max="8458" width="7.5703125" style="270" customWidth="1"/>
    <col min="8459" max="8459" width="8.42578125" style="270" customWidth="1"/>
    <col min="8460" max="8460" width="1.28515625" style="270" customWidth="1"/>
    <col min="8461" max="8461" width="7.7109375" style="270" customWidth="1"/>
    <col min="8462" max="8462" width="8" style="270" customWidth="1"/>
    <col min="8463" max="8463" width="8.140625" style="270" customWidth="1"/>
    <col min="8464" max="8704" width="10.28515625" style="270"/>
    <col min="8705" max="8705" width="37.42578125" style="270" customWidth="1"/>
    <col min="8706" max="8706" width="7.7109375" style="270" customWidth="1"/>
    <col min="8707" max="8710" width="0" style="270" hidden="1" customWidth="1"/>
    <col min="8711" max="8711" width="8" style="270" customWidth="1"/>
    <col min="8712" max="8713" width="7.85546875" style="270" customWidth="1"/>
    <col min="8714" max="8714" width="7.5703125" style="270" customWidth="1"/>
    <col min="8715" max="8715" width="8.42578125" style="270" customWidth="1"/>
    <col min="8716" max="8716" width="1.28515625" style="270" customWidth="1"/>
    <col min="8717" max="8717" width="7.7109375" style="270" customWidth="1"/>
    <col min="8718" max="8718" width="8" style="270" customWidth="1"/>
    <col min="8719" max="8719" width="8.140625" style="270" customWidth="1"/>
    <col min="8720" max="8960" width="10.28515625" style="270"/>
    <col min="8961" max="8961" width="37.42578125" style="270" customWidth="1"/>
    <col min="8962" max="8962" width="7.7109375" style="270" customWidth="1"/>
    <col min="8963" max="8966" width="0" style="270" hidden="1" customWidth="1"/>
    <col min="8967" max="8967" width="8" style="270" customWidth="1"/>
    <col min="8968" max="8969" width="7.85546875" style="270" customWidth="1"/>
    <col min="8970" max="8970" width="7.5703125" style="270" customWidth="1"/>
    <col min="8971" max="8971" width="8.42578125" style="270" customWidth="1"/>
    <col min="8972" max="8972" width="1.28515625" style="270" customWidth="1"/>
    <col min="8973" max="8973" width="7.7109375" style="270" customWidth="1"/>
    <col min="8974" max="8974" width="8" style="270" customWidth="1"/>
    <col min="8975" max="8975" width="8.140625" style="270" customWidth="1"/>
    <col min="8976" max="9216" width="10.28515625" style="270"/>
    <col min="9217" max="9217" width="37.42578125" style="270" customWidth="1"/>
    <col min="9218" max="9218" width="7.7109375" style="270" customWidth="1"/>
    <col min="9219" max="9222" width="0" style="270" hidden="1" customWidth="1"/>
    <col min="9223" max="9223" width="8" style="270" customWidth="1"/>
    <col min="9224" max="9225" width="7.85546875" style="270" customWidth="1"/>
    <col min="9226" max="9226" width="7.5703125" style="270" customWidth="1"/>
    <col min="9227" max="9227" width="8.42578125" style="270" customWidth="1"/>
    <col min="9228" max="9228" width="1.28515625" style="270" customWidth="1"/>
    <col min="9229" max="9229" width="7.7109375" style="270" customWidth="1"/>
    <col min="9230" max="9230" width="8" style="270" customWidth="1"/>
    <col min="9231" max="9231" width="8.140625" style="270" customWidth="1"/>
    <col min="9232" max="9472" width="10.28515625" style="270"/>
    <col min="9473" max="9473" width="37.42578125" style="270" customWidth="1"/>
    <col min="9474" max="9474" width="7.7109375" style="270" customWidth="1"/>
    <col min="9475" max="9478" width="0" style="270" hidden="1" customWidth="1"/>
    <col min="9479" max="9479" width="8" style="270" customWidth="1"/>
    <col min="9480" max="9481" width="7.85546875" style="270" customWidth="1"/>
    <col min="9482" max="9482" width="7.5703125" style="270" customWidth="1"/>
    <col min="9483" max="9483" width="8.42578125" style="270" customWidth="1"/>
    <col min="9484" max="9484" width="1.28515625" style="270" customWidth="1"/>
    <col min="9485" max="9485" width="7.7109375" style="270" customWidth="1"/>
    <col min="9486" max="9486" width="8" style="270" customWidth="1"/>
    <col min="9487" max="9487" width="8.140625" style="270" customWidth="1"/>
    <col min="9488" max="9728" width="10.28515625" style="270"/>
    <col min="9729" max="9729" width="37.42578125" style="270" customWidth="1"/>
    <col min="9730" max="9730" width="7.7109375" style="270" customWidth="1"/>
    <col min="9731" max="9734" width="0" style="270" hidden="1" customWidth="1"/>
    <col min="9735" max="9735" width="8" style="270" customWidth="1"/>
    <col min="9736" max="9737" width="7.85546875" style="270" customWidth="1"/>
    <col min="9738" max="9738" width="7.5703125" style="270" customWidth="1"/>
    <col min="9739" max="9739" width="8.42578125" style="270" customWidth="1"/>
    <col min="9740" max="9740" width="1.28515625" style="270" customWidth="1"/>
    <col min="9741" max="9741" width="7.7109375" style="270" customWidth="1"/>
    <col min="9742" max="9742" width="8" style="270" customWidth="1"/>
    <col min="9743" max="9743" width="8.140625" style="270" customWidth="1"/>
    <col min="9744" max="9984" width="10.28515625" style="270"/>
    <col min="9985" max="9985" width="37.42578125" style="270" customWidth="1"/>
    <col min="9986" max="9986" width="7.7109375" style="270" customWidth="1"/>
    <col min="9987" max="9990" width="0" style="270" hidden="1" customWidth="1"/>
    <col min="9991" max="9991" width="8" style="270" customWidth="1"/>
    <col min="9992" max="9993" width="7.85546875" style="270" customWidth="1"/>
    <col min="9994" max="9994" width="7.5703125" style="270" customWidth="1"/>
    <col min="9995" max="9995" width="8.42578125" style="270" customWidth="1"/>
    <col min="9996" max="9996" width="1.28515625" style="270" customWidth="1"/>
    <col min="9997" max="9997" width="7.7109375" style="270" customWidth="1"/>
    <col min="9998" max="9998" width="8" style="270" customWidth="1"/>
    <col min="9999" max="9999" width="8.140625" style="270" customWidth="1"/>
    <col min="10000" max="10240" width="10.28515625" style="270"/>
    <col min="10241" max="10241" width="37.42578125" style="270" customWidth="1"/>
    <col min="10242" max="10242" width="7.7109375" style="270" customWidth="1"/>
    <col min="10243" max="10246" width="0" style="270" hidden="1" customWidth="1"/>
    <col min="10247" max="10247" width="8" style="270" customWidth="1"/>
    <col min="10248" max="10249" width="7.85546875" style="270" customWidth="1"/>
    <col min="10250" max="10250" width="7.5703125" style="270" customWidth="1"/>
    <col min="10251" max="10251" width="8.42578125" style="270" customWidth="1"/>
    <col min="10252" max="10252" width="1.28515625" style="270" customWidth="1"/>
    <col min="10253" max="10253" width="7.7109375" style="270" customWidth="1"/>
    <col min="10254" max="10254" width="8" style="270" customWidth="1"/>
    <col min="10255" max="10255" width="8.140625" style="270" customWidth="1"/>
    <col min="10256" max="10496" width="10.28515625" style="270"/>
    <col min="10497" max="10497" width="37.42578125" style="270" customWidth="1"/>
    <col min="10498" max="10498" width="7.7109375" style="270" customWidth="1"/>
    <col min="10499" max="10502" width="0" style="270" hidden="1" customWidth="1"/>
    <col min="10503" max="10503" width="8" style="270" customWidth="1"/>
    <col min="10504" max="10505" width="7.85546875" style="270" customWidth="1"/>
    <col min="10506" max="10506" width="7.5703125" style="270" customWidth="1"/>
    <col min="10507" max="10507" width="8.42578125" style="270" customWidth="1"/>
    <col min="10508" max="10508" width="1.28515625" style="270" customWidth="1"/>
    <col min="10509" max="10509" width="7.7109375" style="270" customWidth="1"/>
    <col min="10510" max="10510" width="8" style="270" customWidth="1"/>
    <col min="10511" max="10511" width="8.140625" style="270" customWidth="1"/>
    <col min="10512" max="10752" width="10.28515625" style="270"/>
    <col min="10753" max="10753" width="37.42578125" style="270" customWidth="1"/>
    <col min="10754" max="10754" width="7.7109375" style="270" customWidth="1"/>
    <col min="10755" max="10758" width="0" style="270" hidden="1" customWidth="1"/>
    <col min="10759" max="10759" width="8" style="270" customWidth="1"/>
    <col min="10760" max="10761" width="7.85546875" style="270" customWidth="1"/>
    <col min="10762" max="10762" width="7.5703125" style="270" customWidth="1"/>
    <col min="10763" max="10763" width="8.42578125" style="270" customWidth="1"/>
    <col min="10764" max="10764" width="1.28515625" style="270" customWidth="1"/>
    <col min="10765" max="10765" width="7.7109375" style="270" customWidth="1"/>
    <col min="10766" max="10766" width="8" style="270" customWidth="1"/>
    <col min="10767" max="10767" width="8.140625" style="270" customWidth="1"/>
    <col min="10768" max="11008" width="10.28515625" style="270"/>
    <col min="11009" max="11009" width="37.42578125" style="270" customWidth="1"/>
    <col min="11010" max="11010" width="7.7109375" style="270" customWidth="1"/>
    <col min="11011" max="11014" width="0" style="270" hidden="1" customWidth="1"/>
    <col min="11015" max="11015" width="8" style="270" customWidth="1"/>
    <col min="11016" max="11017" width="7.85546875" style="270" customWidth="1"/>
    <col min="11018" max="11018" width="7.5703125" style="270" customWidth="1"/>
    <col min="11019" max="11019" width="8.42578125" style="270" customWidth="1"/>
    <col min="11020" max="11020" width="1.28515625" style="270" customWidth="1"/>
    <col min="11021" max="11021" width="7.7109375" style="270" customWidth="1"/>
    <col min="11022" max="11022" width="8" style="270" customWidth="1"/>
    <col min="11023" max="11023" width="8.140625" style="270" customWidth="1"/>
    <col min="11024" max="11264" width="10.28515625" style="270"/>
    <col min="11265" max="11265" width="37.42578125" style="270" customWidth="1"/>
    <col min="11266" max="11266" width="7.7109375" style="270" customWidth="1"/>
    <col min="11267" max="11270" width="0" style="270" hidden="1" customWidth="1"/>
    <col min="11271" max="11271" width="8" style="270" customWidth="1"/>
    <col min="11272" max="11273" width="7.85546875" style="270" customWidth="1"/>
    <col min="11274" max="11274" width="7.5703125" style="270" customWidth="1"/>
    <col min="11275" max="11275" width="8.42578125" style="270" customWidth="1"/>
    <col min="11276" max="11276" width="1.28515625" style="270" customWidth="1"/>
    <col min="11277" max="11277" width="7.7109375" style="270" customWidth="1"/>
    <col min="11278" max="11278" width="8" style="270" customWidth="1"/>
    <col min="11279" max="11279" width="8.140625" style="270" customWidth="1"/>
    <col min="11280" max="11520" width="10.28515625" style="270"/>
    <col min="11521" max="11521" width="37.42578125" style="270" customWidth="1"/>
    <col min="11522" max="11522" width="7.7109375" style="270" customWidth="1"/>
    <col min="11523" max="11526" width="0" style="270" hidden="1" customWidth="1"/>
    <col min="11527" max="11527" width="8" style="270" customWidth="1"/>
    <col min="11528" max="11529" width="7.85546875" style="270" customWidth="1"/>
    <col min="11530" max="11530" width="7.5703125" style="270" customWidth="1"/>
    <col min="11531" max="11531" width="8.42578125" style="270" customWidth="1"/>
    <col min="11532" max="11532" width="1.28515625" style="270" customWidth="1"/>
    <col min="11533" max="11533" width="7.7109375" style="270" customWidth="1"/>
    <col min="11534" max="11534" width="8" style="270" customWidth="1"/>
    <col min="11535" max="11535" width="8.140625" style="270" customWidth="1"/>
    <col min="11536" max="11776" width="10.28515625" style="270"/>
    <col min="11777" max="11777" width="37.42578125" style="270" customWidth="1"/>
    <col min="11778" max="11778" width="7.7109375" style="270" customWidth="1"/>
    <col min="11779" max="11782" width="0" style="270" hidden="1" customWidth="1"/>
    <col min="11783" max="11783" width="8" style="270" customWidth="1"/>
    <col min="11784" max="11785" width="7.85546875" style="270" customWidth="1"/>
    <col min="11786" max="11786" width="7.5703125" style="270" customWidth="1"/>
    <col min="11787" max="11787" width="8.42578125" style="270" customWidth="1"/>
    <col min="11788" max="11788" width="1.28515625" style="270" customWidth="1"/>
    <col min="11789" max="11789" width="7.7109375" style="270" customWidth="1"/>
    <col min="11790" max="11790" width="8" style="270" customWidth="1"/>
    <col min="11791" max="11791" width="8.140625" style="270" customWidth="1"/>
    <col min="11792" max="12032" width="10.28515625" style="270"/>
    <col min="12033" max="12033" width="37.42578125" style="270" customWidth="1"/>
    <col min="12034" max="12034" width="7.7109375" style="270" customWidth="1"/>
    <col min="12035" max="12038" width="0" style="270" hidden="1" customWidth="1"/>
    <col min="12039" max="12039" width="8" style="270" customWidth="1"/>
    <col min="12040" max="12041" width="7.85546875" style="270" customWidth="1"/>
    <col min="12042" max="12042" width="7.5703125" style="270" customWidth="1"/>
    <col min="12043" max="12043" width="8.42578125" style="270" customWidth="1"/>
    <col min="12044" max="12044" width="1.28515625" style="270" customWidth="1"/>
    <col min="12045" max="12045" width="7.7109375" style="270" customWidth="1"/>
    <col min="12046" max="12046" width="8" style="270" customWidth="1"/>
    <col min="12047" max="12047" width="8.140625" style="270" customWidth="1"/>
    <col min="12048" max="12288" width="10.28515625" style="270"/>
    <col min="12289" max="12289" width="37.42578125" style="270" customWidth="1"/>
    <col min="12290" max="12290" width="7.7109375" style="270" customWidth="1"/>
    <col min="12291" max="12294" width="0" style="270" hidden="1" customWidth="1"/>
    <col min="12295" max="12295" width="8" style="270" customWidth="1"/>
    <col min="12296" max="12297" width="7.85546875" style="270" customWidth="1"/>
    <col min="12298" max="12298" width="7.5703125" style="270" customWidth="1"/>
    <col min="12299" max="12299" width="8.42578125" style="270" customWidth="1"/>
    <col min="12300" max="12300" width="1.28515625" style="270" customWidth="1"/>
    <col min="12301" max="12301" width="7.7109375" style="270" customWidth="1"/>
    <col min="12302" max="12302" width="8" style="270" customWidth="1"/>
    <col min="12303" max="12303" width="8.140625" style="270" customWidth="1"/>
    <col min="12304" max="12544" width="10.28515625" style="270"/>
    <col min="12545" max="12545" width="37.42578125" style="270" customWidth="1"/>
    <col min="12546" max="12546" width="7.7109375" style="270" customWidth="1"/>
    <col min="12547" max="12550" width="0" style="270" hidden="1" customWidth="1"/>
    <col min="12551" max="12551" width="8" style="270" customWidth="1"/>
    <col min="12552" max="12553" width="7.85546875" style="270" customWidth="1"/>
    <col min="12554" max="12554" width="7.5703125" style="270" customWidth="1"/>
    <col min="12555" max="12555" width="8.42578125" style="270" customWidth="1"/>
    <col min="12556" max="12556" width="1.28515625" style="270" customWidth="1"/>
    <col min="12557" max="12557" width="7.7109375" style="270" customWidth="1"/>
    <col min="12558" max="12558" width="8" style="270" customWidth="1"/>
    <col min="12559" max="12559" width="8.140625" style="270" customWidth="1"/>
    <col min="12560" max="12800" width="10.28515625" style="270"/>
    <col min="12801" max="12801" width="37.42578125" style="270" customWidth="1"/>
    <col min="12802" max="12802" width="7.7109375" style="270" customWidth="1"/>
    <col min="12803" max="12806" width="0" style="270" hidden="1" customWidth="1"/>
    <col min="12807" max="12807" width="8" style="270" customWidth="1"/>
    <col min="12808" max="12809" width="7.85546875" style="270" customWidth="1"/>
    <col min="12810" max="12810" width="7.5703125" style="270" customWidth="1"/>
    <col min="12811" max="12811" width="8.42578125" style="270" customWidth="1"/>
    <col min="12812" max="12812" width="1.28515625" style="270" customWidth="1"/>
    <col min="12813" max="12813" width="7.7109375" style="270" customWidth="1"/>
    <col min="12814" max="12814" width="8" style="270" customWidth="1"/>
    <col min="12815" max="12815" width="8.140625" style="270" customWidth="1"/>
    <col min="12816" max="13056" width="10.28515625" style="270"/>
    <col min="13057" max="13057" width="37.42578125" style="270" customWidth="1"/>
    <col min="13058" max="13058" width="7.7109375" style="270" customWidth="1"/>
    <col min="13059" max="13062" width="0" style="270" hidden="1" customWidth="1"/>
    <col min="13063" max="13063" width="8" style="270" customWidth="1"/>
    <col min="13064" max="13065" width="7.85546875" style="270" customWidth="1"/>
    <col min="13066" max="13066" width="7.5703125" style="270" customWidth="1"/>
    <col min="13067" max="13067" width="8.42578125" style="270" customWidth="1"/>
    <col min="13068" max="13068" width="1.28515625" style="270" customWidth="1"/>
    <col min="13069" max="13069" width="7.7109375" style="270" customWidth="1"/>
    <col min="13070" max="13070" width="8" style="270" customWidth="1"/>
    <col min="13071" max="13071" width="8.140625" style="270" customWidth="1"/>
    <col min="13072" max="13312" width="10.28515625" style="270"/>
    <col min="13313" max="13313" width="37.42578125" style="270" customWidth="1"/>
    <col min="13314" max="13314" width="7.7109375" style="270" customWidth="1"/>
    <col min="13315" max="13318" width="0" style="270" hidden="1" customWidth="1"/>
    <col min="13319" max="13319" width="8" style="270" customWidth="1"/>
    <col min="13320" max="13321" width="7.85546875" style="270" customWidth="1"/>
    <col min="13322" max="13322" width="7.5703125" style="270" customWidth="1"/>
    <col min="13323" max="13323" width="8.42578125" style="270" customWidth="1"/>
    <col min="13324" max="13324" width="1.28515625" style="270" customWidth="1"/>
    <col min="13325" max="13325" width="7.7109375" style="270" customWidth="1"/>
    <col min="13326" max="13326" width="8" style="270" customWidth="1"/>
    <col min="13327" max="13327" width="8.140625" style="270" customWidth="1"/>
    <col min="13328" max="13568" width="10.28515625" style="270"/>
    <col min="13569" max="13569" width="37.42578125" style="270" customWidth="1"/>
    <col min="13570" max="13570" width="7.7109375" style="270" customWidth="1"/>
    <col min="13571" max="13574" width="0" style="270" hidden="1" customWidth="1"/>
    <col min="13575" max="13575" width="8" style="270" customWidth="1"/>
    <col min="13576" max="13577" width="7.85546875" style="270" customWidth="1"/>
    <col min="13578" max="13578" width="7.5703125" style="270" customWidth="1"/>
    <col min="13579" max="13579" width="8.42578125" style="270" customWidth="1"/>
    <col min="13580" max="13580" width="1.28515625" style="270" customWidth="1"/>
    <col min="13581" max="13581" width="7.7109375" style="270" customWidth="1"/>
    <col min="13582" max="13582" width="8" style="270" customWidth="1"/>
    <col min="13583" max="13583" width="8.140625" style="270" customWidth="1"/>
    <col min="13584" max="13824" width="10.28515625" style="270"/>
    <col min="13825" max="13825" width="37.42578125" style="270" customWidth="1"/>
    <col min="13826" max="13826" width="7.7109375" style="270" customWidth="1"/>
    <col min="13827" max="13830" width="0" style="270" hidden="1" customWidth="1"/>
    <col min="13831" max="13831" width="8" style="270" customWidth="1"/>
    <col min="13832" max="13833" width="7.85546875" style="270" customWidth="1"/>
    <col min="13834" max="13834" width="7.5703125" style="270" customWidth="1"/>
    <col min="13835" max="13835" width="8.42578125" style="270" customWidth="1"/>
    <col min="13836" max="13836" width="1.28515625" style="270" customWidth="1"/>
    <col min="13837" max="13837" width="7.7109375" style="270" customWidth="1"/>
    <col min="13838" max="13838" width="8" style="270" customWidth="1"/>
    <col min="13839" max="13839" width="8.140625" style="270" customWidth="1"/>
    <col min="13840" max="14080" width="10.28515625" style="270"/>
    <col min="14081" max="14081" width="37.42578125" style="270" customWidth="1"/>
    <col min="14082" max="14082" width="7.7109375" style="270" customWidth="1"/>
    <col min="14083" max="14086" width="0" style="270" hidden="1" customWidth="1"/>
    <col min="14087" max="14087" width="8" style="270" customWidth="1"/>
    <col min="14088" max="14089" width="7.85546875" style="270" customWidth="1"/>
    <col min="14090" max="14090" width="7.5703125" style="270" customWidth="1"/>
    <col min="14091" max="14091" width="8.42578125" style="270" customWidth="1"/>
    <col min="14092" max="14092" width="1.28515625" style="270" customWidth="1"/>
    <col min="14093" max="14093" width="7.7109375" style="270" customWidth="1"/>
    <col min="14094" max="14094" width="8" style="270" customWidth="1"/>
    <col min="14095" max="14095" width="8.140625" style="270" customWidth="1"/>
    <col min="14096" max="14336" width="10.28515625" style="270"/>
    <col min="14337" max="14337" width="37.42578125" style="270" customWidth="1"/>
    <col min="14338" max="14338" width="7.7109375" style="270" customWidth="1"/>
    <col min="14339" max="14342" width="0" style="270" hidden="1" customWidth="1"/>
    <col min="14343" max="14343" width="8" style="270" customWidth="1"/>
    <col min="14344" max="14345" width="7.85546875" style="270" customWidth="1"/>
    <col min="14346" max="14346" width="7.5703125" style="270" customWidth="1"/>
    <col min="14347" max="14347" width="8.42578125" style="270" customWidth="1"/>
    <col min="14348" max="14348" width="1.28515625" style="270" customWidth="1"/>
    <col min="14349" max="14349" width="7.7109375" style="270" customWidth="1"/>
    <col min="14350" max="14350" width="8" style="270" customWidth="1"/>
    <col min="14351" max="14351" width="8.140625" style="270" customWidth="1"/>
    <col min="14352" max="14592" width="10.28515625" style="270"/>
    <col min="14593" max="14593" width="37.42578125" style="270" customWidth="1"/>
    <col min="14594" max="14594" width="7.7109375" style="270" customWidth="1"/>
    <col min="14595" max="14598" width="0" style="270" hidden="1" customWidth="1"/>
    <col min="14599" max="14599" width="8" style="270" customWidth="1"/>
    <col min="14600" max="14601" width="7.85546875" style="270" customWidth="1"/>
    <col min="14602" max="14602" width="7.5703125" style="270" customWidth="1"/>
    <col min="14603" max="14603" width="8.42578125" style="270" customWidth="1"/>
    <col min="14604" max="14604" width="1.28515625" style="270" customWidth="1"/>
    <col min="14605" max="14605" width="7.7109375" style="270" customWidth="1"/>
    <col min="14606" max="14606" width="8" style="270" customWidth="1"/>
    <col min="14607" max="14607" width="8.140625" style="270" customWidth="1"/>
    <col min="14608" max="14848" width="10.28515625" style="270"/>
    <col min="14849" max="14849" width="37.42578125" style="270" customWidth="1"/>
    <col min="14850" max="14850" width="7.7109375" style="270" customWidth="1"/>
    <col min="14851" max="14854" width="0" style="270" hidden="1" customWidth="1"/>
    <col min="14855" max="14855" width="8" style="270" customWidth="1"/>
    <col min="14856" max="14857" width="7.85546875" style="270" customWidth="1"/>
    <col min="14858" max="14858" width="7.5703125" style="270" customWidth="1"/>
    <col min="14859" max="14859" width="8.42578125" style="270" customWidth="1"/>
    <col min="14860" max="14860" width="1.28515625" style="270" customWidth="1"/>
    <col min="14861" max="14861" width="7.7109375" style="270" customWidth="1"/>
    <col min="14862" max="14862" width="8" style="270" customWidth="1"/>
    <col min="14863" max="14863" width="8.140625" style="270" customWidth="1"/>
    <col min="14864" max="15104" width="10.28515625" style="270"/>
    <col min="15105" max="15105" width="37.42578125" style="270" customWidth="1"/>
    <col min="15106" max="15106" width="7.7109375" style="270" customWidth="1"/>
    <col min="15107" max="15110" width="0" style="270" hidden="1" customWidth="1"/>
    <col min="15111" max="15111" width="8" style="270" customWidth="1"/>
    <col min="15112" max="15113" width="7.85546875" style="270" customWidth="1"/>
    <col min="15114" max="15114" width="7.5703125" style="270" customWidth="1"/>
    <col min="15115" max="15115" width="8.42578125" style="270" customWidth="1"/>
    <col min="15116" max="15116" width="1.28515625" style="270" customWidth="1"/>
    <col min="15117" max="15117" width="7.7109375" style="270" customWidth="1"/>
    <col min="15118" max="15118" width="8" style="270" customWidth="1"/>
    <col min="15119" max="15119" width="8.140625" style="270" customWidth="1"/>
    <col min="15120" max="15360" width="10.28515625" style="270"/>
    <col min="15361" max="15361" width="37.42578125" style="270" customWidth="1"/>
    <col min="15362" max="15362" width="7.7109375" style="270" customWidth="1"/>
    <col min="15363" max="15366" width="0" style="270" hidden="1" customWidth="1"/>
    <col min="15367" max="15367" width="8" style="270" customWidth="1"/>
    <col min="15368" max="15369" width="7.85546875" style="270" customWidth="1"/>
    <col min="15370" max="15370" width="7.5703125" style="270" customWidth="1"/>
    <col min="15371" max="15371" width="8.42578125" style="270" customWidth="1"/>
    <col min="15372" max="15372" width="1.28515625" style="270" customWidth="1"/>
    <col min="15373" max="15373" width="7.7109375" style="270" customWidth="1"/>
    <col min="15374" max="15374" width="8" style="270" customWidth="1"/>
    <col min="15375" max="15375" width="8.140625" style="270" customWidth="1"/>
    <col min="15376" max="15616" width="10.28515625" style="270"/>
    <col min="15617" max="15617" width="37.42578125" style="270" customWidth="1"/>
    <col min="15618" max="15618" width="7.7109375" style="270" customWidth="1"/>
    <col min="15619" max="15622" width="0" style="270" hidden="1" customWidth="1"/>
    <col min="15623" max="15623" width="8" style="270" customWidth="1"/>
    <col min="15624" max="15625" width="7.85546875" style="270" customWidth="1"/>
    <col min="15626" max="15626" width="7.5703125" style="270" customWidth="1"/>
    <col min="15627" max="15627" width="8.42578125" style="270" customWidth="1"/>
    <col min="15628" max="15628" width="1.28515625" style="270" customWidth="1"/>
    <col min="15629" max="15629" width="7.7109375" style="270" customWidth="1"/>
    <col min="15630" max="15630" width="8" style="270" customWidth="1"/>
    <col min="15631" max="15631" width="8.140625" style="270" customWidth="1"/>
    <col min="15632" max="15872" width="10.28515625" style="270"/>
    <col min="15873" max="15873" width="37.42578125" style="270" customWidth="1"/>
    <col min="15874" max="15874" width="7.7109375" style="270" customWidth="1"/>
    <col min="15875" max="15878" width="0" style="270" hidden="1" customWidth="1"/>
    <col min="15879" max="15879" width="8" style="270" customWidth="1"/>
    <col min="15880" max="15881" width="7.85546875" style="270" customWidth="1"/>
    <col min="15882" max="15882" width="7.5703125" style="270" customWidth="1"/>
    <col min="15883" max="15883" width="8.42578125" style="270" customWidth="1"/>
    <col min="15884" max="15884" width="1.28515625" style="270" customWidth="1"/>
    <col min="15885" max="15885" width="7.7109375" style="270" customWidth="1"/>
    <col min="15886" max="15886" width="8" style="270" customWidth="1"/>
    <col min="15887" max="15887" width="8.140625" style="270" customWidth="1"/>
    <col min="15888" max="16128" width="10.28515625" style="270"/>
    <col min="16129" max="16129" width="37.42578125" style="270" customWidth="1"/>
    <col min="16130" max="16130" width="7.7109375" style="270" customWidth="1"/>
    <col min="16131" max="16134" width="0" style="270" hidden="1" customWidth="1"/>
    <col min="16135" max="16135" width="8" style="270" customWidth="1"/>
    <col min="16136" max="16137" width="7.85546875" style="270" customWidth="1"/>
    <col min="16138" max="16138" width="7.5703125" style="270" customWidth="1"/>
    <col min="16139" max="16139" width="8.42578125" style="270" customWidth="1"/>
    <col min="16140" max="16140" width="1.28515625" style="270" customWidth="1"/>
    <col min="16141" max="16141" width="7.7109375" style="270" customWidth="1"/>
    <col min="16142" max="16142" width="8" style="270" customWidth="1"/>
    <col min="16143" max="16143" width="8.140625" style="270" customWidth="1"/>
    <col min="16144" max="16384" width="10.28515625" style="270"/>
  </cols>
  <sheetData>
    <row r="1" spans="1:15" ht="15.75" customHeight="1">
      <c r="A1" s="1490" t="s">
        <v>270</v>
      </c>
      <c r="B1" s="1490"/>
      <c r="C1" s="1490"/>
      <c r="D1" s="1490"/>
      <c r="E1" s="1490"/>
      <c r="F1" s="1490"/>
      <c r="G1" s="1490"/>
      <c r="H1" s="1490"/>
      <c r="I1" s="1490"/>
      <c r="J1" s="1490"/>
      <c r="K1" s="1490"/>
      <c r="L1" s="1490"/>
      <c r="M1" s="1490"/>
    </row>
    <row r="2" spans="1:15" ht="15.75" customHeight="1">
      <c r="A2" s="1490" t="s">
        <v>269</v>
      </c>
      <c r="B2" s="1490"/>
      <c r="C2" s="1490"/>
      <c r="D2" s="1490"/>
      <c r="E2" s="1490"/>
      <c r="F2" s="1490"/>
      <c r="G2" s="1490"/>
      <c r="H2" s="1490"/>
      <c r="I2" s="1490"/>
      <c r="J2" s="1490"/>
      <c r="K2" s="1490"/>
      <c r="L2" s="1490"/>
      <c r="M2" s="1490"/>
    </row>
    <row r="3" spans="1:15" ht="13.5" customHeight="1">
      <c r="A3" s="310" t="s">
        <v>268</v>
      </c>
      <c r="B3" s="331"/>
      <c r="C3" s="331"/>
      <c r="D3" s="331"/>
      <c r="E3" s="331"/>
      <c r="F3" s="331"/>
      <c r="G3" s="331"/>
      <c r="H3" s="331"/>
      <c r="I3" s="331"/>
      <c r="J3" s="331"/>
      <c r="K3" s="309"/>
      <c r="L3" s="309"/>
      <c r="M3" s="309"/>
    </row>
    <row r="4" spans="1:15" ht="15" customHeight="1">
      <c r="A4" s="1490" t="s">
        <v>59</v>
      </c>
      <c r="B4" s="1490"/>
      <c r="C4" s="1490"/>
      <c r="D4" s="1490"/>
      <c r="E4" s="1490"/>
      <c r="F4" s="1490"/>
      <c r="G4" s="1490"/>
      <c r="H4" s="1490"/>
      <c r="I4" s="331"/>
      <c r="J4" s="331"/>
    </row>
    <row r="5" spans="1:15" s="274" customFormat="1" ht="11.25">
      <c r="A5" s="308"/>
      <c r="B5" s="278"/>
      <c r="C5" s="278"/>
      <c r="D5" s="278"/>
      <c r="E5" s="278"/>
      <c r="F5" s="278"/>
      <c r="G5" s="278"/>
      <c r="H5" s="278"/>
      <c r="I5" s="278"/>
      <c r="J5" s="278"/>
      <c r="K5" s="278"/>
      <c r="L5" s="278"/>
      <c r="M5" s="278"/>
      <c r="N5" s="278"/>
      <c r="O5" s="278"/>
    </row>
    <row r="6" spans="1:15" s="274" customFormat="1" ht="12" customHeight="1">
      <c r="A6" s="307"/>
      <c r="B6" s="305"/>
      <c r="C6" s="305"/>
      <c r="D6" s="306"/>
      <c r="E6" s="305"/>
      <c r="F6" s="305"/>
      <c r="G6" s="1491" t="s">
        <v>267</v>
      </c>
      <c r="H6" s="1491"/>
      <c r="I6" s="1491"/>
      <c r="J6" s="1491"/>
      <c r="K6" s="305"/>
      <c r="L6" s="304"/>
      <c r="M6" s="1491" t="s">
        <v>266</v>
      </c>
      <c r="N6" s="1491"/>
      <c r="O6" s="1491"/>
    </row>
    <row r="7" spans="1:15" s="274" customFormat="1" ht="12" customHeight="1">
      <c r="A7" s="278"/>
      <c r="B7" s="302">
        <v>2000</v>
      </c>
      <c r="C7" s="302">
        <v>2001</v>
      </c>
      <c r="D7" s="303">
        <v>2002</v>
      </c>
      <c r="E7" s="302">
        <v>2003</v>
      </c>
      <c r="F7" s="302">
        <v>2004</v>
      </c>
      <c r="G7" s="302">
        <v>2005</v>
      </c>
      <c r="H7" s="302">
        <v>2006</v>
      </c>
      <c r="I7" s="302">
        <v>2007</v>
      </c>
      <c r="J7" s="302">
        <v>2008</v>
      </c>
      <c r="K7" s="302">
        <v>2009</v>
      </c>
      <c r="L7" s="302"/>
      <c r="M7" s="302" t="s">
        <v>265</v>
      </c>
      <c r="N7" s="302" t="s">
        <v>264</v>
      </c>
      <c r="O7" s="302" t="s">
        <v>263</v>
      </c>
    </row>
    <row r="8" spans="1:15" s="274" customFormat="1" ht="12" customHeight="1">
      <c r="B8" s="301"/>
      <c r="D8" s="301"/>
      <c r="K8" s="300"/>
      <c r="L8" s="299"/>
      <c r="M8" s="277"/>
    </row>
    <row r="9" spans="1:15" s="274" customFormat="1" ht="14.25" customHeight="1">
      <c r="A9" s="287" t="s">
        <v>304</v>
      </c>
      <c r="B9" s="298">
        <v>55</v>
      </c>
      <c r="C9" s="294">
        <v>54.690017516717184</v>
      </c>
      <c r="D9" s="298">
        <v>56.623022887552651</v>
      </c>
      <c r="E9" s="294">
        <v>56.557590448076859</v>
      </c>
      <c r="F9" s="294">
        <v>55.47827759436008</v>
      </c>
      <c r="G9" s="294">
        <v>55</v>
      </c>
      <c r="H9" s="294">
        <v>57</v>
      </c>
      <c r="I9" s="294">
        <v>57.379593661910789</v>
      </c>
      <c r="J9" s="294">
        <v>57.2</v>
      </c>
      <c r="K9" s="297">
        <v>56</v>
      </c>
      <c r="L9" s="296"/>
      <c r="M9" s="295">
        <v>52</v>
      </c>
      <c r="N9" s="294">
        <v>55.809016783185164</v>
      </c>
      <c r="O9" s="294">
        <v>55.461228956037068</v>
      </c>
    </row>
    <row r="10" spans="1:15" s="274" customFormat="1" ht="14.25" customHeight="1">
      <c r="A10" s="287" t="s">
        <v>305</v>
      </c>
      <c r="B10" s="293">
        <v>5.4</v>
      </c>
      <c r="C10" s="289">
        <v>5.4488484684656227</v>
      </c>
      <c r="D10" s="293">
        <v>5.2861888240995345</v>
      </c>
      <c r="E10" s="289">
        <v>5.4142724842462258</v>
      </c>
      <c r="F10" s="289">
        <v>5.2976890415713083</v>
      </c>
      <c r="G10" s="289">
        <v>5.2</v>
      </c>
      <c r="H10" s="289">
        <v>5.3</v>
      </c>
      <c r="I10" s="289">
        <v>5.4</v>
      </c>
      <c r="J10" s="289">
        <v>5</v>
      </c>
      <c r="K10" s="292">
        <v>4.9000000000000004</v>
      </c>
      <c r="L10" s="291"/>
      <c r="M10" s="290">
        <v>4.2</v>
      </c>
      <c r="N10" s="289">
        <v>4.6011309080112186</v>
      </c>
      <c r="O10" s="289">
        <v>4.4892298223018372</v>
      </c>
    </row>
    <row r="11" spans="1:15" s="274" customFormat="1" ht="14.25" customHeight="1">
      <c r="A11" s="288" t="s">
        <v>262</v>
      </c>
      <c r="B11" s="293">
        <v>9.9</v>
      </c>
      <c r="C11" s="289">
        <v>9.9631499785131066</v>
      </c>
      <c r="D11" s="293">
        <v>9.3357587682970351</v>
      </c>
      <c r="E11" s="289">
        <v>9.5730253735205384</v>
      </c>
      <c r="F11" s="289">
        <v>9.5491231366380251</v>
      </c>
      <c r="G11" s="289">
        <v>9.3000000000000007</v>
      </c>
      <c r="H11" s="289">
        <v>9.3000000000000007</v>
      </c>
      <c r="I11" s="289">
        <v>9.3000000000000007</v>
      </c>
      <c r="J11" s="289">
        <v>8.8000000000000007</v>
      </c>
      <c r="K11" s="292">
        <v>8.6999999999999993</v>
      </c>
      <c r="L11" s="291"/>
      <c r="M11" s="290">
        <v>8.1999999999999993</v>
      </c>
      <c r="N11" s="289">
        <v>8.2444220902266547</v>
      </c>
      <c r="O11" s="289">
        <v>8.0943569170822904</v>
      </c>
    </row>
    <row r="12" spans="1:15" s="274" customFormat="1" ht="14.25" customHeight="1">
      <c r="A12" s="288" t="s">
        <v>261</v>
      </c>
      <c r="B12" s="286">
        <v>273300</v>
      </c>
      <c r="C12" s="282">
        <v>279200</v>
      </c>
      <c r="D12" s="286">
        <v>293400</v>
      </c>
      <c r="E12" s="282">
        <v>298100</v>
      </c>
      <c r="F12" s="282">
        <v>292800</v>
      </c>
      <c r="G12" s="282">
        <v>300700</v>
      </c>
      <c r="H12" s="282">
        <v>308400</v>
      </c>
      <c r="I12" s="282">
        <v>313700</v>
      </c>
      <c r="J12" s="282">
        <v>312500</v>
      </c>
      <c r="K12" s="285">
        <v>308800</v>
      </c>
      <c r="L12" s="284"/>
      <c r="M12" s="283">
        <v>278400</v>
      </c>
      <c r="N12" s="282">
        <v>268800</v>
      </c>
      <c r="O12" s="282">
        <v>270600</v>
      </c>
    </row>
    <row r="13" spans="1:15" s="274" customFormat="1" ht="14.25" customHeight="1">
      <c r="A13" s="287" t="s">
        <v>260</v>
      </c>
      <c r="B13" s="286">
        <v>2694400</v>
      </c>
      <c r="C13" s="282">
        <v>2782100</v>
      </c>
      <c r="D13" s="286">
        <v>2739300</v>
      </c>
      <c r="E13" s="282">
        <v>2853600</v>
      </c>
      <c r="F13" s="282">
        <v>2796100</v>
      </c>
      <c r="G13" s="282">
        <v>2796000</v>
      </c>
      <c r="H13" s="282">
        <v>2876900</v>
      </c>
      <c r="I13" s="282">
        <v>2930300</v>
      </c>
      <c r="J13" s="282">
        <v>2749900</v>
      </c>
      <c r="K13" s="285">
        <v>2695200</v>
      </c>
      <c r="L13" s="284"/>
      <c r="M13" s="283">
        <v>2277700</v>
      </c>
      <c r="N13" s="282">
        <v>2216000</v>
      </c>
      <c r="O13" s="282">
        <v>2190500</v>
      </c>
    </row>
    <row r="14" spans="1:15" s="274" customFormat="1" ht="11.25">
      <c r="A14" s="278"/>
      <c r="B14" s="281"/>
      <c r="C14" s="278"/>
      <c r="D14" s="281"/>
      <c r="E14" s="278"/>
      <c r="F14" s="278"/>
      <c r="G14" s="278"/>
      <c r="H14" s="278"/>
      <c r="I14" s="278"/>
      <c r="J14" s="278"/>
      <c r="K14" s="280"/>
      <c r="L14" s="279"/>
      <c r="M14" s="278"/>
      <c r="N14" s="278"/>
      <c r="O14" s="278"/>
    </row>
    <row r="15" spans="1:15" s="274" customFormat="1" ht="5.25" customHeight="1">
      <c r="A15" s="277"/>
      <c r="B15" s="277"/>
      <c r="C15" s="277"/>
      <c r="D15" s="277"/>
      <c r="E15" s="277"/>
      <c r="F15" s="277"/>
      <c r="G15" s="277"/>
      <c r="H15" s="277"/>
      <c r="I15" s="277"/>
      <c r="J15" s="277"/>
    </row>
    <row r="16" spans="1:15" s="274" customFormat="1" ht="11.25">
      <c r="K16" s="275"/>
      <c r="L16" s="275"/>
      <c r="O16" s="276" t="s">
        <v>259</v>
      </c>
    </row>
    <row r="17" spans="1:13" s="274" customFormat="1" ht="11.25">
      <c r="K17" s="275"/>
      <c r="L17" s="275"/>
      <c r="M17" s="275"/>
    </row>
    <row r="18" spans="1:13" s="274" customFormat="1" ht="11.25">
      <c r="A18" s="274" t="s">
        <v>258</v>
      </c>
    </row>
    <row r="19" spans="1:13" s="274" customFormat="1" ht="11.25">
      <c r="A19" s="274" t="s">
        <v>257</v>
      </c>
    </row>
    <row r="20" spans="1:13" s="274" customFormat="1" ht="11.25">
      <c r="A20" s="274" t="s">
        <v>256</v>
      </c>
    </row>
    <row r="21" spans="1:13" s="274" customFormat="1" ht="11.25">
      <c r="A21" s="274" t="s">
        <v>255</v>
      </c>
    </row>
    <row r="23" spans="1:13">
      <c r="A23" s="273"/>
    </row>
    <row r="36" spans="1:1">
      <c r="A36" s="272"/>
    </row>
    <row r="50" spans="1:1">
      <c r="A50" s="271"/>
    </row>
  </sheetData>
  <mergeCells count="5">
    <mergeCell ref="A1:M1"/>
    <mergeCell ref="A2:M2"/>
    <mergeCell ref="A4:H4"/>
    <mergeCell ref="G6:J6"/>
    <mergeCell ref="M6:O6"/>
  </mergeCells>
  <printOptions horizontalCentered="1"/>
  <pageMargins left="0.19685039370078741" right="0.19685039370078741"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4"/>
  <sheetViews>
    <sheetView showGridLines="0" zoomScaleNormal="100" workbookViewId="0">
      <selection sqref="A1:B1"/>
    </sheetView>
  </sheetViews>
  <sheetFormatPr defaultRowHeight="15"/>
  <cols>
    <col min="1" max="1" width="1" style="514" customWidth="1"/>
    <col min="2" max="2" width="34.85546875" style="514" customWidth="1"/>
    <col min="3" max="3" width="8.85546875" style="519" customWidth="1"/>
    <col min="4" max="4" width="0.7109375" style="514" customWidth="1"/>
    <col min="5" max="9" width="8.85546875" style="514" customWidth="1"/>
    <col min="10" max="10" width="1.7109375" style="514" customWidth="1"/>
    <col min="11" max="11" width="8.85546875" style="514" customWidth="1"/>
    <col min="12" max="12" width="1.28515625" style="514" customWidth="1"/>
    <col min="13" max="13" width="8.85546875" style="516" customWidth="1"/>
    <col min="14" max="14" width="8.85546875" style="517" customWidth="1"/>
    <col min="15" max="15" width="8.85546875" style="518" customWidth="1"/>
    <col min="16" max="16" width="7.42578125" style="509" customWidth="1"/>
    <col min="17" max="17" width="14.85546875" style="1073" customWidth="1"/>
    <col min="18" max="22" width="8.85546875" style="1073"/>
    <col min="257" max="257" width="1" customWidth="1"/>
    <col min="258" max="258" width="34.85546875" customWidth="1"/>
    <col min="259" max="259" width="8.85546875" customWidth="1"/>
    <col min="260" max="260" width="0.7109375" customWidth="1"/>
    <col min="261" max="265" width="8.85546875" customWidth="1"/>
    <col min="266" max="266" width="1.7109375" customWidth="1"/>
    <col min="267" max="267" width="8.85546875" customWidth="1"/>
    <col min="268" max="268" width="1.28515625" customWidth="1"/>
    <col min="269" max="271" width="8.85546875" customWidth="1"/>
    <col min="272" max="272" width="7.42578125" customWidth="1"/>
    <col min="273" max="273" width="14.85546875" customWidth="1"/>
    <col min="513" max="513" width="1" customWidth="1"/>
    <col min="514" max="514" width="34.85546875" customWidth="1"/>
    <col min="515" max="515" width="8.85546875" customWidth="1"/>
    <col min="516" max="516" width="0.7109375" customWidth="1"/>
    <col min="517" max="521" width="8.85546875" customWidth="1"/>
    <col min="522" max="522" width="1.7109375" customWidth="1"/>
    <col min="523" max="523" width="8.85546875" customWidth="1"/>
    <col min="524" max="524" width="1.28515625" customWidth="1"/>
    <col min="525" max="527" width="8.85546875" customWidth="1"/>
    <col min="528" max="528" width="7.42578125" customWidth="1"/>
    <col min="529" max="529" width="14.85546875" customWidth="1"/>
    <col min="769" max="769" width="1" customWidth="1"/>
    <col min="770" max="770" width="34.85546875" customWidth="1"/>
    <col min="771" max="771" width="8.85546875" customWidth="1"/>
    <col min="772" max="772" width="0.7109375" customWidth="1"/>
    <col min="773" max="777" width="8.85546875" customWidth="1"/>
    <col min="778" max="778" width="1.7109375" customWidth="1"/>
    <col min="779" max="779" width="8.85546875" customWidth="1"/>
    <col min="780" max="780" width="1.28515625" customWidth="1"/>
    <col min="781" max="783" width="8.85546875" customWidth="1"/>
    <col min="784" max="784" width="7.42578125" customWidth="1"/>
    <col min="785" max="785" width="14.85546875" customWidth="1"/>
    <col min="1025" max="1025" width="1" customWidth="1"/>
    <col min="1026" max="1026" width="34.85546875" customWidth="1"/>
    <col min="1027" max="1027" width="8.85546875" customWidth="1"/>
    <col min="1028" max="1028" width="0.7109375" customWidth="1"/>
    <col min="1029" max="1033" width="8.85546875" customWidth="1"/>
    <col min="1034" max="1034" width="1.7109375" customWidth="1"/>
    <col min="1035" max="1035" width="8.85546875" customWidth="1"/>
    <col min="1036" max="1036" width="1.28515625" customWidth="1"/>
    <col min="1037" max="1039" width="8.85546875" customWidth="1"/>
    <col min="1040" max="1040" width="7.42578125" customWidth="1"/>
    <col min="1041" max="1041" width="14.85546875" customWidth="1"/>
    <col min="1281" max="1281" width="1" customWidth="1"/>
    <col min="1282" max="1282" width="34.85546875" customWidth="1"/>
    <col min="1283" max="1283" width="8.85546875" customWidth="1"/>
    <col min="1284" max="1284" width="0.7109375" customWidth="1"/>
    <col min="1285" max="1289" width="8.85546875" customWidth="1"/>
    <col min="1290" max="1290" width="1.7109375" customWidth="1"/>
    <col min="1291" max="1291" width="8.85546875" customWidth="1"/>
    <col min="1292" max="1292" width="1.28515625" customWidth="1"/>
    <col min="1293" max="1295" width="8.85546875" customWidth="1"/>
    <col min="1296" max="1296" width="7.42578125" customWidth="1"/>
    <col min="1297" max="1297" width="14.85546875" customWidth="1"/>
    <col min="1537" max="1537" width="1" customWidth="1"/>
    <col min="1538" max="1538" width="34.85546875" customWidth="1"/>
    <col min="1539" max="1539" width="8.85546875" customWidth="1"/>
    <col min="1540" max="1540" width="0.7109375" customWidth="1"/>
    <col min="1541" max="1545" width="8.85546875" customWidth="1"/>
    <col min="1546" max="1546" width="1.7109375" customWidth="1"/>
    <col min="1547" max="1547" width="8.85546875" customWidth="1"/>
    <col min="1548" max="1548" width="1.28515625" customWidth="1"/>
    <col min="1549" max="1551" width="8.85546875" customWidth="1"/>
    <col min="1552" max="1552" width="7.42578125" customWidth="1"/>
    <col min="1553" max="1553" width="14.85546875" customWidth="1"/>
    <col min="1793" max="1793" width="1" customWidth="1"/>
    <col min="1794" max="1794" width="34.85546875" customWidth="1"/>
    <col min="1795" max="1795" width="8.85546875" customWidth="1"/>
    <col min="1796" max="1796" width="0.7109375" customWidth="1"/>
    <col min="1797" max="1801" width="8.85546875" customWidth="1"/>
    <col min="1802" max="1802" width="1.7109375" customWidth="1"/>
    <col min="1803" max="1803" width="8.85546875" customWidth="1"/>
    <col min="1804" max="1804" width="1.28515625" customWidth="1"/>
    <col min="1805" max="1807" width="8.85546875" customWidth="1"/>
    <col min="1808" max="1808" width="7.42578125" customWidth="1"/>
    <col min="1809" max="1809" width="14.85546875" customWidth="1"/>
    <col min="2049" max="2049" width="1" customWidth="1"/>
    <col min="2050" max="2050" width="34.85546875" customWidth="1"/>
    <col min="2051" max="2051" width="8.85546875" customWidth="1"/>
    <col min="2052" max="2052" width="0.7109375" customWidth="1"/>
    <col min="2053" max="2057" width="8.85546875" customWidth="1"/>
    <col min="2058" max="2058" width="1.7109375" customWidth="1"/>
    <col min="2059" max="2059" width="8.85546875" customWidth="1"/>
    <col min="2060" max="2060" width="1.28515625" customWidth="1"/>
    <col min="2061" max="2063" width="8.85546875" customWidth="1"/>
    <col min="2064" max="2064" width="7.42578125" customWidth="1"/>
    <col min="2065" max="2065" width="14.85546875" customWidth="1"/>
    <col min="2305" max="2305" width="1" customWidth="1"/>
    <col min="2306" max="2306" width="34.85546875" customWidth="1"/>
    <col min="2307" max="2307" width="8.85546875" customWidth="1"/>
    <col min="2308" max="2308" width="0.7109375" customWidth="1"/>
    <col min="2309" max="2313" width="8.85546875" customWidth="1"/>
    <col min="2314" max="2314" width="1.7109375" customWidth="1"/>
    <col min="2315" max="2315" width="8.85546875" customWidth="1"/>
    <col min="2316" max="2316" width="1.28515625" customWidth="1"/>
    <col min="2317" max="2319" width="8.85546875" customWidth="1"/>
    <col min="2320" max="2320" width="7.42578125" customWidth="1"/>
    <col min="2321" max="2321" width="14.85546875" customWidth="1"/>
    <col min="2561" max="2561" width="1" customWidth="1"/>
    <col min="2562" max="2562" width="34.85546875" customWidth="1"/>
    <col min="2563" max="2563" width="8.85546875" customWidth="1"/>
    <col min="2564" max="2564" width="0.7109375" customWidth="1"/>
    <col min="2565" max="2569" width="8.85546875" customWidth="1"/>
    <col min="2570" max="2570" width="1.7109375" customWidth="1"/>
    <col min="2571" max="2571" width="8.85546875" customWidth="1"/>
    <col min="2572" max="2572" width="1.28515625" customWidth="1"/>
    <col min="2573" max="2575" width="8.85546875" customWidth="1"/>
    <col min="2576" max="2576" width="7.42578125" customWidth="1"/>
    <col min="2577" max="2577" width="14.85546875" customWidth="1"/>
    <col min="2817" max="2817" width="1" customWidth="1"/>
    <col min="2818" max="2818" width="34.85546875" customWidth="1"/>
    <col min="2819" max="2819" width="8.85546875" customWidth="1"/>
    <col min="2820" max="2820" width="0.7109375" customWidth="1"/>
    <col min="2821" max="2825" width="8.85546875" customWidth="1"/>
    <col min="2826" max="2826" width="1.7109375" customWidth="1"/>
    <col min="2827" max="2827" width="8.85546875" customWidth="1"/>
    <col min="2828" max="2828" width="1.28515625" customWidth="1"/>
    <col min="2829" max="2831" width="8.85546875" customWidth="1"/>
    <col min="2832" max="2832" width="7.42578125" customWidth="1"/>
    <col min="2833" max="2833" width="14.85546875" customWidth="1"/>
    <col min="3073" max="3073" width="1" customWidth="1"/>
    <col min="3074" max="3074" width="34.85546875" customWidth="1"/>
    <col min="3075" max="3075" width="8.85546875" customWidth="1"/>
    <col min="3076" max="3076" width="0.7109375" customWidth="1"/>
    <col min="3077" max="3081" width="8.85546875" customWidth="1"/>
    <col min="3082" max="3082" width="1.7109375" customWidth="1"/>
    <col min="3083" max="3083" width="8.85546875" customWidth="1"/>
    <col min="3084" max="3084" width="1.28515625" customWidth="1"/>
    <col min="3085" max="3087" width="8.85546875" customWidth="1"/>
    <col min="3088" max="3088" width="7.42578125" customWidth="1"/>
    <col min="3089" max="3089" width="14.85546875" customWidth="1"/>
    <col min="3329" max="3329" width="1" customWidth="1"/>
    <col min="3330" max="3330" width="34.85546875" customWidth="1"/>
    <col min="3331" max="3331" width="8.85546875" customWidth="1"/>
    <col min="3332" max="3332" width="0.7109375" customWidth="1"/>
    <col min="3333" max="3337" width="8.85546875" customWidth="1"/>
    <col min="3338" max="3338" width="1.7109375" customWidth="1"/>
    <col min="3339" max="3339" width="8.85546875" customWidth="1"/>
    <col min="3340" max="3340" width="1.28515625" customWidth="1"/>
    <col min="3341" max="3343" width="8.85546875" customWidth="1"/>
    <col min="3344" max="3344" width="7.42578125" customWidth="1"/>
    <col min="3345" max="3345" width="14.85546875" customWidth="1"/>
    <col min="3585" max="3585" width="1" customWidth="1"/>
    <col min="3586" max="3586" width="34.85546875" customWidth="1"/>
    <col min="3587" max="3587" width="8.85546875" customWidth="1"/>
    <col min="3588" max="3588" width="0.7109375" customWidth="1"/>
    <col min="3589" max="3593" width="8.85546875" customWidth="1"/>
    <col min="3594" max="3594" width="1.7109375" customWidth="1"/>
    <col min="3595" max="3595" width="8.85546875" customWidth="1"/>
    <col min="3596" max="3596" width="1.28515625" customWidth="1"/>
    <col min="3597" max="3599" width="8.85546875" customWidth="1"/>
    <col min="3600" max="3600" width="7.42578125" customWidth="1"/>
    <col min="3601" max="3601" width="14.85546875" customWidth="1"/>
    <col min="3841" max="3841" width="1" customWidth="1"/>
    <col min="3842" max="3842" width="34.85546875" customWidth="1"/>
    <col min="3843" max="3843" width="8.85546875" customWidth="1"/>
    <col min="3844" max="3844" width="0.7109375" customWidth="1"/>
    <col min="3845" max="3849" width="8.85546875" customWidth="1"/>
    <col min="3850" max="3850" width="1.7109375" customWidth="1"/>
    <col min="3851" max="3851" width="8.85546875" customWidth="1"/>
    <col min="3852" max="3852" width="1.28515625" customWidth="1"/>
    <col min="3853" max="3855" width="8.85546875" customWidth="1"/>
    <col min="3856" max="3856" width="7.42578125" customWidth="1"/>
    <col min="3857" max="3857" width="14.85546875" customWidth="1"/>
    <col min="4097" max="4097" width="1" customWidth="1"/>
    <col min="4098" max="4098" width="34.85546875" customWidth="1"/>
    <col min="4099" max="4099" width="8.85546875" customWidth="1"/>
    <col min="4100" max="4100" width="0.7109375" customWidth="1"/>
    <col min="4101" max="4105" width="8.85546875" customWidth="1"/>
    <col min="4106" max="4106" width="1.7109375" customWidth="1"/>
    <col min="4107" max="4107" width="8.85546875" customWidth="1"/>
    <col min="4108" max="4108" width="1.28515625" customWidth="1"/>
    <col min="4109" max="4111" width="8.85546875" customWidth="1"/>
    <col min="4112" max="4112" width="7.42578125" customWidth="1"/>
    <col min="4113" max="4113" width="14.85546875" customWidth="1"/>
    <col min="4353" max="4353" width="1" customWidth="1"/>
    <col min="4354" max="4354" width="34.85546875" customWidth="1"/>
    <col min="4355" max="4355" width="8.85546875" customWidth="1"/>
    <col min="4356" max="4356" width="0.7109375" customWidth="1"/>
    <col min="4357" max="4361" width="8.85546875" customWidth="1"/>
    <col min="4362" max="4362" width="1.7109375" customWidth="1"/>
    <col min="4363" max="4363" width="8.85546875" customWidth="1"/>
    <col min="4364" max="4364" width="1.28515625" customWidth="1"/>
    <col min="4365" max="4367" width="8.85546875" customWidth="1"/>
    <col min="4368" max="4368" width="7.42578125" customWidth="1"/>
    <col min="4369" max="4369" width="14.85546875" customWidth="1"/>
    <col min="4609" max="4609" width="1" customWidth="1"/>
    <col min="4610" max="4610" width="34.85546875" customWidth="1"/>
    <col min="4611" max="4611" width="8.85546875" customWidth="1"/>
    <col min="4612" max="4612" width="0.7109375" customWidth="1"/>
    <col min="4613" max="4617" width="8.85546875" customWidth="1"/>
    <col min="4618" max="4618" width="1.7109375" customWidth="1"/>
    <col min="4619" max="4619" width="8.85546875" customWidth="1"/>
    <col min="4620" max="4620" width="1.28515625" customWidth="1"/>
    <col min="4621" max="4623" width="8.85546875" customWidth="1"/>
    <col min="4624" max="4624" width="7.42578125" customWidth="1"/>
    <col min="4625" max="4625" width="14.85546875" customWidth="1"/>
    <col min="4865" max="4865" width="1" customWidth="1"/>
    <col min="4866" max="4866" width="34.85546875" customWidth="1"/>
    <col min="4867" max="4867" width="8.85546875" customWidth="1"/>
    <col min="4868" max="4868" width="0.7109375" customWidth="1"/>
    <col min="4869" max="4873" width="8.85546875" customWidth="1"/>
    <col min="4874" max="4874" width="1.7109375" customWidth="1"/>
    <col min="4875" max="4875" width="8.85546875" customWidth="1"/>
    <col min="4876" max="4876" width="1.28515625" customWidth="1"/>
    <col min="4877" max="4879" width="8.85546875" customWidth="1"/>
    <col min="4880" max="4880" width="7.42578125" customWidth="1"/>
    <col min="4881" max="4881" width="14.85546875" customWidth="1"/>
    <col min="5121" max="5121" width="1" customWidth="1"/>
    <col min="5122" max="5122" width="34.85546875" customWidth="1"/>
    <col min="5123" max="5123" width="8.85546875" customWidth="1"/>
    <col min="5124" max="5124" width="0.7109375" customWidth="1"/>
    <col min="5125" max="5129" width="8.85546875" customWidth="1"/>
    <col min="5130" max="5130" width="1.7109375" customWidth="1"/>
    <col min="5131" max="5131" width="8.85546875" customWidth="1"/>
    <col min="5132" max="5132" width="1.28515625" customWidth="1"/>
    <col min="5133" max="5135" width="8.85546875" customWidth="1"/>
    <col min="5136" max="5136" width="7.42578125" customWidth="1"/>
    <col min="5137" max="5137" width="14.85546875" customWidth="1"/>
    <col min="5377" max="5377" width="1" customWidth="1"/>
    <col min="5378" max="5378" width="34.85546875" customWidth="1"/>
    <col min="5379" max="5379" width="8.85546875" customWidth="1"/>
    <col min="5380" max="5380" width="0.7109375" customWidth="1"/>
    <col min="5381" max="5385" width="8.85546875" customWidth="1"/>
    <col min="5386" max="5386" width="1.7109375" customWidth="1"/>
    <col min="5387" max="5387" width="8.85546875" customWidth="1"/>
    <col min="5388" max="5388" width="1.28515625" customWidth="1"/>
    <col min="5389" max="5391" width="8.85546875" customWidth="1"/>
    <col min="5392" max="5392" width="7.42578125" customWidth="1"/>
    <col min="5393" max="5393" width="14.85546875" customWidth="1"/>
    <col min="5633" max="5633" width="1" customWidth="1"/>
    <col min="5634" max="5634" width="34.85546875" customWidth="1"/>
    <col min="5635" max="5635" width="8.85546875" customWidth="1"/>
    <col min="5636" max="5636" width="0.7109375" customWidth="1"/>
    <col min="5637" max="5641" width="8.85546875" customWidth="1"/>
    <col min="5642" max="5642" width="1.7109375" customWidth="1"/>
    <col min="5643" max="5643" width="8.85546875" customWidth="1"/>
    <col min="5644" max="5644" width="1.28515625" customWidth="1"/>
    <col min="5645" max="5647" width="8.85546875" customWidth="1"/>
    <col min="5648" max="5648" width="7.42578125" customWidth="1"/>
    <col min="5649" max="5649" width="14.85546875" customWidth="1"/>
    <col min="5889" max="5889" width="1" customWidth="1"/>
    <col min="5890" max="5890" width="34.85546875" customWidth="1"/>
    <col min="5891" max="5891" width="8.85546875" customWidth="1"/>
    <col min="5892" max="5892" width="0.7109375" customWidth="1"/>
    <col min="5893" max="5897" width="8.85546875" customWidth="1"/>
    <col min="5898" max="5898" width="1.7109375" customWidth="1"/>
    <col min="5899" max="5899" width="8.85546875" customWidth="1"/>
    <col min="5900" max="5900" width="1.28515625" customWidth="1"/>
    <col min="5901" max="5903" width="8.85546875" customWidth="1"/>
    <col min="5904" max="5904" width="7.42578125" customWidth="1"/>
    <col min="5905" max="5905" width="14.85546875" customWidth="1"/>
    <col min="6145" max="6145" width="1" customWidth="1"/>
    <col min="6146" max="6146" width="34.85546875" customWidth="1"/>
    <col min="6147" max="6147" width="8.85546875" customWidth="1"/>
    <col min="6148" max="6148" width="0.7109375" customWidth="1"/>
    <col min="6149" max="6153" width="8.85546875" customWidth="1"/>
    <col min="6154" max="6154" width="1.7109375" customWidth="1"/>
    <col min="6155" max="6155" width="8.85546875" customWidth="1"/>
    <col min="6156" max="6156" width="1.28515625" customWidth="1"/>
    <col min="6157" max="6159" width="8.85546875" customWidth="1"/>
    <col min="6160" max="6160" width="7.42578125" customWidth="1"/>
    <col min="6161" max="6161" width="14.85546875" customWidth="1"/>
    <col min="6401" max="6401" width="1" customWidth="1"/>
    <col min="6402" max="6402" width="34.85546875" customWidth="1"/>
    <col min="6403" max="6403" width="8.85546875" customWidth="1"/>
    <col min="6404" max="6404" width="0.7109375" customWidth="1"/>
    <col min="6405" max="6409" width="8.85546875" customWidth="1"/>
    <col min="6410" max="6410" width="1.7109375" customWidth="1"/>
    <col min="6411" max="6411" width="8.85546875" customWidth="1"/>
    <col min="6412" max="6412" width="1.28515625" customWidth="1"/>
    <col min="6413" max="6415" width="8.85546875" customWidth="1"/>
    <col min="6416" max="6416" width="7.42578125" customWidth="1"/>
    <col min="6417" max="6417" width="14.85546875" customWidth="1"/>
    <col min="6657" max="6657" width="1" customWidth="1"/>
    <col min="6658" max="6658" width="34.85546875" customWidth="1"/>
    <col min="6659" max="6659" width="8.85546875" customWidth="1"/>
    <col min="6660" max="6660" width="0.7109375" customWidth="1"/>
    <col min="6661" max="6665" width="8.85546875" customWidth="1"/>
    <col min="6666" max="6666" width="1.7109375" customWidth="1"/>
    <col min="6667" max="6667" width="8.85546875" customWidth="1"/>
    <col min="6668" max="6668" width="1.28515625" customWidth="1"/>
    <col min="6669" max="6671" width="8.85546875" customWidth="1"/>
    <col min="6672" max="6672" width="7.42578125" customWidth="1"/>
    <col min="6673" max="6673" width="14.85546875" customWidth="1"/>
    <col min="6913" max="6913" width="1" customWidth="1"/>
    <col min="6914" max="6914" width="34.85546875" customWidth="1"/>
    <col min="6915" max="6915" width="8.85546875" customWidth="1"/>
    <col min="6916" max="6916" width="0.7109375" customWidth="1"/>
    <col min="6917" max="6921" width="8.85546875" customWidth="1"/>
    <col min="6922" max="6922" width="1.7109375" customWidth="1"/>
    <col min="6923" max="6923" width="8.85546875" customWidth="1"/>
    <col min="6924" max="6924" width="1.28515625" customWidth="1"/>
    <col min="6925" max="6927" width="8.85546875" customWidth="1"/>
    <col min="6928" max="6928" width="7.42578125" customWidth="1"/>
    <col min="6929" max="6929" width="14.85546875" customWidth="1"/>
    <col min="7169" max="7169" width="1" customWidth="1"/>
    <col min="7170" max="7170" width="34.85546875" customWidth="1"/>
    <col min="7171" max="7171" width="8.85546875" customWidth="1"/>
    <col min="7172" max="7172" width="0.7109375" customWidth="1"/>
    <col min="7173" max="7177" width="8.85546875" customWidth="1"/>
    <col min="7178" max="7178" width="1.7109375" customWidth="1"/>
    <col min="7179" max="7179" width="8.85546875" customWidth="1"/>
    <col min="7180" max="7180" width="1.28515625" customWidth="1"/>
    <col min="7181" max="7183" width="8.85546875" customWidth="1"/>
    <col min="7184" max="7184" width="7.42578125" customWidth="1"/>
    <col min="7185" max="7185" width="14.85546875" customWidth="1"/>
    <col min="7425" max="7425" width="1" customWidth="1"/>
    <col min="7426" max="7426" width="34.85546875" customWidth="1"/>
    <col min="7427" max="7427" width="8.85546875" customWidth="1"/>
    <col min="7428" max="7428" width="0.7109375" customWidth="1"/>
    <col min="7429" max="7433" width="8.85546875" customWidth="1"/>
    <col min="7434" max="7434" width="1.7109375" customWidth="1"/>
    <col min="7435" max="7435" width="8.85546875" customWidth="1"/>
    <col min="7436" max="7436" width="1.28515625" customWidth="1"/>
    <col min="7437" max="7439" width="8.85546875" customWidth="1"/>
    <col min="7440" max="7440" width="7.42578125" customWidth="1"/>
    <col min="7441" max="7441" width="14.85546875" customWidth="1"/>
    <col min="7681" max="7681" width="1" customWidth="1"/>
    <col min="7682" max="7682" width="34.85546875" customWidth="1"/>
    <col min="7683" max="7683" width="8.85546875" customWidth="1"/>
    <col min="7684" max="7684" width="0.7109375" customWidth="1"/>
    <col min="7685" max="7689" width="8.85546875" customWidth="1"/>
    <col min="7690" max="7690" width="1.7109375" customWidth="1"/>
    <col min="7691" max="7691" width="8.85546875" customWidth="1"/>
    <col min="7692" max="7692" width="1.28515625" customWidth="1"/>
    <col min="7693" max="7695" width="8.85546875" customWidth="1"/>
    <col min="7696" max="7696" width="7.42578125" customWidth="1"/>
    <col min="7697" max="7697" width="14.85546875" customWidth="1"/>
    <col min="7937" max="7937" width="1" customWidth="1"/>
    <col min="7938" max="7938" width="34.85546875" customWidth="1"/>
    <col min="7939" max="7939" width="8.85546875" customWidth="1"/>
    <col min="7940" max="7940" width="0.7109375" customWidth="1"/>
    <col min="7941" max="7945" width="8.85546875" customWidth="1"/>
    <col min="7946" max="7946" width="1.7109375" customWidth="1"/>
    <col min="7947" max="7947" width="8.85546875" customWidth="1"/>
    <col min="7948" max="7948" width="1.28515625" customWidth="1"/>
    <col min="7949" max="7951" width="8.85546875" customWidth="1"/>
    <col min="7952" max="7952" width="7.42578125" customWidth="1"/>
    <col min="7953" max="7953" width="14.85546875" customWidth="1"/>
    <col min="8193" max="8193" width="1" customWidth="1"/>
    <col min="8194" max="8194" width="34.85546875" customWidth="1"/>
    <col min="8195" max="8195" width="8.85546875" customWidth="1"/>
    <col min="8196" max="8196" width="0.7109375" customWidth="1"/>
    <col min="8197" max="8201" width="8.85546875" customWidth="1"/>
    <col min="8202" max="8202" width="1.7109375" customWidth="1"/>
    <col min="8203" max="8203" width="8.85546875" customWidth="1"/>
    <col min="8204" max="8204" width="1.28515625" customWidth="1"/>
    <col min="8205" max="8207" width="8.85546875" customWidth="1"/>
    <col min="8208" max="8208" width="7.42578125" customWidth="1"/>
    <col min="8209" max="8209" width="14.85546875" customWidth="1"/>
    <col min="8449" max="8449" width="1" customWidth="1"/>
    <col min="8450" max="8450" width="34.85546875" customWidth="1"/>
    <col min="8451" max="8451" width="8.85546875" customWidth="1"/>
    <col min="8452" max="8452" width="0.7109375" customWidth="1"/>
    <col min="8453" max="8457" width="8.85546875" customWidth="1"/>
    <col min="8458" max="8458" width="1.7109375" customWidth="1"/>
    <col min="8459" max="8459" width="8.85546875" customWidth="1"/>
    <col min="8460" max="8460" width="1.28515625" customWidth="1"/>
    <col min="8461" max="8463" width="8.85546875" customWidth="1"/>
    <col min="8464" max="8464" width="7.42578125" customWidth="1"/>
    <col min="8465" max="8465" width="14.85546875" customWidth="1"/>
    <col min="8705" max="8705" width="1" customWidth="1"/>
    <col min="8706" max="8706" width="34.85546875" customWidth="1"/>
    <col min="8707" max="8707" width="8.85546875" customWidth="1"/>
    <col min="8708" max="8708" width="0.7109375" customWidth="1"/>
    <col min="8709" max="8713" width="8.85546875" customWidth="1"/>
    <col min="8714" max="8714" width="1.7109375" customWidth="1"/>
    <col min="8715" max="8715" width="8.85546875" customWidth="1"/>
    <col min="8716" max="8716" width="1.28515625" customWidth="1"/>
    <col min="8717" max="8719" width="8.85546875" customWidth="1"/>
    <col min="8720" max="8720" width="7.42578125" customWidth="1"/>
    <col min="8721" max="8721" width="14.85546875" customWidth="1"/>
    <col min="8961" max="8961" width="1" customWidth="1"/>
    <col min="8962" max="8962" width="34.85546875" customWidth="1"/>
    <col min="8963" max="8963" width="8.85546875" customWidth="1"/>
    <col min="8964" max="8964" width="0.7109375" customWidth="1"/>
    <col min="8965" max="8969" width="8.85546875" customWidth="1"/>
    <col min="8970" max="8970" width="1.7109375" customWidth="1"/>
    <col min="8971" max="8971" width="8.85546875" customWidth="1"/>
    <col min="8972" max="8972" width="1.28515625" customWidth="1"/>
    <col min="8973" max="8975" width="8.85546875" customWidth="1"/>
    <col min="8976" max="8976" width="7.42578125" customWidth="1"/>
    <col min="8977" max="8977" width="14.85546875" customWidth="1"/>
    <col min="9217" max="9217" width="1" customWidth="1"/>
    <col min="9218" max="9218" width="34.85546875" customWidth="1"/>
    <col min="9219" max="9219" width="8.85546875" customWidth="1"/>
    <col min="9220" max="9220" width="0.7109375" customWidth="1"/>
    <col min="9221" max="9225" width="8.85546875" customWidth="1"/>
    <col min="9226" max="9226" width="1.7109375" customWidth="1"/>
    <col min="9227" max="9227" width="8.85546875" customWidth="1"/>
    <col min="9228" max="9228" width="1.28515625" customWidth="1"/>
    <col min="9229" max="9231" width="8.85546875" customWidth="1"/>
    <col min="9232" max="9232" width="7.42578125" customWidth="1"/>
    <col min="9233" max="9233" width="14.85546875" customWidth="1"/>
    <col min="9473" max="9473" width="1" customWidth="1"/>
    <col min="9474" max="9474" width="34.85546875" customWidth="1"/>
    <col min="9475" max="9475" width="8.85546875" customWidth="1"/>
    <col min="9476" max="9476" width="0.7109375" customWidth="1"/>
    <col min="9477" max="9481" width="8.85546875" customWidth="1"/>
    <col min="9482" max="9482" width="1.7109375" customWidth="1"/>
    <col min="9483" max="9483" width="8.85546875" customWidth="1"/>
    <col min="9484" max="9484" width="1.28515625" customWidth="1"/>
    <col min="9485" max="9487" width="8.85546875" customWidth="1"/>
    <col min="9488" max="9488" width="7.42578125" customWidth="1"/>
    <col min="9489" max="9489" width="14.85546875" customWidth="1"/>
    <col min="9729" max="9729" width="1" customWidth="1"/>
    <col min="9730" max="9730" width="34.85546875" customWidth="1"/>
    <col min="9731" max="9731" width="8.85546875" customWidth="1"/>
    <col min="9732" max="9732" width="0.7109375" customWidth="1"/>
    <col min="9733" max="9737" width="8.85546875" customWidth="1"/>
    <col min="9738" max="9738" width="1.7109375" customWidth="1"/>
    <col min="9739" max="9739" width="8.85546875" customWidth="1"/>
    <col min="9740" max="9740" width="1.28515625" customWidth="1"/>
    <col min="9741" max="9743" width="8.85546875" customWidth="1"/>
    <col min="9744" max="9744" width="7.42578125" customWidth="1"/>
    <col min="9745" max="9745" width="14.85546875" customWidth="1"/>
    <col min="9985" max="9985" width="1" customWidth="1"/>
    <col min="9986" max="9986" width="34.85546875" customWidth="1"/>
    <col min="9987" max="9987" width="8.85546875" customWidth="1"/>
    <col min="9988" max="9988" width="0.7109375" customWidth="1"/>
    <col min="9989" max="9993" width="8.85546875" customWidth="1"/>
    <col min="9994" max="9994" width="1.7109375" customWidth="1"/>
    <col min="9995" max="9995" width="8.85546875" customWidth="1"/>
    <col min="9996" max="9996" width="1.28515625" customWidth="1"/>
    <col min="9997" max="9999" width="8.85546875" customWidth="1"/>
    <col min="10000" max="10000" width="7.42578125" customWidth="1"/>
    <col min="10001" max="10001" width="14.85546875" customWidth="1"/>
    <col min="10241" max="10241" width="1" customWidth="1"/>
    <col min="10242" max="10242" width="34.85546875" customWidth="1"/>
    <col min="10243" max="10243" width="8.85546875" customWidth="1"/>
    <col min="10244" max="10244" width="0.7109375" customWidth="1"/>
    <col min="10245" max="10249" width="8.85546875" customWidth="1"/>
    <col min="10250" max="10250" width="1.7109375" customWidth="1"/>
    <col min="10251" max="10251" width="8.85546875" customWidth="1"/>
    <col min="10252" max="10252" width="1.28515625" customWidth="1"/>
    <col min="10253" max="10255" width="8.85546875" customWidth="1"/>
    <col min="10256" max="10256" width="7.42578125" customWidth="1"/>
    <col min="10257" max="10257" width="14.85546875" customWidth="1"/>
    <col min="10497" max="10497" width="1" customWidth="1"/>
    <col min="10498" max="10498" width="34.85546875" customWidth="1"/>
    <col min="10499" max="10499" width="8.85546875" customWidth="1"/>
    <col min="10500" max="10500" width="0.7109375" customWidth="1"/>
    <col min="10501" max="10505" width="8.85546875" customWidth="1"/>
    <col min="10506" max="10506" width="1.7109375" customWidth="1"/>
    <col min="10507" max="10507" width="8.85546875" customWidth="1"/>
    <col min="10508" max="10508" width="1.28515625" customWidth="1"/>
    <col min="10509" max="10511" width="8.85546875" customWidth="1"/>
    <col min="10512" max="10512" width="7.42578125" customWidth="1"/>
    <col min="10513" max="10513" width="14.85546875" customWidth="1"/>
    <col min="10753" max="10753" width="1" customWidth="1"/>
    <col min="10754" max="10754" width="34.85546875" customWidth="1"/>
    <col min="10755" max="10755" width="8.85546875" customWidth="1"/>
    <col min="10756" max="10756" width="0.7109375" customWidth="1"/>
    <col min="10757" max="10761" width="8.85546875" customWidth="1"/>
    <col min="10762" max="10762" width="1.7109375" customWidth="1"/>
    <col min="10763" max="10763" width="8.85546875" customWidth="1"/>
    <col min="10764" max="10764" width="1.28515625" customWidth="1"/>
    <col min="10765" max="10767" width="8.85546875" customWidth="1"/>
    <col min="10768" max="10768" width="7.42578125" customWidth="1"/>
    <col min="10769" max="10769" width="14.85546875" customWidth="1"/>
    <col min="11009" max="11009" width="1" customWidth="1"/>
    <col min="11010" max="11010" width="34.85546875" customWidth="1"/>
    <col min="11011" max="11011" width="8.85546875" customWidth="1"/>
    <col min="11012" max="11012" width="0.7109375" customWidth="1"/>
    <col min="11013" max="11017" width="8.85546875" customWidth="1"/>
    <col min="11018" max="11018" width="1.7109375" customWidth="1"/>
    <col min="11019" max="11019" width="8.85546875" customWidth="1"/>
    <col min="11020" max="11020" width="1.28515625" customWidth="1"/>
    <col min="11021" max="11023" width="8.85546875" customWidth="1"/>
    <col min="11024" max="11024" width="7.42578125" customWidth="1"/>
    <col min="11025" max="11025" width="14.85546875" customWidth="1"/>
    <col min="11265" max="11265" width="1" customWidth="1"/>
    <col min="11266" max="11266" width="34.85546875" customWidth="1"/>
    <col min="11267" max="11267" width="8.85546875" customWidth="1"/>
    <col min="11268" max="11268" width="0.7109375" customWidth="1"/>
    <col min="11269" max="11273" width="8.85546875" customWidth="1"/>
    <col min="11274" max="11274" width="1.7109375" customWidth="1"/>
    <col min="11275" max="11275" width="8.85546875" customWidth="1"/>
    <col min="11276" max="11276" width="1.28515625" customWidth="1"/>
    <col min="11277" max="11279" width="8.85546875" customWidth="1"/>
    <col min="11280" max="11280" width="7.42578125" customWidth="1"/>
    <col min="11281" max="11281" width="14.85546875" customWidth="1"/>
    <col min="11521" max="11521" width="1" customWidth="1"/>
    <col min="11522" max="11522" width="34.85546875" customWidth="1"/>
    <col min="11523" max="11523" width="8.85546875" customWidth="1"/>
    <col min="11524" max="11524" width="0.7109375" customWidth="1"/>
    <col min="11525" max="11529" width="8.85546875" customWidth="1"/>
    <col min="11530" max="11530" width="1.7109375" customWidth="1"/>
    <col min="11531" max="11531" width="8.85546875" customWidth="1"/>
    <col min="11532" max="11532" width="1.28515625" customWidth="1"/>
    <col min="11533" max="11535" width="8.85546875" customWidth="1"/>
    <col min="11536" max="11536" width="7.42578125" customWidth="1"/>
    <col min="11537" max="11537" width="14.85546875" customWidth="1"/>
    <col min="11777" max="11777" width="1" customWidth="1"/>
    <col min="11778" max="11778" width="34.85546875" customWidth="1"/>
    <col min="11779" max="11779" width="8.85546875" customWidth="1"/>
    <col min="11780" max="11780" width="0.7109375" customWidth="1"/>
    <col min="11781" max="11785" width="8.85546875" customWidth="1"/>
    <col min="11786" max="11786" width="1.7109375" customWidth="1"/>
    <col min="11787" max="11787" width="8.85546875" customWidth="1"/>
    <col min="11788" max="11788" width="1.28515625" customWidth="1"/>
    <col min="11789" max="11791" width="8.85546875" customWidth="1"/>
    <col min="11792" max="11792" width="7.42578125" customWidth="1"/>
    <col min="11793" max="11793" width="14.85546875" customWidth="1"/>
    <col min="12033" max="12033" width="1" customWidth="1"/>
    <col min="12034" max="12034" width="34.85546875" customWidth="1"/>
    <col min="12035" max="12035" width="8.85546875" customWidth="1"/>
    <col min="12036" max="12036" width="0.7109375" customWidth="1"/>
    <col min="12037" max="12041" width="8.85546875" customWidth="1"/>
    <col min="12042" max="12042" width="1.7109375" customWidth="1"/>
    <col min="12043" max="12043" width="8.85546875" customWidth="1"/>
    <col min="12044" max="12044" width="1.28515625" customWidth="1"/>
    <col min="12045" max="12047" width="8.85546875" customWidth="1"/>
    <col min="12048" max="12048" width="7.42578125" customWidth="1"/>
    <col min="12049" max="12049" width="14.85546875" customWidth="1"/>
    <col min="12289" max="12289" width="1" customWidth="1"/>
    <col min="12290" max="12290" width="34.85546875" customWidth="1"/>
    <col min="12291" max="12291" width="8.85546875" customWidth="1"/>
    <col min="12292" max="12292" width="0.7109375" customWidth="1"/>
    <col min="12293" max="12297" width="8.85546875" customWidth="1"/>
    <col min="12298" max="12298" width="1.7109375" customWidth="1"/>
    <col min="12299" max="12299" width="8.85546875" customWidth="1"/>
    <col min="12300" max="12300" width="1.28515625" customWidth="1"/>
    <col min="12301" max="12303" width="8.85546875" customWidth="1"/>
    <col min="12304" max="12304" width="7.42578125" customWidth="1"/>
    <col min="12305" max="12305" width="14.85546875" customWidth="1"/>
    <col min="12545" max="12545" width="1" customWidth="1"/>
    <col min="12546" max="12546" width="34.85546875" customWidth="1"/>
    <col min="12547" max="12547" width="8.85546875" customWidth="1"/>
    <col min="12548" max="12548" width="0.7109375" customWidth="1"/>
    <col min="12549" max="12553" width="8.85546875" customWidth="1"/>
    <col min="12554" max="12554" width="1.7109375" customWidth="1"/>
    <col min="12555" max="12555" width="8.85546875" customWidth="1"/>
    <col min="12556" max="12556" width="1.28515625" customWidth="1"/>
    <col min="12557" max="12559" width="8.85546875" customWidth="1"/>
    <col min="12560" max="12560" width="7.42578125" customWidth="1"/>
    <col min="12561" max="12561" width="14.85546875" customWidth="1"/>
    <col min="12801" max="12801" width="1" customWidth="1"/>
    <col min="12802" max="12802" width="34.85546875" customWidth="1"/>
    <col min="12803" max="12803" width="8.85546875" customWidth="1"/>
    <col min="12804" max="12804" width="0.7109375" customWidth="1"/>
    <col min="12805" max="12809" width="8.85546875" customWidth="1"/>
    <col min="12810" max="12810" width="1.7109375" customWidth="1"/>
    <col min="12811" max="12811" width="8.85546875" customWidth="1"/>
    <col min="12812" max="12812" width="1.28515625" customWidth="1"/>
    <col min="12813" max="12815" width="8.85546875" customWidth="1"/>
    <col min="12816" max="12816" width="7.42578125" customWidth="1"/>
    <col min="12817" max="12817" width="14.85546875" customWidth="1"/>
    <col min="13057" max="13057" width="1" customWidth="1"/>
    <col min="13058" max="13058" width="34.85546875" customWidth="1"/>
    <col min="13059" max="13059" width="8.85546875" customWidth="1"/>
    <col min="13060" max="13060" width="0.7109375" customWidth="1"/>
    <col min="13061" max="13065" width="8.85546875" customWidth="1"/>
    <col min="13066" max="13066" width="1.7109375" customWidth="1"/>
    <col min="13067" max="13067" width="8.85546875" customWidth="1"/>
    <col min="13068" max="13068" width="1.28515625" customWidth="1"/>
    <col min="13069" max="13071" width="8.85546875" customWidth="1"/>
    <col min="13072" max="13072" width="7.42578125" customWidth="1"/>
    <col min="13073" max="13073" width="14.85546875" customWidth="1"/>
    <col min="13313" max="13313" width="1" customWidth="1"/>
    <col min="13314" max="13314" width="34.85546875" customWidth="1"/>
    <col min="13315" max="13315" width="8.85546875" customWidth="1"/>
    <col min="13316" max="13316" width="0.7109375" customWidth="1"/>
    <col min="13317" max="13321" width="8.85546875" customWidth="1"/>
    <col min="13322" max="13322" width="1.7109375" customWidth="1"/>
    <col min="13323" max="13323" width="8.85546875" customWidth="1"/>
    <col min="13324" max="13324" width="1.28515625" customWidth="1"/>
    <col min="13325" max="13327" width="8.85546875" customWidth="1"/>
    <col min="13328" max="13328" width="7.42578125" customWidth="1"/>
    <col min="13329" max="13329" width="14.85546875" customWidth="1"/>
    <col min="13569" max="13569" width="1" customWidth="1"/>
    <col min="13570" max="13570" width="34.85546875" customWidth="1"/>
    <col min="13571" max="13571" width="8.85546875" customWidth="1"/>
    <col min="13572" max="13572" width="0.7109375" customWidth="1"/>
    <col min="13573" max="13577" width="8.85546875" customWidth="1"/>
    <col min="13578" max="13578" width="1.7109375" customWidth="1"/>
    <col min="13579" max="13579" width="8.85546875" customWidth="1"/>
    <col min="13580" max="13580" width="1.28515625" customWidth="1"/>
    <col min="13581" max="13583" width="8.85546875" customWidth="1"/>
    <col min="13584" max="13584" width="7.42578125" customWidth="1"/>
    <col min="13585" max="13585" width="14.85546875" customWidth="1"/>
    <col min="13825" max="13825" width="1" customWidth="1"/>
    <col min="13826" max="13826" width="34.85546875" customWidth="1"/>
    <col min="13827" max="13827" width="8.85546875" customWidth="1"/>
    <col min="13828" max="13828" width="0.7109375" customWidth="1"/>
    <col min="13829" max="13833" width="8.85546875" customWidth="1"/>
    <col min="13834" max="13834" width="1.7109375" customWidth="1"/>
    <col min="13835" max="13835" width="8.85546875" customWidth="1"/>
    <col min="13836" max="13836" width="1.28515625" customWidth="1"/>
    <col min="13837" max="13839" width="8.85546875" customWidth="1"/>
    <col min="13840" max="13840" width="7.42578125" customWidth="1"/>
    <col min="13841" max="13841" width="14.85546875" customWidth="1"/>
    <col min="14081" max="14081" width="1" customWidth="1"/>
    <col min="14082" max="14082" width="34.85546875" customWidth="1"/>
    <col min="14083" max="14083" width="8.85546875" customWidth="1"/>
    <col min="14084" max="14084" width="0.7109375" customWidth="1"/>
    <col min="14085" max="14089" width="8.85546875" customWidth="1"/>
    <col min="14090" max="14090" width="1.7109375" customWidth="1"/>
    <col min="14091" max="14091" width="8.85546875" customWidth="1"/>
    <col min="14092" max="14092" width="1.28515625" customWidth="1"/>
    <col min="14093" max="14095" width="8.85546875" customWidth="1"/>
    <col min="14096" max="14096" width="7.42578125" customWidth="1"/>
    <col min="14097" max="14097" width="14.85546875" customWidth="1"/>
    <col min="14337" max="14337" width="1" customWidth="1"/>
    <col min="14338" max="14338" width="34.85546875" customWidth="1"/>
    <col min="14339" max="14339" width="8.85546875" customWidth="1"/>
    <col min="14340" max="14340" width="0.7109375" customWidth="1"/>
    <col min="14341" max="14345" width="8.85546875" customWidth="1"/>
    <col min="14346" max="14346" width="1.7109375" customWidth="1"/>
    <col min="14347" max="14347" width="8.85546875" customWidth="1"/>
    <col min="14348" max="14348" width="1.28515625" customWidth="1"/>
    <col min="14349" max="14351" width="8.85546875" customWidth="1"/>
    <col min="14352" max="14352" width="7.42578125" customWidth="1"/>
    <col min="14353" max="14353" width="14.85546875" customWidth="1"/>
    <col min="14593" max="14593" width="1" customWidth="1"/>
    <col min="14594" max="14594" width="34.85546875" customWidth="1"/>
    <col min="14595" max="14595" width="8.85546875" customWidth="1"/>
    <col min="14596" max="14596" width="0.7109375" customWidth="1"/>
    <col min="14597" max="14601" width="8.85546875" customWidth="1"/>
    <col min="14602" max="14602" width="1.7109375" customWidth="1"/>
    <col min="14603" max="14603" width="8.85546875" customWidth="1"/>
    <col min="14604" max="14604" width="1.28515625" customWidth="1"/>
    <col min="14605" max="14607" width="8.85546875" customWidth="1"/>
    <col min="14608" max="14608" width="7.42578125" customWidth="1"/>
    <col min="14609" max="14609" width="14.85546875" customWidth="1"/>
    <col min="14849" max="14849" width="1" customWidth="1"/>
    <col min="14850" max="14850" width="34.85546875" customWidth="1"/>
    <col min="14851" max="14851" width="8.85546875" customWidth="1"/>
    <col min="14852" max="14852" width="0.7109375" customWidth="1"/>
    <col min="14853" max="14857" width="8.85546875" customWidth="1"/>
    <col min="14858" max="14858" width="1.7109375" customWidth="1"/>
    <col min="14859" max="14859" width="8.85546875" customWidth="1"/>
    <col min="14860" max="14860" width="1.28515625" customWidth="1"/>
    <col min="14861" max="14863" width="8.85546875" customWidth="1"/>
    <col min="14864" max="14864" width="7.42578125" customWidth="1"/>
    <col min="14865" max="14865" width="14.85546875" customWidth="1"/>
    <col min="15105" max="15105" width="1" customWidth="1"/>
    <col min="15106" max="15106" width="34.85546875" customWidth="1"/>
    <col min="15107" max="15107" width="8.85546875" customWidth="1"/>
    <col min="15108" max="15108" width="0.7109375" customWidth="1"/>
    <col min="15109" max="15113" width="8.85546875" customWidth="1"/>
    <col min="15114" max="15114" width="1.7109375" customWidth="1"/>
    <col min="15115" max="15115" width="8.85546875" customWidth="1"/>
    <col min="15116" max="15116" width="1.28515625" customWidth="1"/>
    <col min="15117" max="15119" width="8.85546875" customWidth="1"/>
    <col min="15120" max="15120" width="7.42578125" customWidth="1"/>
    <col min="15121" max="15121" width="14.85546875" customWidth="1"/>
    <col min="15361" max="15361" width="1" customWidth="1"/>
    <col min="15362" max="15362" width="34.85546875" customWidth="1"/>
    <col min="15363" max="15363" width="8.85546875" customWidth="1"/>
    <col min="15364" max="15364" width="0.7109375" customWidth="1"/>
    <col min="15365" max="15369" width="8.85546875" customWidth="1"/>
    <col min="15370" max="15370" width="1.7109375" customWidth="1"/>
    <col min="15371" max="15371" width="8.85546875" customWidth="1"/>
    <col min="15372" max="15372" width="1.28515625" customWidth="1"/>
    <col min="15373" max="15375" width="8.85546875" customWidth="1"/>
    <col min="15376" max="15376" width="7.42578125" customWidth="1"/>
    <col min="15377" max="15377" width="14.85546875" customWidth="1"/>
    <col min="15617" max="15617" width="1" customWidth="1"/>
    <col min="15618" max="15618" width="34.85546875" customWidth="1"/>
    <col min="15619" max="15619" width="8.85546875" customWidth="1"/>
    <col min="15620" max="15620" width="0.7109375" customWidth="1"/>
    <col min="15621" max="15625" width="8.85546875" customWidth="1"/>
    <col min="15626" max="15626" width="1.7109375" customWidth="1"/>
    <col min="15627" max="15627" width="8.85546875" customWidth="1"/>
    <col min="15628" max="15628" width="1.28515625" customWidth="1"/>
    <col min="15629" max="15631" width="8.85546875" customWidth="1"/>
    <col min="15632" max="15632" width="7.42578125" customWidth="1"/>
    <col min="15633" max="15633" width="14.85546875" customWidth="1"/>
    <col min="15873" max="15873" width="1" customWidth="1"/>
    <col min="15874" max="15874" width="34.85546875" customWidth="1"/>
    <col min="15875" max="15875" width="8.85546875" customWidth="1"/>
    <col min="15876" max="15876" width="0.7109375" customWidth="1"/>
    <col min="15877" max="15881" width="8.85546875" customWidth="1"/>
    <col min="15882" max="15882" width="1.7109375" customWidth="1"/>
    <col min="15883" max="15883" width="8.85546875" customWidth="1"/>
    <col min="15884" max="15884" width="1.28515625" customWidth="1"/>
    <col min="15885" max="15887" width="8.85546875" customWidth="1"/>
    <col min="15888" max="15888" width="7.42578125" customWidth="1"/>
    <col min="15889" max="15889" width="14.85546875" customWidth="1"/>
    <col min="16129" max="16129" width="1" customWidth="1"/>
    <col min="16130" max="16130" width="34.85546875" customWidth="1"/>
    <col min="16131" max="16131" width="8.85546875" customWidth="1"/>
    <col min="16132" max="16132" width="0.7109375" customWidth="1"/>
    <col min="16133" max="16137" width="8.85546875" customWidth="1"/>
    <col min="16138" max="16138" width="1.7109375" customWidth="1"/>
    <col min="16139" max="16139" width="8.85546875" customWidth="1"/>
    <col min="16140" max="16140" width="1.28515625" customWidth="1"/>
    <col min="16141" max="16143" width="8.85546875" customWidth="1"/>
    <col min="16144" max="16144" width="7.42578125" customWidth="1"/>
    <col min="16145" max="16145" width="14.85546875" customWidth="1"/>
  </cols>
  <sheetData>
    <row r="1" spans="1:22" s="312" customFormat="1" ht="12.75" customHeight="1">
      <c r="A1" s="1558" t="s">
        <v>103</v>
      </c>
      <c r="B1" s="1534"/>
      <c r="C1" s="1557"/>
      <c r="D1" s="1557"/>
      <c r="E1" s="1557"/>
      <c r="F1" s="1557"/>
      <c r="G1" s="1557"/>
      <c r="H1" s="1557"/>
      <c r="I1" s="1557"/>
      <c r="J1" s="1557"/>
      <c r="K1" s="1557"/>
      <c r="L1" s="1557"/>
      <c r="M1" s="1557"/>
      <c r="N1" s="1557"/>
      <c r="O1" s="1557"/>
      <c r="P1" s="332"/>
      <c r="Q1" s="1066"/>
      <c r="R1" s="1066"/>
      <c r="S1" s="1067"/>
      <c r="T1" s="1067"/>
      <c r="U1" s="1067"/>
      <c r="V1" s="1067"/>
    </row>
    <row r="2" spans="1:22" s="312" customFormat="1" ht="12.75" customHeight="1">
      <c r="A2" s="1558" t="s">
        <v>102</v>
      </c>
      <c r="B2" s="1534"/>
      <c r="C2" s="1534"/>
      <c r="D2" s="1534"/>
      <c r="E2" s="1534"/>
      <c r="F2" s="1534"/>
      <c r="G2" s="1534"/>
      <c r="H2" s="1534"/>
      <c r="I2" s="1534"/>
      <c r="J2" s="1534"/>
      <c r="K2" s="1534"/>
      <c r="L2" s="1534"/>
      <c r="M2" s="1534"/>
      <c r="N2" s="1557"/>
      <c r="O2" s="1557"/>
      <c r="P2" s="332"/>
      <c r="Q2" s="1066"/>
      <c r="R2" s="1066"/>
      <c r="S2" s="1067"/>
      <c r="T2" s="1067"/>
      <c r="U2" s="1067"/>
      <c r="V2" s="1067"/>
    </row>
    <row r="3" spans="1:22" s="312" customFormat="1" ht="12.75" customHeight="1">
      <c r="A3" s="1559" t="s">
        <v>101</v>
      </c>
      <c r="B3" s="1571"/>
      <c r="C3" s="1571"/>
      <c r="D3" s="1169"/>
      <c r="E3" s="1169"/>
      <c r="F3" s="1169"/>
      <c r="G3" s="1169"/>
      <c r="H3" s="1169"/>
      <c r="I3" s="1169"/>
      <c r="J3" s="1169"/>
      <c r="K3" s="1169"/>
      <c r="L3" s="1169"/>
      <c r="M3" s="110"/>
      <c r="N3" s="110"/>
      <c r="O3" s="404"/>
      <c r="P3" s="405"/>
      <c r="Q3" s="1066"/>
      <c r="R3" s="1066"/>
      <c r="S3" s="1067"/>
      <c r="T3" s="1067"/>
      <c r="U3" s="1067"/>
      <c r="V3" s="1067"/>
    </row>
    <row r="4" spans="1:22" s="312" customFormat="1" ht="12.75" customHeight="1">
      <c r="A4" s="1257" t="s">
        <v>59</v>
      </c>
      <c r="B4" s="1257"/>
      <c r="C4" s="1169"/>
      <c r="D4" s="1169"/>
      <c r="E4" s="1169"/>
      <c r="F4" s="1169"/>
      <c r="G4" s="1169"/>
      <c r="H4" s="1169"/>
      <c r="I4" s="1169"/>
      <c r="J4" s="1169"/>
      <c r="K4" s="1169"/>
      <c r="L4" s="1169"/>
      <c r="M4" s="110"/>
      <c r="N4" s="109"/>
      <c r="O4" s="109"/>
      <c r="P4" s="108"/>
      <c r="Q4" s="1068"/>
      <c r="R4" s="1068"/>
      <c r="S4" s="1068"/>
      <c r="T4" s="1067"/>
      <c r="U4" s="1067"/>
      <c r="V4" s="1067"/>
    </row>
    <row r="5" spans="1:22" s="313" customFormat="1" ht="11.25" customHeight="1">
      <c r="C5" s="348"/>
      <c r="I5" s="406"/>
      <c r="J5" s="1219"/>
      <c r="K5" s="1219"/>
      <c r="L5" s="1219"/>
      <c r="M5" s="407"/>
      <c r="N5" s="1561" t="s">
        <v>46</v>
      </c>
      <c r="O5" s="1572"/>
      <c r="P5" s="374"/>
      <c r="Q5" s="436"/>
      <c r="R5" s="436"/>
      <c r="S5" s="436"/>
      <c r="T5" s="436"/>
      <c r="U5" s="436"/>
      <c r="V5" s="436"/>
    </row>
    <row r="6" spans="1:22" s="313" customFormat="1" ht="11.25" customHeight="1">
      <c r="A6" s="408"/>
      <c r="B6" s="408"/>
      <c r="C6" s="1258" t="s">
        <v>45</v>
      </c>
      <c r="D6" s="1258"/>
      <c r="E6" s="1258"/>
      <c r="F6" s="1258"/>
      <c r="G6" s="1258"/>
      <c r="H6" s="1258"/>
      <c r="I6" s="1258"/>
      <c r="J6" s="1258"/>
      <c r="K6" s="1258"/>
      <c r="M6" s="1256" t="s">
        <v>44</v>
      </c>
      <c r="N6" s="1256"/>
      <c r="O6" s="1256"/>
      <c r="P6" s="374"/>
      <c r="Q6" s="436"/>
      <c r="R6" s="436"/>
      <c r="S6" s="436"/>
      <c r="T6" s="436"/>
      <c r="U6" s="436"/>
      <c r="V6" s="436"/>
    </row>
    <row r="7" spans="1:22" s="313" customFormat="1" ht="11.25" customHeight="1">
      <c r="A7" s="409"/>
      <c r="B7" s="409"/>
      <c r="C7" s="103" t="s">
        <v>100</v>
      </c>
      <c r="D7" s="106"/>
      <c r="E7" s="106" t="s">
        <v>42</v>
      </c>
      <c r="F7" s="106" t="s">
        <v>41</v>
      </c>
      <c r="G7" s="106" t="s">
        <v>40</v>
      </c>
      <c r="H7" s="106" t="s">
        <v>39</v>
      </c>
      <c r="I7" s="106" t="s">
        <v>38</v>
      </c>
      <c r="J7" s="106"/>
      <c r="K7" s="105" t="s">
        <v>99</v>
      </c>
      <c r="L7" s="104"/>
      <c r="M7" s="103" t="s">
        <v>37</v>
      </c>
      <c r="N7" s="103" t="s">
        <v>36</v>
      </c>
      <c r="O7" s="410" t="s">
        <v>35</v>
      </c>
      <c r="P7" s="411"/>
      <c r="Q7" s="435"/>
      <c r="R7" s="436"/>
      <c r="S7" s="436"/>
      <c r="T7" s="436"/>
      <c r="U7" s="436"/>
      <c r="V7" s="436"/>
    </row>
    <row r="8" spans="1:22" s="313" customFormat="1" ht="11.25" customHeight="1">
      <c r="A8" s="316"/>
      <c r="B8" s="335"/>
      <c r="C8" s="412"/>
      <c r="D8" s="316"/>
      <c r="E8" s="316"/>
      <c r="F8" s="316"/>
      <c r="G8" s="316"/>
      <c r="H8" s="316"/>
      <c r="I8" s="316"/>
      <c r="J8" s="413"/>
      <c r="K8" s="317"/>
      <c r="L8" s="316"/>
      <c r="M8" s="322"/>
      <c r="N8" s="319"/>
      <c r="O8" s="414"/>
      <c r="P8" s="374"/>
      <c r="Q8" s="436"/>
      <c r="R8" s="436"/>
      <c r="S8" s="436"/>
      <c r="T8" s="436"/>
      <c r="U8" s="436"/>
      <c r="V8" s="436"/>
    </row>
    <row r="9" spans="1:22" s="313" customFormat="1" ht="11.25" customHeight="1">
      <c r="A9" s="1563" t="s">
        <v>58</v>
      </c>
      <c r="B9" s="1539"/>
      <c r="C9" s="416"/>
      <c r="D9" s="316"/>
      <c r="E9" s="316"/>
      <c r="F9" s="316"/>
      <c r="G9" s="316"/>
      <c r="H9" s="316"/>
      <c r="I9" s="316"/>
      <c r="J9" s="317"/>
      <c r="K9" s="317"/>
      <c r="L9" s="316"/>
      <c r="M9" s="322"/>
      <c r="N9" s="319"/>
      <c r="O9" s="414"/>
      <c r="P9" s="374"/>
      <c r="Q9" s="436"/>
      <c r="R9" s="436"/>
      <c r="S9" s="436"/>
      <c r="T9" s="436"/>
      <c r="U9" s="436"/>
      <c r="V9" s="436"/>
    </row>
    <row r="10" spans="1:22" s="313" customFormat="1" ht="11.25" customHeight="1">
      <c r="A10" s="415"/>
      <c r="B10" s="330"/>
      <c r="C10" s="416"/>
      <c r="D10" s="316"/>
      <c r="E10" s="316"/>
      <c r="F10" s="316"/>
      <c r="G10" s="316"/>
      <c r="H10" s="316"/>
      <c r="I10" s="316"/>
      <c r="J10" s="317"/>
      <c r="K10" s="317"/>
      <c r="L10" s="316"/>
      <c r="M10" s="322"/>
      <c r="N10" s="319"/>
      <c r="O10" s="414"/>
      <c r="P10" s="374"/>
      <c r="Q10" s="436"/>
      <c r="R10" s="436"/>
      <c r="S10" s="436"/>
      <c r="T10" s="436"/>
      <c r="U10" s="436"/>
      <c r="V10" s="436"/>
    </row>
    <row r="11" spans="1:22" s="313" customFormat="1" ht="11.25" customHeight="1">
      <c r="A11" s="415"/>
      <c r="B11" s="415" t="s">
        <v>97</v>
      </c>
      <c r="C11" s="416"/>
      <c r="D11" s="316"/>
      <c r="E11" s="316"/>
      <c r="F11" s="316"/>
      <c r="G11" s="316"/>
      <c r="H11" s="316"/>
      <c r="I11" s="316"/>
      <c r="J11" s="317"/>
      <c r="K11" s="317"/>
      <c r="L11" s="316"/>
      <c r="M11" s="322"/>
      <c r="N11" s="319"/>
      <c r="O11" s="414"/>
      <c r="P11" s="374"/>
      <c r="Q11" s="436"/>
      <c r="R11" s="436"/>
      <c r="S11" s="436"/>
      <c r="T11" s="436"/>
      <c r="U11" s="436"/>
      <c r="V11" s="436"/>
    </row>
    <row r="12" spans="1:22" s="313" customFormat="1" ht="11.25" customHeight="1">
      <c r="A12" s="316"/>
      <c r="B12" s="417" t="s">
        <v>96</v>
      </c>
      <c r="C12" s="418">
        <v>18486.5</v>
      </c>
      <c r="D12" s="327"/>
      <c r="E12" s="327">
        <v>17960.37</v>
      </c>
      <c r="F12" s="327">
        <v>17784.817999999999</v>
      </c>
      <c r="G12" s="327">
        <v>17585.828000000001</v>
      </c>
      <c r="H12" s="327">
        <v>17248.827000000001</v>
      </c>
      <c r="I12" s="327">
        <v>17050.631000000001</v>
      </c>
      <c r="J12" s="323"/>
      <c r="K12" s="324">
        <v>16792.075330977703</v>
      </c>
      <c r="L12" s="419"/>
      <c r="M12" s="419">
        <v>15987</v>
      </c>
      <c r="N12" s="419">
        <v>15445</v>
      </c>
      <c r="O12" s="419">
        <v>14844</v>
      </c>
      <c r="P12" s="374"/>
      <c r="Q12" s="436"/>
      <c r="R12" s="436"/>
      <c r="S12" s="436"/>
      <c r="T12" s="436"/>
      <c r="U12" s="436"/>
      <c r="V12" s="436"/>
    </row>
    <row r="13" spans="1:22" s="313" customFormat="1" ht="11.25" customHeight="1">
      <c r="A13" s="316"/>
      <c r="B13" s="417" t="s">
        <v>95</v>
      </c>
      <c r="C13" s="418">
        <v>14176</v>
      </c>
      <c r="D13" s="327"/>
      <c r="E13" s="327">
        <v>12999.508</v>
      </c>
      <c r="F13" s="327">
        <v>12579.816000000001</v>
      </c>
      <c r="G13" s="327">
        <v>12359.2</v>
      </c>
      <c r="H13" s="327">
        <v>11902.998</v>
      </c>
      <c r="I13" s="327">
        <v>11810.429</v>
      </c>
      <c r="J13" s="323"/>
      <c r="K13" s="324">
        <v>11720.588607180156</v>
      </c>
      <c r="L13" s="419"/>
      <c r="M13" s="419">
        <v>11052</v>
      </c>
      <c r="N13" s="419">
        <v>10771</v>
      </c>
      <c r="O13" s="419">
        <v>10351</v>
      </c>
      <c r="P13" s="374"/>
      <c r="Q13" s="436"/>
      <c r="R13" s="436"/>
      <c r="S13" s="436"/>
      <c r="T13" s="436"/>
      <c r="U13" s="436"/>
      <c r="V13" s="436"/>
    </row>
    <row r="14" spans="1:22" s="313" customFormat="1" ht="11.25" customHeight="1">
      <c r="A14" s="316"/>
      <c r="B14" s="417" t="s">
        <v>94</v>
      </c>
      <c r="C14" s="418">
        <v>1842</v>
      </c>
      <c r="D14" s="327"/>
      <c r="E14" s="327">
        <v>3004.6480000000001</v>
      </c>
      <c r="F14" s="327">
        <v>3838.9940000000001</v>
      </c>
      <c r="G14" s="327">
        <v>5240.5940000000001</v>
      </c>
      <c r="H14" s="327">
        <v>5981.7</v>
      </c>
      <c r="I14" s="327">
        <v>6366.732</v>
      </c>
      <c r="J14" s="323"/>
      <c r="K14" s="324">
        <v>6457.7932841663187</v>
      </c>
      <c r="L14" s="419"/>
      <c r="M14" s="419">
        <v>6188</v>
      </c>
      <c r="N14" s="419">
        <v>6434</v>
      </c>
      <c r="O14" s="419">
        <v>6635</v>
      </c>
      <c r="P14" s="374"/>
      <c r="Q14" s="436"/>
      <c r="R14" s="436"/>
      <c r="S14" s="436"/>
      <c r="T14" s="436"/>
      <c r="U14" s="436"/>
      <c r="V14" s="436"/>
    </row>
    <row r="15" spans="1:22" s="313" customFormat="1" ht="11.25" customHeight="1">
      <c r="A15" s="316"/>
      <c r="B15" s="417" t="s">
        <v>93</v>
      </c>
      <c r="C15" s="418">
        <v>172.85</v>
      </c>
      <c r="D15" s="327"/>
      <c r="E15" s="327">
        <v>501.59699999999998</v>
      </c>
      <c r="F15" s="327">
        <v>698.21579999999994</v>
      </c>
      <c r="G15" s="327">
        <v>853.01139999999998</v>
      </c>
      <c r="H15" s="327">
        <v>1077.6464000000001</v>
      </c>
      <c r="I15" s="327">
        <v>1352.2077999999999</v>
      </c>
      <c r="J15" s="323"/>
      <c r="K15" s="324">
        <v>1627.7837642331303</v>
      </c>
      <c r="L15" s="419"/>
      <c r="M15" s="419" t="s">
        <v>5</v>
      </c>
      <c r="N15" s="419">
        <v>2423.12</v>
      </c>
      <c r="O15" s="419">
        <v>2293.21</v>
      </c>
      <c r="P15" s="374"/>
      <c r="Q15" s="436"/>
      <c r="R15" s="436"/>
      <c r="S15" s="436"/>
      <c r="T15" s="436"/>
      <c r="U15" s="436"/>
      <c r="V15" s="436"/>
    </row>
    <row r="16" spans="1:22" s="313" customFormat="1" ht="12.75" customHeight="1">
      <c r="A16" s="316"/>
      <c r="B16" s="417" t="s">
        <v>92</v>
      </c>
      <c r="C16" s="418">
        <v>158304.65000000002</v>
      </c>
      <c r="D16" s="327"/>
      <c r="E16" s="327">
        <v>155454.08720000001</v>
      </c>
      <c r="F16" s="327">
        <v>157075.53140000001</v>
      </c>
      <c r="G16" s="327">
        <v>155560.64240000001</v>
      </c>
      <c r="H16" s="327">
        <v>156673.11970000001</v>
      </c>
      <c r="I16" s="327">
        <v>157191.82500000001</v>
      </c>
      <c r="J16" s="323"/>
      <c r="K16" s="324">
        <v>160403.23568468777</v>
      </c>
      <c r="L16" s="419"/>
      <c r="M16" s="419" t="s">
        <v>5</v>
      </c>
      <c r="N16" s="419">
        <v>155626.58000000002</v>
      </c>
      <c r="O16" s="419">
        <v>153770.14000000001</v>
      </c>
      <c r="P16" s="374"/>
      <c r="Q16" s="436"/>
      <c r="R16" s="436"/>
      <c r="S16" s="436"/>
      <c r="T16" s="436"/>
      <c r="U16" s="436"/>
      <c r="V16" s="436"/>
    </row>
    <row r="17" spans="1:22" s="313" customFormat="1" ht="11.25" customHeight="1">
      <c r="A17" s="316"/>
      <c r="B17" s="420" t="s">
        <v>91</v>
      </c>
      <c r="C17" s="418">
        <v>192982.00000000003</v>
      </c>
      <c r="D17" s="327"/>
      <c r="E17" s="327">
        <v>189920.2102</v>
      </c>
      <c r="F17" s="327">
        <v>191977.37520000001</v>
      </c>
      <c r="G17" s="327">
        <v>191599.2758</v>
      </c>
      <c r="H17" s="327">
        <v>192884.2911</v>
      </c>
      <c r="I17" s="327">
        <v>193771.8248</v>
      </c>
      <c r="J17" s="323"/>
      <c r="K17" s="324">
        <v>197001.47667124507</v>
      </c>
      <c r="L17" s="419"/>
      <c r="M17" s="419">
        <v>192181.06970473629</v>
      </c>
      <c r="N17" s="419">
        <v>190699.7</v>
      </c>
      <c r="O17" s="419">
        <v>187893.35</v>
      </c>
      <c r="P17" s="374"/>
      <c r="Q17" s="436"/>
      <c r="R17" s="436"/>
      <c r="S17" s="436"/>
      <c r="T17" s="436"/>
      <c r="U17" s="436"/>
      <c r="V17" s="436"/>
    </row>
    <row r="18" spans="1:22" s="313" customFormat="1" ht="12.75" customHeight="1">
      <c r="A18" s="316"/>
      <c r="B18" s="420" t="s">
        <v>90</v>
      </c>
      <c r="C18" s="418">
        <v>4286.0821999999998</v>
      </c>
      <c r="D18" s="327"/>
      <c r="E18" s="327">
        <v>6350.68</v>
      </c>
      <c r="F18" s="327">
        <v>6216.6606000000002</v>
      </c>
      <c r="G18" s="327">
        <v>5504.0748000000003</v>
      </c>
      <c r="H18" s="327">
        <v>5209.5069999999996</v>
      </c>
      <c r="I18" s="327">
        <v>4773.1130000000003</v>
      </c>
      <c r="J18" s="323"/>
      <c r="K18" s="324">
        <v>3857.9705777131348</v>
      </c>
      <c r="L18" s="419"/>
      <c r="M18" s="419">
        <v>4137.6137485699937</v>
      </c>
      <c r="N18" s="419">
        <v>4243.4799999999996</v>
      </c>
      <c r="O18" s="419">
        <v>3741</v>
      </c>
      <c r="P18" s="374"/>
      <c r="Q18" s="436"/>
      <c r="R18" s="436"/>
      <c r="S18" s="436"/>
      <c r="T18" s="436"/>
      <c r="U18" s="436"/>
      <c r="V18" s="436"/>
    </row>
    <row r="19" spans="1:22" s="313" customFormat="1" ht="11.25" customHeight="1">
      <c r="A19" s="316"/>
      <c r="B19" s="420" t="s">
        <v>26</v>
      </c>
      <c r="C19" s="418">
        <v>10088.374</v>
      </c>
      <c r="D19" s="327"/>
      <c r="E19" s="327">
        <v>8567.9330000000009</v>
      </c>
      <c r="F19" s="327">
        <v>7379.3760000000002</v>
      </c>
      <c r="G19" s="327">
        <v>7532.4620000000004</v>
      </c>
      <c r="H19" s="327">
        <v>7422.0820000000003</v>
      </c>
      <c r="I19" s="327">
        <v>7015.951</v>
      </c>
      <c r="J19" s="323"/>
      <c r="K19" s="324">
        <v>8209.4680000000008</v>
      </c>
      <c r="L19" s="419"/>
      <c r="M19" s="419">
        <v>7917</v>
      </c>
      <c r="N19" s="419">
        <v>7538</v>
      </c>
      <c r="O19" s="419">
        <v>7713</v>
      </c>
      <c r="P19" s="374"/>
      <c r="Q19" s="436"/>
      <c r="R19" s="436"/>
      <c r="S19" s="436"/>
      <c r="T19" s="436"/>
      <c r="U19" s="436"/>
      <c r="V19" s="436"/>
    </row>
    <row r="20" spans="1:22" s="313" customFormat="1" ht="11.25" customHeight="1">
      <c r="A20" s="316"/>
      <c r="B20" s="417"/>
      <c r="C20" s="418"/>
      <c r="D20" s="327"/>
      <c r="E20" s="327"/>
      <c r="F20" s="327"/>
      <c r="G20" s="327"/>
      <c r="H20" s="327"/>
      <c r="I20" s="327"/>
      <c r="J20" s="323"/>
      <c r="K20" s="324"/>
      <c r="L20" s="419"/>
      <c r="M20" s="419"/>
      <c r="N20" s="419"/>
      <c r="O20" s="419"/>
      <c r="P20" s="374"/>
      <c r="Q20" s="436"/>
      <c r="R20" s="436"/>
      <c r="S20" s="436"/>
      <c r="T20" s="436"/>
      <c r="U20" s="436"/>
      <c r="V20" s="436"/>
    </row>
    <row r="21" spans="1:22" s="313" customFormat="1" ht="11.25" customHeight="1">
      <c r="A21" s="316"/>
      <c r="B21" s="421" t="s">
        <v>89</v>
      </c>
      <c r="C21" s="418">
        <v>207356.45620000004</v>
      </c>
      <c r="D21" s="327"/>
      <c r="E21" s="327">
        <v>204838.82319999998</v>
      </c>
      <c r="F21" s="327">
        <v>205573.4118</v>
      </c>
      <c r="G21" s="327">
        <v>204635.8126</v>
      </c>
      <c r="H21" s="327">
        <v>205515.88010000001</v>
      </c>
      <c r="I21" s="327">
        <v>205560.88880000002</v>
      </c>
      <c r="J21" s="323"/>
      <c r="K21" s="324">
        <v>209068.91524895819</v>
      </c>
      <c r="L21" s="419"/>
      <c r="M21" s="419">
        <v>204235.68345330629</v>
      </c>
      <c r="N21" s="419">
        <v>202481.18000000002</v>
      </c>
      <c r="O21" s="419">
        <v>199347.35</v>
      </c>
      <c r="P21" s="374"/>
      <c r="Q21" s="436"/>
      <c r="R21" s="436"/>
      <c r="S21" s="436"/>
      <c r="T21" s="436"/>
      <c r="U21" s="436"/>
      <c r="V21" s="436"/>
    </row>
    <row r="22" spans="1:22" s="313" customFormat="1" ht="11.25" customHeight="1">
      <c r="A22" s="316"/>
      <c r="B22" s="316"/>
      <c r="C22" s="418"/>
      <c r="D22" s="327"/>
      <c r="E22" s="327"/>
      <c r="F22" s="327"/>
      <c r="G22" s="327"/>
      <c r="H22" s="327"/>
      <c r="I22" s="327"/>
      <c r="J22" s="323"/>
      <c r="K22" s="324"/>
      <c r="L22" s="419"/>
      <c r="M22" s="419"/>
      <c r="N22" s="419"/>
      <c r="O22" s="419"/>
      <c r="P22" s="374"/>
      <c r="Q22" s="436"/>
      <c r="R22" s="436"/>
      <c r="S22" s="436"/>
      <c r="T22" s="436"/>
      <c r="U22" s="436"/>
      <c r="V22" s="436"/>
    </row>
    <row r="23" spans="1:22" s="313" customFormat="1" ht="11.25" customHeight="1">
      <c r="A23" s="316"/>
      <c r="B23" s="422" t="s">
        <v>88</v>
      </c>
      <c r="C23" s="315"/>
      <c r="D23" s="316"/>
      <c r="E23" s="316"/>
      <c r="F23" s="316"/>
      <c r="G23" s="316"/>
      <c r="H23" s="316"/>
      <c r="I23" s="316"/>
      <c r="J23" s="317"/>
      <c r="K23" s="326"/>
      <c r="L23" s="322"/>
      <c r="M23" s="322"/>
      <c r="N23" s="322"/>
      <c r="O23" s="322"/>
      <c r="P23" s="374"/>
      <c r="Q23" s="436"/>
      <c r="R23" s="436"/>
      <c r="S23" s="436"/>
      <c r="T23" s="436"/>
      <c r="U23" s="436"/>
      <c r="V23" s="436"/>
    </row>
    <row r="24" spans="1:22" s="313" customFormat="1" ht="12.75" customHeight="1">
      <c r="A24" s="316"/>
      <c r="B24" s="417" t="s">
        <v>87</v>
      </c>
      <c r="C24" s="418">
        <v>44920.77</v>
      </c>
      <c r="D24" s="100"/>
      <c r="E24" s="325">
        <v>70550.960000000006</v>
      </c>
      <c r="F24" s="325">
        <v>71402.179999999993</v>
      </c>
      <c r="G24" s="325">
        <v>77565.78</v>
      </c>
      <c r="H24" s="325">
        <v>86501.08</v>
      </c>
      <c r="I24" s="325">
        <v>89961.709999999992</v>
      </c>
      <c r="J24" s="97"/>
      <c r="K24" s="324">
        <v>98271.28</v>
      </c>
      <c r="L24" s="419"/>
      <c r="M24" s="419" t="s">
        <v>5</v>
      </c>
      <c r="N24" s="419">
        <v>123523.80000000002</v>
      </c>
      <c r="O24" s="419">
        <v>128061.14</v>
      </c>
      <c r="P24" s="374"/>
      <c r="Q24" s="436"/>
      <c r="R24" s="436"/>
      <c r="S24" s="436"/>
      <c r="T24" s="436"/>
      <c r="U24" s="436"/>
      <c r="V24" s="436"/>
    </row>
    <row r="25" spans="1:22" s="313" customFormat="1" ht="11.25" customHeight="1">
      <c r="A25" s="316"/>
      <c r="B25" s="423" t="s">
        <v>86</v>
      </c>
      <c r="C25" s="418" t="s">
        <v>5</v>
      </c>
      <c r="D25" s="100"/>
      <c r="E25" s="325" t="s">
        <v>5</v>
      </c>
      <c r="F25" s="325">
        <v>3701.82</v>
      </c>
      <c r="G25" s="325">
        <v>6093.61</v>
      </c>
      <c r="H25" s="325">
        <v>7899.55</v>
      </c>
      <c r="I25" s="325">
        <v>9302.4599999999991</v>
      </c>
      <c r="J25" s="97"/>
      <c r="K25" s="324">
        <v>10854.5</v>
      </c>
      <c r="L25" s="419"/>
      <c r="M25" s="419" t="s">
        <v>5</v>
      </c>
      <c r="N25" s="419">
        <v>8039.88</v>
      </c>
      <c r="O25" s="419">
        <v>8538.02</v>
      </c>
      <c r="P25" s="374"/>
      <c r="Q25" s="436"/>
      <c r="R25" s="436"/>
      <c r="S25" s="436"/>
      <c r="T25" s="436"/>
      <c r="U25" s="436"/>
      <c r="V25" s="436"/>
    </row>
    <row r="26" spans="1:22" s="313" customFormat="1" ht="11.25" customHeight="1">
      <c r="A26" s="316"/>
      <c r="B26" s="417" t="s">
        <v>85</v>
      </c>
      <c r="C26" s="418">
        <v>24916.01</v>
      </c>
      <c r="D26" s="100"/>
      <c r="E26" s="325">
        <v>25438.42</v>
      </c>
      <c r="F26" s="325">
        <v>25594.28</v>
      </c>
      <c r="G26" s="325">
        <v>25965.42</v>
      </c>
      <c r="H26" s="325">
        <v>26323.35</v>
      </c>
      <c r="I26" s="325">
        <v>26199.95</v>
      </c>
      <c r="J26" s="97"/>
      <c r="K26" s="324">
        <v>25954.27</v>
      </c>
      <c r="L26" s="419"/>
      <c r="M26" s="419" t="s">
        <v>5</v>
      </c>
      <c r="N26" s="419">
        <v>10026.379999999999</v>
      </c>
      <c r="O26" s="419">
        <v>9392.56</v>
      </c>
      <c r="P26" s="374"/>
      <c r="Q26" s="436"/>
      <c r="R26" s="436"/>
      <c r="S26" s="436"/>
      <c r="T26" s="436"/>
      <c r="U26" s="436"/>
      <c r="V26" s="436"/>
    </row>
    <row r="27" spans="1:22" s="313" customFormat="1" ht="11.25" customHeight="1">
      <c r="A27" s="316"/>
      <c r="B27" s="417" t="s">
        <v>84</v>
      </c>
      <c r="C27" s="418">
        <v>1946.58</v>
      </c>
      <c r="D27" s="100"/>
      <c r="E27" s="325">
        <v>1919.41</v>
      </c>
      <c r="F27" s="325">
        <v>2046.92</v>
      </c>
      <c r="G27" s="325">
        <v>2241.1799999999998</v>
      </c>
      <c r="H27" s="325">
        <v>2208.16</v>
      </c>
      <c r="I27" s="325">
        <v>2099.1799999999998</v>
      </c>
      <c r="J27" s="97"/>
      <c r="K27" s="324">
        <v>2080.2399999999998</v>
      </c>
      <c r="L27" s="419"/>
      <c r="M27" s="419" t="s">
        <v>5</v>
      </c>
      <c r="N27" s="419">
        <v>515.94000000000005</v>
      </c>
      <c r="O27" s="419">
        <v>478.21</v>
      </c>
      <c r="P27" s="374"/>
      <c r="Q27" s="436"/>
      <c r="R27" s="436"/>
      <c r="S27" s="436"/>
      <c r="T27" s="436"/>
      <c r="U27" s="436"/>
      <c r="V27" s="436"/>
    </row>
    <row r="28" spans="1:22" s="313" customFormat="1" ht="11.25" customHeight="1">
      <c r="A28" s="316"/>
      <c r="B28" s="420" t="s">
        <v>74</v>
      </c>
      <c r="C28" s="418">
        <v>71783.360000000001</v>
      </c>
      <c r="D28" s="100"/>
      <c r="E28" s="325">
        <v>97908.790000000008</v>
      </c>
      <c r="F28" s="325">
        <v>99043.37999999999</v>
      </c>
      <c r="G28" s="325">
        <v>105772.38</v>
      </c>
      <c r="H28" s="325">
        <v>115032.59</v>
      </c>
      <c r="I28" s="325">
        <v>118260.83999999998</v>
      </c>
      <c r="J28" s="97"/>
      <c r="K28" s="324">
        <v>126305.79000000001</v>
      </c>
      <c r="L28" s="419"/>
      <c r="M28" s="419">
        <v>133500</v>
      </c>
      <c r="N28" s="419">
        <v>134066.12000000002</v>
      </c>
      <c r="O28" s="419">
        <v>137931.91</v>
      </c>
      <c r="P28" s="374"/>
      <c r="Q28" s="436"/>
      <c r="R28" s="436"/>
      <c r="S28" s="436"/>
      <c r="T28" s="436"/>
      <c r="U28" s="436"/>
      <c r="V28" s="436"/>
    </row>
    <row r="29" spans="1:22" s="313" customFormat="1" ht="11.25" customHeight="1">
      <c r="A29" s="316"/>
      <c r="B29" s="316"/>
      <c r="C29" s="120"/>
      <c r="D29" s="124"/>
      <c r="E29" s="124"/>
      <c r="F29" s="124"/>
      <c r="G29" s="124"/>
      <c r="H29" s="124"/>
      <c r="I29" s="124"/>
      <c r="J29" s="122"/>
      <c r="K29" s="137"/>
      <c r="L29" s="136"/>
      <c r="M29" s="136"/>
      <c r="N29" s="136"/>
      <c r="O29" s="136"/>
      <c r="P29" s="374"/>
      <c r="Q29" s="436"/>
      <c r="R29" s="436"/>
      <c r="S29" s="436"/>
      <c r="T29" s="436"/>
      <c r="U29" s="436"/>
      <c r="V29" s="436"/>
    </row>
    <row r="30" spans="1:22" s="313" customFormat="1" ht="11.25" customHeight="1">
      <c r="A30" s="316"/>
      <c r="B30" s="422" t="s">
        <v>83</v>
      </c>
      <c r="C30" s="120"/>
      <c r="D30" s="124"/>
      <c r="E30" s="124"/>
      <c r="F30" s="124"/>
      <c r="G30" s="124"/>
      <c r="H30" s="124"/>
      <c r="I30" s="124"/>
      <c r="J30" s="122"/>
      <c r="K30" s="137"/>
      <c r="L30" s="136"/>
      <c r="M30" s="136"/>
      <c r="N30" s="136"/>
      <c r="O30" s="136"/>
      <c r="P30" s="374"/>
      <c r="Q30" s="436"/>
      <c r="R30" s="436"/>
      <c r="S30" s="436"/>
      <c r="T30" s="436"/>
      <c r="U30" s="436"/>
      <c r="V30" s="436"/>
    </row>
    <row r="31" spans="1:22" s="313" customFormat="1" ht="12.75" customHeight="1">
      <c r="A31" s="316"/>
      <c r="B31" s="417" t="s">
        <v>82</v>
      </c>
      <c r="C31" s="418">
        <v>14838.38</v>
      </c>
      <c r="D31" s="100"/>
      <c r="E31" s="325">
        <v>13949</v>
      </c>
      <c r="F31" s="325">
        <v>16731.82</v>
      </c>
      <c r="G31" s="325">
        <v>16659.16</v>
      </c>
      <c r="H31" s="325">
        <v>17598.52</v>
      </c>
      <c r="I31" s="325">
        <v>17695.43</v>
      </c>
      <c r="J31" s="97"/>
      <c r="K31" s="324">
        <v>17759.189999999999</v>
      </c>
      <c r="L31" s="419"/>
      <c r="M31" s="419" t="s">
        <v>5</v>
      </c>
      <c r="N31" s="419">
        <v>8688.8000000000011</v>
      </c>
      <c r="O31" s="419">
        <v>8369.0300000000007</v>
      </c>
      <c r="P31" s="374"/>
      <c r="Q31" s="436"/>
      <c r="R31" s="436"/>
      <c r="S31" s="436"/>
      <c r="T31" s="436"/>
      <c r="U31" s="436"/>
      <c r="V31" s="436"/>
    </row>
    <row r="32" spans="1:22" s="313" customFormat="1" ht="11.25" customHeight="1">
      <c r="A32" s="316"/>
      <c r="B32" s="417" t="s">
        <v>81</v>
      </c>
      <c r="C32" s="418">
        <v>1899.15</v>
      </c>
      <c r="D32" s="100"/>
      <c r="E32" s="325">
        <v>2891.5</v>
      </c>
      <c r="F32" s="325">
        <v>3171.1</v>
      </c>
      <c r="G32" s="325">
        <v>3709.65</v>
      </c>
      <c r="H32" s="325">
        <v>4229.53</v>
      </c>
      <c r="I32" s="325">
        <v>4844.71</v>
      </c>
      <c r="J32" s="97"/>
      <c r="K32" s="324">
        <v>5293.76</v>
      </c>
      <c r="L32" s="419"/>
      <c r="M32" s="419" t="s">
        <v>5</v>
      </c>
      <c r="N32" s="419">
        <v>6806.5999999999995</v>
      </c>
      <c r="O32" s="419">
        <v>7186.27</v>
      </c>
      <c r="P32" s="374"/>
      <c r="Q32" s="436"/>
      <c r="R32" s="436"/>
      <c r="S32" s="436"/>
      <c r="T32" s="436"/>
      <c r="U32" s="436"/>
      <c r="V32" s="436"/>
    </row>
    <row r="33" spans="1:22" s="313" customFormat="1" ht="11.25" customHeight="1">
      <c r="A33" s="316"/>
      <c r="B33" s="417" t="s">
        <v>80</v>
      </c>
      <c r="C33" s="418">
        <v>6650.29</v>
      </c>
      <c r="D33" s="100"/>
      <c r="E33" s="325">
        <v>8850.02</v>
      </c>
      <c r="F33" s="325">
        <v>6741.11</v>
      </c>
      <c r="G33" s="325">
        <v>7198.8</v>
      </c>
      <c r="H33" s="325">
        <v>6612.92</v>
      </c>
      <c r="I33" s="325">
        <v>6998.7</v>
      </c>
      <c r="J33" s="97"/>
      <c r="K33" s="324">
        <v>7358.88</v>
      </c>
      <c r="L33" s="419"/>
      <c r="M33" s="419" t="s">
        <v>5</v>
      </c>
      <c r="N33" s="419">
        <v>18783.72</v>
      </c>
      <c r="O33" s="419">
        <v>19179.04</v>
      </c>
      <c r="P33" s="374"/>
      <c r="Q33" s="436"/>
      <c r="R33" s="436"/>
      <c r="S33" s="436"/>
      <c r="T33" s="436"/>
      <c r="U33" s="436"/>
      <c r="V33" s="436"/>
    </row>
    <row r="34" spans="1:22" s="313" customFormat="1" ht="11.25" customHeight="1">
      <c r="A34" s="316"/>
      <c r="B34" s="420" t="s">
        <v>74</v>
      </c>
      <c r="C34" s="418">
        <v>23387.82</v>
      </c>
      <c r="D34" s="100"/>
      <c r="E34" s="325">
        <v>25690.52</v>
      </c>
      <c r="F34" s="325">
        <v>26644.03</v>
      </c>
      <c r="G34" s="325">
        <v>27567.61</v>
      </c>
      <c r="H34" s="325">
        <v>28440.97</v>
      </c>
      <c r="I34" s="325">
        <v>29538.84</v>
      </c>
      <c r="J34" s="97"/>
      <c r="K34" s="324">
        <v>30411.829999999998</v>
      </c>
      <c r="L34" s="419"/>
      <c r="M34" s="419" t="s">
        <v>5</v>
      </c>
      <c r="N34" s="419">
        <v>34279.120000000003</v>
      </c>
      <c r="O34" s="419">
        <v>34734.339999999997</v>
      </c>
      <c r="P34" s="374"/>
      <c r="Q34" s="436"/>
      <c r="R34" s="436"/>
      <c r="S34" s="436"/>
      <c r="T34" s="436"/>
      <c r="U34" s="436"/>
      <c r="V34" s="436"/>
    </row>
    <row r="35" spans="1:22" s="313" customFormat="1" ht="11.25" customHeight="1">
      <c r="A35" s="316"/>
      <c r="B35" s="316"/>
      <c r="C35" s="120"/>
      <c r="D35" s="124"/>
      <c r="E35" s="124"/>
      <c r="F35" s="124"/>
      <c r="G35" s="124"/>
      <c r="H35" s="124"/>
      <c r="I35" s="124"/>
      <c r="J35" s="122"/>
      <c r="K35" s="137"/>
      <c r="L35" s="136"/>
      <c r="M35" s="136"/>
      <c r="N35" s="136"/>
      <c r="O35" s="136"/>
      <c r="P35" s="374"/>
      <c r="Q35" s="436"/>
      <c r="R35" s="436"/>
      <c r="S35" s="436"/>
      <c r="T35" s="436"/>
      <c r="U35" s="436"/>
      <c r="V35" s="436"/>
    </row>
    <row r="36" spans="1:22" s="313" customFormat="1" ht="12.75" customHeight="1">
      <c r="A36" s="316"/>
      <c r="B36" s="422" t="s">
        <v>79</v>
      </c>
      <c r="C36" s="418">
        <v>624.33000000000004</v>
      </c>
      <c r="D36" s="100"/>
      <c r="E36" s="325">
        <v>1337.23</v>
      </c>
      <c r="F36" s="325">
        <v>1531.99</v>
      </c>
      <c r="G36" s="325">
        <v>1618.44</v>
      </c>
      <c r="H36" s="325">
        <v>1712.61</v>
      </c>
      <c r="I36" s="325">
        <v>1785.91</v>
      </c>
      <c r="J36" s="97"/>
      <c r="K36" s="324">
        <v>1745.21</v>
      </c>
      <c r="L36" s="419"/>
      <c r="M36" s="419" t="s">
        <v>5</v>
      </c>
      <c r="N36" s="419">
        <v>1518.2</v>
      </c>
      <c r="O36" s="419">
        <v>1498.94</v>
      </c>
      <c r="P36" s="374"/>
      <c r="Q36" s="436"/>
      <c r="R36" s="436"/>
      <c r="S36" s="436"/>
      <c r="T36" s="436"/>
      <c r="U36" s="436"/>
      <c r="V36" s="436"/>
    </row>
    <row r="37" spans="1:22" s="313" customFormat="1" ht="11.25" customHeight="1">
      <c r="A37" s="316"/>
      <c r="B37" s="316"/>
      <c r="C37" s="120"/>
      <c r="D37" s="124"/>
      <c r="E37" s="124"/>
      <c r="F37" s="124"/>
      <c r="G37" s="124"/>
      <c r="H37" s="124"/>
      <c r="I37" s="124"/>
      <c r="J37" s="122"/>
      <c r="K37" s="137"/>
      <c r="L37" s="136"/>
      <c r="M37" s="136"/>
      <c r="N37" s="136"/>
      <c r="O37" s="136"/>
      <c r="P37" s="374"/>
      <c r="Q37" s="436"/>
      <c r="R37" s="436"/>
      <c r="S37" s="436"/>
      <c r="T37" s="436"/>
      <c r="U37" s="436"/>
      <c r="V37" s="436"/>
    </row>
    <row r="38" spans="1:22" s="313" customFormat="1" ht="11.25" customHeight="1">
      <c r="A38" s="316"/>
      <c r="B38" s="422" t="s">
        <v>78</v>
      </c>
      <c r="C38" s="424"/>
      <c r="D38" s="425"/>
      <c r="E38" s="425"/>
      <c r="F38" s="425"/>
      <c r="G38" s="425"/>
      <c r="H38" s="425"/>
      <c r="I38" s="425"/>
      <c r="J38" s="426"/>
      <c r="K38" s="427"/>
      <c r="L38" s="428"/>
      <c r="M38" s="428"/>
      <c r="N38" s="428"/>
      <c r="O38" s="428"/>
      <c r="P38" s="374"/>
      <c r="Q38" s="436"/>
      <c r="R38" s="436"/>
      <c r="S38" s="436"/>
      <c r="T38" s="436"/>
      <c r="U38" s="436"/>
      <c r="V38" s="436"/>
    </row>
    <row r="39" spans="1:22" s="313" customFormat="1" ht="11.25" customHeight="1">
      <c r="A39" s="316"/>
      <c r="B39" s="417" t="s">
        <v>77</v>
      </c>
      <c r="C39" s="418">
        <v>533.96</v>
      </c>
      <c r="D39" s="100"/>
      <c r="E39" s="325">
        <v>536.04</v>
      </c>
      <c r="F39" s="325">
        <v>467.28</v>
      </c>
      <c r="G39" s="325">
        <v>448.92</v>
      </c>
      <c r="H39" s="325">
        <v>376.42</v>
      </c>
      <c r="I39" s="325">
        <v>389.35</v>
      </c>
      <c r="J39" s="97"/>
      <c r="K39" s="324">
        <v>382.19</v>
      </c>
      <c r="L39" s="419"/>
      <c r="M39" s="419" t="s">
        <v>5</v>
      </c>
      <c r="N39" s="419">
        <v>1276.7199999999998</v>
      </c>
      <c r="O39" s="419">
        <v>1420.5</v>
      </c>
      <c r="P39" s="374"/>
      <c r="Q39" s="436"/>
      <c r="R39" s="436"/>
      <c r="S39" s="436"/>
      <c r="T39" s="436"/>
      <c r="U39" s="436"/>
      <c r="V39" s="436"/>
    </row>
    <row r="40" spans="1:22" s="313" customFormat="1" ht="11.25" customHeight="1">
      <c r="A40" s="316"/>
      <c r="B40" s="417" t="s">
        <v>76</v>
      </c>
      <c r="C40" s="418" t="s">
        <v>32</v>
      </c>
      <c r="D40" s="100"/>
      <c r="E40" s="325" t="s">
        <v>5</v>
      </c>
      <c r="F40" s="325" t="s">
        <v>5</v>
      </c>
      <c r="G40" s="325" t="s">
        <v>5</v>
      </c>
      <c r="H40" s="325" t="s">
        <v>5</v>
      </c>
      <c r="I40" s="325" t="s">
        <v>5</v>
      </c>
      <c r="J40" s="97"/>
      <c r="K40" s="324" t="s">
        <v>5</v>
      </c>
      <c r="L40" s="419"/>
      <c r="M40" s="419" t="s">
        <v>5</v>
      </c>
      <c r="N40" s="419">
        <v>8281.5700000000015</v>
      </c>
      <c r="O40" s="419">
        <v>7833.69</v>
      </c>
      <c r="P40" s="374"/>
      <c r="Q40" s="436"/>
      <c r="R40" s="436"/>
      <c r="S40" s="436"/>
      <c r="T40" s="436"/>
      <c r="U40" s="436"/>
      <c r="V40" s="436"/>
    </row>
    <row r="41" spans="1:22" s="313" customFormat="1" ht="12.75" customHeight="1">
      <c r="A41" s="316"/>
      <c r="B41" s="417" t="s">
        <v>75</v>
      </c>
      <c r="C41" s="418">
        <v>26501.17</v>
      </c>
      <c r="D41" s="100"/>
      <c r="E41" s="325">
        <v>19003.66</v>
      </c>
      <c r="F41" s="325">
        <v>26687.85</v>
      </c>
      <c r="G41" s="325">
        <v>27734.43</v>
      </c>
      <c r="H41" s="325">
        <v>27057.31</v>
      </c>
      <c r="I41" s="325">
        <v>31444.13</v>
      </c>
      <c r="J41" s="97"/>
      <c r="K41" s="324">
        <v>30902.59</v>
      </c>
      <c r="L41" s="419"/>
      <c r="M41" s="419" t="s">
        <v>5</v>
      </c>
      <c r="N41" s="419">
        <v>3288.7400000000002</v>
      </c>
      <c r="O41" s="419">
        <v>3459.4700000000003</v>
      </c>
      <c r="P41" s="374"/>
      <c r="Q41" s="436"/>
      <c r="R41" s="436"/>
      <c r="S41" s="436"/>
      <c r="T41" s="436"/>
      <c r="U41" s="436"/>
      <c r="V41" s="436"/>
    </row>
    <row r="42" spans="1:22" s="313" customFormat="1" ht="11.25" customHeight="1">
      <c r="A42" s="316"/>
      <c r="B42" s="420" t="s">
        <v>74</v>
      </c>
      <c r="C42" s="418">
        <v>27035.129999999997</v>
      </c>
      <c r="D42" s="100"/>
      <c r="E42" s="325">
        <v>19539.7</v>
      </c>
      <c r="F42" s="325">
        <v>27155.129999999997</v>
      </c>
      <c r="G42" s="325">
        <v>28183.35</v>
      </c>
      <c r="H42" s="325">
        <v>27433.73</v>
      </c>
      <c r="I42" s="325">
        <v>31833.48</v>
      </c>
      <c r="J42" s="97"/>
      <c r="K42" s="324">
        <v>31284.78</v>
      </c>
      <c r="L42" s="419"/>
      <c r="M42" s="419" t="s">
        <v>5</v>
      </c>
      <c r="N42" s="419">
        <v>12847.03</v>
      </c>
      <c r="O42" s="419">
        <v>12713.659999999998</v>
      </c>
      <c r="P42" s="374"/>
      <c r="Q42" s="436"/>
      <c r="R42" s="436"/>
      <c r="S42" s="436"/>
      <c r="T42" s="436"/>
      <c r="U42" s="436"/>
      <c r="V42" s="436"/>
    </row>
    <row r="43" spans="1:22" s="313" customFormat="1" ht="11.25" customHeight="1">
      <c r="A43" s="316"/>
      <c r="B43" s="316"/>
      <c r="C43" s="101"/>
      <c r="D43" s="100"/>
      <c r="E43" s="100"/>
      <c r="F43" s="100"/>
      <c r="G43" s="100"/>
      <c r="H43" s="100"/>
      <c r="I43" s="100"/>
      <c r="J43" s="97"/>
      <c r="K43" s="135"/>
      <c r="L43" s="94"/>
      <c r="M43" s="94"/>
      <c r="N43" s="94"/>
      <c r="O43" s="94"/>
      <c r="P43" s="374"/>
      <c r="Q43" s="436"/>
      <c r="R43" s="436"/>
      <c r="S43" s="436"/>
      <c r="T43" s="436"/>
      <c r="U43" s="436"/>
      <c r="V43" s="436"/>
    </row>
    <row r="44" spans="1:22" s="313" customFormat="1" ht="12.75" customHeight="1">
      <c r="A44" s="316"/>
      <c r="B44" s="422" t="s">
        <v>73</v>
      </c>
      <c r="C44" s="418" t="s">
        <v>5</v>
      </c>
      <c r="D44" s="100"/>
      <c r="E44" s="325" t="s">
        <v>5</v>
      </c>
      <c r="F44" s="325" t="s">
        <v>5</v>
      </c>
      <c r="G44" s="325" t="s">
        <v>5</v>
      </c>
      <c r="H44" s="325" t="s">
        <v>5</v>
      </c>
      <c r="I44" s="325" t="s">
        <v>5</v>
      </c>
      <c r="J44" s="97"/>
      <c r="K44" s="324" t="s">
        <v>5</v>
      </c>
      <c r="L44" s="419"/>
      <c r="M44" s="419" t="s">
        <v>5</v>
      </c>
      <c r="N44" s="419">
        <v>39138.930000000008</v>
      </c>
      <c r="O44" s="419">
        <v>38560.960000000006</v>
      </c>
      <c r="P44" s="374"/>
      <c r="Q44" s="436"/>
      <c r="R44" s="436"/>
      <c r="S44" s="436"/>
      <c r="T44" s="436"/>
      <c r="U44" s="436"/>
      <c r="V44" s="436"/>
    </row>
    <row r="45" spans="1:22" s="313" customFormat="1" ht="11.25" customHeight="1">
      <c r="A45" s="316"/>
      <c r="B45" s="316"/>
      <c r="C45" s="101"/>
      <c r="D45" s="100"/>
      <c r="E45" s="100"/>
      <c r="F45" s="100"/>
      <c r="G45" s="100"/>
      <c r="H45" s="100"/>
      <c r="I45" s="100"/>
      <c r="J45" s="97"/>
      <c r="K45" s="135"/>
      <c r="L45" s="94"/>
      <c r="M45" s="94"/>
      <c r="N45" s="94"/>
      <c r="O45" s="94"/>
      <c r="P45" s="374"/>
      <c r="Q45" s="436"/>
      <c r="R45" s="436"/>
      <c r="S45" s="436"/>
      <c r="T45" s="436"/>
      <c r="U45" s="436"/>
      <c r="V45" s="436"/>
    </row>
    <row r="46" spans="1:22" s="313" customFormat="1" ht="12.75" customHeight="1">
      <c r="A46" s="316"/>
      <c r="B46" s="422" t="s">
        <v>72</v>
      </c>
      <c r="C46" s="418" t="s">
        <v>5</v>
      </c>
      <c r="D46" s="100"/>
      <c r="E46" s="325" t="s">
        <v>5</v>
      </c>
      <c r="F46" s="325" t="s">
        <v>5</v>
      </c>
      <c r="G46" s="325" t="s">
        <v>5</v>
      </c>
      <c r="H46" s="325" t="s">
        <v>5</v>
      </c>
      <c r="I46" s="325" t="s">
        <v>5</v>
      </c>
      <c r="J46" s="97"/>
      <c r="K46" s="324" t="s">
        <v>5</v>
      </c>
      <c r="L46" s="419"/>
      <c r="M46" s="419" t="s">
        <v>5</v>
      </c>
      <c r="N46" s="419">
        <v>20852</v>
      </c>
      <c r="O46" s="419">
        <v>20718</v>
      </c>
      <c r="P46" s="374"/>
      <c r="Q46" s="436"/>
      <c r="R46" s="436"/>
      <c r="S46" s="436"/>
      <c r="T46" s="436"/>
      <c r="U46" s="436"/>
      <c r="V46" s="436"/>
    </row>
    <row r="47" spans="1:22" s="313" customFormat="1" ht="11.25" customHeight="1">
      <c r="A47" s="316"/>
      <c r="B47" s="316"/>
      <c r="C47" s="101"/>
      <c r="D47" s="100"/>
      <c r="E47" s="100"/>
      <c r="F47" s="100"/>
      <c r="G47" s="100"/>
      <c r="H47" s="100"/>
      <c r="I47" s="100"/>
      <c r="J47" s="97"/>
      <c r="K47" s="135"/>
      <c r="L47" s="94"/>
      <c r="M47" s="94"/>
      <c r="N47" s="94"/>
      <c r="O47" s="94"/>
      <c r="P47" s="374"/>
      <c r="Q47" s="436"/>
      <c r="R47" s="436"/>
      <c r="S47" s="436"/>
      <c r="T47" s="436"/>
      <c r="U47" s="436"/>
      <c r="V47" s="436"/>
    </row>
    <row r="48" spans="1:22" s="313" customFormat="1" ht="12.75" customHeight="1">
      <c r="B48" s="422" t="s">
        <v>71</v>
      </c>
      <c r="C48" s="418">
        <v>320098.72220000008</v>
      </c>
      <c r="D48" s="98"/>
      <c r="E48" s="325">
        <v>340750.56936223002</v>
      </c>
      <c r="F48" s="325">
        <v>352568.56579999998</v>
      </c>
      <c r="G48" s="325">
        <v>360245.13059999997</v>
      </c>
      <c r="H48" s="325">
        <v>370713.69809999992</v>
      </c>
      <c r="I48" s="325">
        <v>379964.00779999996</v>
      </c>
      <c r="J48" s="97"/>
      <c r="K48" s="324">
        <v>390607.05724895827</v>
      </c>
      <c r="L48" s="419"/>
      <c r="M48" s="419" t="s">
        <v>5</v>
      </c>
      <c r="N48" s="419">
        <v>416792.58000000007</v>
      </c>
      <c r="O48" s="419">
        <v>417074.16</v>
      </c>
      <c r="P48" s="374"/>
      <c r="Q48" s="436"/>
      <c r="R48" s="436"/>
      <c r="S48" s="436"/>
      <c r="T48" s="436"/>
      <c r="U48" s="436"/>
      <c r="V48" s="436"/>
    </row>
    <row r="49" spans="1:22" s="313" customFormat="1" ht="11.25" customHeight="1">
      <c r="B49" s="429"/>
      <c r="C49" s="139"/>
      <c r="D49" s="98"/>
      <c r="E49" s="26"/>
      <c r="F49" s="100"/>
      <c r="G49" s="100"/>
      <c r="H49" s="100"/>
      <c r="I49" s="100"/>
      <c r="J49" s="97"/>
      <c r="K49" s="135"/>
      <c r="L49" s="140"/>
      <c r="M49" s="94"/>
      <c r="N49" s="94"/>
      <c r="O49" s="94"/>
      <c r="P49" s="374"/>
      <c r="Q49" s="435"/>
      <c r="R49" s="436"/>
      <c r="S49" s="436"/>
      <c r="T49" s="436"/>
      <c r="U49" s="436"/>
      <c r="V49" s="436"/>
    </row>
    <row r="50" spans="1:22" s="313" customFormat="1" ht="11.25" customHeight="1">
      <c r="A50" s="1259" t="s">
        <v>57</v>
      </c>
      <c r="B50" s="1259"/>
      <c r="C50" s="430"/>
      <c r="D50" s="327"/>
      <c r="E50" s="26"/>
      <c r="F50" s="100"/>
      <c r="G50" s="431"/>
      <c r="H50" s="431"/>
      <c r="I50" s="431"/>
      <c r="J50" s="432"/>
      <c r="K50" s="433"/>
      <c r="L50" s="434"/>
      <c r="M50" s="36"/>
      <c r="N50" s="36"/>
      <c r="O50" s="36"/>
      <c r="P50" s="435"/>
      <c r="Q50" s="435"/>
      <c r="R50" s="436"/>
      <c r="S50" s="436"/>
      <c r="T50" s="436"/>
      <c r="U50" s="436"/>
      <c r="V50" s="436"/>
    </row>
    <row r="51" spans="1:22" s="313" customFormat="1" ht="11.25" customHeight="1">
      <c r="A51" s="415"/>
      <c r="B51" s="1205"/>
      <c r="C51" s="430"/>
      <c r="D51" s="327"/>
      <c r="E51" s="327"/>
      <c r="F51" s="327"/>
      <c r="G51" s="327"/>
      <c r="H51" s="327"/>
      <c r="I51" s="327"/>
      <c r="J51" s="323"/>
      <c r="K51" s="324"/>
      <c r="L51" s="437"/>
      <c r="M51" s="94"/>
      <c r="N51" s="94"/>
      <c r="O51" s="94"/>
      <c r="P51" s="374"/>
      <c r="Q51" s="435"/>
      <c r="R51" s="436"/>
      <c r="S51" s="436"/>
      <c r="T51" s="436"/>
      <c r="U51" s="436"/>
      <c r="V51" s="436"/>
    </row>
    <row r="52" spans="1:22" s="313" customFormat="1" ht="11.25" customHeight="1">
      <c r="A52" s="316"/>
      <c r="B52" s="438" t="s">
        <v>97</v>
      </c>
      <c r="C52" s="416"/>
      <c r="G52" s="436"/>
      <c r="H52" s="436"/>
      <c r="I52" s="436"/>
      <c r="J52" s="439"/>
      <c r="K52" s="440"/>
      <c r="L52" s="434"/>
      <c r="M52" s="441"/>
      <c r="N52" s="36"/>
      <c r="O52" s="36"/>
      <c r="P52" s="435"/>
      <c r="Q52" s="435"/>
      <c r="R52" s="436"/>
      <c r="S52" s="436"/>
      <c r="T52" s="436"/>
      <c r="U52" s="436"/>
      <c r="V52" s="436"/>
    </row>
    <row r="53" spans="1:22" s="313" customFormat="1" ht="11.25" customHeight="1">
      <c r="A53" s="316"/>
      <c r="B53" s="417" t="s">
        <v>96</v>
      </c>
      <c r="C53" s="418" t="s">
        <v>5</v>
      </c>
      <c r="D53" s="325"/>
      <c r="E53" s="325" t="s">
        <v>5</v>
      </c>
      <c r="F53" s="325" t="s">
        <v>5</v>
      </c>
      <c r="G53" s="325" t="s">
        <v>5</v>
      </c>
      <c r="H53" s="325" t="s">
        <v>5</v>
      </c>
      <c r="I53" s="325" t="s">
        <v>5</v>
      </c>
      <c r="J53" s="442"/>
      <c r="K53" s="324" t="s">
        <v>5</v>
      </c>
      <c r="L53" s="419"/>
      <c r="M53" s="419" t="s">
        <v>5</v>
      </c>
      <c r="N53" s="419">
        <v>283</v>
      </c>
      <c r="O53" s="419">
        <v>799</v>
      </c>
      <c r="P53" s="411"/>
      <c r="Q53" s="435"/>
      <c r="R53" s="435"/>
      <c r="S53" s="436"/>
      <c r="T53" s="436"/>
      <c r="U53" s="436"/>
      <c r="V53" s="436"/>
    </row>
    <row r="54" spans="1:22" s="313" customFormat="1" ht="11.25" customHeight="1">
      <c r="A54" s="316"/>
      <c r="B54" s="417" t="s">
        <v>95</v>
      </c>
      <c r="C54" s="418" t="s">
        <v>5</v>
      </c>
      <c r="D54" s="325"/>
      <c r="E54" s="325" t="s">
        <v>5</v>
      </c>
      <c r="F54" s="325" t="s">
        <v>5</v>
      </c>
      <c r="G54" s="325" t="s">
        <v>5</v>
      </c>
      <c r="H54" s="325" t="s">
        <v>5</v>
      </c>
      <c r="I54" s="325" t="s">
        <v>5</v>
      </c>
      <c r="J54" s="442"/>
      <c r="K54" s="324" t="s">
        <v>5</v>
      </c>
      <c r="L54" s="419"/>
      <c r="M54" s="419" t="s">
        <v>5</v>
      </c>
      <c r="N54" s="419">
        <v>201</v>
      </c>
      <c r="O54" s="419">
        <v>622</v>
      </c>
      <c r="P54" s="411"/>
      <c r="Q54" s="435"/>
      <c r="R54" s="435"/>
      <c r="S54" s="436"/>
      <c r="T54" s="436"/>
      <c r="U54" s="436"/>
      <c r="V54" s="436"/>
    </row>
    <row r="55" spans="1:22" s="313" customFormat="1" ht="11.25" customHeight="1">
      <c r="A55" s="316"/>
      <c r="B55" s="417" t="s">
        <v>94</v>
      </c>
      <c r="C55" s="418" t="s">
        <v>5</v>
      </c>
      <c r="D55" s="325"/>
      <c r="E55" s="325" t="s">
        <v>5</v>
      </c>
      <c r="F55" s="325" t="s">
        <v>5</v>
      </c>
      <c r="G55" s="325" t="s">
        <v>5</v>
      </c>
      <c r="H55" s="325" t="s">
        <v>5</v>
      </c>
      <c r="I55" s="325" t="s">
        <v>5</v>
      </c>
      <c r="J55" s="442"/>
      <c r="K55" s="324" t="s">
        <v>5</v>
      </c>
      <c r="L55" s="419"/>
      <c r="M55" s="419" t="s">
        <v>5</v>
      </c>
      <c r="N55" s="419">
        <v>206</v>
      </c>
      <c r="O55" s="419">
        <v>548</v>
      </c>
      <c r="P55" s="411"/>
      <c r="Q55" s="435"/>
      <c r="R55" s="435"/>
      <c r="S55" s="436"/>
      <c r="T55" s="436"/>
      <c r="U55" s="436"/>
      <c r="V55" s="436"/>
    </row>
    <row r="56" spans="1:22" s="313" customFormat="1" ht="11.25" customHeight="1">
      <c r="A56" s="316"/>
      <c r="B56" s="417" t="s">
        <v>93</v>
      </c>
      <c r="C56" s="418" t="s">
        <v>5</v>
      </c>
      <c r="D56" s="325"/>
      <c r="E56" s="325" t="s">
        <v>5</v>
      </c>
      <c r="F56" s="325" t="s">
        <v>5</v>
      </c>
      <c r="G56" s="325" t="s">
        <v>5</v>
      </c>
      <c r="H56" s="325" t="s">
        <v>5</v>
      </c>
      <c r="I56" s="325" t="s">
        <v>5</v>
      </c>
      <c r="J56" s="442"/>
      <c r="K56" s="443" t="s">
        <v>5</v>
      </c>
      <c r="L56" s="419"/>
      <c r="M56" s="419" t="s">
        <v>5</v>
      </c>
      <c r="N56" s="419">
        <v>53.64</v>
      </c>
      <c r="O56" s="419">
        <v>156.89999999999998</v>
      </c>
      <c r="P56" s="411"/>
      <c r="Q56" s="435"/>
      <c r="R56" s="435"/>
      <c r="S56" s="436"/>
      <c r="T56" s="436"/>
      <c r="U56" s="436"/>
      <c r="V56" s="436"/>
    </row>
    <row r="57" spans="1:22" s="313" customFormat="1" ht="12.75" customHeight="1">
      <c r="A57" s="316"/>
      <c r="B57" s="417" t="s">
        <v>116</v>
      </c>
      <c r="C57" s="418" t="s">
        <v>5</v>
      </c>
      <c r="D57" s="325"/>
      <c r="E57" s="325" t="s">
        <v>5</v>
      </c>
      <c r="F57" s="325" t="s">
        <v>5</v>
      </c>
      <c r="G57" s="325" t="s">
        <v>5</v>
      </c>
      <c r="H57" s="325" t="s">
        <v>5</v>
      </c>
      <c r="I57" s="325" t="s">
        <v>5</v>
      </c>
      <c r="J57" s="442"/>
      <c r="K57" s="443" t="s">
        <v>5</v>
      </c>
      <c r="L57" s="419"/>
      <c r="M57" s="419" t="s">
        <v>5</v>
      </c>
      <c r="N57" s="419">
        <v>3471.33</v>
      </c>
      <c r="O57" s="419">
        <v>9923.68</v>
      </c>
      <c r="P57" s="411"/>
      <c r="Q57" s="435"/>
      <c r="R57" s="435"/>
      <c r="S57" s="436"/>
      <c r="T57" s="436"/>
      <c r="U57" s="436"/>
      <c r="V57" s="436"/>
    </row>
    <row r="58" spans="1:22" s="313" customFormat="1" ht="11.25" customHeight="1">
      <c r="A58" s="316"/>
      <c r="B58" s="420" t="s">
        <v>91</v>
      </c>
      <c r="C58" s="418" t="s">
        <v>5</v>
      </c>
      <c r="D58" s="325"/>
      <c r="E58" s="325" t="s">
        <v>5</v>
      </c>
      <c r="F58" s="325" t="s">
        <v>5</v>
      </c>
      <c r="G58" s="325" t="s">
        <v>5</v>
      </c>
      <c r="H58" s="325" t="s">
        <v>5</v>
      </c>
      <c r="I58" s="325" t="s">
        <v>5</v>
      </c>
      <c r="J58" s="442"/>
      <c r="K58" s="443" t="s">
        <v>5</v>
      </c>
      <c r="L58" s="419"/>
      <c r="M58" s="419" t="s">
        <v>5</v>
      </c>
      <c r="N58" s="419">
        <v>4214.97</v>
      </c>
      <c r="O58" s="419">
        <v>12049.58</v>
      </c>
      <c r="P58" s="411"/>
      <c r="Q58" s="435"/>
      <c r="R58" s="435"/>
      <c r="S58" s="436"/>
      <c r="T58" s="436"/>
      <c r="U58" s="436"/>
      <c r="V58" s="436"/>
    </row>
    <row r="59" spans="1:22" s="313" customFormat="1" ht="12.75" customHeight="1">
      <c r="A59" s="316"/>
      <c r="B59" s="420" t="s">
        <v>90</v>
      </c>
      <c r="C59" s="418" t="s">
        <v>5</v>
      </c>
      <c r="D59" s="325"/>
      <c r="E59" s="325" t="s">
        <v>5</v>
      </c>
      <c r="F59" s="325" t="s">
        <v>5</v>
      </c>
      <c r="G59" s="325" t="s">
        <v>5</v>
      </c>
      <c r="H59" s="325" t="s">
        <v>5</v>
      </c>
      <c r="I59" s="325" t="s">
        <v>5</v>
      </c>
      <c r="J59" s="442"/>
      <c r="K59" s="443" t="s">
        <v>5</v>
      </c>
      <c r="L59" s="419"/>
      <c r="M59" s="419" t="s">
        <v>5</v>
      </c>
      <c r="N59" s="419">
        <v>125.28</v>
      </c>
      <c r="O59" s="419">
        <v>467.9</v>
      </c>
      <c r="P59" s="411"/>
      <c r="Q59" s="435"/>
      <c r="R59" s="435"/>
      <c r="S59" s="436"/>
      <c r="T59" s="436"/>
      <c r="U59" s="436"/>
      <c r="V59" s="436"/>
    </row>
    <row r="60" spans="1:22" s="313" customFormat="1" ht="11.25" customHeight="1">
      <c r="A60" s="316"/>
      <c r="B60" s="420" t="s">
        <v>26</v>
      </c>
      <c r="C60" s="418" t="s">
        <v>5</v>
      </c>
      <c r="D60" s="325"/>
      <c r="E60" s="325" t="s">
        <v>5</v>
      </c>
      <c r="F60" s="325" t="s">
        <v>5</v>
      </c>
      <c r="G60" s="325" t="s">
        <v>5</v>
      </c>
      <c r="H60" s="325" t="s">
        <v>5</v>
      </c>
      <c r="I60" s="325" t="s">
        <v>5</v>
      </c>
      <c r="J60" s="442"/>
      <c r="K60" s="443" t="s">
        <v>5</v>
      </c>
      <c r="L60" s="419"/>
      <c r="M60" s="419" t="s">
        <v>5</v>
      </c>
      <c r="N60" s="419">
        <v>159</v>
      </c>
      <c r="O60" s="419">
        <v>422</v>
      </c>
      <c r="P60" s="411"/>
      <c r="Q60" s="435"/>
      <c r="R60" s="435"/>
      <c r="S60" s="436"/>
      <c r="T60" s="436"/>
      <c r="U60" s="436"/>
      <c r="V60" s="436"/>
    </row>
    <row r="61" spans="1:22" s="313" customFormat="1" ht="11.25" customHeight="1">
      <c r="A61" s="316"/>
      <c r="B61" s="417"/>
      <c r="C61" s="418"/>
      <c r="D61" s="325"/>
      <c r="E61" s="325"/>
      <c r="F61" s="325"/>
      <c r="G61" s="325"/>
      <c r="H61" s="325"/>
      <c r="I61" s="325"/>
      <c r="J61" s="442"/>
      <c r="K61" s="443"/>
      <c r="L61" s="419"/>
      <c r="M61" s="419"/>
      <c r="N61" s="419"/>
      <c r="O61" s="419"/>
      <c r="P61" s="411"/>
      <c r="Q61" s="435"/>
      <c r="R61" s="435"/>
      <c r="S61" s="436"/>
      <c r="T61" s="436"/>
      <c r="U61" s="436"/>
      <c r="V61" s="436"/>
    </row>
    <row r="62" spans="1:22" s="313" customFormat="1" ht="11.25" customHeight="1">
      <c r="A62" s="316"/>
      <c r="B62" s="421" t="s">
        <v>89</v>
      </c>
      <c r="C62" s="418" t="s">
        <v>5</v>
      </c>
      <c r="D62" s="325"/>
      <c r="E62" s="325" t="s">
        <v>5</v>
      </c>
      <c r="F62" s="325" t="s">
        <v>5</v>
      </c>
      <c r="G62" s="325" t="s">
        <v>5</v>
      </c>
      <c r="H62" s="325" t="s">
        <v>5</v>
      </c>
      <c r="I62" s="325" t="s">
        <v>5</v>
      </c>
      <c r="J62" s="442"/>
      <c r="K62" s="443" t="s">
        <v>5</v>
      </c>
      <c r="L62" s="419"/>
      <c r="M62" s="419" t="s">
        <v>5</v>
      </c>
      <c r="N62" s="419">
        <v>4499.25</v>
      </c>
      <c r="O62" s="419">
        <v>12939.48</v>
      </c>
      <c r="P62" s="411"/>
      <c r="Q62" s="435"/>
      <c r="R62" s="435"/>
      <c r="S62" s="436"/>
      <c r="T62" s="436"/>
      <c r="U62" s="436"/>
      <c r="V62" s="436"/>
    </row>
    <row r="63" spans="1:22" s="313" customFormat="1" ht="11.25" customHeight="1">
      <c r="A63" s="316"/>
      <c r="B63" s="316"/>
      <c r="C63" s="418"/>
      <c r="D63" s="325"/>
      <c r="E63" s="325"/>
      <c r="F63" s="325"/>
      <c r="G63" s="325"/>
      <c r="H63" s="325"/>
      <c r="I63" s="325"/>
      <c r="J63" s="442"/>
      <c r="K63" s="443"/>
      <c r="L63" s="419"/>
      <c r="M63" s="419"/>
      <c r="N63" s="419"/>
      <c r="O63" s="419"/>
      <c r="P63" s="411"/>
      <c r="Q63" s="435"/>
      <c r="R63" s="435"/>
      <c r="S63" s="436"/>
      <c r="T63" s="436"/>
      <c r="U63" s="436"/>
      <c r="V63" s="436"/>
    </row>
    <row r="64" spans="1:22" s="313" customFormat="1" ht="11.25" customHeight="1">
      <c r="A64" s="316"/>
      <c r="B64" s="429" t="s">
        <v>88</v>
      </c>
      <c r="C64" s="315"/>
      <c r="D64" s="320"/>
      <c r="E64" s="320"/>
      <c r="F64" s="320"/>
      <c r="G64" s="320"/>
      <c r="H64" s="320"/>
      <c r="I64" s="320"/>
      <c r="J64" s="444"/>
      <c r="K64" s="318"/>
      <c r="L64" s="322"/>
      <c r="M64" s="322"/>
      <c r="N64" s="322"/>
      <c r="O64" s="322"/>
      <c r="P64" s="411"/>
      <c r="Q64" s="435"/>
      <c r="R64" s="435"/>
      <c r="S64" s="436"/>
      <c r="T64" s="436"/>
      <c r="U64" s="436"/>
      <c r="V64" s="436"/>
    </row>
    <row r="65" spans="1:22" s="313" customFormat="1" ht="12.75" customHeight="1">
      <c r="A65" s="316"/>
      <c r="B65" s="445" t="s">
        <v>111</v>
      </c>
      <c r="C65" s="101" t="s">
        <v>5</v>
      </c>
      <c r="D65" s="100"/>
      <c r="E65" s="98" t="s">
        <v>5</v>
      </c>
      <c r="F65" s="98" t="s">
        <v>5</v>
      </c>
      <c r="G65" s="98" t="s">
        <v>5</v>
      </c>
      <c r="H65" s="98" t="s">
        <v>5</v>
      </c>
      <c r="I65" s="98" t="s">
        <v>5</v>
      </c>
      <c r="J65" s="97"/>
      <c r="K65" s="112" t="s">
        <v>5</v>
      </c>
      <c r="L65" s="94"/>
      <c r="M65" s="419" t="s">
        <v>5</v>
      </c>
      <c r="N65" s="419">
        <v>2625.05</v>
      </c>
      <c r="O65" s="419">
        <v>7979.59</v>
      </c>
      <c r="P65" s="411"/>
      <c r="Q65" s="435"/>
      <c r="R65" s="435"/>
      <c r="S65" s="436"/>
      <c r="T65" s="436"/>
      <c r="U65" s="436"/>
      <c r="V65" s="436"/>
    </row>
    <row r="66" spans="1:22" s="313" customFormat="1" ht="11.25" customHeight="1">
      <c r="A66" s="316"/>
      <c r="B66" s="446" t="s">
        <v>86</v>
      </c>
      <c r="C66" s="101" t="s">
        <v>5</v>
      </c>
      <c r="D66" s="100"/>
      <c r="E66" s="320" t="s">
        <v>5</v>
      </c>
      <c r="F66" s="98" t="s">
        <v>5</v>
      </c>
      <c r="G66" s="98" t="s">
        <v>5</v>
      </c>
      <c r="H66" s="98" t="s">
        <v>5</v>
      </c>
      <c r="I66" s="98" t="s">
        <v>5</v>
      </c>
      <c r="J66" s="97"/>
      <c r="K66" s="112" t="s">
        <v>5</v>
      </c>
      <c r="L66" s="94"/>
      <c r="M66" s="419" t="s">
        <v>5</v>
      </c>
      <c r="N66" s="419">
        <v>172.99</v>
      </c>
      <c r="O66" s="419">
        <v>526.38</v>
      </c>
      <c r="P66" s="411"/>
      <c r="Q66" s="435"/>
      <c r="R66" s="435"/>
      <c r="S66" s="436"/>
      <c r="T66" s="436"/>
      <c r="U66" s="436"/>
      <c r="V66" s="436"/>
    </row>
    <row r="67" spans="1:22" s="313" customFormat="1" ht="11.25" customHeight="1">
      <c r="A67" s="316"/>
      <c r="B67" s="445" t="s">
        <v>85</v>
      </c>
      <c r="C67" s="101" t="s">
        <v>5</v>
      </c>
      <c r="D67" s="100"/>
      <c r="E67" s="98" t="s">
        <v>5</v>
      </c>
      <c r="F67" s="98" t="s">
        <v>5</v>
      </c>
      <c r="G67" s="98" t="s">
        <v>5</v>
      </c>
      <c r="H67" s="98" t="s">
        <v>5</v>
      </c>
      <c r="I67" s="98" t="s">
        <v>5</v>
      </c>
      <c r="J67" s="97"/>
      <c r="K67" s="112" t="s">
        <v>5</v>
      </c>
      <c r="L67" s="94"/>
      <c r="M67" s="419" t="s">
        <v>5</v>
      </c>
      <c r="N67" s="419">
        <v>178.41</v>
      </c>
      <c r="O67" s="419">
        <v>729.82</v>
      </c>
      <c r="P67" s="411"/>
      <c r="Q67" s="435"/>
      <c r="R67" s="435"/>
      <c r="S67" s="436"/>
      <c r="T67" s="436"/>
      <c r="U67" s="436"/>
      <c r="V67" s="436"/>
    </row>
    <row r="68" spans="1:22" s="313" customFormat="1" ht="11.25" customHeight="1">
      <c r="A68" s="316"/>
      <c r="B68" s="445" t="s">
        <v>84</v>
      </c>
      <c r="C68" s="101" t="s">
        <v>5</v>
      </c>
      <c r="D68" s="100"/>
      <c r="E68" s="98" t="s">
        <v>5</v>
      </c>
      <c r="F68" s="98" t="s">
        <v>5</v>
      </c>
      <c r="G68" s="98" t="s">
        <v>5</v>
      </c>
      <c r="H68" s="98" t="s">
        <v>5</v>
      </c>
      <c r="I68" s="98" t="s">
        <v>5</v>
      </c>
      <c r="J68" s="97"/>
      <c r="K68" s="112" t="s">
        <v>5</v>
      </c>
      <c r="L68" s="94"/>
      <c r="M68" s="419" t="s">
        <v>5</v>
      </c>
      <c r="N68" s="419" t="s">
        <v>32</v>
      </c>
      <c r="O68" s="419" t="s">
        <v>32</v>
      </c>
      <c r="P68" s="411"/>
      <c r="Q68" s="435"/>
      <c r="R68" s="435"/>
      <c r="S68" s="436"/>
      <c r="T68" s="436"/>
      <c r="U68" s="436"/>
      <c r="V68" s="436"/>
    </row>
    <row r="69" spans="1:22" s="313" customFormat="1" ht="11.25" customHeight="1">
      <c r="A69" s="316"/>
      <c r="B69" s="447" t="s">
        <v>74</v>
      </c>
      <c r="C69" s="101" t="s">
        <v>5</v>
      </c>
      <c r="D69" s="100"/>
      <c r="E69" s="98" t="s">
        <v>5</v>
      </c>
      <c r="F69" s="98" t="s">
        <v>5</v>
      </c>
      <c r="G69" s="98" t="s">
        <v>5</v>
      </c>
      <c r="H69" s="98" t="s">
        <v>5</v>
      </c>
      <c r="I69" s="98" t="s">
        <v>5</v>
      </c>
      <c r="J69" s="97"/>
      <c r="K69" s="112" t="s">
        <v>5</v>
      </c>
      <c r="L69" s="94"/>
      <c r="M69" s="419" t="s">
        <v>5</v>
      </c>
      <c r="N69" s="419">
        <v>2809.52</v>
      </c>
      <c r="O69" s="419">
        <v>8727.81</v>
      </c>
      <c r="P69" s="411"/>
      <c r="Q69" s="435"/>
      <c r="R69" s="435"/>
      <c r="S69" s="436"/>
      <c r="T69" s="436"/>
      <c r="U69" s="436"/>
      <c r="V69" s="436"/>
    </row>
    <row r="70" spans="1:22" s="313" customFormat="1" ht="11.25" customHeight="1">
      <c r="A70" s="316"/>
      <c r="C70" s="120"/>
      <c r="D70" s="119"/>
      <c r="E70" s="118"/>
      <c r="F70" s="118"/>
      <c r="G70" s="118"/>
      <c r="H70" s="118"/>
      <c r="I70" s="118"/>
      <c r="J70" s="117"/>
      <c r="K70" s="138"/>
      <c r="L70" s="136"/>
      <c r="M70" s="136"/>
      <c r="N70" s="136"/>
      <c r="O70" s="136"/>
      <c r="P70" s="411"/>
      <c r="Q70" s="435"/>
      <c r="R70" s="435"/>
      <c r="S70" s="436"/>
      <c r="T70" s="436"/>
      <c r="U70" s="436"/>
      <c r="V70" s="436"/>
    </row>
    <row r="71" spans="1:22" s="313" customFormat="1" ht="11.25" customHeight="1">
      <c r="A71" s="316"/>
      <c r="B71" s="429" t="s">
        <v>83</v>
      </c>
      <c r="C71" s="120"/>
      <c r="D71" s="119"/>
      <c r="E71" s="118"/>
      <c r="F71" s="118"/>
      <c r="G71" s="118"/>
      <c r="H71" s="118"/>
      <c r="I71" s="118"/>
      <c r="J71" s="117"/>
      <c r="K71" s="138"/>
      <c r="L71" s="136"/>
      <c r="M71" s="136"/>
      <c r="N71" s="136"/>
      <c r="O71" s="136"/>
      <c r="P71" s="411"/>
      <c r="Q71" s="435"/>
      <c r="R71" s="435"/>
      <c r="S71" s="436"/>
      <c r="T71" s="436"/>
      <c r="U71" s="436"/>
      <c r="V71" s="436"/>
    </row>
    <row r="72" spans="1:22" s="313" customFormat="1" ht="12.75" customHeight="1">
      <c r="A72" s="316"/>
      <c r="B72" s="445" t="s">
        <v>82</v>
      </c>
      <c r="C72" s="101" t="s">
        <v>5</v>
      </c>
      <c r="D72" s="100"/>
      <c r="E72" s="98" t="s">
        <v>5</v>
      </c>
      <c r="F72" s="98" t="s">
        <v>5</v>
      </c>
      <c r="G72" s="98" t="s">
        <v>5</v>
      </c>
      <c r="H72" s="98" t="s">
        <v>5</v>
      </c>
      <c r="I72" s="98" t="s">
        <v>5</v>
      </c>
      <c r="J72" s="97"/>
      <c r="K72" s="112" t="s">
        <v>5</v>
      </c>
      <c r="L72" s="94"/>
      <c r="M72" s="419" t="s">
        <v>5</v>
      </c>
      <c r="N72" s="419">
        <v>201.09</v>
      </c>
      <c r="O72" s="419">
        <v>570.80999999999995</v>
      </c>
      <c r="P72" s="411"/>
      <c r="Q72" s="435"/>
      <c r="R72" s="435"/>
      <c r="S72" s="436"/>
      <c r="T72" s="436"/>
      <c r="U72" s="436"/>
      <c r="V72" s="436"/>
    </row>
    <row r="73" spans="1:22" s="313" customFormat="1" ht="11.25" customHeight="1">
      <c r="A73" s="316"/>
      <c r="B73" s="445" t="s">
        <v>81</v>
      </c>
      <c r="C73" s="101" t="s">
        <v>5</v>
      </c>
      <c r="D73" s="100"/>
      <c r="E73" s="98" t="s">
        <v>5</v>
      </c>
      <c r="F73" s="98" t="s">
        <v>5</v>
      </c>
      <c r="G73" s="98" t="s">
        <v>5</v>
      </c>
      <c r="H73" s="98" t="s">
        <v>5</v>
      </c>
      <c r="I73" s="98" t="s">
        <v>5</v>
      </c>
      <c r="J73" s="97"/>
      <c r="K73" s="112" t="s">
        <v>5</v>
      </c>
      <c r="L73" s="94"/>
      <c r="M73" s="419" t="s">
        <v>5</v>
      </c>
      <c r="N73" s="419">
        <v>201.38</v>
      </c>
      <c r="O73" s="419">
        <v>566.52</v>
      </c>
      <c r="P73" s="411"/>
      <c r="Q73" s="435"/>
      <c r="R73" s="435"/>
      <c r="S73" s="436"/>
      <c r="T73" s="436"/>
      <c r="U73" s="436"/>
      <c r="V73" s="436"/>
    </row>
    <row r="74" spans="1:22" s="313" customFormat="1" ht="11.25" customHeight="1">
      <c r="A74" s="316"/>
      <c r="B74" s="445" t="s">
        <v>80</v>
      </c>
      <c r="C74" s="101" t="s">
        <v>5</v>
      </c>
      <c r="D74" s="100"/>
      <c r="E74" s="98" t="s">
        <v>5</v>
      </c>
      <c r="F74" s="98" t="s">
        <v>5</v>
      </c>
      <c r="G74" s="98" t="s">
        <v>5</v>
      </c>
      <c r="H74" s="98" t="s">
        <v>5</v>
      </c>
      <c r="I74" s="98" t="s">
        <v>5</v>
      </c>
      <c r="J74" s="97"/>
      <c r="K74" s="112" t="s">
        <v>5</v>
      </c>
      <c r="L74" s="94"/>
      <c r="M74" s="419" t="s">
        <v>5</v>
      </c>
      <c r="N74" s="419">
        <v>423.11</v>
      </c>
      <c r="O74" s="419">
        <v>1237.3900000000001</v>
      </c>
      <c r="P74" s="411"/>
      <c r="Q74" s="435"/>
      <c r="R74" s="435"/>
      <c r="S74" s="436"/>
      <c r="T74" s="436"/>
      <c r="U74" s="436"/>
      <c r="V74" s="436"/>
    </row>
    <row r="75" spans="1:22" s="313" customFormat="1" ht="11.25" customHeight="1">
      <c r="A75" s="316"/>
      <c r="B75" s="447" t="s">
        <v>74</v>
      </c>
      <c r="C75" s="101" t="s">
        <v>5</v>
      </c>
      <c r="D75" s="100"/>
      <c r="E75" s="98" t="s">
        <v>5</v>
      </c>
      <c r="F75" s="98" t="s">
        <v>5</v>
      </c>
      <c r="G75" s="98" t="s">
        <v>5</v>
      </c>
      <c r="H75" s="98" t="s">
        <v>5</v>
      </c>
      <c r="I75" s="98" t="s">
        <v>5</v>
      </c>
      <c r="J75" s="97"/>
      <c r="K75" s="112" t="s">
        <v>5</v>
      </c>
      <c r="L75" s="94"/>
      <c r="M75" s="419" t="s">
        <v>5</v>
      </c>
      <c r="N75" s="419">
        <v>825.58</v>
      </c>
      <c r="O75" s="419">
        <v>2374.7200000000003</v>
      </c>
      <c r="P75" s="411"/>
      <c r="Q75" s="435"/>
      <c r="R75" s="435"/>
      <c r="S75" s="436"/>
      <c r="T75" s="436"/>
      <c r="U75" s="436"/>
      <c r="V75" s="436"/>
    </row>
    <row r="76" spans="1:22" s="313" customFormat="1" ht="11.25" customHeight="1">
      <c r="A76" s="316"/>
      <c r="C76" s="120"/>
      <c r="D76" s="321"/>
      <c r="E76" s="320"/>
      <c r="F76" s="98"/>
      <c r="G76" s="320"/>
      <c r="H76" s="320"/>
      <c r="I76" s="320"/>
      <c r="J76" s="444"/>
      <c r="K76" s="318"/>
      <c r="L76" s="322"/>
      <c r="M76" s="136"/>
      <c r="N76" s="136"/>
      <c r="O76" s="136"/>
      <c r="P76" s="411"/>
      <c r="Q76" s="435"/>
      <c r="R76" s="435"/>
      <c r="S76" s="436"/>
      <c r="T76" s="436"/>
      <c r="U76" s="436"/>
      <c r="V76" s="436"/>
    </row>
    <row r="77" spans="1:22" s="313" customFormat="1" ht="12.75" customHeight="1">
      <c r="A77" s="316"/>
      <c r="B77" s="429" t="s">
        <v>115</v>
      </c>
      <c r="C77" s="101" t="s">
        <v>5</v>
      </c>
      <c r="D77" s="100"/>
      <c r="E77" s="98" t="s">
        <v>5</v>
      </c>
      <c r="F77" s="98" t="s">
        <v>5</v>
      </c>
      <c r="G77" s="98" t="s">
        <v>5</v>
      </c>
      <c r="H77" s="98" t="s">
        <v>5</v>
      </c>
      <c r="I77" s="98" t="s">
        <v>5</v>
      </c>
      <c r="J77" s="97"/>
      <c r="K77" s="112" t="s">
        <v>5</v>
      </c>
      <c r="L77" s="94"/>
      <c r="M77" s="419" t="s">
        <v>5</v>
      </c>
      <c r="N77" s="419">
        <v>60.6</v>
      </c>
      <c r="O77" s="419">
        <v>169.48</v>
      </c>
      <c r="P77" s="411"/>
      <c r="Q77" s="435"/>
      <c r="R77" s="435"/>
      <c r="S77" s="436"/>
      <c r="T77" s="436"/>
      <c r="U77" s="436"/>
      <c r="V77" s="436"/>
    </row>
    <row r="78" spans="1:22" s="313" customFormat="1" ht="11.25" customHeight="1">
      <c r="A78" s="316"/>
      <c r="C78" s="120"/>
      <c r="D78" s="119"/>
      <c r="E78" s="118"/>
      <c r="F78" s="118"/>
      <c r="G78" s="118"/>
      <c r="H78" s="118"/>
      <c r="I78" s="118"/>
      <c r="J78" s="117"/>
      <c r="K78" s="138"/>
      <c r="L78" s="136"/>
      <c r="M78" s="136"/>
      <c r="N78" s="136"/>
      <c r="O78" s="136"/>
      <c r="P78" s="411"/>
      <c r="Q78" s="435"/>
      <c r="R78" s="435"/>
      <c r="S78" s="436"/>
      <c r="T78" s="436"/>
      <c r="U78" s="436"/>
      <c r="V78" s="436"/>
    </row>
    <row r="79" spans="1:22" s="313" customFormat="1" ht="11.25" customHeight="1">
      <c r="A79" s="316"/>
      <c r="B79" s="429" t="s">
        <v>78</v>
      </c>
      <c r="C79" s="424"/>
      <c r="D79" s="448"/>
      <c r="E79" s="449"/>
      <c r="F79" s="449"/>
      <c r="G79" s="449"/>
      <c r="H79" s="449"/>
      <c r="I79" s="449"/>
      <c r="J79" s="450"/>
      <c r="K79" s="451"/>
      <c r="L79" s="428"/>
      <c r="M79" s="428"/>
      <c r="N79" s="428"/>
      <c r="O79" s="428"/>
      <c r="P79" s="411"/>
      <c r="Q79" s="435"/>
      <c r="R79" s="435"/>
      <c r="S79" s="436"/>
      <c r="T79" s="436"/>
      <c r="U79" s="436"/>
      <c r="V79" s="436"/>
    </row>
    <row r="80" spans="1:22" s="313" customFormat="1" ht="11.25" customHeight="1">
      <c r="A80" s="316"/>
      <c r="B80" s="445" t="s">
        <v>77</v>
      </c>
      <c r="C80" s="101" t="s">
        <v>5</v>
      </c>
      <c r="D80" s="100"/>
      <c r="E80" s="98" t="s">
        <v>5</v>
      </c>
      <c r="F80" s="98" t="s">
        <v>5</v>
      </c>
      <c r="G80" s="98" t="s">
        <v>5</v>
      </c>
      <c r="H80" s="98" t="s">
        <v>5</v>
      </c>
      <c r="I80" s="98" t="s">
        <v>5</v>
      </c>
      <c r="J80" s="97"/>
      <c r="K80" s="112" t="s">
        <v>5</v>
      </c>
      <c r="L80" s="94"/>
      <c r="M80" s="419" t="s">
        <v>5</v>
      </c>
      <c r="N80" s="419" t="s">
        <v>32</v>
      </c>
      <c r="O80" s="419">
        <v>55.9</v>
      </c>
      <c r="P80" s="411"/>
      <c r="Q80" s="435"/>
      <c r="R80" s="435"/>
      <c r="S80" s="436"/>
      <c r="T80" s="436"/>
      <c r="U80" s="436"/>
      <c r="V80" s="436"/>
    </row>
    <row r="81" spans="1:22" s="313" customFormat="1" ht="11.25" customHeight="1">
      <c r="A81" s="316"/>
      <c r="B81" s="445" t="s">
        <v>76</v>
      </c>
      <c r="C81" s="101" t="s">
        <v>5</v>
      </c>
      <c r="D81" s="100"/>
      <c r="E81" s="98" t="s">
        <v>5</v>
      </c>
      <c r="F81" s="98" t="s">
        <v>5</v>
      </c>
      <c r="G81" s="98" t="s">
        <v>5</v>
      </c>
      <c r="H81" s="98" t="s">
        <v>5</v>
      </c>
      <c r="I81" s="98" t="s">
        <v>5</v>
      </c>
      <c r="J81" s="97"/>
      <c r="K81" s="112" t="s">
        <v>5</v>
      </c>
      <c r="L81" s="94"/>
      <c r="M81" s="419" t="s">
        <v>5</v>
      </c>
      <c r="N81" s="419">
        <v>112.91</v>
      </c>
      <c r="O81" s="419">
        <v>435.33</v>
      </c>
      <c r="P81" s="411"/>
      <c r="Q81" s="435"/>
      <c r="R81" s="435"/>
      <c r="S81" s="436"/>
      <c r="T81" s="436"/>
      <c r="U81" s="436"/>
      <c r="V81" s="436"/>
    </row>
    <row r="82" spans="1:22" s="313" customFormat="1" ht="12.75" customHeight="1">
      <c r="A82" s="316"/>
      <c r="B82" s="445" t="s">
        <v>114</v>
      </c>
      <c r="C82" s="101" t="s">
        <v>5</v>
      </c>
      <c r="D82" s="100"/>
      <c r="E82" s="98" t="s">
        <v>5</v>
      </c>
      <c r="F82" s="98" t="s">
        <v>5</v>
      </c>
      <c r="G82" s="98" t="s">
        <v>5</v>
      </c>
      <c r="H82" s="98" t="s">
        <v>5</v>
      </c>
      <c r="I82" s="98" t="s">
        <v>5</v>
      </c>
      <c r="J82" s="97"/>
      <c r="K82" s="112" t="s">
        <v>5</v>
      </c>
      <c r="L82" s="94"/>
      <c r="M82" s="419" t="s">
        <v>5</v>
      </c>
      <c r="N82" s="419">
        <v>82.97</v>
      </c>
      <c r="O82" s="419">
        <v>215.09</v>
      </c>
      <c r="P82" s="411"/>
      <c r="Q82" s="435"/>
      <c r="R82" s="435"/>
      <c r="S82" s="436"/>
      <c r="T82" s="436"/>
      <c r="U82" s="436"/>
      <c r="V82" s="436"/>
    </row>
    <row r="83" spans="1:22" s="313" customFormat="1" ht="11.25" customHeight="1">
      <c r="A83" s="316"/>
      <c r="B83" s="447" t="s">
        <v>74</v>
      </c>
      <c r="C83" s="101" t="s">
        <v>5</v>
      </c>
      <c r="D83" s="100"/>
      <c r="E83" s="98" t="s">
        <v>5</v>
      </c>
      <c r="F83" s="98" t="s">
        <v>5</v>
      </c>
      <c r="G83" s="98" t="s">
        <v>5</v>
      </c>
      <c r="H83" s="98" t="s">
        <v>5</v>
      </c>
      <c r="I83" s="98" t="s">
        <v>5</v>
      </c>
      <c r="J83" s="97"/>
      <c r="K83" s="112" t="s">
        <v>5</v>
      </c>
      <c r="L83" s="94"/>
      <c r="M83" s="419" t="s">
        <v>5</v>
      </c>
      <c r="N83" s="419">
        <v>204.89</v>
      </c>
      <c r="O83" s="419">
        <v>706.31999999999994</v>
      </c>
      <c r="P83" s="411"/>
      <c r="Q83" s="435"/>
      <c r="R83" s="435"/>
      <c r="S83" s="436"/>
      <c r="T83" s="436"/>
      <c r="U83" s="436"/>
      <c r="V83" s="436"/>
    </row>
    <row r="84" spans="1:22" s="313" customFormat="1" ht="11.25" customHeight="1">
      <c r="A84" s="316"/>
      <c r="C84" s="101"/>
      <c r="D84" s="100"/>
      <c r="E84" s="98"/>
      <c r="F84" s="98"/>
      <c r="G84" s="98"/>
      <c r="H84" s="98"/>
      <c r="I84" s="98"/>
      <c r="J84" s="97"/>
      <c r="K84" s="112"/>
      <c r="L84" s="94"/>
      <c r="M84" s="94"/>
      <c r="N84" s="94"/>
      <c r="O84" s="94"/>
      <c r="P84" s="411"/>
      <c r="Q84" s="435"/>
      <c r="R84" s="435"/>
      <c r="S84" s="436"/>
      <c r="T84" s="436"/>
      <c r="U84" s="436"/>
      <c r="V84" s="436"/>
    </row>
    <row r="85" spans="1:22" s="313" customFormat="1" ht="12.75" customHeight="1">
      <c r="A85" s="316"/>
      <c r="B85" s="429" t="s">
        <v>73</v>
      </c>
      <c r="C85" s="101" t="s">
        <v>5</v>
      </c>
      <c r="D85" s="100"/>
      <c r="E85" s="98" t="s">
        <v>5</v>
      </c>
      <c r="F85" s="98" t="s">
        <v>5</v>
      </c>
      <c r="G85" s="98" t="s">
        <v>5</v>
      </c>
      <c r="H85" s="98" t="s">
        <v>5</v>
      </c>
      <c r="I85" s="98" t="s">
        <v>5</v>
      </c>
      <c r="J85" s="97"/>
      <c r="K85" s="112" t="s">
        <v>5</v>
      </c>
      <c r="L85" s="94"/>
      <c r="M85" s="419" t="s">
        <v>5</v>
      </c>
      <c r="N85" s="419">
        <v>968.2</v>
      </c>
      <c r="O85" s="419">
        <v>2698.22</v>
      </c>
      <c r="P85" s="411"/>
      <c r="Q85" s="435"/>
      <c r="R85" s="435"/>
      <c r="S85" s="436"/>
      <c r="T85" s="436"/>
      <c r="U85" s="436"/>
      <c r="V85" s="436"/>
    </row>
    <row r="86" spans="1:22" s="313" customFormat="1" ht="11.25" customHeight="1">
      <c r="A86" s="316"/>
      <c r="C86" s="101"/>
      <c r="D86" s="100"/>
      <c r="E86" s="98"/>
      <c r="F86" s="98"/>
      <c r="G86" s="98"/>
      <c r="H86" s="98"/>
      <c r="I86" s="98"/>
      <c r="J86" s="97"/>
      <c r="K86" s="112"/>
      <c r="L86" s="94"/>
      <c r="M86" s="94"/>
      <c r="N86" s="94"/>
      <c r="O86" s="94"/>
      <c r="P86" s="411"/>
      <c r="Q86" s="435"/>
      <c r="R86" s="435"/>
      <c r="S86" s="436"/>
      <c r="T86" s="436"/>
      <c r="U86" s="436"/>
      <c r="V86" s="436"/>
    </row>
    <row r="87" spans="1:22" s="313" customFormat="1" ht="12.75" customHeight="1">
      <c r="A87" s="316"/>
      <c r="B87" s="429" t="s">
        <v>72</v>
      </c>
      <c r="C87" s="101" t="s">
        <v>5</v>
      </c>
      <c r="D87" s="100"/>
      <c r="E87" s="98" t="s">
        <v>5</v>
      </c>
      <c r="F87" s="98" t="s">
        <v>5</v>
      </c>
      <c r="G87" s="98" t="s">
        <v>5</v>
      </c>
      <c r="H87" s="98" t="s">
        <v>5</v>
      </c>
      <c r="I87" s="98" t="s">
        <v>5</v>
      </c>
      <c r="J87" s="97"/>
      <c r="K87" s="112" t="s">
        <v>5</v>
      </c>
      <c r="L87" s="94"/>
      <c r="M87" s="419" t="s">
        <v>5</v>
      </c>
      <c r="N87" s="419">
        <v>345</v>
      </c>
      <c r="O87" s="419">
        <v>953</v>
      </c>
      <c r="P87" s="411"/>
      <c r="Q87" s="435"/>
      <c r="R87" s="435"/>
      <c r="S87" s="436"/>
      <c r="T87" s="436"/>
      <c r="U87" s="436"/>
      <c r="V87" s="436"/>
    </row>
    <row r="88" spans="1:22" s="313" customFormat="1" ht="11.25" customHeight="1">
      <c r="A88" s="316"/>
      <c r="C88" s="101"/>
      <c r="D88" s="100"/>
      <c r="E88" s="98"/>
      <c r="F88" s="98"/>
      <c r="G88" s="98"/>
      <c r="H88" s="98"/>
      <c r="I88" s="98"/>
      <c r="J88" s="97"/>
      <c r="K88" s="112"/>
      <c r="L88" s="94"/>
      <c r="M88" s="419"/>
      <c r="N88" s="419"/>
      <c r="O88" s="419"/>
      <c r="P88" s="411"/>
      <c r="Q88" s="435"/>
      <c r="R88" s="435"/>
      <c r="S88" s="436"/>
      <c r="T88" s="436"/>
      <c r="U88" s="436"/>
      <c r="V88" s="436"/>
    </row>
    <row r="89" spans="1:22" s="313" customFormat="1" ht="12.75" customHeight="1">
      <c r="A89" s="316"/>
      <c r="B89" s="429" t="s">
        <v>109</v>
      </c>
      <c r="C89" s="101" t="s">
        <v>5</v>
      </c>
      <c r="D89" s="98"/>
      <c r="E89" s="100" t="s">
        <v>5</v>
      </c>
      <c r="F89" s="100" t="s">
        <v>5</v>
      </c>
      <c r="G89" s="100" t="s">
        <v>5</v>
      </c>
      <c r="H89" s="100" t="s">
        <v>5</v>
      </c>
      <c r="I89" s="100" t="s">
        <v>5</v>
      </c>
      <c r="J89" s="97"/>
      <c r="K89" s="112" t="s">
        <v>5</v>
      </c>
      <c r="L89" s="94"/>
      <c r="M89" s="419" t="s">
        <v>5</v>
      </c>
      <c r="N89" s="419">
        <v>9209.0400000000009</v>
      </c>
      <c r="O89" s="419">
        <v>27194.030000000002</v>
      </c>
      <c r="P89" s="411"/>
      <c r="Q89" s="435"/>
      <c r="R89" s="435"/>
      <c r="S89" s="436"/>
      <c r="T89" s="436"/>
      <c r="U89" s="436"/>
      <c r="V89" s="436"/>
    </row>
    <row r="90" spans="1:22" s="313" customFormat="1" ht="11.25" customHeight="1">
      <c r="A90" s="316"/>
      <c r="B90" s="429"/>
      <c r="C90" s="139"/>
      <c r="D90" s="98"/>
      <c r="E90" s="100"/>
      <c r="F90" s="100"/>
      <c r="G90" s="100"/>
      <c r="H90" s="100"/>
      <c r="I90" s="100"/>
      <c r="J90" s="97"/>
      <c r="K90" s="112"/>
      <c r="L90" s="94"/>
      <c r="M90" s="419"/>
      <c r="N90" s="419"/>
      <c r="O90" s="419"/>
      <c r="P90" s="411"/>
      <c r="Q90" s="435"/>
      <c r="R90" s="435"/>
      <c r="S90" s="436"/>
      <c r="T90" s="436"/>
      <c r="U90" s="436"/>
      <c r="V90" s="436"/>
    </row>
    <row r="91" spans="1:22" s="313" customFormat="1" ht="11.25" customHeight="1">
      <c r="A91" s="1259" t="s">
        <v>56</v>
      </c>
      <c r="B91" s="1259"/>
      <c r="C91" s="1260"/>
      <c r="D91" s="327"/>
      <c r="E91" s="327"/>
      <c r="F91" s="327"/>
      <c r="G91" s="431"/>
      <c r="H91" s="431"/>
      <c r="I91" s="431"/>
      <c r="J91" s="432"/>
      <c r="K91" s="452"/>
      <c r="L91" s="26"/>
      <c r="M91" s="36"/>
      <c r="N91" s="36"/>
      <c r="O91" s="36"/>
      <c r="P91" s="435"/>
      <c r="Q91" s="435"/>
      <c r="R91" s="436"/>
      <c r="S91" s="436"/>
      <c r="T91" s="436"/>
      <c r="U91" s="436"/>
      <c r="V91" s="436"/>
    </row>
    <row r="92" spans="1:22" s="313" customFormat="1" ht="11.25" customHeight="1">
      <c r="A92" s="415"/>
      <c r="B92" s="1205"/>
      <c r="C92" s="430"/>
      <c r="D92" s="327"/>
      <c r="E92" s="327"/>
      <c r="F92" s="327"/>
      <c r="G92" s="327"/>
      <c r="H92" s="327"/>
      <c r="I92" s="327"/>
      <c r="J92" s="323"/>
      <c r="K92" s="443"/>
      <c r="L92" s="100"/>
      <c r="M92" s="94"/>
      <c r="N92" s="94"/>
      <c r="O92" s="94"/>
      <c r="P92" s="374"/>
      <c r="Q92" s="435"/>
      <c r="R92" s="436"/>
      <c r="S92" s="436"/>
      <c r="T92" s="436"/>
      <c r="U92" s="436"/>
      <c r="V92" s="436"/>
    </row>
    <row r="93" spans="1:22" s="313" customFormat="1" ht="11.25" customHeight="1">
      <c r="A93" s="316"/>
      <c r="B93" s="438" t="s">
        <v>97</v>
      </c>
      <c r="C93" s="416"/>
      <c r="J93" s="317"/>
      <c r="K93" s="318"/>
      <c r="L93" s="100"/>
      <c r="M93" s="94"/>
      <c r="N93" s="94"/>
      <c r="O93" s="94"/>
      <c r="P93" s="374"/>
      <c r="Q93" s="435"/>
      <c r="R93" s="436"/>
      <c r="S93" s="436"/>
      <c r="T93" s="436"/>
      <c r="U93" s="436"/>
      <c r="V93" s="436"/>
    </row>
    <row r="94" spans="1:22" s="313" customFormat="1" ht="11.25" customHeight="1">
      <c r="A94" s="316"/>
      <c r="B94" s="417" t="s">
        <v>96</v>
      </c>
      <c r="C94" s="418" t="s">
        <v>5</v>
      </c>
      <c r="D94" s="325"/>
      <c r="E94" s="325" t="s">
        <v>5</v>
      </c>
      <c r="F94" s="325" t="s">
        <v>5</v>
      </c>
      <c r="G94" s="325" t="s">
        <v>5</v>
      </c>
      <c r="H94" s="325" t="s">
        <v>5</v>
      </c>
      <c r="I94" s="325" t="s">
        <v>5</v>
      </c>
      <c r="J94" s="442"/>
      <c r="K94" s="443" t="s">
        <v>5</v>
      </c>
      <c r="L94" s="419"/>
      <c r="M94" s="419" t="s">
        <v>5</v>
      </c>
      <c r="N94" s="419">
        <v>15728</v>
      </c>
      <c r="O94" s="419">
        <v>15643</v>
      </c>
      <c r="P94" s="100"/>
      <c r="Q94" s="435"/>
      <c r="R94" s="435"/>
      <c r="S94" s="436"/>
      <c r="T94" s="436"/>
      <c r="U94" s="436"/>
      <c r="V94" s="436"/>
    </row>
    <row r="95" spans="1:22" s="313" customFormat="1" ht="11.25" customHeight="1">
      <c r="A95" s="316"/>
      <c r="B95" s="417" t="s">
        <v>95</v>
      </c>
      <c r="C95" s="418" t="s">
        <v>5</v>
      </c>
      <c r="D95" s="325"/>
      <c r="E95" s="325" t="s">
        <v>5</v>
      </c>
      <c r="F95" s="325" t="s">
        <v>5</v>
      </c>
      <c r="G95" s="325" t="s">
        <v>5</v>
      </c>
      <c r="H95" s="325" t="s">
        <v>5</v>
      </c>
      <c r="I95" s="325" t="s">
        <v>5</v>
      </c>
      <c r="J95" s="442"/>
      <c r="K95" s="443" t="s">
        <v>5</v>
      </c>
      <c r="L95" s="419"/>
      <c r="M95" s="419" t="s">
        <v>5</v>
      </c>
      <c r="N95" s="419">
        <v>10972</v>
      </c>
      <c r="O95" s="419">
        <v>10973</v>
      </c>
      <c r="P95" s="100"/>
      <c r="Q95" s="435"/>
      <c r="R95" s="435"/>
      <c r="S95" s="436"/>
      <c r="T95" s="436"/>
      <c r="U95" s="436"/>
      <c r="V95" s="436"/>
    </row>
    <row r="96" spans="1:22" s="313" customFormat="1" ht="11.25" customHeight="1">
      <c r="A96" s="316"/>
      <c r="B96" s="417" t="s">
        <v>94</v>
      </c>
      <c r="C96" s="418" t="s">
        <v>5</v>
      </c>
      <c r="D96" s="325"/>
      <c r="E96" s="325" t="s">
        <v>5</v>
      </c>
      <c r="F96" s="325" t="s">
        <v>5</v>
      </c>
      <c r="G96" s="325" t="s">
        <v>5</v>
      </c>
      <c r="H96" s="325" t="s">
        <v>5</v>
      </c>
      <c r="I96" s="325" t="s">
        <v>5</v>
      </c>
      <c r="J96" s="442"/>
      <c r="K96" s="443" t="s">
        <v>5</v>
      </c>
      <c r="L96" s="419"/>
      <c r="M96" s="419" t="s">
        <v>5</v>
      </c>
      <c r="N96" s="419">
        <v>6640</v>
      </c>
      <c r="O96" s="419">
        <v>7183</v>
      </c>
      <c r="P96" s="100"/>
      <c r="Q96" s="435"/>
      <c r="R96" s="435"/>
      <c r="S96" s="436"/>
      <c r="T96" s="436"/>
      <c r="U96" s="436"/>
      <c r="V96" s="436"/>
    </row>
    <row r="97" spans="1:22" s="313" customFormat="1" ht="11.25" customHeight="1">
      <c r="A97" s="316"/>
      <c r="B97" s="417" t="s">
        <v>93</v>
      </c>
      <c r="C97" s="418" t="s">
        <v>5</v>
      </c>
      <c r="D97" s="325"/>
      <c r="E97" s="325" t="s">
        <v>5</v>
      </c>
      <c r="F97" s="325" t="s">
        <v>5</v>
      </c>
      <c r="G97" s="325" t="s">
        <v>5</v>
      </c>
      <c r="H97" s="325" t="s">
        <v>5</v>
      </c>
      <c r="I97" s="325" t="s">
        <v>5</v>
      </c>
      <c r="J97" s="442"/>
      <c r="K97" s="443" t="s">
        <v>5</v>
      </c>
      <c r="L97" s="419"/>
      <c r="M97" s="419" t="s">
        <v>5</v>
      </c>
      <c r="N97" s="419">
        <v>2476.7599999999998</v>
      </c>
      <c r="O97" s="419">
        <v>2450.11</v>
      </c>
      <c r="P97" s="100"/>
      <c r="Q97" s="435"/>
      <c r="R97" s="435"/>
      <c r="S97" s="436"/>
      <c r="T97" s="436"/>
      <c r="U97" s="436"/>
      <c r="V97" s="436"/>
    </row>
    <row r="98" spans="1:22" s="313" customFormat="1" ht="12.75" customHeight="1">
      <c r="A98" s="316"/>
      <c r="B98" s="417" t="s">
        <v>116</v>
      </c>
      <c r="C98" s="418" t="s">
        <v>5</v>
      </c>
      <c r="D98" s="325"/>
      <c r="E98" s="325" t="s">
        <v>5</v>
      </c>
      <c r="F98" s="325" t="s">
        <v>5</v>
      </c>
      <c r="G98" s="325" t="s">
        <v>5</v>
      </c>
      <c r="H98" s="325" t="s">
        <v>5</v>
      </c>
      <c r="I98" s="325" t="s">
        <v>5</v>
      </c>
      <c r="J98" s="442"/>
      <c r="K98" s="443" t="s">
        <v>5</v>
      </c>
      <c r="L98" s="419"/>
      <c r="M98" s="419" t="s">
        <v>5</v>
      </c>
      <c r="N98" s="419">
        <v>159097.91</v>
      </c>
      <c r="O98" s="419">
        <v>163693.82</v>
      </c>
      <c r="P98" s="100"/>
      <c r="Q98" s="435"/>
      <c r="R98" s="435"/>
      <c r="S98" s="436"/>
      <c r="T98" s="436"/>
      <c r="U98" s="436"/>
      <c r="V98" s="436"/>
    </row>
    <row r="99" spans="1:22" s="313" customFormat="1" ht="11.25" customHeight="1">
      <c r="A99" s="316"/>
      <c r="B99" s="420" t="s">
        <v>91</v>
      </c>
      <c r="C99" s="418" t="s">
        <v>5</v>
      </c>
      <c r="D99" s="325"/>
      <c r="E99" s="325" t="s">
        <v>5</v>
      </c>
      <c r="F99" s="325" t="s">
        <v>5</v>
      </c>
      <c r="G99" s="325" t="s">
        <v>5</v>
      </c>
      <c r="H99" s="325" t="s">
        <v>5</v>
      </c>
      <c r="I99" s="325" t="s">
        <v>5</v>
      </c>
      <c r="J99" s="442"/>
      <c r="K99" s="443" t="s">
        <v>5</v>
      </c>
      <c r="L99" s="419"/>
      <c r="M99" s="419" t="s">
        <v>5</v>
      </c>
      <c r="N99" s="419">
        <v>194914.67</v>
      </c>
      <c r="O99" s="419">
        <v>199942.93</v>
      </c>
      <c r="P99" s="100"/>
      <c r="Q99" s="435"/>
      <c r="R99" s="435"/>
      <c r="S99" s="436"/>
      <c r="T99" s="436"/>
      <c r="U99" s="436"/>
      <c r="V99" s="436"/>
    </row>
    <row r="100" spans="1:22" s="313" customFormat="1" ht="12.75" customHeight="1">
      <c r="A100" s="316"/>
      <c r="B100" s="420" t="s">
        <v>90</v>
      </c>
      <c r="C100" s="418" t="s">
        <v>5</v>
      </c>
      <c r="D100" s="325"/>
      <c r="E100" s="325" t="s">
        <v>5</v>
      </c>
      <c r="F100" s="325" t="s">
        <v>5</v>
      </c>
      <c r="G100" s="325" t="s">
        <v>5</v>
      </c>
      <c r="H100" s="325" t="s">
        <v>5</v>
      </c>
      <c r="I100" s="325" t="s">
        <v>5</v>
      </c>
      <c r="J100" s="442"/>
      <c r="K100" s="443" t="s">
        <v>5</v>
      </c>
      <c r="L100" s="419"/>
      <c r="M100" s="419" t="s">
        <v>5</v>
      </c>
      <c r="N100" s="419">
        <v>4368.7599999999993</v>
      </c>
      <c r="O100" s="419">
        <v>4208.8999999999996</v>
      </c>
      <c r="P100" s="100"/>
      <c r="Q100" s="435"/>
      <c r="R100" s="435"/>
      <c r="S100" s="436"/>
      <c r="T100" s="436"/>
      <c r="U100" s="436"/>
      <c r="V100" s="436"/>
    </row>
    <row r="101" spans="1:22" s="313" customFormat="1" ht="11.25" customHeight="1">
      <c r="A101" s="316"/>
      <c r="B101" s="420" t="s">
        <v>26</v>
      </c>
      <c r="C101" s="418" t="s">
        <v>5</v>
      </c>
      <c r="D101" s="325"/>
      <c r="E101" s="325" t="s">
        <v>5</v>
      </c>
      <c r="F101" s="325" t="s">
        <v>5</v>
      </c>
      <c r="G101" s="325" t="s">
        <v>5</v>
      </c>
      <c r="H101" s="325" t="s">
        <v>5</v>
      </c>
      <c r="I101" s="325" t="s">
        <v>5</v>
      </c>
      <c r="J101" s="442"/>
      <c r="K101" s="443" t="s">
        <v>5</v>
      </c>
      <c r="L101" s="419"/>
      <c r="M101" s="419" t="s">
        <v>5</v>
      </c>
      <c r="N101" s="419">
        <v>7697</v>
      </c>
      <c r="O101" s="419">
        <v>8135</v>
      </c>
      <c r="P101" s="100"/>
      <c r="Q101" s="435"/>
      <c r="R101" s="435"/>
      <c r="S101" s="436"/>
      <c r="T101" s="436"/>
      <c r="U101" s="436"/>
      <c r="V101" s="436"/>
    </row>
    <row r="102" spans="1:22" s="313" customFormat="1" ht="11.25" customHeight="1">
      <c r="A102" s="316"/>
      <c r="B102" s="417"/>
      <c r="C102" s="418"/>
      <c r="D102" s="325"/>
      <c r="E102" s="325"/>
      <c r="F102" s="325"/>
      <c r="G102" s="325"/>
      <c r="H102" s="325"/>
      <c r="I102" s="325"/>
      <c r="J102" s="442"/>
      <c r="K102" s="443"/>
      <c r="L102" s="419"/>
      <c r="M102" s="419"/>
      <c r="N102" s="419"/>
      <c r="O102" s="419"/>
      <c r="P102" s="100"/>
      <c r="Q102" s="435"/>
      <c r="R102" s="435"/>
      <c r="S102" s="436"/>
      <c r="T102" s="436"/>
      <c r="U102" s="436"/>
      <c r="V102" s="436"/>
    </row>
    <row r="103" spans="1:22" s="313" customFormat="1" ht="11.25" customHeight="1">
      <c r="A103" s="316"/>
      <c r="B103" s="421" t="s">
        <v>89</v>
      </c>
      <c r="C103" s="418" t="s">
        <v>5</v>
      </c>
      <c r="D103" s="325"/>
      <c r="E103" s="325" t="s">
        <v>5</v>
      </c>
      <c r="F103" s="325" t="s">
        <v>5</v>
      </c>
      <c r="G103" s="325" t="s">
        <v>5</v>
      </c>
      <c r="H103" s="325" t="s">
        <v>5</v>
      </c>
      <c r="I103" s="325" t="s">
        <v>5</v>
      </c>
      <c r="J103" s="442"/>
      <c r="K103" s="443" t="s">
        <v>5</v>
      </c>
      <c r="L103" s="419"/>
      <c r="M103" s="419" t="s">
        <v>5</v>
      </c>
      <c r="N103" s="419">
        <v>206980.43000000002</v>
      </c>
      <c r="O103" s="419">
        <v>212286.83000000002</v>
      </c>
      <c r="P103" s="100"/>
      <c r="Q103" s="435"/>
      <c r="R103" s="435"/>
      <c r="S103" s="436"/>
      <c r="T103" s="436"/>
      <c r="U103" s="436"/>
      <c r="V103" s="436"/>
    </row>
    <row r="104" spans="1:22" s="313" customFormat="1" ht="11.25" customHeight="1">
      <c r="A104" s="316"/>
      <c r="B104" s="316"/>
      <c r="C104" s="418"/>
      <c r="D104" s="325"/>
      <c r="E104" s="325"/>
      <c r="F104" s="325"/>
      <c r="G104" s="325"/>
      <c r="H104" s="325"/>
      <c r="I104" s="325"/>
      <c r="J104" s="442"/>
      <c r="K104" s="443"/>
      <c r="L104" s="419"/>
      <c r="M104" s="419"/>
      <c r="N104" s="419"/>
      <c r="O104" s="419"/>
      <c r="P104" s="100"/>
      <c r="Q104" s="435"/>
      <c r="R104" s="435"/>
      <c r="S104" s="436"/>
      <c r="T104" s="436"/>
      <c r="U104" s="436"/>
      <c r="V104" s="436"/>
    </row>
    <row r="105" spans="1:22" s="313" customFormat="1" ht="11.25" customHeight="1">
      <c r="A105" s="316"/>
      <c r="B105" s="429" t="s">
        <v>88</v>
      </c>
      <c r="C105" s="315"/>
      <c r="D105" s="320"/>
      <c r="E105" s="320"/>
      <c r="F105" s="320"/>
      <c r="G105" s="320"/>
      <c r="H105" s="320"/>
      <c r="I105" s="320"/>
      <c r="J105" s="444"/>
      <c r="K105" s="318"/>
      <c r="L105" s="322"/>
      <c r="M105" s="322"/>
      <c r="N105" s="322"/>
      <c r="O105" s="322"/>
      <c r="P105" s="100"/>
      <c r="Q105" s="435"/>
      <c r="R105" s="435"/>
      <c r="S105" s="436"/>
      <c r="T105" s="436"/>
      <c r="U105" s="436"/>
      <c r="V105" s="436"/>
    </row>
    <row r="106" spans="1:22" s="313" customFormat="1" ht="12.75" customHeight="1">
      <c r="A106" s="316"/>
      <c r="B106" s="445" t="s">
        <v>111</v>
      </c>
      <c r="C106" s="101" t="s">
        <v>5</v>
      </c>
      <c r="D106" s="100"/>
      <c r="E106" s="98" t="s">
        <v>5</v>
      </c>
      <c r="F106" s="98" t="s">
        <v>5</v>
      </c>
      <c r="G106" s="98" t="s">
        <v>5</v>
      </c>
      <c r="H106" s="98" t="s">
        <v>5</v>
      </c>
      <c r="I106" s="98" t="s">
        <v>5</v>
      </c>
      <c r="J106" s="97"/>
      <c r="K106" s="112" t="s">
        <v>5</v>
      </c>
      <c r="L106" s="94"/>
      <c r="M106" s="419" t="s">
        <v>5</v>
      </c>
      <c r="N106" s="419">
        <v>126148.85000000002</v>
      </c>
      <c r="O106" s="419">
        <v>136040.73000000001</v>
      </c>
      <c r="P106" s="100"/>
      <c r="Q106" s="435"/>
      <c r="R106" s="435"/>
      <c r="S106" s="436"/>
      <c r="T106" s="436"/>
      <c r="U106" s="436"/>
      <c r="V106" s="436"/>
    </row>
    <row r="107" spans="1:22" s="313" customFormat="1" ht="11.25" customHeight="1">
      <c r="A107" s="316"/>
      <c r="B107" s="446" t="s">
        <v>86</v>
      </c>
      <c r="C107" s="101" t="s">
        <v>5</v>
      </c>
      <c r="D107" s="100"/>
      <c r="E107" s="320" t="s">
        <v>5</v>
      </c>
      <c r="F107" s="98" t="s">
        <v>5</v>
      </c>
      <c r="G107" s="98" t="s">
        <v>5</v>
      </c>
      <c r="H107" s="98" t="s">
        <v>5</v>
      </c>
      <c r="I107" s="98" t="s">
        <v>5</v>
      </c>
      <c r="J107" s="97"/>
      <c r="K107" s="112" t="s">
        <v>5</v>
      </c>
      <c r="L107" s="94"/>
      <c r="M107" s="419" t="s">
        <v>5</v>
      </c>
      <c r="N107" s="419">
        <v>8212.8700000000008</v>
      </c>
      <c r="O107" s="419">
        <v>9064.4</v>
      </c>
      <c r="P107" s="100"/>
      <c r="Q107" s="435"/>
      <c r="R107" s="435"/>
      <c r="S107" s="436"/>
      <c r="T107" s="436"/>
      <c r="U107" s="436"/>
      <c r="V107" s="436"/>
    </row>
    <row r="108" spans="1:22" s="313" customFormat="1" ht="11.25" customHeight="1">
      <c r="A108" s="316"/>
      <c r="B108" s="445" t="s">
        <v>85</v>
      </c>
      <c r="C108" s="101" t="s">
        <v>5</v>
      </c>
      <c r="D108" s="100"/>
      <c r="E108" s="98" t="s">
        <v>5</v>
      </c>
      <c r="F108" s="98" t="s">
        <v>5</v>
      </c>
      <c r="G108" s="98" t="s">
        <v>5</v>
      </c>
      <c r="H108" s="98" t="s">
        <v>5</v>
      </c>
      <c r="I108" s="98" t="s">
        <v>5</v>
      </c>
      <c r="J108" s="97"/>
      <c r="K108" s="112" t="s">
        <v>5</v>
      </c>
      <c r="L108" s="94"/>
      <c r="M108" s="419" t="s">
        <v>5</v>
      </c>
      <c r="N108" s="419">
        <v>10204.789999999999</v>
      </c>
      <c r="O108" s="419">
        <v>10122.379999999999</v>
      </c>
      <c r="P108" s="100"/>
      <c r="Q108" s="435"/>
      <c r="R108" s="435"/>
      <c r="S108" s="436"/>
      <c r="T108" s="436"/>
      <c r="U108" s="436"/>
      <c r="V108" s="436"/>
    </row>
    <row r="109" spans="1:22" s="313" customFormat="1" ht="11.25" customHeight="1">
      <c r="A109" s="316"/>
      <c r="B109" s="445" t="s">
        <v>84</v>
      </c>
      <c r="C109" s="101" t="s">
        <v>5</v>
      </c>
      <c r="D109" s="100"/>
      <c r="E109" s="98" t="s">
        <v>5</v>
      </c>
      <c r="F109" s="98" t="s">
        <v>5</v>
      </c>
      <c r="G109" s="98" t="s">
        <v>5</v>
      </c>
      <c r="H109" s="98" t="s">
        <v>5</v>
      </c>
      <c r="I109" s="98" t="s">
        <v>5</v>
      </c>
      <c r="J109" s="97"/>
      <c r="K109" s="112" t="s">
        <v>5</v>
      </c>
      <c r="L109" s="94"/>
      <c r="M109" s="419" t="s">
        <v>5</v>
      </c>
      <c r="N109" s="419">
        <v>522</v>
      </c>
      <c r="O109" s="419">
        <v>496.60999999999996</v>
      </c>
      <c r="P109" s="100"/>
      <c r="Q109" s="435"/>
      <c r="R109" s="435"/>
      <c r="S109" s="436"/>
      <c r="T109" s="436"/>
      <c r="U109" s="436"/>
      <c r="V109" s="436"/>
    </row>
    <row r="110" spans="1:22" s="313" customFormat="1" ht="11.25" customHeight="1">
      <c r="A110" s="316"/>
      <c r="B110" s="447" t="s">
        <v>74</v>
      </c>
      <c r="C110" s="101" t="s">
        <v>5</v>
      </c>
      <c r="D110" s="100"/>
      <c r="E110" s="98" t="s">
        <v>5</v>
      </c>
      <c r="F110" s="98" t="s">
        <v>5</v>
      </c>
      <c r="G110" s="98" t="s">
        <v>5</v>
      </c>
      <c r="H110" s="98" t="s">
        <v>5</v>
      </c>
      <c r="I110" s="98" t="s">
        <v>5</v>
      </c>
      <c r="J110" s="97"/>
      <c r="K110" s="112" t="s">
        <v>5</v>
      </c>
      <c r="L110" s="94"/>
      <c r="M110" s="419" t="s">
        <v>5</v>
      </c>
      <c r="N110" s="419">
        <v>136875.64000000001</v>
      </c>
      <c r="O110" s="419">
        <v>146659.72</v>
      </c>
      <c r="P110" s="100"/>
      <c r="Q110" s="435"/>
      <c r="R110" s="435"/>
      <c r="S110" s="436"/>
      <c r="T110" s="436"/>
      <c r="U110" s="436"/>
      <c r="V110" s="436"/>
    </row>
    <row r="111" spans="1:22" s="313" customFormat="1" ht="11.25" customHeight="1">
      <c r="A111" s="316"/>
      <c r="C111" s="120"/>
      <c r="D111" s="119"/>
      <c r="E111" s="118"/>
      <c r="F111" s="118"/>
      <c r="G111" s="118"/>
      <c r="H111" s="118"/>
      <c r="I111" s="118"/>
      <c r="J111" s="117"/>
      <c r="K111" s="138"/>
      <c r="L111" s="136"/>
      <c r="M111" s="136"/>
      <c r="N111" s="136"/>
      <c r="O111" s="136"/>
      <c r="P111" s="100"/>
      <c r="Q111" s="435"/>
      <c r="R111" s="435"/>
      <c r="S111" s="436"/>
      <c r="T111" s="436"/>
      <c r="U111" s="436"/>
      <c r="V111" s="436"/>
    </row>
    <row r="112" spans="1:22" s="313" customFormat="1" ht="11.25" customHeight="1">
      <c r="A112" s="316"/>
      <c r="B112" s="429" t="s">
        <v>83</v>
      </c>
      <c r="C112" s="120"/>
      <c r="D112" s="119"/>
      <c r="E112" s="118"/>
      <c r="F112" s="118"/>
      <c r="G112" s="118"/>
      <c r="H112" s="118"/>
      <c r="I112" s="118"/>
      <c r="J112" s="117"/>
      <c r="K112" s="138"/>
      <c r="L112" s="136"/>
      <c r="M112" s="136"/>
      <c r="N112" s="136"/>
      <c r="O112" s="136"/>
      <c r="P112" s="100"/>
      <c r="Q112" s="435"/>
      <c r="R112" s="435"/>
      <c r="S112" s="436"/>
      <c r="T112" s="436"/>
      <c r="U112" s="436"/>
      <c r="V112" s="436"/>
    </row>
    <row r="113" spans="1:22" s="313" customFormat="1" ht="12.75" customHeight="1">
      <c r="A113" s="316"/>
      <c r="B113" s="445" t="s">
        <v>82</v>
      </c>
      <c r="C113" s="101" t="s">
        <v>5</v>
      </c>
      <c r="D113" s="100"/>
      <c r="E113" s="98" t="s">
        <v>5</v>
      </c>
      <c r="F113" s="98" t="s">
        <v>5</v>
      </c>
      <c r="G113" s="98" t="s">
        <v>5</v>
      </c>
      <c r="H113" s="98" t="s">
        <v>5</v>
      </c>
      <c r="I113" s="98" t="s">
        <v>5</v>
      </c>
      <c r="J113" s="97"/>
      <c r="K113" s="112" t="s">
        <v>5</v>
      </c>
      <c r="L113" s="94"/>
      <c r="M113" s="419" t="s">
        <v>5</v>
      </c>
      <c r="N113" s="419">
        <v>8889.8900000000012</v>
      </c>
      <c r="O113" s="419">
        <v>8939.84</v>
      </c>
      <c r="P113" s="100"/>
      <c r="Q113" s="435"/>
      <c r="R113" s="435"/>
      <c r="S113" s="436"/>
      <c r="T113" s="436"/>
      <c r="U113" s="436"/>
      <c r="V113" s="436"/>
    </row>
    <row r="114" spans="1:22" s="313" customFormat="1" ht="11.25" customHeight="1">
      <c r="A114" s="316"/>
      <c r="B114" s="445" t="s">
        <v>81</v>
      </c>
      <c r="C114" s="101" t="s">
        <v>5</v>
      </c>
      <c r="D114" s="100"/>
      <c r="E114" s="98" t="s">
        <v>5</v>
      </c>
      <c r="F114" s="98" t="s">
        <v>5</v>
      </c>
      <c r="G114" s="98" t="s">
        <v>5</v>
      </c>
      <c r="H114" s="98" t="s">
        <v>5</v>
      </c>
      <c r="I114" s="98" t="s">
        <v>5</v>
      </c>
      <c r="J114" s="97"/>
      <c r="K114" s="112" t="s">
        <v>5</v>
      </c>
      <c r="L114" s="94"/>
      <c r="M114" s="419" t="s">
        <v>5</v>
      </c>
      <c r="N114" s="419">
        <v>7007.98</v>
      </c>
      <c r="O114" s="419">
        <v>7752.7900000000009</v>
      </c>
      <c r="P114" s="100"/>
      <c r="Q114" s="435"/>
      <c r="R114" s="435"/>
      <c r="S114" s="436"/>
      <c r="T114" s="436"/>
      <c r="U114" s="436"/>
      <c r="V114" s="436"/>
    </row>
    <row r="115" spans="1:22" s="313" customFormat="1" ht="11.25" customHeight="1">
      <c r="A115" s="316"/>
      <c r="B115" s="445" t="s">
        <v>80</v>
      </c>
      <c r="C115" s="101" t="s">
        <v>5</v>
      </c>
      <c r="D115" s="100"/>
      <c r="E115" s="98" t="s">
        <v>5</v>
      </c>
      <c r="F115" s="98" t="s">
        <v>5</v>
      </c>
      <c r="G115" s="98" t="s">
        <v>5</v>
      </c>
      <c r="H115" s="98" t="s">
        <v>5</v>
      </c>
      <c r="I115" s="98" t="s">
        <v>5</v>
      </c>
      <c r="J115" s="97"/>
      <c r="K115" s="112" t="s">
        <v>5</v>
      </c>
      <c r="L115" s="94"/>
      <c r="M115" s="419" t="s">
        <v>5</v>
      </c>
      <c r="N115" s="419">
        <v>19206.830000000002</v>
      </c>
      <c r="O115" s="419">
        <v>20416.43</v>
      </c>
      <c r="P115" s="100"/>
      <c r="Q115" s="435"/>
      <c r="R115" s="435"/>
      <c r="S115" s="436"/>
      <c r="T115" s="436"/>
      <c r="U115" s="436"/>
      <c r="V115" s="436"/>
    </row>
    <row r="116" spans="1:22" s="313" customFormat="1" ht="11.25" customHeight="1">
      <c r="A116" s="316"/>
      <c r="B116" s="447" t="s">
        <v>74</v>
      </c>
      <c r="C116" s="101" t="s">
        <v>5</v>
      </c>
      <c r="D116" s="100"/>
      <c r="E116" s="98" t="s">
        <v>5</v>
      </c>
      <c r="F116" s="98" t="s">
        <v>5</v>
      </c>
      <c r="G116" s="98" t="s">
        <v>5</v>
      </c>
      <c r="H116" s="98" t="s">
        <v>5</v>
      </c>
      <c r="I116" s="98" t="s">
        <v>5</v>
      </c>
      <c r="J116" s="97"/>
      <c r="K116" s="112" t="s">
        <v>5</v>
      </c>
      <c r="L116" s="94"/>
      <c r="M116" s="419" t="s">
        <v>5</v>
      </c>
      <c r="N116" s="419">
        <v>35104.700000000004</v>
      </c>
      <c r="O116" s="419">
        <v>37109.06</v>
      </c>
      <c r="P116" s="100"/>
      <c r="Q116" s="435"/>
      <c r="R116" s="435"/>
      <c r="S116" s="436"/>
      <c r="T116" s="436"/>
      <c r="U116" s="436"/>
      <c r="V116" s="436"/>
    </row>
    <row r="117" spans="1:22" s="313" customFormat="1" ht="11.25" customHeight="1">
      <c r="A117" s="316"/>
      <c r="C117" s="120"/>
      <c r="D117" s="321"/>
      <c r="E117" s="320"/>
      <c r="F117" s="98"/>
      <c r="G117" s="320"/>
      <c r="H117" s="320"/>
      <c r="I117" s="320"/>
      <c r="J117" s="444"/>
      <c r="K117" s="318"/>
      <c r="L117" s="322"/>
      <c r="M117" s="136"/>
      <c r="N117" s="136"/>
      <c r="O117" s="136"/>
      <c r="P117" s="100"/>
      <c r="Q117" s="435"/>
      <c r="R117" s="435"/>
      <c r="S117" s="436"/>
      <c r="T117" s="436"/>
      <c r="U117" s="436"/>
      <c r="V117" s="436"/>
    </row>
    <row r="118" spans="1:22" s="313" customFormat="1" ht="12.75" customHeight="1">
      <c r="A118" s="316"/>
      <c r="B118" s="429" t="s">
        <v>115</v>
      </c>
      <c r="C118" s="101" t="s">
        <v>5</v>
      </c>
      <c r="D118" s="100"/>
      <c r="E118" s="98" t="s">
        <v>5</v>
      </c>
      <c r="F118" s="98" t="s">
        <v>5</v>
      </c>
      <c r="G118" s="98" t="s">
        <v>5</v>
      </c>
      <c r="H118" s="98" t="s">
        <v>5</v>
      </c>
      <c r="I118" s="98" t="s">
        <v>5</v>
      </c>
      <c r="J118" s="97"/>
      <c r="K118" s="112" t="s">
        <v>5</v>
      </c>
      <c r="L118" s="94"/>
      <c r="M118" s="419" t="s">
        <v>5</v>
      </c>
      <c r="N118" s="419">
        <v>1578.8</v>
      </c>
      <c r="O118" s="419">
        <v>1668.42</v>
      </c>
      <c r="P118" s="100"/>
      <c r="Q118" s="435"/>
      <c r="R118" s="435"/>
      <c r="S118" s="436"/>
      <c r="T118" s="436"/>
      <c r="U118" s="436"/>
      <c r="V118" s="436"/>
    </row>
    <row r="119" spans="1:22" s="313" customFormat="1" ht="11.25" customHeight="1">
      <c r="A119" s="316"/>
      <c r="C119" s="120"/>
      <c r="D119" s="119"/>
      <c r="E119" s="118"/>
      <c r="F119" s="118"/>
      <c r="G119" s="118"/>
      <c r="H119" s="118"/>
      <c r="I119" s="118"/>
      <c r="J119" s="117"/>
      <c r="K119" s="138"/>
      <c r="L119" s="136"/>
      <c r="M119" s="136"/>
      <c r="N119" s="136"/>
      <c r="O119" s="136"/>
      <c r="P119" s="100"/>
      <c r="Q119" s="435"/>
      <c r="R119" s="435"/>
      <c r="S119" s="436"/>
      <c r="T119" s="436"/>
      <c r="U119" s="436"/>
      <c r="V119" s="436"/>
    </row>
    <row r="120" spans="1:22" s="313" customFormat="1" ht="11.25" customHeight="1">
      <c r="A120" s="316"/>
      <c r="B120" s="429" t="s">
        <v>78</v>
      </c>
      <c r="C120" s="424"/>
      <c r="D120" s="448"/>
      <c r="E120" s="449"/>
      <c r="F120" s="449"/>
      <c r="G120" s="449"/>
      <c r="H120" s="449"/>
      <c r="I120" s="449"/>
      <c r="J120" s="450"/>
      <c r="K120" s="451"/>
      <c r="L120" s="428"/>
      <c r="M120" s="428"/>
      <c r="N120" s="428"/>
      <c r="O120" s="428"/>
      <c r="P120" s="100"/>
      <c r="Q120" s="435"/>
      <c r="R120" s="435"/>
      <c r="S120" s="436"/>
      <c r="T120" s="436"/>
      <c r="U120" s="436"/>
      <c r="V120" s="436"/>
    </row>
    <row r="121" spans="1:22" s="313" customFormat="1" ht="11.25" customHeight="1">
      <c r="A121" s="316"/>
      <c r="B121" s="445" t="s">
        <v>77</v>
      </c>
      <c r="C121" s="101" t="s">
        <v>5</v>
      </c>
      <c r="D121" s="100"/>
      <c r="E121" s="98" t="s">
        <v>5</v>
      </c>
      <c r="F121" s="98" t="s">
        <v>5</v>
      </c>
      <c r="G121" s="98" t="s">
        <v>5</v>
      </c>
      <c r="H121" s="98" t="s">
        <v>5</v>
      </c>
      <c r="I121" s="98" t="s">
        <v>5</v>
      </c>
      <c r="J121" s="97"/>
      <c r="K121" s="112" t="s">
        <v>5</v>
      </c>
      <c r="L121" s="94"/>
      <c r="M121" s="419" t="s">
        <v>5</v>
      </c>
      <c r="N121" s="419">
        <v>1285.7299999999998</v>
      </c>
      <c r="O121" s="419">
        <v>1476.4</v>
      </c>
      <c r="P121" s="100"/>
      <c r="Q121" s="435"/>
      <c r="R121" s="435"/>
      <c r="S121" s="436"/>
      <c r="T121" s="436"/>
      <c r="U121" s="436"/>
      <c r="V121" s="436"/>
    </row>
    <row r="122" spans="1:22" s="313" customFormat="1" ht="11.25" customHeight="1">
      <c r="A122" s="316"/>
      <c r="B122" s="445" t="s">
        <v>76</v>
      </c>
      <c r="C122" s="101" t="s">
        <v>5</v>
      </c>
      <c r="D122" s="100"/>
      <c r="E122" s="98" t="s">
        <v>5</v>
      </c>
      <c r="F122" s="98" t="s">
        <v>5</v>
      </c>
      <c r="G122" s="98" t="s">
        <v>5</v>
      </c>
      <c r="H122" s="98" t="s">
        <v>5</v>
      </c>
      <c r="I122" s="98" t="s">
        <v>5</v>
      </c>
      <c r="J122" s="97"/>
      <c r="K122" s="112" t="s">
        <v>5</v>
      </c>
      <c r="L122" s="94"/>
      <c r="M122" s="419" t="s">
        <v>5</v>
      </c>
      <c r="N122" s="419">
        <v>8394.4800000000014</v>
      </c>
      <c r="O122" s="419">
        <v>8269.02</v>
      </c>
      <c r="P122" s="100"/>
      <c r="Q122" s="435"/>
      <c r="R122" s="435"/>
      <c r="S122" s="436"/>
      <c r="T122" s="436"/>
      <c r="U122" s="436"/>
      <c r="V122" s="436"/>
    </row>
    <row r="123" spans="1:22" s="313" customFormat="1" ht="12.75" customHeight="1">
      <c r="A123" s="316"/>
      <c r="B123" s="445" t="s">
        <v>114</v>
      </c>
      <c r="C123" s="101" t="s">
        <v>5</v>
      </c>
      <c r="D123" s="100"/>
      <c r="E123" s="98" t="s">
        <v>5</v>
      </c>
      <c r="F123" s="98" t="s">
        <v>5</v>
      </c>
      <c r="G123" s="98" t="s">
        <v>5</v>
      </c>
      <c r="H123" s="98" t="s">
        <v>5</v>
      </c>
      <c r="I123" s="98" t="s">
        <v>5</v>
      </c>
      <c r="J123" s="97"/>
      <c r="K123" s="112" t="s">
        <v>5</v>
      </c>
      <c r="L123" s="94"/>
      <c r="M123" s="419" t="s">
        <v>5</v>
      </c>
      <c r="N123" s="419">
        <v>3371.71</v>
      </c>
      <c r="O123" s="419">
        <v>3674.5600000000004</v>
      </c>
      <c r="P123" s="100"/>
      <c r="Q123" s="435"/>
      <c r="R123" s="435"/>
      <c r="S123" s="436"/>
      <c r="T123" s="436"/>
      <c r="U123" s="436"/>
      <c r="V123" s="436"/>
    </row>
    <row r="124" spans="1:22" s="313" customFormat="1" ht="11.25" customHeight="1">
      <c r="A124" s="316"/>
      <c r="B124" s="447" t="s">
        <v>74</v>
      </c>
      <c r="C124" s="101" t="s">
        <v>5</v>
      </c>
      <c r="D124" s="100"/>
      <c r="E124" s="98" t="s">
        <v>5</v>
      </c>
      <c r="F124" s="98" t="s">
        <v>5</v>
      </c>
      <c r="G124" s="98" t="s">
        <v>5</v>
      </c>
      <c r="H124" s="98" t="s">
        <v>5</v>
      </c>
      <c r="I124" s="98" t="s">
        <v>5</v>
      </c>
      <c r="J124" s="97"/>
      <c r="K124" s="112" t="s">
        <v>5</v>
      </c>
      <c r="L124" s="94"/>
      <c r="M124" s="419" t="s">
        <v>5</v>
      </c>
      <c r="N124" s="419">
        <v>13051.92</v>
      </c>
      <c r="O124" s="419">
        <v>13419.979999999998</v>
      </c>
      <c r="P124" s="100"/>
      <c r="Q124" s="435"/>
      <c r="R124" s="435"/>
      <c r="S124" s="436"/>
      <c r="T124" s="436"/>
      <c r="U124" s="436"/>
      <c r="V124" s="436"/>
    </row>
    <row r="125" spans="1:22" s="313" customFormat="1" ht="11.25" customHeight="1">
      <c r="A125" s="316"/>
      <c r="C125" s="101"/>
      <c r="D125" s="100"/>
      <c r="E125" s="98"/>
      <c r="F125" s="98"/>
      <c r="G125" s="98"/>
      <c r="H125" s="98"/>
      <c r="I125" s="98"/>
      <c r="J125" s="97"/>
      <c r="K125" s="112"/>
      <c r="L125" s="94"/>
      <c r="M125" s="94"/>
      <c r="N125" s="94"/>
      <c r="O125" s="94"/>
      <c r="P125" s="100"/>
      <c r="Q125" s="435"/>
      <c r="R125" s="435"/>
      <c r="S125" s="436"/>
      <c r="T125" s="436"/>
      <c r="U125" s="436"/>
      <c r="V125" s="436"/>
    </row>
    <row r="126" spans="1:22" s="313" customFormat="1" ht="12.75" customHeight="1">
      <c r="A126" s="316"/>
      <c r="B126" s="429" t="s">
        <v>73</v>
      </c>
      <c r="C126" s="101" t="s">
        <v>5</v>
      </c>
      <c r="D126" s="100"/>
      <c r="E126" s="98" t="s">
        <v>5</v>
      </c>
      <c r="F126" s="98" t="s">
        <v>5</v>
      </c>
      <c r="G126" s="98" t="s">
        <v>5</v>
      </c>
      <c r="H126" s="98" t="s">
        <v>5</v>
      </c>
      <c r="I126" s="98" t="s">
        <v>5</v>
      </c>
      <c r="J126" s="97"/>
      <c r="K126" s="112" t="s">
        <v>5</v>
      </c>
      <c r="L126" s="94"/>
      <c r="M126" s="419" t="s">
        <v>5</v>
      </c>
      <c r="N126" s="419">
        <v>40107.130000000005</v>
      </c>
      <c r="O126" s="419">
        <v>41259.180000000008</v>
      </c>
      <c r="P126" s="100"/>
      <c r="Q126" s="435"/>
      <c r="R126" s="435"/>
      <c r="S126" s="436"/>
      <c r="T126" s="436"/>
      <c r="U126" s="436"/>
      <c r="V126" s="436"/>
    </row>
    <row r="127" spans="1:22" s="313" customFormat="1" ht="11.25" customHeight="1">
      <c r="A127" s="316"/>
      <c r="C127" s="101"/>
      <c r="D127" s="100"/>
      <c r="E127" s="98"/>
      <c r="F127" s="98"/>
      <c r="G127" s="98"/>
      <c r="H127" s="98"/>
      <c r="I127" s="98"/>
      <c r="J127" s="97"/>
      <c r="K127" s="112"/>
      <c r="L127" s="94"/>
      <c r="M127" s="94"/>
      <c r="N127" s="94"/>
      <c r="O127" s="94"/>
      <c r="P127" s="100"/>
      <c r="Q127" s="435"/>
      <c r="R127" s="435"/>
      <c r="S127" s="436"/>
      <c r="T127" s="436"/>
      <c r="U127" s="436"/>
      <c r="V127" s="436"/>
    </row>
    <row r="128" spans="1:22" s="313" customFormat="1" ht="12.75" customHeight="1">
      <c r="A128" s="316"/>
      <c r="B128" s="429" t="s">
        <v>72</v>
      </c>
      <c r="C128" s="101" t="s">
        <v>5</v>
      </c>
      <c r="D128" s="100"/>
      <c r="E128" s="98" t="s">
        <v>5</v>
      </c>
      <c r="F128" s="98" t="s">
        <v>5</v>
      </c>
      <c r="G128" s="98" t="s">
        <v>5</v>
      </c>
      <c r="H128" s="98" t="s">
        <v>5</v>
      </c>
      <c r="I128" s="98" t="s">
        <v>5</v>
      </c>
      <c r="J128" s="97"/>
      <c r="K128" s="112" t="s">
        <v>5</v>
      </c>
      <c r="L128" s="94"/>
      <c r="M128" s="419" t="s">
        <v>5</v>
      </c>
      <c r="N128" s="419">
        <v>21197</v>
      </c>
      <c r="O128" s="419">
        <v>21671</v>
      </c>
      <c r="P128" s="100"/>
      <c r="Q128" s="435"/>
      <c r="R128" s="435"/>
      <c r="S128" s="436"/>
      <c r="T128" s="436"/>
      <c r="U128" s="436"/>
      <c r="V128" s="436"/>
    </row>
    <row r="129" spans="1:22" s="313" customFormat="1" ht="11.25" customHeight="1">
      <c r="A129" s="316"/>
      <c r="C129" s="101"/>
      <c r="D129" s="100"/>
      <c r="E129" s="98"/>
      <c r="F129" s="98"/>
      <c r="G129" s="98"/>
      <c r="H129" s="98"/>
      <c r="I129" s="98"/>
      <c r="J129" s="97"/>
      <c r="K129" s="112"/>
      <c r="L129" s="94"/>
      <c r="M129" s="94"/>
      <c r="N129" s="94"/>
      <c r="O129" s="94"/>
      <c r="P129" s="100"/>
      <c r="Q129" s="435"/>
      <c r="R129" s="435"/>
      <c r="S129" s="436"/>
      <c r="T129" s="436"/>
      <c r="U129" s="436"/>
      <c r="V129" s="436"/>
    </row>
    <row r="130" spans="1:22" s="313" customFormat="1" ht="12.75" customHeight="1">
      <c r="A130" s="316"/>
      <c r="B130" s="429" t="s">
        <v>109</v>
      </c>
      <c r="C130" s="101" t="s">
        <v>5</v>
      </c>
      <c r="D130" s="98"/>
      <c r="E130" s="100" t="s">
        <v>5</v>
      </c>
      <c r="F130" s="100" t="s">
        <v>5</v>
      </c>
      <c r="G130" s="100" t="s">
        <v>5</v>
      </c>
      <c r="H130" s="100" t="s">
        <v>5</v>
      </c>
      <c r="I130" s="100" t="s">
        <v>5</v>
      </c>
      <c r="J130" s="97"/>
      <c r="K130" s="112" t="s">
        <v>5</v>
      </c>
      <c r="L130" s="94"/>
      <c r="M130" s="419" t="s">
        <v>5</v>
      </c>
      <c r="N130" s="419">
        <v>426001.62000000005</v>
      </c>
      <c r="O130" s="419">
        <v>444268.19</v>
      </c>
      <c r="P130" s="100"/>
      <c r="Q130" s="435"/>
      <c r="R130" s="435"/>
      <c r="S130" s="436"/>
      <c r="T130" s="436"/>
      <c r="U130" s="436"/>
      <c r="V130" s="436"/>
    </row>
    <row r="131" spans="1:22" s="313" customFormat="1" ht="11.25" customHeight="1">
      <c r="A131" s="348"/>
      <c r="B131" s="409"/>
      <c r="C131" s="129"/>
      <c r="D131" s="127"/>
      <c r="E131" s="127"/>
      <c r="F131" s="127"/>
      <c r="G131" s="127"/>
      <c r="H131" s="127"/>
      <c r="I131" s="127"/>
      <c r="J131" s="128"/>
      <c r="K131" s="128"/>
      <c r="L131" s="127"/>
      <c r="M131" s="407"/>
      <c r="N131" s="407"/>
      <c r="O131" s="453"/>
      <c r="P131" s="374"/>
      <c r="Q131" s="435"/>
      <c r="R131" s="436"/>
      <c r="S131" s="436"/>
      <c r="T131" s="436"/>
      <c r="U131" s="436"/>
      <c r="V131" s="436"/>
    </row>
    <row r="132" spans="1:22" s="313" customFormat="1" ht="11.25" customHeight="1">
      <c r="A132" s="316"/>
      <c r="B132" s="316"/>
      <c r="C132" s="454"/>
      <c r="D132" s="454"/>
      <c r="E132" s="454"/>
      <c r="F132" s="454"/>
      <c r="G132" s="454"/>
      <c r="H132" s="454"/>
      <c r="I132" s="454"/>
      <c r="J132" s="454"/>
      <c r="K132" s="454"/>
      <c r="L132" s="327"/>
      <c r="M132" s="455"/>
      <c r="N132" s="455"/>
      <c r="O132" s="355" t="s">
        <v>108</v>
      </c>
      <c r="Q132" s="436"/>
      <c r="R132" s="436"/>
      <c r="S132" s="436"/>
      <c r="T132" s="436"/>
      <c r="U132" s="436"/>
      <c r="V132" s="436"/>
    </row>
    <row r="133" spans="1:22" s="313" customFormat="1" ht="11.25" customHeight="1">
      <c r="A133" s="502" t="s">
        <v>104</v>
      </c>
      <c r="B133" s="316"/>
      <c r="C133" s="327"/>
      <c r="D133" s="327"/>
      <c r="E133" s="327"/>
      <c r="F133" s="327"/>
      <c r="G133" s="327"/>
      <c r="H133" s="327"/>
      <c r="I133" s="327"/>
      <c r="J133" s="327"/>
      <c r="K133" s="327"/>
      <c r="L133" s="327"/>
      <c r="M133" s="455"/>
      <c r="N133" s="414"/>
      <c r="O133" s="319"/>
      <c r="Q133" s="436"/>
      <c r="R133" s="436"/>
      <c r="S133" s="436"/>
      <c r="T133" s="436"/>
      <c r="U133" s="436"/>
      <c r="V133" s="436"/>
    </row>
    <row r="134" spans="1:22" s="312" customFormat="1" ht="12.75" customHeight="1">
      <c r="A134" s="1255" t="s">
        <v>103</v>
      </c>
      <c r="B134" s="1255"/>
      <c r="C134" s="1255"/>
      <c r="D134" s="1255"/>
      <c r="E134" s="1255"/>
      <c r="F134" s="1255"/>
      <c r="G134" s="1255"/>
      <c r="H134" s="1255"/>
      <c r="I134" s="1255"/>
      <c r="J134" s="1255"/>
      <c r="K134" s="1255"/>
      <c r="L134" s="1255"/>
      <c r="M134" s="1255"/>
      <c r="N134" s="1255"/>
      <c r="O134" s="1255"/>
      <c r="P134" s="332"/>
      <c r="Q134" s="1066"/>
      <c r="R134" s="1066"/>
      <c r="S134" s="1067"/>
      <c r="T134" s="1067"/>
      <c r="U134" s="1067"/>
      <c r="V134" s="1067"/>
    </row>
    <row r="135" spans="1:22" s="312" customFormat="1" ht="12.75" customHeight="1">
      <c r="A135" s="1255" t="s">
        <v>102</v>
      </c>
      <c r="B135" s="1255"/>
      <c r="C135" s="1255"/>
      <c r="D135" s="1255"/>
      <c r="E135" s="1255"/>
      <c r="F135" s="1255"/>
      <c r="G135" s="1255"/>
      <c r="H135" s="1255"/>
      <c r="I135" s="1255"/>
      <c r="J135" s="1255"/>
      <c r="K135" s="1255"/>
      <c r="L135" s="1255"/>
      <c r="M135" s="1255"/>
      <c r="N135" s="1255"/>
      <c r="O135" s="1255"/>
      <c r="P135" s="332"/>
      <c r="Q135" s="1066"/>
      <c r="R135" s="1066"/>
      <c r="S135" s="1067"/>
      <c r="T135" s="1067"/>
      <c r="U135" s="1067"/>
      <c r="V135" s="1067"/>
    </row>
    <row r="136" spans="1:22" s="312" customFormat="1" ht="12.75" customHeight="1">
      <c r="A136" s="111" t="s">
        <v>101</v>
      </c>
      <c r="B136" s="111"/>
      <c r="C136" s="111"/>
      <c r="D136" s="1169"/>
      <c r="E136" s="1169"/>
      <c r="F136" s="1169"/>
      <c r="G136" s="1169"/>
      <c r="H136" s="1169"/>
      <c r="I136" s="1169"/>
      <c r="J136" s="1169"/>
      <c r="K136" s="1169"/>
      <c r="L136" s="1169"/>
      <c r="M136" s="110"/>
      <c r="N136" s="110"/>
      <c r="O136" s="404"/>
      <c r="P136" s="405"/>
      <c r="Q136" s="1066"/>
      <c r="R136" s="1066"/>
      <c r="S136" s="1067"/>
      <c r="T136" s="1067"/>
      <c r="U136" s="1067"/>
      <c r="V136" s="1067"/>
    </row>
    <row r="137" spans="1:22" s="312" customFormat="1" ht="12.75" customHeight="1">
      <c r="A137" s="1257" t="s">
        <v>59</v>
      </c>
      <c r="B137" s="1257"/>
      <c r="C137" s="1169"/>
      <c r="D137" s="1169"/>
      <c r="E137" s="1169"/>
      <c r="F137" s="1169"/>
      <c r="G137" s="1169"/>
      <c r="H137" s="1169"/>
      <c r="I137" s="1169"/>
      <c r="J137" s="1169"/>
      <c r="K137" s="1169"/>
      <c r="L137" s="1169"/>
      <c r="M137" s="110"/>
      <c r="N137" s="109"/>
      <c r="O137" s="109"/>
      <c r="P137" s="108"/>
      <c r="Q137" s="1068"/>
      <c r="R137" s="1068"/>
      <c r="S137" s="1068"/>
      <c r="T137" s="1067"/>
      <c r="U137" s="1067"/>
      <c r="V137" s="1067"/>
    </row>
    <row r="138" spans="1:22" s="313" customFormat="1" ht="11.25" customHeight="1">
      <c r="A138" s="348"/>
      <c r="B138" s="348"/>
      <c r="C138" s="348"/>
      <c r="D138" s="348"/>
      <c r="E138" s="348"/>
      <c r="F138" s="348"/>
      <c r="G138" s="348"/>
      <c r="H138" s="348"/>
      <c r="I138" s="406"/>
      <c r="J138" s="1219"/>
      <c r="K138" s="1219"/>
      <c r="L138" s="1219"/>
      <c r="M138" s="407"/>
      <c r="N138" s="1561" t="s">
        <v>46</v>
      </c>
      <c r="O138" s="1562"/>
      <c r="Q138" s="436"/>
      <c r="R138" s="436"/>
      <c r="S138" s="436"/>
      <c r="T138" s="436"/>
      <c r="U138" s="436"/>
      <c r="V138" s="436"/>
    </row>
    <row r="139" spans="1:22" s="313" customFormat="1" ht="11.25" customHeight="1">
      <c r="A139" s="335"/>
      <c r="B139" s="335"/>
      <c r="C139" s="1258" t="s">
        <v>45</v>
      </c>
      <c r="D139" s="1258"/>
      <c r="E139" s="1258"/>
      <c r="F139" s="1258"/>
      <c r="G139" s="1258"/>
      <c r="H139" s="1258"/>
      <c r="I139" s="1258"/>
      <c r="J139" s="1258"/>
      <c r="K139" s="1258"/>
      <c r="M139" s="1256" t="s">
        <v>44</v>
      </c>
      <c r="N139" s="1256"/>
      <c r="O139" s="1256"/>
      <c r="P139" s="374"/>
      <c r="Q139" s="435"/>
      <c r="R139" s="436"/>
      <c r="S139" s="436"/>
      <c r="T139" s="436"/>
      <c r="U139" s="436"/>
      <c r="V139" s="436"/>
    </row>
    <row r="140" spans="1:22" s="313" customFormat="1" ht="11.25" customHeight="1">
      <c r="A140" s="409"/>
      <c r="B140" s="409"/>
      <c r="C140" s="103" t="s">
        <v>100</v>
      </c>
      <c r="D140" s="106"/>
      <c r="E140" s="106" t="s">
        <v>42</v>
      </c>
      <c r="F140" s="106" t="s">
        <v>41</v>
      </c>
      <c r="G140" s="106" t="s">
        <v>40</v>
      </c>
      <c r="H140" s="106" t="s">
        <v>39</v>
      </c>
      <c r="I140" s="106" t="s">
        <v>38</v>
      </c>
      <c r="J140" s="106"/>
      <c r="K140" s="105" t="s">
        <v>99</v>
      </c>
      <c r="L140" s="104"/>
      <c r="M140" s="103" t="s">
        <v>37</v>
      </c>
      <c r="N140" s="103" t="s">
        <v>36</v>
      </c>
      <c r="O140" s="410" t="s">
        <v>35</v>
      </c>
      <c r="P140" s="374"/>
      <c r="Q140" s="435"/>
      <c r="R140" s="436"/>
      <c r="S140" s="436"/>
      <c r="T140" s="436"/>
      <c r="U140" s="436"/>
      <c r="V140" s="436"/>
    </row>
    <row r="141" spans="1:22" s="313" customFormat="1" ht="11.25" customHeight="1">
      <c r="A141" s="316"/>
      <c r="B141" s="316"/>
      <c r="C141" s="315"/>
      <c r="D141" s="316"/>
      <c r="E141" s="316"/>
      <c r="F141" s="316"/>
      <c r="G141" s="316"/>
      <c r="H141" s="316"/>
      <c r="I141" s="316"/>
      <c r="J141" s="413"/>
      <c r="K141" s="317"/>
      <c r="L141" s="316"/>
      <c r="M141" s="319"/>
      <c r="N141" s="319"/>
      <c r="O141" s="414"/>
      <c r="P141" s="374"/>
      <c r="Q141" s="435"/>
      <c r="R141" s="436"/>
      <c r="S141" s="436"/>
      <c r="T141" s="436"/>
      <c r="U141" s="436"/>
      <c r="V141" s="436"/>
    </row>
    <row r="142" spans="1:22" s="313" customFormat="1" ht="11.25" customHeight="1">
      <c r="A142" s="316"/>
      <c r="B142" s="316"/>
      <c r="C142" s="418"/>
      <c r="D142" s="327"/>
      <c r="E142" s="327"/>
      <c r="F142" s="327"/>
      <c r="G142" s="327"/>
      <c r="H142" s="327"/>
      <c r="I142" s="327"/>
      <c r="J142" s="323"/>
      <c r="K142" s="324"/>
      <c r="L142" s="419"/>
      <c r="M142" s="419"/>
      <c r="N142" s="419"/>
      <c r="O142" s="94"/>
      <c r="P142" s="411"/>
      <c r="Q142" s="435"/>
      <c r="R142" s="435"/>
      <c r="S142" s="436"/>
      <c r="T142" s="436"/>
      <c r="U142" s="436"/>
      <c r="V142" s="436"/>
    </row>
    <row r="143" spans="1:22" s="313" customFormat="1" ht="11.25" customHeight="1">
      <c r="A143" s="1563" t="s">
        <v>118</v>
      </c>
      <c r="B143" s="1539"/>
      <c r="C143" s="418"/>
      <c r="D143" s="327"/>
      <c r="E143" s="327"/>
      <c r="F143" s="327"/>
      <c r="G143" s="327"/>
      <c r="H143" s="327"/>
      <c r="I143" s="327"/>
      <c r="J143" s="432"/>
      <c r="K143" s="324"/>
      <c r="L143" s="419"/>
      <c r="M143" s="419"/>
      <c r="N143" s="419"/>
      <c r="O143" s="419"/>
      <c r="P143" s="456"/>
      <c r="Q143" s="435"/>
      <c r="R143" s="436"/>
      <c r="S143" s="436"/>
      <c r="T143" s="436"/>
      <c r="U143" s="436"/>
      <c r="V143" s="436"/>
    </row>
    <row r="144" spans="1:22" s="313" customFormat="1" ht="11.25" customHeight="1">
      <c r="A144" s="415"/>
      <c r="B144" s="330"/>
      <c r="C144" s="418"/>
      <c r="D144" s="327"/>
      <c r="E144" s="327"/>
      <c r="F144" s="327"/>
      <c r="G144" s="327"/>
      <c r="H144" s="327"/>
      <c r="I144" s="327"/>
      <c r="J144" s="323"/>
      <c r="K144" s="324"/>
      <c r="L144" s="419"/>
      <c r="M144" s="419"/>
      <c r="N144" s="419"/>
      <c r="O144" s="419"/>
      <c r="P144" s="411"/>
      <c r="Q144" s="435"/>
      <c r="R144" s="436"/>
      <c r="S144" s="436"/>
      <c r="T144" s="436"/>
      <c r="U144" s="436"/>
      <c r="V144" s="436"/>
    </row>
    <row r="145" spans="1:22" s="313" customFormat="1" ht="11.25" customHeight="1">
      <c r="A145" s="316"/>
      <c r="B145" s="415" t="s">
        <v>97</v>
      </c>
      <c r="C145" s="315"/>
      <c r="E145" s="316"/>
      <c r="F145" s="316"/>
      <c r="G145" s="316"/>
      <c r="H145" s="316"/>
      <c r="I145" s="316"/>
      <c r="J145" s="317"/>
      <c r="K145" s="326"/>
      <c r="L145" s="322"/>
      <c r="M145" s="419"/>
      <c r="N145" s="419"/>
      <c r="O145" s="322"/>
      <c r="P145" s="411"/>
      <c r="Q145" s="435"/>
      <c r="R145" s="436"/>
      <c r="S145" s="436"/>
      <c r="T145" s="436"/>
      <c r="U145" s="436"/>
      <c r="V145" s="436"/>
    </row>
    <row r="146" spans="1:22" s="313" customFormat="1" ht="11.25" customHeight="1">
      <c r="A146" s="316"/>
      <c r="B146" s="417" t="s">
        <v>96</v>
      </c>
      <c r="C146" s="418">
        <v>3565.5</v>
      </c>
      <c r="D146" s="327"/>
      <c r="E146" s="325">
        <v>3519.63</v>
      </c>
      <c r="F146" s="325">
        <v>3519.1819999999998</v>
      </c>
      <c r="G146" s="325">
        <v>3488.172</v>
      </c>
      <c r="H146" s="325">
        <v>3413.1729999999998</v>
      </c>
      <c r="I146" s="325">
        <v>3343.3690000000001</v>
      </c>
      <c r="J146" s="323"/>
      <c r="K146" s="324">
        <v>3181.1788900724059</v>
      </c>
      <c r="L146" s="419"/>
      <c r="M146" s="419">
        <v>2936</v>
      </c>
      <c r="N146" s="419">
        <v>2145</v>
      </c>
      <c r="O146" s="419">
        <v>1660</v>
      </c>
      <c r="P146" s="374"/>
      <c r="Q146" s="436"/>
      <c r="R146" s="436"/>
      <c r="S146" s="436"/>
      <c r="T146" s="436"/>
      <c r="U146" s="436"/>
      <c r="V146" s="436"/>
    </row>
    <row r="147" spans="1:22" s="313" customFormat="1" ht="11.25" customHeight="1">
      <c r="A147" s="316"/>
      <c r="B147" s="417" t="s">
        <v>95</v>
      </c>
      <c r="C147" s="418">
        <v>5980</v>
      </c>
      <c r="D147" s="327"/>
      <c r="E147" s="325">
        <v>5824.4920000000002</v>
      </c>
      <c r="F147" s="325">
        <v>5599.1840000000002</v>
      </c>
      <c r="G147" s="325">
        <v>5577.8</v>
      </c>
      <c r="H147" s="325">
        <v>5485.0020000000004</v>
      </c>
      <c r="I147" s="325">
        <v>5480.5709999999999</v>
      </c>
      <c r="J147" s="323"/>
      <c r="K147" s="324">
        <v>5322.1671883171184</v>
      </c>
      <c r="L147" s="419"/>
      <c r="M147" s="419">
        <v>4667</v>
      </c>
      <c r="N147" s="419">
        <v>3331</v>
      </c>
      <c r="O147" s="419">
        <v>2526</v>
      </c>
      <c r="P147" s="374"/>
      <c r="Q147" s="436"/>
      <c r="R147" s="436"/>
      <c r="S147" s="436"/>
      <c r="T147" s="436"/>
      <c r="U147" s="436"/>
      <c r="V147" s="436"/>
    </row>
    <row r="148" spans="1:22" s="313" customFormat="1" ht="11.25" customHeight="1">
      <c r="A148" s="316"/>
      <c r="B148" s="417" t="s">
        <v>94</v>
      </c>
      <c r="C148" s="418">
        <v>7052</v>
      </c>
      <c r="D148" s="327"/>
      <c r="E148" s="325">
        <v>9464.3520000000008</v>
      </c>
      <c r="F148" s="325">
        <v>10003.005999999999</v>
      </c>
      <c r="G148" s="325">
        <v>11046.406000000001</v>
      </c>
      <c r="H148" s="325">
        <v>11387.3</v>
      </c>
      <c r="I148" s="325">
        <v>11497.268</v>
      </c>
      <c r="J148" s="323"/>
      <c r="K148" s="324">
        <v>11359.598772966174</v>
      </c>
      <c r="L148" s="419"/>
      <c r="M148" s="419">
        <v>10238</v>
      </c>
      <c r="N148" s="419">
        <v>7561</v>
      </c>
      <c r="O148" s="419">
        <v>6056</v>
      </c>
      <c r="P148" s="374"/>
      <c r="Q148" s="436"/>
      <c r="R148" s="436"/>
      <c r="S148" s="436"/>
      <c r="T148" s="436"/>
      <c r="U148" s="436"/>
      <c r="V148" s="436"/>
    </row>
    <row r="149" spans="1:22" s="313" customFormat="1" ht="11.25" customHeight="1">
      <c r="A149" s="316"/>
      <c r="B149" s="417" t="s">
        <v>93</v>
      </c>
      <c r="C149" s="418">
        <v>79.849999999999994</v>
      </c>
      <c r="D149" s="327"/>
      <c r="E149" s="325">
        <v>143.60300000000001</v>
      </c>
      <c r="F149" s="325">
        <v>198.1842</v>
      </c>
      <c r="G149" s="325">
        <v>244.98859999999999</v>
      </c>
      <c r="H149" s="325">
        <v>308.25360000000001</v>
      </c>
      <c r="I149" s="325">
        <v>396.49220000000003</v>
      </c>
      <c r="J149" s="323"/>
      <c r="K149" s="324">
        <v>709.45652169577477</v>
      </c>
      <c r="L149" s="419"/>
      <c r="M149" s="419" t="s">
        <v>5</v>
      </c>
      <c r="N149" s="419">
        <v>490.59</v>
      </c>
      <c r="O149" s="419">
        <v>283.42</v>
      </c>
      <c r="P149" s="374"/>
      <c r="Q149" s="436"/>
      <c r="R149" s="436"/>
      <c r="S149" s="436"/>
      <c r="T149" s="436"/>
      <c r="U149" s="436"/>
      <c r="V149" s="436"/>
    </row>
    <row r="150" spans="1:22" s="313" customFormat="1" ht="12.75" customHeight="1">
      <c r="A150" s="316"/>
      <c r="B150" s="417" t="s">
        <v>92</v>
      </c>
      <c r="C150" s="418">
        <v>179833.75</v>
      </c>
      <c r="D150" s="327"/>
      <c r="E150" s="325">
        <v>185125.5128</v>
      </c>
      <c r="F150" s="325">
        <v>186573.06859999997</v>
      </c>
      <c r="G150" s="325">
        <v>186560.35759999999</v>
      </c>
      <c r="H150" s="325">
        <v>184449.78029999995</v>
      </c>
      <c r="I150" s="325">
        <v>181597.77499999999</v>
      </c>
      <c r="J150" s="323"/>
      <c r="K150" s="324">
        <v>180667.7579359223</v>
      </c>
      <c r="L150" s="419"/>
      <c r="M150" s="419" t="s">
        <v>5</v>
      </c>
      <c r="N150" s="419">
        <v>119152.92</v>
      </c>
      <c r="O150" s="419">
        <v>91352.97</v>
      </c>
      <c r="P150" s="374"/>
      <c r="Q150" s="436"/>
      <c r="R150" s="436"/>
      <c r="S150" s="436"/>
      <c r="T150" s="436"/>
      <c r="U150" s="436"/>
      <c r="V150" s="436"/>
    </row>
    <row r="151" spans="1:22" s="313" customFormat="1" ht="11.25" customHeight="1">
      <c r="A151" s="316"/>
      <c r="B151" s="420" t="s">
        <v>91</v>
      </c>
      <c r="C151" s="418">
        <v>196511.1</v>
      </c>
      <c r="D151" s="327"/>
      <c r="E151" s="325">
        <v>204077.58979999999</v>
      </c>
      <c r="F151" s="325">
        <v>205892.62479999996</v>
      </c>
      <c r="G151" s="325">
        <v>206917.7242</v>
      </c>
      <c r="H151" s="325">
        <v>205043.50889999996</v>
      </c>
      <c r="I151" s="325">
        <v>202315.47519999999</v>
      </c>
      <c r="J151" s="323"/>
      <c r="K151" s="324">
        <v>201240.15930897379</v>
      </c>
      <c r="L151" s="419"/>
      <c r="M151" s="419">
        <v>187482.12729044777</v>
      </c>
      <c r="N151" s="419">
        <v>132680.51</v>
      </c>
      <c r="O151" s="419">
        <v>101878.39</v>
      </c>
      <c r="P151" s="374"/>
      <c r="Q151" s="436"/>
      <c r="R151" s="436"/>
      <c r="S151" s="436"/>
      <c r="T151" s="436"/>
      <c r="U151" s="436"/>
      <c r="V151" s="436"/>
    </row>
    <row r="152" spans="1:22" s="313" customFormat="1" ht="12.75" customHeight="1">
      <c r="A152" s="316"/>
      <c r="B152" s="420" t="s">
        <v>90</v>
      </c>
      <c r="C152" s="418">
        <v>6591.1178</v>
      </c>
      <c r="D152" s="327"/>
      <c r="E152" s="325">
        <v>10982.52</v>
      </c>
      <c r="F152" s="325">
        <v>10394.6394</v>
      </c>
      <c r="G152" s="325">
        <v>9928.8251999999993</v>
      </c>
      <c r="H152" s="325">
        <v>10230.993</v>
      </c>
      <c r="I152" s="325">
        <v>10263.687</v>
      </c>
      <c r="J152" s="323"/>
      <c r="K152" s="324">
        <v>9024.7504435372557</v>
      </c>
      <c r="L152" s="419"/>
      <c r="M152" s="419">
        <v>8115.9927262400151</v>
      </c>
      <c r="N152" s="419">
        <v>5383.82</v>
      </c>
      <c r="O152" s="419">
        <v>3435.38</v>
      </c>
      <c r="P152" s="374"/>
      <c r="Q152" s="436"/>
      <c r="R152" s="436"/>
      <c r="S152" s="436"/>
      <c r="T152" s="436"/>
      <c r="U152" s="436"/>
      <c r="V152" s="436"/>
    </row>
    <row r="153" spans="1:22" s="313" customFormat="1" ht="11.25" customHeight="1">
      <c r="A153" s="316"/>
      <c r="B153" s="420" t="s">
        <v>26</v>
      </c>
      <c r="C153" s="418">
        <v>6382.6260000000002</v>
      </c>
      <c r="D153" s="327"/>
      <c r="E153" s="325">
        <v>5704.067</v>
      </c>
      <c r="F153" s="325">
        <v>4591.6239999999998</v>
      </c>
      <c r="G153" s="325">
        <v>4805.5379999999996</v>
      </c>
      <c r="H153" s="325">
        <v>4597.9179999999997</v>
      </c>
      <c r="I153" s="325">
        <v>4066.049</v>
      </c>
      <c r="J153" s="323"/>
      <c r="K153" s="324">
        <v>3666.5320000000002</v>
      </c>
      <c r="L153" s="419"/>
      <c r="M153" s="419">
        <v>3153</v>
      </c>
      <c r="N153" s="419">
        <v>2355</v>
      </c>
      <c r="O153" s="419">
        <v>2353</v>
      </c>
      <c r="P153" s="374"/>
      <c r="Q153" s="436"/>
      <c r="R153" s="436"/>
      <c r="S153" s="436"/>
      <c r="T153" s="436"/>
      <c r="U153" s="436"/>
      <c r="V153" s="436"/>
    </row>
    <row r="154" spans="1:22" s="313" customFormat="1" ht="11.25" customHeight="1">
      <c r="A154" s="316"/>
      <c r="B154" s="417"/>
      <c r="C154" s="418"/>
      <c r="D154" s="327"/>
      <c r="E154" s="325"/>
      <c r="F154" s="325"/>
      <c r="G154" s="325"/>
      <c r="H154" s="325"/>
      <c r="I154" s="325"/>
      <c r="J154" s="323"/>
      <c r="K154" s="324"/>
      <c r="L154" s="419"/>
      <c r="M154" s="419"/>
      <c r="N154" s="419"/>
      <c r="O154" s="419"/>
      <c r="P154" s="374"/>
      <c r="Q154" s="436"/>
      <c r="R154" s="436"/>
      <c r="S154" s="436"/>
      <c r="T154" s="436"/>
      <c r="U154" s="436"/>
      <c r="V154" s="436"/>
    </row>
    <row r="155" spans="1:22" s="313" customFormat="1" ht="11.25" customHeight="1">
      <c r="A155" s="316"/>
      <c r="B155" s="421" t="s">
        <v>89</v>
      </c>
      <c r="C155" s="418">
        <v>209484.8438</v>
      </c>
      <c r="D155" s="327"/>
      <c r="E155" s="325">
        <v>220764.17679999999</v>
      </c>
      <c r="F155" s="325">
        <v>220878.88819999999</v>
      </c>
      <c r="G155" s="325">
        <v>221652.08739999999</v>
      </c>
      <c r="H155" s="325">
        <v>219872.41989999995</v>
      </c>
      <c r="I155" s="325">
        <v>216645.21119999999</v>
      </c>
      <c r="J155" s="323"/>
      <c r="K155" s="324">
        <v>213931.44175251105</v>
      </c>
      <c r="L155" s="419"/>
      <c r="M155" s="419">
        <v>198751.12001668778</v>
      </c>
      <c r="N155" s="419">
        <v>140419.33000000002</v>
      </c>
      <c r="O155" s="419">
        <v>107666.77</v>
      </c>
      <c r="P155" s="374"/>
      <c r="Q155" s="436"/>
      <c r="R155" s="436"/>
      <c r="S155" s="436"/>
      <c r="T155" s="436"/>
      <c r="U155" s="436"/>
      <c r="V155" s="436"/>
    </row>
    <row r="156" spans="1:22" s="313" customFormat="1" ht="11.25" customHeight="1">
      <c r="A156" s="316"/>
      <c r="B156" s="316"/>
      <c r="C156" s="418"/>
      <c r="D156" s="327"/>
      <c r="E156" s="327"/>
      <c r="F156" s="327"/>
      <c r="G156" s="327"/>
      <c r="H156" s="327"/>
      <c r="I156" s="327"/>
      <c r="J156" s="323"/>
      <c r="K156" s="324"/>
      <c r="L156" s="419"/>
      <c r="M156" s="419"/>
      <c r="N156" s="419"/>
      <c r="O156" s="419"/>
      <c r="P156" s="374"/>
      <c r="Q156" s="436"/>
      <c r="R156" s="436"/>
      <c r="S156" s="436"/>
      <c r="T156" s="436"/>
      <c r="U156" s="436"/>
      <c r="V156" s="436"/>
    </row>
    <row r="157" spans="1:22" s="313" customFormat="1" ht="11.25" customHeight="1">
      <c r="A157" s="316"/>
      <c r="B157" s="422" t="s">
        <v>88</v>
      </c>
      <c r="C157" s="315"/>
      <c r="E157" s="316"/>
      <c r="F157" s="316"/>
      <c r="G157" s="316"/>
      <c r="H157" s="316"/>
      <c r="I157" s="316"/>
      <c r="J157" s="317"/>
      <c r="K157" s="326"/>
      <c r="L157" s="322"/>
      <c r="M157" s="419"/>
      <c r="N157" s="419"/>
      <c r="O157" s="419"/>
      <c r="P157" s="374"/>
      <c r="Q157" s="436"/>
      <c r="R157" s="436"/>
      <c r="S157" s="436"/>
      <c r="T157" s="436"/>
      <c r="U157" s="436"/>
      <c r="V157" s="436"/>
    </row>
    <row r="158" spans="1:22" s="313" customFormat="1" ht="12.75" customHeight="1">
      <c r="A158" s="316"/>
      <c r="B158" s="417" t="s">
        <v>87</v>
      </c>
      <c r="C158" s="418">
        <v>4718.2</v>
      </c>
      <c r="D158" s="100"/>
      <c r="E158" s="325">
        <v>13869.07</v>
      </c>
      <c r="F158" s="325">
        <v>17561.86</v>
      </c>
      <c r="G158" s="325">
        <v>19867.96</v>
      </c>
      <c r="H158" s="325">
        <v>23065.8</v>
      </c>
      <c r="I158" s="325">
        <v>24673.64</v>
      </c>
      <c r="J158" s="97"/>
      <c r="K158" s="324">
        <v>26244.29</v>
      </c>
      <c r="L158" s="419"/>
      <c r="M158" s="419" t="s">
        <v>5</v>
      </c>
      <c r="N158" s="419">
        <v>29140.809999999998</v>
      </c>
      <c r="O158" s="419">
        <v>23612.560000000001</v>
      </c>
      <c r="P158" s="374"/>
      <c r="Q158" s="436"/>
      <c r="R158" s="436"/>
      <c r="S158" s="436"/>
      <c r="T158" s="436"/>
      <c r="U158" s="436"/>
      <c r="V158" s="436"/>
    </row>
    <row r="159" spans="1:22" s="313" customFormat="1" ht="11.25" customHeight="1">
      <c r="A159" s="316"/>
      <c r="B159" s="423" t="s">
        <v>86</v>
      </c>
      <c r="C159" s="418" t="s">
        <v>5</v>
      </c>
      <c r="D159" s="100"/>
      <c r="E159" s="325" t="s">
        <v>5</v>
      </c>
      <c r="F159" s="325">
        <v>1207.99</v>
      </c>
      <c r="G159" s="325">
        <v>1953.78</v>
      </c>
      <c r="H159" s="325">
        <v>2577.4499999999998</v>
      </c>
      <c r="I159" s="325">
        <v>3112.66</v>
      </c>
      <c r="J159" s="97"/>
      <c r="K159" s="324">
        <v>3504.66</v>
      </c>
      <c r="L159" s="419"/>
      <c r="M159" s="419" t="s">
        <v>5</v>
      </c>
      <c r="N159" s="419">
        <v>1766.83</v>
      </c>
      <c r="O159" s="419">
        <v>1455.59</v>
      </c>
      <c r="P159" s="374"/>
      <c r="Q159" s="436"/>
      <c r="R159" s="436"/>
      <c r="S159" s="436"/>
      <c r="T159" s="436"/>
      <c r="U159" s="436"/>
      <c r="V159" s="436"/>
    </row>
    <row r="160" spans="1:22" s="313" customFormat="1" ht="11.25" customHeight="1">
      <c r="A160" s="316"/>
      <c r="B160" s="417" t="s">
        <v>85</v>
      </c>
      <c r="C160" s="418">
        <v>14390.7</v>
      </c>
      <c r="D160" s="100"/>
      <c r="E160" s="325">
        <v>15586.24</v>
      </c>
      <c r="F160" s="325">
        <v>15389.12</v>
      </c>
      <c r="G160" s="325">
        <v>15155.57</v>
      </c>
      <c r="H160" s="325">
        <v>14071.98</v>
      </c>
      <c r="I160" s="325">
        <v>13931.3</v>
      </c>
      <c r="J160" s="97"/>
      <c r="K160" s="324">
        <v>13046.15</v>
      </c>
      <c r="L160" s="419"/>
      <c r="M160" s="419" t="s">
        <v>5</v>
      </c>
      <c r="N160" s="419">
        <v>5855.8499999999995</v>
      </c>
      <c r="O160" s="419">
        <v>4330.21</v>
      </c>
      <c r="P160" s="374"/>
      <c r="Q160" s="436"/>
      <c r="R160" s="436"/>
      <c r="S160" s="436"/>
      <c r="T160" s="436"/>
      <c r="U160" s="436"/>
      <c r="V160" s="436"/>
    </row>
    <row r="161" spans="1:22" s="313" customFormat="1" ht="11.25" customHeight="1">
      <c r="A161" s="316"/>
      <c r="B161" s="417" t="s">
        <v>84</v>
      </c>
      <c r="C161" s="418">
        <v>418.67</v>
      </c>
      <c r="D161" s="100"/>
      <c r="E161" s="325">
        <v>520.54</v>
      </c>
      <c r="F161" s="325">
        <v>536.01</v>
      </c>
      <c r="G161" s="325">
        <v>629.04</v>
      </c>
      <c r="H161" s="325">
        <v>692.86</v>
      </c>
      <c r="I161" s="325">
        <v>674.76</v>
      </c>
      <c r="J161" s="97"/>
      <c r="K161" s="324">
        <v>634.47</v>
      </c>
      <c r="L161" s="419"/>
      <c r="M161" s="419" t="s">
        <v>5</v>
      </c>
      <c r="N161" s="419">
        <v>162.22</v>
      </c>
      <c r="O161" s="419">
        <v>124.82</v>
      </c>
      <c r="P161" s="374"/>
      <c r="Q161" s="436"/>
      <c r="R161" s="436"/>
      <c r="S161" s="436"/>
      <c r="T161" s="436"/>
      <c r="U161" s="436"/>
      <c r="V161" s="436"/>
    </row>
    <row r="162" spans="1:22" s="313" customFormat="1" ht="11.25" customHeight="1">
      <c r="A162" s="316"/>
      <c r="B162" s="420" t="s">
        <v>74</v>
      </c>
      <c r="C162" s="418">
        <v>19527.57</v>
      </c>
      <c r="D162" s="100"/>
      <c r="E162" s="325">
        <v>29975.85</v>
      </c>
      <c r="F162" s="325">
        <v>33486.990000000005</v>
      </c>
      <c r="G162" s="325">
        <v>35652.57</v>
      </c>
      <c r="H162" s="325">
        <v>37830.639999999999</v>
      </c>
      <c r="I162" s="325">
        <v>39279.700000000004</v>
      </c>
      <c r="J162" s="97"/>
      <c r="K162" s="324">
        <v>39924.910000000003</v>
      </c>
      <c r="L162" s="419"/>
      <c r="M162" s="419">
        <v>45400</v>
      </c>
      <c r="N162" s="419">
        <v>35158.879999999997</v>
      </c>
      <c r="O162" s="419">
        <v>28067.59</v>
      </c>
      <c r="P162" s="374"/>
      <c r="Q162" s="436"/>
      <c r="R162" s="436"/>
      <c r="S162" s="436"/>
      <c r="T162" s="436"/>
      <c r="U162" s="436"/>
      <c r="V162" s="436"/>
    </row>
    <row r="163" spans="1:22" s="313" customFormat="1" ht="11.25" customHeight="1">
      <c r="A163" s="316"/>
      <c r="B163" s="316"/>
      <c r="C163" s="120"/>
      <c r="D163" s="124"/>
      <c r="E163" s="124"/>
      <c r="F163" s="124"/>
      <c r="G163" s="124"/>
      <c r="H163" s="124"/>
      <c r="I163" s="124"/>
      <c r="J163" s="122"/>
      <c r="K163" s="137"/>
      <c r="L163" s="136"/>
      <c r="M163" s="419"/>
      <c r="N163" s="419"/>
      <c r="O163" s="419"/>
      <c r="P163" s="374"/>
      <c r="Q163" s="436"/>
      <c r="R163" s="436"/>
      <c r="S163" s="436"/>
      <c r="T163" s="436"/>
      <c r="U163" s="436"/>
      <c r="V163" s="436"/>
    </row>
    <row r="164" spans="1:22" s="313" customFormat="1" ht="11.25" customHeight="1">
      <c r="A164" s="316"/>
      <c r="B164" s="422" t="s">
        <v>83</v>
      </c>
      <c r="C164" s="120"/>
      <c r="D164" s="124"/>
      <c r="E164" s="124"/>
      <c r="F164" s="124"/>
      <c r="G164" s="124"/>
      <c r="H164" s="124"/>
      <c r="I164" s="124"/>
      <c r="J164" s="122"/>
      <c r="K164" s="137"/>
      <c r="L164" s="136"/>
      <c r="M164" s="419"/>
      <c r="N164" s="419"/>
      <c r="O164" s="419"/>
      <c r="P164" s="374"/>
      <c r="Q164" s="436"/>
      <c r="R164" s="436"/>
      <c r="S164" s="436"/>
      <c r="T164" s="436"/>
      <c r="U164" s="436"/>
      <c r="V164" s="436"/>
    </row>
    <row r="165" spans="1:22" s="313" customFormat="1" ht="12.75" customHeight="1">
      <c r="A165" s="316"/>
      <c r="B165" s="417" t="s">
        <v>82</v>
      </c>
      <c r="C165" s="418">
        <v>9407.39</v>
      </c>
      <c r="D165" s="100"/>
      <c r="E165" s="325">
        <v>13016.21</v>
      </c>
      <c r="F165" s="325">
        <v>13328.53</v>
      </c>
      <c r="G165" s="325">
        <v>13929.85</v>
      </c>
      <c r="H165" s="325">
        <v>16219.19</v>
      </c>
      <c r="I165" s="325">
        <v>17380.810000000001</v>
      </c>
      <c r="J165" s="97"/>
      <c r="K165" s="324">
        <v>18010.8</v>
      </c>
      <c r="L165" s="419"/>
      <c r="M165" s="419" t="s">
        <v>5</v>
      </c>
      <c r="N165" s="419">
        <v>4055.77</v>
      </c>
      <c r="O165" s="419">
        <v>3082.3199999999997</v>
      </c>
      <c r="P165" s="374"/>
      <c r="Q165" s="436"/>
      <c r="R165" s="436"/>
      <c r="S165" s="436"/>
      <c r="T165" s="436"/>
      <c r="U165" s="436"/>
      <c r="V165" s="436"/>
    </row>
    <row r="166" spans="1:22" s="313" customFormat="1" ht="11.25" customHeight="1">
      <c r="A166" s="316"/>
      <c r="B166" s="417" t="s">
        <v>81</v>
      </c>
      <c r="C166" s="418">
        <v>2674.68</v>
      </c>
      <c r="D166" s="100"/>
      <c r="E166" s="325">
        <v>3024.68</v>
      </c>
      <c r="F166" s="325">
        <v>3198.3</v>
      </c>
      <c r="G166" s="325">
        <v>3266.92</v>
      </c>
      <c r="H166" s="325">
        <v>3343.62</v>
      </c>
      <c r="I166" s="325">
        <v>3288.85</v>
      </c>
      <c r="J166" s="97"/>
      <c r="K166" s="324">
        <v>3259.15</v>
      </c>
      <c r="L166" s="419"/>
      <c r="M166" s="419" t="s">
        <v>5</v>
      </c>
      <c r="N166" s="419">
        <v>3847.2200000000003</v>
      </c>
      <c r="O166" s="419">
        <v>3010.8</v>
      </c>
      <c r="P166" s="374"/>
      <c r="Q166" s="436"/>
      <c r="R166" s="436"/>
      <c r="S166" s="436"/>
      <c r="T166" s="436"/>
      <c r="U166" s="436"/>
      <c r="V166" s="436"/>
    </row>
    <row r="167" spans="1:22" s="313" customFormat="1" ht="11.25" customHeight="1">
      <c r="A167" s="316"/>
      <c r="B167" s="417" t="s">
        <v>80</v>
      </c>
      <c r="C167" s="418">
        <v>11548.04</v>
      </c>
      <c r="D167" s="100"/>
      <c r="E167" s="325">
        <v>14006.55</v>
      </c>
      <c r="F167" s="325">
        <v>16376.56</v>
      </c>
      <c r="G167" s="325">
        <v>18065.87</v>
      </c>
      <c r="H167" s="325">
        <v>17047.09</v>
      </c>
      <c r="I167" s="325">
        <v>17274.759999999998</v>
      </c>
      <c r="J167" s="97"/>
      <c r="K167" s="324">
        <v>16799.09</v>
      </c>
      <c r="L167" s="419"/>
      <c r="M167" s="419" t="s">
        <v>5</v>
      </c>
      <c r="N167" s="419">
        <v>16518.63</v>
      </c>
      <c r="O167" s="419">
        <v>12568.470000000001</v>
      </c>
      <c r="P167" s="374"/>
      <c r="Q167" s="436"/>
      <c r="R167" s="436"/>
      <c r="S167" s="436"/>
      <c r="T167" s="436"/>
      <c r="U167" s="436"/>
      <c r="V167" s="436"/>
    </row>
    <row r="168" spans="1:22" s="313" customFormat="1" ht="11.25" customHeight="1">
      <c r="A168" s="316"/>
      <c r="B168" s="420" t="s">
        <v>74</v>
      </c>
      <c r="C168" s="418">
        <v>23630.11</v>
      </c>
      <c r="D168" s="100"/>
      <c r="E168" s="325">
        <v>30047.439999999999</v>
      </c>
      <c r="F168" s="325">
        <v>32903.39</v>
      </c>
      <c r="G168" s="325">
        <v>35262.639999999999</v>
      </c>
      <c r="H168" s="325">
        <v>36609.9</v>
      </c>
      <c r="I168" s="325">
        <v>37944.42</v>
      </c>
      <c r="J168" s="97"/>
      <c r="K168" s="324">
        <v>38069.040000000001</v>
      </c>
      <c r="L168" s="419"/>
      <c r="M168" s="419" t="s">
        <v>5</v>
      </c>
      <c r="N168" s="419">
        <v>24421.620000000003</v>
      </c>
      <c r="O168" s="419">
        <v>18661.59</v>
      </c>
      <c r="P168" s="374"/>
      <c r="Q168" s="436"/>
      <c r="R168" s="436"/>
      <c r="S168" s="436"/>
      <c r="T168" s="436"/>
      <c r="U168" s="436"/>
      <c r="V168" s="436"/>
    </row>
    <row r="169" spans="1:22" s="313" customFormat="1" ht="11.25" customHeight="1">
      <c r="A169" s="316"/>
      <c r="B169" s="316"/>
      <c r="C169" s="418"/>
      <c r="D169" s="316"/>
      <c r="E169" s="325"/>
      <c r="F169" s="325"/>
      <c r="G169" s="325"/>
      <c r="H169" s="325"/>
      <c r="I169" s="325"/>
      <c r="J169" s="317"/>
      <c r="K169" s="324"/>
      <c r="L169" s="419"/>
      <c r="M169" s="419"/>
      <c r="N169" s="419"/>
      <c r="O169" s="419"/>
      <c r="P169" s="374"/>
      <c r="Q169" s="436"/>
      <c r="R169" s="436"/>
      <c r="S169" s="436"/>
      <c r="T169" s="436"/>
      <c r="U169" s="436"/>
      <c r="V169" s="436"/>
    </row>
    <row r="170" spans="1:22" s="313" customFormat="1" ht="12.75" customHeight="1">
      <c r="A170" s="316"/>
      <c r="B170" s="422" t="s">
        <v>79</v>
      </c>
      <c r="C170" s="418">
        <v>15578.72</v>
      </c>
      <c r="D170" s="100"/>
      <c r="E170" s="325">
        <v>19905.63</v>
      </c>
      <c r="F170" s="325">
        <v>21044.14</v>
      </c>
      <c r="G170" s="325">
        <v>21505.72</v>
      </c>
      <c r="H170" s="325">
        <v>21895.61</v>
      </c>
      <c r="I170" s="325">
        <v>22017.79</v>
      </c>
      <c r="J170" s="97"/>
      <c r="K170" s="324">
        <v>21547.59</v>
      </c>
      <c r="L170" s="419"/>
      <c r="M170" s="419" t="s">
        <v>5</v>
      </c>
      <c r="N170" s="419">
        <v>13948.44</v>
      </c>
      <c r="O170" s="419">
        <v>10566.869999999999</v>
      </c>
      <c r="P170" s="374"/>
      <c r="Q170" s="436"/>
      <c r="R170" s="436"/>
      <c r="S170" s="436"/>
      <c r="T170" s="436"/>
      <c r="U170" s="436"/>
      <c r="V170" s="436"/>
    </row>
    <row r="171" spans="1:22" s="313" customFormat="1" ht="11.25" customHeight="1">
      <c r="A171" s="316"/>
      <c r="B171" s="316"/>
      <c r="C171" s="120"/>
      <c r="D171" s="124"/>
      <c r="E171" s="124"/>
      <c r="F171" s="124"/>
      <c r="G171" s="124"/>
      <c r="H171" s="124"/>
      <c r="I171" s="124"/>
      <c r="J171" s="122"/>
      <c r="K171" s="137"/>
      <c r="L171" s="136"/>
      <c r="M171" s="419"/>
      <c r="N171" s="419"/>
      <c r="O171" s="419"/>
      <c r="P171" s="374"/>
      <c r="Q171" s="436"/>
      <c r="R171" s="436"/>
      <c r="S171" s="436"/>
      <c r="T171" s="436"/>
      <c r="U171" s="436"/>
      <c r="V171" s="436"/>
    </row>
    <row r="172" spans="1:22" s="313" customFormat="1" ht="11.25" customHeight="1">
      <c r="A172" s="316"/>
      <c r="B172" s="422" t="s">
        <v>78</v>
      </c>
      <c r="C172" s="424"/>
      <c r="D172" s="425"/>
      <c r="E172" s="425"/>
      <c r="F172" s="425"/>
      <c r="G172" s="425"/>
      <c r="H172" s="425"/>
      <c r="I172" s="425"/>
      <c r="J172" s="426"/>
      <c r="K172" s="427"/>
      <c r="L172" s="428"/>
      <c r="M172" s="419"/>
      <c r="N172" s="419"/>
      <c r="O172" s="419"/>
      <c r="P172" s="374"/>
      <c r="Q172" s="436"/>
      <c r="R172" s="436"/>
      <c r="S172" s="436"/>
      <c r="T172" s="436"/>
      <c r="U172" s="436"/>
      <c r="V172" s="436"/>
    </row>
    <row r="173" spans="1:22" s="313" customFormat="1" ht="11.25" customHeight="1">
      <c r="A173" s="316"/>
      <c r="B173" s="417" t="s">
        <v>77</v>
      </c>
      <c r="C173" s="418">
        <v>660</v>
      </c>
      <c r="D173" s="100"/>
      <c r="E173" s="325">
        <v>710.97</v>
      </c>
      <c r="F173" s="325">
        <v>734.26</v>
      </c>
      <c r="G173" s="325">
        <v>733.15</v>
      </c>
      <c r="H173" s="325">
        <v>715.66</v>
      </c>
      <c r="I173" s="325">
        <v>722.53</v>
      </c>
      <c r="J173" s="97"/>
      <c r="K173" s="324">
        <v>661.78</v>
      </c>
      <c r="L173" s="419"/>
      <c r="M173" s="419" t="s">
        <v>5</v>
      </c>
      <c r="N173" s="419">
        <v>181.65</v>
      </c>
      <c r="O173" s="419">
        <v>153.26999999999998</v>
      </c>
      <c r="P173" s="374"/>
      <c r="Q173" s="436"/>
      <c r="R173" s="436"/>
      <c r="S173" s="436"/>
      <c r="T173" s="436"/>
      <c r="U173" s="436"/>
      <c r="V173" s="436"/>
    </row>
    <row r="174" spans="1:22" s="313" customFormat="1" ht="11.25" customHeight="1">
      <c r="A174" s="316"/>
      <c r="B174" s="417" t="s">
        <v>76</v>
      </c>
      <c r="C174" s="418" t="s">
        <v>32</v>
      </c>
      <c r="D174" s="100"/>
      <c r="E174" s="325" t="s">
        <v>5</v>
      </c>
      <c r="F174" s="325" t="s">
        <v>5</v>
      </c>
      <c r="G174" s="325" t="s">
        <v>5</v>
      </c>
      <c r="H174" s="325" t="s">
        <v>5</v>
      </c>
      <c r="I174" s="325" t="s">
        <v>5</v>
      </c>
      <c r="J174" s="97"/>
      <c r="K174" s="324" t="s">
        <v>5</v>
      </c>
      <c r="L174" s="419"/>
      <c r="M174" s="419" t="s">
        <v>5</v>
      </c>
      <c r="N174" s="419">
        <v>146.47</v>
      </c>
      <c r="O174" s="419">
        <v>94.18</v>
      </c>
      <c r="P174" s="374"/>
      <c r="Q174" s="436"/>
      <c r="R174" s="436"/>
      <c r="S174" s="436"/>
      <c r="T174" s="436"/>
      <c r="U174" s="436"/>
      <c r="V174" s="436"/>
    </row>
    <row r="175" spans="1:22" s="313" customFormat="1" ht="12.75" customHeight="1">
      <c r="A175" s="316"/>
      <c r="B175" s="417" t="s">
        <v>75</v>
      </c>
      <c r="C175" s="418">
        <v>9284.1299999999992</v>
      </c>
      <c r="D175" s="100"/>
      <c r="E175" s="325">
        <v>12426.52</v>
      </c>
      <c r="F175" s="325">
        <v>16045.5</v>
      </c>
      <c r="G175" s="325">
        <v>18851.29</v>
      </c>
      <c r="H175" s="325">
        <v>20681.490000000002</v>
      </c>
      <c r="I175" s="325">
        <v>23099.39</v>
      </c>
      <c r="J175" s="97"/>
      <c r="K175" s="324">
        <v>25837.360000000001</v>
      </c>
      <c r="L175" s="419"/>
      <c r="M175" s="419" t="s">
        <v>5</v>
      </c>
      <c r="N175" s="419">
        <v>7209.5999999999995</v>
      </c>
      <c r="O175" s="419">
        <v>5636.87</v>
      </c>
      <c r="P175" s="374"/>
      <c r="Q175" s="436"/>
      <c r="R175" s="436"/>
      <c r="S175" s="436"/>
      <c r="T175" s="436"/>
      <c r="U175" s="436"/>
      <c r="V175" s="436"/>
    </row>
    <row r="176" spans="1:22" s="313" customFormat="1" ht="11.25" customHeight="1">
      <c r="A176" s="316"/>
      <c r="B176" s="420" t="s">
        <v>74</v>
      </c>
      <c r="C176" s="418">
        <v>9943.82</v>
      </c>
      <c r="D176" s="100"/>
      <c r="E176" s="325">
        <v>13137.49</v>
      </c>
      <c r="F176" s="325">
        <v>16779.759999999998</v>
      </c>
      <c r="G176" s="325">
        <v>19584.440000000002</v>
      </c>
      <c r="H176" s="325">
        <v>21397.15</v>
      </c>
      <c r="I176" s="325">
        <v>23823.19</v>
      </c>
      <c r="J176" s="97"/>
      <c r="K176" s="324">
        <v>26499.14</v>
      </c>
      <c r="L176" s="419"/>
      <c r="M176" s="419" t="s">
        <v>5</v>
      </c>
      <c r="N176" s="419">
        <v>7537.7199999999993</v>
      </c>
      <c r="O176" s="419">
        <v>5884.32</v>
      </c>
      <c r="P176" s="374"/>
      <c r="Q176" s="436"/>
      <c r="R176" s="436"/>
      <c r="S176" s="436"/>
      <c r="T176" s="436"/>
      <c r="U176" s="436"/>
      <c r="V176" s="436"/>
    </row>
    <row r="177" spans="1:22" s="313" customFormat="1" ht="11.25" customHeight="1">
      <c r="A177" s="316"/>
      <c r="B177" s="316"/>
      <c r="C177" s="101"/>
      <c r="D177" s="100"/>
      <c r="E177" s="100"/>
      <c r="F177" s="100"/>
      <c r="G177" s="100"/>
      <c r="H177" s="100"/>
      <c r="I177" s="100"/>
      <c r="J177" s="97"/>
      <c r="K177" s="135"/>
      <c r="L177" s="94"/>
      <c r="M177" s="94"/>
      <c r="N177" s="94"/>
      <c r="O177" s="94"/>
      <c r="P177" s="374"/>
      <c r="Q177" s="436"/>
      <c r="R177" s="436"/>
      <c r="S177" s="436"/>
      <c r="T177" s="436"/>
      <c r="U177" s="436"/>
      <c r="V177" s="436"/>
    </row>
    <row r="178" spans="1:22" s="313" customFormat="1" ht="12.75" customHeight="1">
      <c r="A178" s="316"/>
      <c r="B178" s="422" t="s">
        <v>73</v>
      </c>
      <c r="C178" s="418" t="s">
        <v>5</v>
      </c>
      <c r="D178" s="100"/>
      <c r="E178" s="325" t="s">
        <v>5</v>
      </c>
      <c r="F178" s="325" t="s">
        <v>5</v>
      </c>
      <c r="G178" s="325" t="s">
        <v>5</v>
      </c>
      <c r="H178" s="325" t="s">
        <v>5</v>
      </c>
      <c r="I178" s="325" t="s">
        <v>5</v>
      </c>
      <c r="J178" s="97"/>
      <c r="K178" s="324" t="s">
        <v>5</v>
      </c>
      <c r="L178" s="419"/>
      <c r="M178" s="419" t="s">
        <v>5</v>
      </c>
      <c r="N178" s="419">
        <v>15443.84</v>
      </c>
      <c r="O178" s="419">
        <v>11522.62</v>
      </c>
      <c r="P178" s="374"/>
      <c r="Q178" s="436"/>
      <c r="R178" s="436"/>
      <c r="S178" s="436"/>
      <c r="T178" s="436"/>
      <c r="U178" s="436"/>
      <c r="V178" s="436"/>
    </row>
    <row r="179" spans="1:22" s="313" customFormat="1" ht="11.25" customHeight="1">
      <c r="A179" s="316"/>
      <c r="B179" s="316"/>
      <c r="C179" s="101"/>
      <c r="D179" s="100"/>
      <c r="E179" s="100"/>
      <c r="F179" s="100"/>
      <c r="G179" s="100"/>
      <c r="H179" s="100"/>
      <c r="I179" s="100"/>
      <c r="J179" s="97"/>
      <c r="K179" s="135"/>
      <c r="L179" s="94"/>
      <c r="M179" s="419"/>
      <c r="N179" s="419"/>
      <c r="O179" s="419"/>
      <c r="P179" s="374"/>
      <c r="Q179" s="436"/>
      <c r="R179" s="436"/>
      <c r="S179" s="436"/>
      <c r="T179" s="436"/>
      <c r="U179" s="436"/>
      <c r="V179" s="436"/>
    </row>
    <row r="180" spans="1:22" s="313" customFormat="1" ht="12.75" customHeight="1">
      <c r="A180" s="316"/>
      <c r="B180" s="422" t="s">
        <v>72</v>
      </c>
      <c r="C180" s="418" t="s">
        <v>5</v>
      </c>
      <c r="D180" s="100"/>
      <c r="E180" s="325" t="s">
        <v>5</v>
      </c>
      <c r="F180" s="325" t="s">
        <v>5</v>
      </c>
      <c r="G180" s="325" t="s">
        <v>5</v>
      </c>
      <c r="H180" s="325" t="s">
        <v>5</v>
      </c>
      <c r="I180" s="325" t="s">
        <v>5</v>
      </c>
      <c r="J180" s="97"/>
      <c r="K180" s="324" t="s">
        <v>5</v>
      </c>
      <c r="L180" s="419"/>
      <c r="M180" s="419" t="s">
        <v>5</v>
      </c>
      <c r="N180" s="419">
        <v>11516</v>
      </c>
      <c r="O180" s="419">
        <v>10743</v>
      </c>
      <c r="P180" s="374"/>
      <c r="Q180" s="436"/>
      <c r="R180" s="436"/>
      <c r="S180" s="436"/>
      <c r="T180" s="436"/>
      <c r="U180" s="436"/>
      <c r="V180" s="436"/>
    </row>
    <row r="181" spans="1:22" s="313" customFormat="1" ht="11.25" customHeight="1">
      <c r="A181" s="316"/>
      <c r="B181" s="316"/>
      <c r="C181" s="101"/>
      <c r="D181" s="100"/>
      <c r="E181" s="100"/>
      <c r="F181" s="100"/>
      <c r="G181" s="100"/>
      <c r="H181" s="100"/>
      <c r="I181" s="100"/>
      <c r="J181" s="97"/>
      <c r="K181" s="135"/>
      <c r="L181" s="94"/>
      <c r="M181" s="419"/>
      <c r="N181" s="419"/>
      <c r="O181" s="419"/>
      <c r="P181" s="374"/>
      <c r="Q181" s="436"/>
      <c r="R181" s="436"/>
      <c r="S181" s="436"/>
      <c r="T181" s="436"/>
      <c r="U181" s="436"/>
      <c r="V181" s="436"/>
    </row>
    <row r="182" spans="1:22" s="313" customFormat="1" ht="12.75" customHeight="1">
      <c r="A182" s="316"/>
      <c r="B182" s="422" t="s">
        <v>71</v>
      </c>
      <c r="C182" s="418">
        <v>271782.43780000001</v>
      </c>
      <c r="D182" s="98"/>
      <c r="E182" s="325">
        <v>308126.51979999995</v>
      </c>
      <c r="F182" s="325">
        <v>320501.5442</v>
      </c>
      <c r="G182" s="325">
        <v>328851.91939999996</v>
      </c>
      <c r="H182" s="325">
        <v>333007.80189999996</v>
      </c>
      <c r="I182" s="325">
        <v>335644.2622</v>
      </c>
      <c r="J182" s="97"/>
      <c r="K182" s="324">
        <v>336305.58975251106</v>
      </c>
      <c r="L182" s="419"/>
      <c r="M182" s="419">
        <v>324800</v>
      </c>
      <c r="N182" s="419">
        <v>234574.83000000002</v>
      </c>
      <c r="O182" s="419">
        <v>180016.76</v>
      </c>
      <c r="P182" s="374"/>
      <c r="Q182" s="436"/>
      <c r="R182" s="436"/>
      <c r="S182" s="436"/>
      <c r="T182" s="436"/>
      <c r="U182" s="436"/>
      <c r="V182" s="436"/>
    </row>
    <row r="183" spans="1:22" s="313" customFormat="1" ht="11.25" customHeight="1">
      <c r="A183" s="422"/>
      <c r="B183" s="422"/>
      <c r="C183" s="457"/>
      <c r="D183" s="422"/>
      <c r="E183" s="422"/>
      <c r="F183" s="458"/>
      <c r="G183" s="458"/>
      <c r="H183" s="458"/>
      <c r="I183" s="458"/>
      <c r="J183" s="459"/>
      <c r="K183" s="460"/>
      <c r="L183" s="461"/>
      <c r="M183" s="462"/>
      <c r="N183" s="462"/>
      <c r="O183" s="462"/>
      <c r="P183" s="374"/>
      <c r="Q183" s="436"/>
      <c r="R183" s="436"/>
      <c r="S183" s="436"/>
      <c r="T183" s="436"/>
      <c r="U183" s="436"/>
      <c r="V183" s="436"/>
    </row>
    <row r="184" spans="1:22" s="313" customFormat="1" ht="11.25" customHeight="1">
      <c r="A184" s="1259" t="s">
        <v>54</v>
      </c>
      <c r="B184" s="1259"/>
      <c r="C184" s="418"/>
      <c r="D184" s="327"/>
      <c r="E184" s="100"/>
      <c r="F184" s="100"/>
      <c r="G184" s="100"/>
      <c r="H184" s="431"/>
      <c r="I184" s="431"/>
      <c r="J184" s="432"/>
      <c r="K184" s="463"/>
      <c r="L184" s="464"/>
      <c r="M184" s="465"/>
      <c r="N184" s="36"/>
      <c r="O184" s="36"/>
      <c r="P184" s="456"/>
      <c r="Q184" s="435"/>
      <c r="R184" s="435"/>
      <c r="S184" s="436"/>
      <c r="T184" s="436"/>
      <c r="U184" s="436"/>
      <c r="V184" s="436"/>
    </row>
    <row r="185" spans="1:22" s="313" customFormat="1" ht="11.25" customHeight="1">
      <c r="A185" s="415"/>
      <c r="B185" s="1205"/>
      <c r="C185" s="418"/>
      <c r="D185" s="327"/>
      <c r="E185" s="327"/>
      <c r="F185" s="327"/>
      <c r="G185" s="327"/>
      <c r="H185" s="327"/>
      <c r="I185" s="327"/>
      <c r="J185" s="323"/>
      <c r="K185" s="419"/>
      <c r="L185" s="466"/>
      <c r="M185" s="467"/>
      <c r="N185" s="94"/>
      <c r="O185" s="94"/>
      <c r="P185" s="411"/>
      <c r="Q185" s="435"/>
      <c r="R185" s="435"/>
      <c r="S185" s="436"/>
      <c r="T185" s="436"/>
      <c r="U185" s="436"/>
      <c r="V185" s="436"/>
    </row>
    <row r="186" spans="1:22" s="313" customFormat="1" ht="11.25" customHeight="1">
      <c r="A186" s="316"/>
      <c r="B186" s="438" t="s">
        <v>97</v>
      </c>
      <c r="C186" s="315"/>
      <c r="G186" s="436"/>
      <c r="H186" s="436"/>
      <c r="I186" s="436"/>
      <c r="J186" s="439"/>
      <c r="K186" s="468"/>
      <c r="L186" s="469"/>
      <c r="M186" s="465"/>
      <c r="N186" s="441"/>
      <c r="O186" s="441"/>
      <c r="P186" s="470"/>
      <c r="Q186" s="435"/>
      <c r="R186" s="435"/>
      <c r="S186" s="436"/>
      <c r="T186" s="436"/>
      <c r="U186" s="436"/>
      <c r="V186" s="436"/>
    </row>
    <row r="187" spans="1:22" s="313" customFormat="1" ht="11.25" customHeight="1">
      <c r="A187" s="316"/>
      <c r="B187" s="417" t="s">
        <v>96</v>
      </c>
      <c r="C187" s="418" t="s">
        <v>5</v>
      </c>
      <c r="D187" s="325"/>
      <c r="E187" s="325" t="s">
        <v>5</v>
      </c>
      <c r="F187" s="325" t="s">
        <v>5</v>
      </c>
      <c r="G187" s="325" t="s">
        <v>5</v>
      </c>
      <c r="H187" s="325" t="s">
        <v>5</v>
      </c>
      <c r="I187" s="325" t="s">
        <v>5</v>
      </c>
      <c r="J187" s="442"/>
      <c r="K187" s="419" t="s">
        <v>5</v>
      </c>
      <c r="L187" s="466"/>
      <c r="M187" s="36" t="s">
        <v>5</v>
      </c>
      <c r="N187" s="36">
        <v>1060</v>
      </c>
      <c r="O187" s="36">
        <v>1596</v>
      </c>
      <c r="P187" s="470"/>
      <c r="Q187" s="435"/>
      <c r="R187" s="435"/>
      <c r="S187" s="436"/>
      <c r="T187" s="436"/>
      <c r="U187" s="436"/>
      <c r="V187" s="436"/>
    </row>
    <row r="188" spans="1:22" s="313" customFormat="1" ht="11.25" customHeight="1">
      <c r="A188" s="316"/>
      <c r="B188" s="417" t="s">
        <v>95</v>
      </c>
      <c r="C188" s="418" t="s">
        <v>5</v>
      </c>
      <c r="D188" s="325"/>
      <c r="E188" s="325" t="s">
        <v>5</v>
      </c>
      <c r="F188" s="325" t="s">
        <v>5</v>
      </c>
      <c r="G188" s="325" t="s">
        <v>5</v>
      </c>
      <c r="H188" s="325" t="s">
        <v>5</v>
      </c>
      <c r="I188" s="325" t="s">
        <v>5</v>
      </c>
      <c r="J188" s="442"/>
      <c r="K188" s="419" t="s">
        <v>5</v>
      </c>
      <c r="L188" s="466"/>
      <c r="M188" s="36" t="s">
        <v>5</v>
      </c>
      <c r="N188" s="36">
        <v>1912</v>
      </c>
      <c r="O188" s="36">
        <v>2746</v>
      </c>
      <c r="P188" s="470"/>
      <c r="Q188" s="435"/>
      <c r="R188" s="435"/>
      <c r="S188" s="436"/>
      <c r="T188" s="436"/>
      <c r="U188" s="436"/>
      <c r="V188" s="436"/>
    </row>
    <row r="189" spans="1:22" s="313" customFormat="1" ht="11.25" customHeight="1">
      <c r="A189" s="316"/>
      <c r="B189" s="417" t="s">
        <v>94</v>
      </c>
      <c r="C189" s="418" t="s">
        <v>5</v>
      </c>
      <c r="D189" s="325"/>
      <c r="E189" s="325" t="s">
        <v>5</v>
      </c>
      <c r="F189" s="325" t="s">
        <v>5</v>
      </c>
      <c r="G189" s="325" t="s">
        <v>5</v>
      </c>
      <c r="H189" s="325" t="s">
        <v>5</v>
      </c>
      <c r="I189" s="325" t="s">
        <v>5</v>
      </c>
      <c r="J189" s="442"/>
      <c r="K189" s="419" t="s">
        <v>5</v>
      </c>
      <c r="L189" s="466"/>
      <c r="M189" s="36" t="s">
        <v>5</v>
      </c>
      <c r="N189" s="36">
        <v>3814</v>
      </c>
      <c r="O189" s="36">
        <v>5730</v>
      </c>
      <c r="P189" s="470"/>
      <c r="Q189" s="435"/>
      <c r="R189" s="435"/>
      <c r="S189" s="436"/>
      <c r="T189" s="436"/>
      <c r="U189" s="436"/>
      <c r="V189" s="436"/>
    </row>
    <row r="190" spans="1:22" s="313" customFormat="1" ht="11.25" customHeight="1">
      <c r="A190" s="316"/>
      <c r="B190" s="417" t="s">
        <v>93</v>
      </c>
      <c r="C190" s="418" t="s">
        <v>5</v>
      </c>
      <c r="D190" s="325"/>
      <c r="E190" s="325" t="s">
        <v>5</v>
      </c>
      <c r="F190" s="325" t="s">
        <v>5</v>
      </c>
      <c r="G190" s="325" t="s">
        <v>5</v>
      </c>
      <c r="H190" s="325" t="s">
        <v>5</v>
      </c>
      <c r="I190" s="325" t="s">
        <v>5</v>
      </c>
      <c r="J190" s="442"/>
      <c r="K190" s="419" t="s">
        <v>5</v>
      </c>
      <c r="L190" s="466"/>
      <c r="M190" s="36" t="s">
        <v>5</v>
      </c>
      <c r="N190" s="36">
        <v>166.65</v>
      </c>
      <c r="O190" s="36">
        <v>331.4</v>
      </c>
      <c r="P190" s="470"/>
      <c r="Q190" s="435"/>
      <c r="R190" s="435"/>
      <c r="S190" s="436"/>
      <c r="T190" s="436"/>
      <c r="U190" s="436"/>
      <c r="V190" s="436"/>
    </row>
    <row r="191" spans="1:22" s="313" customFormat="1" ht="12.75" customHeight="1">
      <c r="A191" s="316"/>
      <c r="B191" s="417" t="s">
        <v>116</v>
      </c>
      <c r="C191" s="418" t="s">
        <v>5</v>
      </c>
      <c r="D191" s="325"/>
      <c r="E191" s="325" t="s">
        <v>5</v>
      </c>
      <c r="F191" s="325" t="s">
        <v>5</v>
      </c>
      <c r="G191" s="325" t="s">
        <v>5</v>
      </c>
      <c r="H191" s="325" t="s">
        <v>5</v>
      </c>
      <c r="I191" s="325" t="s">
        <v>5</v>
      </c>
      <c r="J191" s="442"/>
      <c r="K191" s="419" t="s">
        <v>5</v>
      </c>
      <c r="L191" s="466"/>
      <c r="M191" s="36" t="s">
        <v>5</v>
      </c>
      <c r="N191" s="36">
        <v>64027.64</v>
      </c>
      <c r="O191" s="36">
        <v>92618.78</v>
      </c>
      <c r="P191" s="470"/>
      <c r="Q191" s="435"/>
      <c r="R191" s="435"/>
      <c r="S191" s="436"/>
      <c r="T191" s="436"/>
      <c r="U191" s="436"/>
      <c r="V191" s="436"/>
    </row>
    <row r="192" spans="1:22" s="313" customFormat="1" ht="11.25" customHeight="1">
      <c r="A192" s="316"/>
      <c r="B192" s="420" t="s">
        <v>91</v>
      </c>
      <c r="C192" s="418" t="s">
        <v>5</v>
      </c>
      <c r="D192" s="325"/>
      <c r="E192" s="325" t="s">
        <v>5</v>
      </c>
      <c r="F192" s="325" t="s">
        <v>5</v>
      </c>
      <c r="G192" s="325" t="s">
        <v>5</v>
      </c>
      <c r="H192" s="325" t="s">
        <v>5</v>
      </c>
      <c r="I192" s="325" t="s">
        <v>5</v>
      </c>
      <c r="J192" s="442"/>
      <c r="K192" s="419" t="s">
        <v>5</v>
      </c>
      <c r="L192" s="466"/>
      <c r="M192" s="36" t="s">
        <v>5</v>
      </c>
      <c r="N192" s="36">
        <v>70980.289999999994</v>
      </c>
      <c r="O192" s="36">
        <v>103022.18</v>
      </c>
      <c r="P192" s="470"/>
      <c r="Q192" s="435"/>
      <c r="R192" s="435"/>
      <c r="S192" s="436"/>
      <c r="T192" s="436"/>
      <c r="U192" s="436"/>
      <c r="V192" s="436"/>
    </row>
    <row r="193" spans="1:22" s="313" customFormat="1" ht="12.75" customHeight="1">
      <c r="A193" s="316"/>
      <c r="B193" s="420" t="s">
        <v>90</v>
      </c>
      <c r="C193" s="418" t="s">
        <v>5</v>
      </c>
      <c r="D193" s="325"/>
      <c r="E193" s="325" t="s">
        <v>5</v>
      </c>
      <c r="F193" s="325" t="s">
        <v>5</v>
      </c>
      <c r="G193" s="325" t="s">
        <v>5</v>
      </c>
      <c r="H193" s="325" t="s">
        <v>5</v>
      </c>
      <c r="I193" s="325" t="s">
        <v>5</v>
      </c>
      <c r="J193" s="442"/>
      <c r="K193" s="419" t="s">
        <v>5</v>
      </c>
      <c r="L193" s="466"/>
      <c r="M193" s="36" t="s">
        <v>5</v>
      </c>
      <c r="N193" s="36">
        <v>3755.2799999999997</v>
      </c>
      <c r="O193" s="36">
        <v>4678.1899999999996</v>
      </c>
      <c r="P193" s="470"/>
      <c r="Q193" s="435"/>
      <c r="R193" s="435"/>
      <c r="S193" s="436"/>
      <c r="T193" s="436"/>
      <c r="U193" s="436"/>
      <c r="V193" s="436"/>
    </row>
    <row r="194" spans="1:22" s="313" customFormat="1" ht="11.25" customHeight="1">
      <c r="A194" s="316"/>
      <c r="B194" s="420" t="s">
        <v>26</v>
      </c>
      <c r="C194" s="418" t="s">
        <v>5</v>
      </c>
      <c r="D194" s="325"/>
      <c r="E194" s="325" t="s">
        <v>5</v>
      </c>
      <c r="F194" s="325" t="s">
        <v>5</v>
      </c>
      <c r="G194" s="325" t="s">
        <v>5</v>
      </c>
      <c r="H194" s="325" t="s">
        <v>5</v>
      </c>
      <c r="I194" s="325" t="s">
        <v>5</v>
      </c>
      <c r="J194" s="442"/>
      <c r="K194" s="419" t="s">
        <v>5</v>
      </c>
      <c r="L194" s="466"/>
      <c r="M194" s="36" t="s">
        <v>5</v>
      </c>
      <c r="N194" s="36">
        <v>960</v>
      </c>
      <c r="O194" s="36">
        <v>1825</v>
      </c>
      <c r="P194" s="470"/>
      <c r="Q194" s="435"/>
      <c r="R194" s="435"/>
      <c r="S194" s="436"/>
      <c r="T194" s="436"/>
      <c r="U194" s="436"/>
      <c r="V194" s="436"/>
    </row>
    <row r="195" spans="1:22" s="313" customFormat="1" ht="11.25" customHeight="1">
      <c r="A195" s="316"/>
      <c r="B195" s="417"/>
      <c r="C195" s="418"/>
      <c r="D195" s="325"/>
      <c r="E195" s="325"/>
      <c r="F195" s="325"/>
      <c r="G195" s="325"/>
      <c r="H195" s="325"/>
      <c r="I195" s="325"/>
      <c r="J195" s="442"/>
      <c r="K195" s="419"/>
      <c r="L195" s="466"/>
      <c r="M195" s="465"/>
      <c r="N195" s="36"/>
      <c r="O195" s="36"/>
      <c r="P195" s="470"/>
      <c r="Q195" s="435"/>
      <c r="R195" s="435"/>
      <c r="S195" s="436"/>
      <c r="T195" s="436"/>
      <c r="U195" s="436"/>
      <c r="V195" s="436"/>
    </row>
    <row r="196" spans="1:22" s="313" customFormat="1" ht="11.25" customHeight="1">
      <c r="A196" s="316"/>
      <c r="B196" s="421" t="s">
        <v>89</v>
      </c>
      <c r="C196" s="418" t="s">
        <v>5</v>
      </c>
      <c r="D196" s="325"/>
      <c r="E196" s="325" t="s">
        <v>5</v>
      </c>
      <c r="F196" s="325" t="s">
        <v>5</v>
      </c>
      <c r="G196" s="325" t="s">
        <v>5</v>
      </c>
      <c r="H196" s="325" t="s">
        <v>5</v>
      </c>
      <c r="I196" s="325" t="s">
        <v>5</v>
      </c>
      <c r="J196" s="442"/>
      <c r="K196" s="419" t="s">
        <v>5</v>
      </c>
      <c r="L196" s="466"/>
      <c r="M196" s="36" t="s">
        <v>5</v>
      </c>
      <c r="N196" s="36">
        <v>75695.569999999992</v>
      </c>
      <c r="O196" s="36">
        <v>109525.37</v>
      </c>
      <c r="P196" s="470"/>
      <c r="Q196" s="435"/>
      <c r="R196" s="435"/>
      <c r="S196" s="436"/>
      <c r="T196" s="436"/>
      <c r="U196" s="436"/>
      <c r="V196" s="436"/>
    </row>
    <row r="197" spans="1:22" s="313" customFormat="1" ht="11.25" customHeight="1">
      <c r="A197" s="316"/>
      <c r="B197" s="316"/>
      <c r="C197" s="418"/>
      <c r="D197" s="325"/>
      <c r="E197" s="325"/>
      <c r="F197" s="325"/>
      <c r="G197" s="325"/>
      <c r="H197" s="325"/>
      <c r="I197" s="325"/>
      <c r="J197" s="442"/>
      <c r="K197" s="419"/>
      <c r="L197" s="466"/>
      <c r="M197" s="465"/>
      <c r="N197" s="36"/>
      <c r="O197" s="36"/>
      <c r="P197" s="470"/>
      <c r="Q197" s="435"/>
      <c r="R197" s="435"/>
      <c r="S197" s="436"/>
      <c r="T197" s="436"/>
      <c r="U197" s="436"/>
      <c r="V197" s="436"/>
    </row>
    <row r="198" spans="1:22" s="313" customFormat="1" ht="11.25" customHeight="1">
      <c r="A198" s="316"/>
      <c r="B198" s="429" t="s">
        <v>88</v>
      </c>
      <c r="C198" s="315"/>
      <c r="D198" s="320"/>
      <c r="E198" s="320"/>
      <c r="F198" s="320"/>
      <c r="G198" s="320"/>
      <c r="H198" s="320"/>
      <c r="I198" s="320"/>
      <c r="J198" s="444"/>
      <c r="K198" s="322"/>
      <c r="L198" s="471"/>
      <c r="M198" s="465"/>
      <c r="N198" s="36"/>
      <c r="O198" s="36"/>
      <c r="P198" s="470"/>
      <c r="Q198" s="435"/>
      <c r="R198" s="435"/>
      <c r="S198" s="436"/>
      <c r="T198" s="436"/>
      <c r="U198" s="436"/>
      <c r="V198" s="436"/>
    </row>
    <row r="199" spans="1:22" s="313" customFormat="1" ht="12.75" customHeight="1">
      <c r="A199" s="316"/>
      <c r="B199" s="445" t="s">
        <v>111</v>
      </c>
      <c r="C199" s="101" t="s">
        <v>5</v>
      </c>
      <c r="D199" s="100"/>
      <c r="E199" s="98" t="s">
        <v>5</v>
      </c>
      <c r="F199" s="98" t="s">
        <v>5</v>
      </c>
      <c r="G199" s="98" t="s">
        <v>5</v>
      </c>
      <c r="H199" s="98" t="s">
        <v>5</v>
      </c>
      <c r="I199" s="98" t="s">
        <v>5</v>
      </c>
      <c r="J199" s="97"/>
      <c r="K199" s="113" t="s">
        <v>5</v>
      </c>
      <c r="L199" s="113"/>
      <c r="M199" s="36" t="s">
        <v>5</v>
      </c>
      <c r="N199" s="36">
        <v>14228.010000000002</v>
      </c>
      <c r="O199" s="36">
        <v>20943.57</v>
      </c>
      <c r="P199" s="470"/>
      <c r="Q199" s="435"/>
      <c r="R199" s="435"/>
      <c r="S199" s="436"/>
      <c r="T199" s="436"/>
      <c r="U199" s="436"/>
      <c r="V199" s="436"/>
    </row>
    <row r="200" spans="1:22" s="313" customFormat="1" ht="11.25" customHeight="1">
      <c r="A200" s="316"/>
      <c r="B200" s="446" t="s">
        <v>86</v>
      </c>
      <c r="C200" s="101" t="s">
        <v>5</v>
      </c>
      <c r="D200" s="100"/>
      <c r="E200" s="320" t="s">
        <v>5</v>
      </c>
      <c r="F200" s="98" t="s">
        <v>5</v>
      </c>
      <c r="G200" s="98" t="s">
        <v>5</v>
      </c>
      <c r="H200" s="98" t="s">
        <v>5</v>
      </c>
      <c r="I200" s="98" t="s">
        <v>5</v>
      </c>
      <c r="J200" s="97"/>
      <c r="K200" s="113" t="s">
        <v>5</v>
      </c>
      <c r="L200" s="113"/>
      <c r="M200" s="36" t="s">
        <v>5</v>
      </c>
      <c r="N200" s="36">
        <v>915.71</v>
      </c>
      <c r="O200" s="36">
        <v>1366.22</v>
      </c>
      <c r="P200" s="470"/>
      <c r="Q200" s="435"/>
      <c r="R200" s="435"/>
      <c r="S200" s="436"/>
      <c r="T200" s="436"/>
      <c r="U200" s="436"/>
      <c r="V200" s="436"/>
    </row>
    <row r="201" spans="1:22" s="313" customFormat="1" ht="11.25" customHeight="1">
      <c r="A201" s="316"/>
      <c r="B201" s="445" t="s">
        <v>85</v>
      </c>
      <c r="C201" s="101" t="s">
        <v>5</v>
      </c>
      <c r="D201" s="100"/>
      <c r="E201" s="98" t="s">
        <v>5</v>
      </c>
      <c r="F201" s="98" t="s">
        <v>5</v>
      </c>
      <c r="G201" s="98" t="s">
        <v>5</v>
      </c>
      <c r="H201" s="98" t="s">
        <v>5</v>
      </c>
      <c r="I201" s="98" t="s">
        <v>5</v>
      </c>
      <c r="J201" s="97"/>
      <c r="K201" s="113" t="s">
        <v>5</v>
      </c>
      <c r="L201" s="113"/>
      <c r="M201" s="36" t="s">
        <v>5</v>
      </c>
      <c r="N201" s="36">
        <v>3263.37</v>
      </c>
      <c r="O201" s="36">
        <v>4985.1500000000005</v>
      </c>
      <c r="P201" s="470"/>
      <c r="Q201" s="435"/>
      <c r="R201" s="435"/>
      <c r="S201" s="436"/>
      <c r="T201" s="436"/>
      <c r="U201" s="436"/>
      <c r="V201" s="436"/>
    </row>
    <row r="202" spans="1:22" s="313" customFormat="1" ht="11.25" customHeight="1">
      <c r="A202" s="316"/>
      <c r="B202" s="445" t="s">
        <v>84</v>
      </c>
      <c r="C202" s="101" t="s">
        <v>5</v>
      </c>
      <c r="D202" s="100"/>
      <c r="E202" s="98" t="s">
        <v>5</v>
      </c>
      <c r="F202" s="98" t="s">
        <v>5</v>
      </c>
      <c r="G202" s="98" t="s">
        <v>5</v>
      </c>
      <c r="H202" s="98" t="s">
        <v>5</v>
      </c>
      <c r="I202" s="98" t="s">
        <v>5</v>
      </c>
      <c r="J202" s="97"/>
      <c r="K202" s="113" t="s">
        <v>5</v>
      </c>
      <c r="L202" s="113"/>
      <c r="M202" s="36" t="s">
        <v>5</v>
      </c>
      <c r="N202" s="36">
        <v>102.95</v>
      </c>
      <c r="O202" s="36">
        <v>125.67</v>
      </c>
      <c r="P202" s="470"/>
      <c r="Q202" s="435"/>
      <c r="R202" s="435"/>
      <c r="S202" s="436"/>
      <c r="T202" s="436"/>
      <c r="U202" s="436"/>
      <c r="V202" s="436"/>
    </row>
    <row r="203" spans="1:22" s="313" customFormat="1" ht="11.25" customHeight="1">
      <c r="A203" s="316"/>
      <c r="B203" s="447" t="s">
        <v>74</v>
      </c>
      <c r="C203" s="101" t="s">
        <v>5</v>
      </c>
      <c r="D203" s="100"/>
      <c r="E203" s="98" t="s">
        <v>5</v>
      </c>
      <c r="F203" s="98" t="s">
        <v>5</v>
      </c>
      <c r="G203" s="98" t="s">
        <v>5</v>
      </c>
      <c r="H203" s="98" t="s">
        <v>5</v>
      </c>
      <c r="I203" s="98" t="s">
        <v>5</v>
      </c>
      <c r="J203" s="97"/>
      <c r="K203" s="113" t="s">
        <v>5</v>
      </c>
      <c r="L203" s="113"/>
      <c r="M203" s="36" t="s">
        <v>5</v>
      </c>
      <c r="N203" s="36">
        <v>17594.330000000002</v>
      </c>
      <c r="O203" s="36">
        <v>26054.39</v>
      </c>
      <c r="P203" s="470"/>
      <c r="Q203" s="435"/>
      <c r="R203" s="435"/>
      <c r="S203" s="436"/>
      <c r="T203" s="436"/>
      <c r="U203" s="436"/>
      <c r="V203" s="436"/>
    </row>
    <row r="204" spans="1:22" s="313" customFormat="1" ht="11.25" customHeight="1">
      <c r="A204" s="316"/>
      <c r="C204" s="120"/>
      <c r="D204" s="119"/>
      <c r="E204" s="118"/>
      <c r="F204" s="118"/>
      <c r="G204" s="118"/>
      <c r="H204" s="118"/>
      <c r="I204" s="118"/>
      <c r="J204" s="117"/>
      <c r="K204" s="116"/>
      <c r="L204" s="131"/>
      <c r="M204" s="130"/>
      <c r="N204" s="36"/>
      <c r="O204" s="36"/>
      <c r="P204" s="470"/>
      <c r="Q204" s="435"/>
      <c r="R204" s="435"/>
      <c r="S204" s="436"/>
      <c r="T204" s="436"/>
      <c r="U204" s="436"/>
      <c r="V204" s="436"/>
    </row>
    <row r="205" spans="1:22" s="313" customFormat="1" ht="11.25" customHeight="1">
      <c r="A205" s="316"/>
      <c r="B205" s="429" t="s">
        <v>83</v>
      </c>
      <c r="C205" s="120"/>
      <c r="D205" s="119"/>
      <c r="E205" s="118"/>
      <c r="F205" s="118"/>
      <c r="G205" s="118"/>
      <c r="H205" s="118"/>
      <c r="I205" s="118"/>
      <c r="J205" s="117"/>
      <c r="K205" s="116"/>
      <c r="L205" s="131"/>
      <c r="M205" s="130"/>
      <c r="N205" s="36"/>
      <c r="O205" s="36"/>
      <c r="P205" s="470"/>
      <c r="Q205" s="435"/>
      <c r="R205" s="435"/>
      <c r="S205" s="436"/>
      <c r="T205" s="436"/>
      <c r="U205" s="436"/>
      <c r="V205" s="436"/>
    </row>
    <row r="206" spans="1:22" s="313" customFormat="1" ht="12.75" customHeight="1">
      <c r="A206" s="316"/>
      <c r="B206" s="445" t="s">
        <v>82</v>
      </c>
      <c r="C206" s="101" t="s">
        <v>5</v>
      </c>
      <c r="D206" s="100"/>
      <c r="E206" s="98" t="s">
        <v>5</v>
      </c>
      <c r="F206" s="98" t="s">
        <v>5</v>
      </c>
      <c r="G206" s="98" t="s">
        <v>5</v>
      </c>
      <c r="H206" s="98" t="s">
        <v>5</v>
      </c>
      <c r="I206" s="98" t="s">
        <v>5</v>
      </c>
      <c r="J206" s="97"/>
      <c r="K206" s="113" t="s">
        <v>5</v>
      </c>
      <c r="L206" s="113"/>
      <c r="M206" s="36" t="s">
        <v>5</v>
      </c>
      <c r="N206" s="36">
        <v>2209.06</v>
      </c>
      <c r="O206" s="36">
        <v>3248.99</v>
      </c>
      <c r="P206" s="470"/>
      <c r="Q206" s="435"/>
      <c r="R206" s="435"/>
      <c r="S206" s="436"/>
      <c r="T206" s="436"/>
      <c r="U206" s="436"/>
      <c r="V206" s="436"/>
    </row>
    <row r="207" spans="1:22" s="313" customFormat="1" ht="11.25" customHeight="1">
      <c r="A207" s="316"/>
      <c r="B207" s="445" t="s">
        <v>81</v>
      </c>
      <c r="C207" s="101" t="s">
        <v>5</v>
      </c>
      <c r="D207" s="100"/>
      <c r="E207" s="98" t="s">
        <v>5</v>
      </c>
      <c r="F207" s="98" t="s">
        <v>5</v>
      </c>
      <c r="G207" s="98" t="s">
        <v>5</v>
      </c>
      <c r="H207" s="98" t="s">
        <v>5</v>
      </c>
      <c r="I207" s="98" t="s">
        <v>5</v>
      </c>
      <c r="J207" s="97"/>
      <c r="K207" s="113" t="s">
        <v>5</v>
      </c>
      <c r="L207" s="113"/>
      <c r="M207" s="36" t="s">
        <v>5</v>
      </c>
      <c r="N207" s="36">
        <v>2166.9899999999998</v>
      </c>
      <c r="O207" s="36">
        <v>3315.48</v>
      </c>
      <c r="P207" s="470"/>
      <c r="Q207" s="435"/>
      <c r="R207" s="435"/>
      <c r="S207" s="436"/>
      <c r="T207" s="436"/>
      <c r="U207" s="436"/>
      <c r="V207" s="436"/>
    </row>
    <row r="208" spans="1:22" s="313" customFormat="1" ht="11.25" customHeight="1">
      <c r="A208" s="316"/>
      <c r="B208" s="445" t="s">
        <v>80</v>
      </c>
      <c r="C208" s="101" t="s">
        <v>5</v>
      </c>
      <c r="D208" s="100"/>
      <c r="E208" s="98" t="s">
        <v>5</v>
      </c>
      <c r="F208" s="98" t="s">
        <v>5</v>
      </c>
      <c r="G208" s="98" t="s">
        <v>5</v>
      </c>
      <c r="H208" s="98" t="s">
        <v>5</v>
      </c>
      <c r="I208" s="98" t="s">
        <v>5</v>
      </c>
      <c r="J208" s="97"/>
      <c r="K208" s="113" t="s">
        <v>5</v>
      </c>
      <c r="L208" s="113"/>
      <c r="M208" s="36" t="s">
        <v>5</v>
      </c>
      <c r="N208" s="36">
        <v>9163.14</v>
      </c>
      <c r="O208" s="36">
        <v>13678.789999999999</v>
      </c>
      <c r="P208" s="470"/>
      <c r="Q208" s="435"/>
      <c r="R208" s="435"/>
      <c r="S208" s="436"/>
      <c r="T208" s="436"/>
      <c r="U208" s="436"/>
      <c r="V208" s="436"/>
    </row>
    <row r="209" spans="1:22" s="313" customFormat="1" ht="11.25" customHeight="1">
      <c r="A209" s="316"/>
      <c r="B209" s="447" t="s">
        <v>74</v>
      </c>
      <c r="C209" s="101" t="s">
        <v>5</v>
      </c>
      <c r="D209" s="100"/>
      <c r="E209" s="98" t="s">
        <v>5</v>
      </c>
      <c r="F209" s="98" t="s">
        <v>5</v>
      </c>
      <c r="G209" s="98" t="s">
        <v>5</v>
      </c>
      <c r="H209" s="98" t="s">
        <v>5</v>
      </c>
      <c r="I209" s="98" t="s">
        <v>5</v>
      </c>
      <c r="J209" s="97"/>
      <c r="K209" s="113" t="s">
        <v>5</v>
      </c>
      <c r="L209" s="113"/>
      <c r="M209" s="36" t="s">
        <v>5</v>
      </c>
      <c r="N209" s="36">
        <v>13539.189999999999</v>
      </c>
      <c r="O209" s="36">
        <v>20243.259999999998</v>
      </c>
      <c r="P209" s="470"/>
      <c r="Q209" s="435"/>
      <c r="R209" s="435"/>
      <c r="S209" s="436"/>
      <c r="T209" s="436"/>
      <c r="U209" s="436"/>
      <c r="V209" s="436"/>
    </row>
    <row r="210" spans="1:22" s="313" customFormat="1" ht="11.25" customHeight="1">
      <c r="A210" s="316"/>
      <c r="C210" s="120"/>
      <c r="D210" s="321"/>
      <c r="E210" s="320"/>
      <c r="F210" s="98"/>
      <c r="G210" s="320"/>
      <c r="H210" s="320"/>
      <c r="I210" s="320"/>
      <c r="J210" s="444"/>
      <c r="K210" s="319"/>
      <c r="L210" s="471"/>
      <c r="M210" s="130"/>
      <c r="N210" s="130"/>
      <c r="O210" s="130"/>
      <c r="P210" s="470"/>
      <c r="Q210" s="435"/>
      <c r="R210" s="435"/>
      <c r="S210" s="436"/>
      <c r="T210" s="436"/>
      <c r="U210" s="436"/>
      <c r="V210" s="436"/>
    </row>
    <row r="211" spans="1:22" s="313" customFormat="1" ht="12.75" customHeight="1">
      <c r="A211" s="316"/>
      <c r="B211" s="429" t="s">
        <v>115</v>
      </c>
      <c r="C211" s="101" t="s">
        <v>5</v>
      </c>
      <c r="D211" s="100"/>
      <c r="E211" s="98" t="s">
        <v>5</v>
      </c>
      <c r="F211" s="98" t="s">
        <v>5</v>
      </c>
      <c r="G211" s="98" t="s">
        <v>5</v>
      </c>
      <c r="H211" s="98" t="s">
        <v>5</v>
      </c>
      <c r="I211" s="98" t="s">
        <v>5</v>
      </c>
      <c r="J211" s="97"/>
      <c r="K211" s="113" t="s">
        <v>5</v>
      </c>
      <c r="L211" s="113"/>
      <c r="M211" s="36" t="s">
        <v>5</v>
      </c>
      <c r="N211" s="36">
        <v>7942.66</v>
      </c>
      <c r="O211" s="36">
        <v>11433.769999999999</v>
      </c>
      <c r="P211" s="470"/>
      <c r="Q211" s="435"/>
      <c r="R211" s="435"/>
      <c r="S211" s="436"/>
      <c r="T211" s="436"/>
      <c r="U211" s="436"/>
      <c r="V211" s="436"/>
    </row>
    <row r="212" spans="1:22" s="313" customFormat="1" ht="11.25" customHeight="1">
      <c r="A212" s="316"/>
      <c r="C212" s="120"/>
      <c r="D212" s="119"/>
      <c r="E212" s="118"/>
      <c r="F212" s="118"/>
      <c r="G212" s="118"/>
      <c r="H212" s="118"/>
      <c r="I212" s="118"/>
      <c r="J212" s="117"/>
      <c r="K212" s="116"/>
      <c r="L212" s="131"/>
      <c r="M212" s="130"/>
      <c r="N212" s="36"/>
      <c r="O212" s="36"/>
      <c r="P212" s="470"/>
      <c r="Q212" s="435"/>
      <c r="R212" s="435"/>
      <c r="S212" s="436"/>
      <c r="T212" s="436"/>
      <c r="U212" s="436"/>
      <c r="V212" s="436"/>
    </row>
    <row r="213" spans="1:22" s="313" customFormat="1" ht="11.25" customHeight="1">
      <c r="A213" s="316"/>
      <c r="B213" s="429" t="s">
        <v>78</v>
      </c>
      <c r="C213" s="424"/>
      <c r="D213" s="448"/>
      <c r="E213" s="449"/>
      <c r="F213" s="449"/>
      <c r="G213" s="449"/>
      <c r="H213" s="449"/>
      <c r="I213" s="449"/>
      <c r="J213" s="450"/>
      <c r="K213" s="472"/>
      <c r="L213" s="473"/>
      <c r="M213" s="465"/>
      <c r="N213" s="36"/>
      <c r="O213" s="36"/>
      <c r="P213" s="470"/>
      <c r="Q213" s="435"/>
      <c r="R213" s="435"/>
      <c r="S213" s="436"/>
      <c r="T213" s="436"/>
      <c r="U213" s="436"/>
      <c r="V213" s="436"/>
    </row>
    <row r="214" spans="1:22" s="313" customFormat="1" ht="11.25" customHeight="1">
      <c r="A214" s="316"/>
      <c r="B214" s="445" t="s">
        <v>77</v>
      </c>
      <c r="C214" s="101" t="s">
        <v>5</v>
      </c>
      <c r="D214" s="100"/>
      <c r="E214" s="98" t="s">
        <v>5</v>
      </c>
      <c r="F214" s="98" t="s">
        <v>5</v>
      </c>
      <c r="G214" s="98" t="s">
        <v>5</v>
      </c>
      <c r="H214" s="98" t="s">
        <v>5</v>
      </c>
      <c r="I214" s="98" t="s">
        <v>5</v>
      </c>
      <c r="J214" s="97"/>
      <c r="K214" s="113" t="s">
        <v>5</v>
      </c>
      <c r="L214" s="113"/>
      <c r="M214" s="36" t="s">
        <v>5</v>
      </c>
      <c r="N214" s="36">
        <v>178.23</v>
      </c>
      <c r="O214" s="36">
        <v>230.57</v>
      </c>
      <c r="P214" s="470"/>
      <c r="Q214" s="435"/>
      <c r="R214" s="435"/>
      <c r="S214" s="436"/>
      <c r="T214" s="436"/>
      <c r="U214" s="436"/>
      <c r="V214" s="436"/>
    </row>
    <row r="215" spans="1:22" s="313" customFormat="1" ht="11.25" customHeight="1">
      <c r="A215" s="316"/>
      <c r="B215" s="445" t="s">
        <v>76</v>
      </c>
      <c r="C215" s="101" t="s">
        <v>5</v>
      </c>
      <c r="D215" s="100"/>
      <c r="E215" s="98" t="s">
        <v>5</v>
      </c>
      <c r="F215" s="98" t="s">
        <v>5</v>
      </c>
      <c r="G215" s="98" t="s">
        <v>5</v>
      </c>
      <c r="H215" s="98" t="s">
        <v>5</v>
      </c>
      <c r="I215" s="98" t="s">
        <v>5</v>
      </c>
      <c r="J215" s="97"/>
      <c r="K215" s="113" t="s">
        <v>5</v>
      </c>
      <c r="L215" s="113"/>
      <c r="M215" s="36" t="s">
        <v>5</v>
      </c>
      <c r="N215" s="36">
        <v>113.65</v>
      </c>
      <c r="O215" s="36">
        <v>153.25</v>
      </c>
      <c r="P215" s="470"/>
      <c r="Q215" s="435"/>
      <c r="R215" s="435"/>
      <c r="S215" s="436"/>
      <c r="T215" s="436"/>
      <c r="U215" s="436"/>
      <c r="V215" s="436"/>
    </row>
    <row r="216" spans="1:22" s="313" customFormat="1" ht="12.75" customHeight="1">
      <c r="A216" s="316"/>
      <c r="B216" s="445" t="s">
        <v>114</v>
      </c>
      <c r="C216" s="101" t="s">
        <v>5</v>
      </c>
      <c r="D216" s="100"/>
      <c r="E216" s="98" t="s">
        <v>5</v>
      </c>
      <c r="F216" s="98" t="s">
        <v>5</v>
      </c>
      <c r="G216" s="98" t="s">
        <v>5</v>
      </c>
      <c r="H216" s="98" t="s">
        <v>5</v>
      </c>
      <c r="I216" s="98" t="s">
        <v>5</v>
      </c>
      <c r="J216" s="97"/>
      <c r="K216" s="113" t="s">
        <v>5</v>
      </c>
      <c r="L216" s="113"/>
      <c r="M216" s="36" t="s">
        <v>5</v>
      </c>
      <c r="N216" s="36">
        <v>4016.91</v>
      </c>
      <c r="O216" s="36">
        <v>6083.26</v>
      </c>
      <c r="P216" s="470"/>
      <c r="Q216" s="435"/>
      <c r="R216" s="435"/>
      <c r="S216" s="436"/>
      <c r="T216" s="436"/>
      <c r="U216" s="436"/>
      <c r="V216" s="436"/>
    </row>
    <row r="217" spans="1:22" s="313" customFormat="1" ht="11.25" customHeight="1">
      <c r="A217" s="316"/>
      <c r="B217" s="447" t="s">
        <v>74</v>
      </c>
      <c r="C217" s="101" t="s">
        <v>5</v>
      </c>
      <c r="D217" s="100"/>
      <c r="E217" s="98" t="s">
        <v>5</v>
      </c>
      <c r="F217" s="98" t="s">
        <v>5</v>
      </c>
      <c r="G217" s="98" t="s">
        <v>5</v>
      </c>
      <c r="H217" s="98" t="s">
        <v>5</v>
      </c>
      <c r="I217" s="98" t="s">
        <v>5</v>
      </c>
      <c r="J217" s="97"/>
      <c r="K217" s="113" t="s">
        <v>5</v>
      </c>
      <c r="L217" s="113"/>
      <c r="M217" s="36" t="s">
        <v>5</v>
      </c>
      <c r="N217" s="36">
        <v>4308.79</v>
      </c>
      <c r="O217" s="36">
        <v>6467.08</v>
      </c>
      <c r="P217" s="470"/>
      <c r="Q217" s="435"/>
      <c r="R217" s="435"/>
      <c r="S217" s="436"/>
      <c r="T217" s="436"/>
      <c r="U217" s="436"/>
      <c r="V217" s="436"/>
    </row>
    <row r="218" spans="1:22" s="313" customFormat="1" ht="11.25" customHeight="1">
      <c r="A218" s="316"/>
      <c r="C218" s="101"/>
      <c r="D218" s="100"/>
      <c r="E218" s="98"/>
      <c r="F218" s="98"/>
      <c r="G218" s="98"/>
      <c r="H218" s="98"/>
      <c r="I218" s="98"/>
      <c r="J218" s="97"/>
      <c r="K218" s="96"/>
      <c r="L218" s="113"/>
      <c r="M218" s="36"/>
      <c r="N218" s="36"/>
      <c r="O218" s="36"/>
      <c r="P218" s="470"/>
      <c r="Q218" s="435"/>
      <c r="R218" s="435"/>
      <c r="S218" s="436"/>
      <c r="T218" s="436"/>
      <c r="U218" s="436"/>
      <c r="V218" s="436"/>
    </row>
    <row r="219" spans="1:22" s="313" customFormat="1" ht="12.75" customHeight="1">
      <c r="A219" s="316"/>
      <c r="B219" s="429" t="s">
        <v>73</v>
      </c>
      <c r="C219" s="101" t="s">
        <v>5</v>
      </c>
      <c r="D219" s="100"/>
      <c r="E219" s="98" t="s">
        <v>5</v>
      </c>
      <c r="F219" s="98" t="s">
        <v>5</v>
      </c>
      <c r="G219" s="98" t="s">
        <v>5</v>
      </c>
      <c r="H219" s="98" t="s">
        <v>5</v>
      </c>
      <c r="I219" s="98" t="s">
        <v>5</v>
      </c>
      <c r="J219" s="97"/>
      <c r="K219" s="113" t="s">
        <v>5</v>
      </c>
      <c r="L219" s="113"/>
      <c r="M219" s="36" t="s">
        <v>5</v>
      </c>
      <c r="N219" s="36">
        <v>10167.31</v>
      </c>
      <c r="O219" s="36">
        <v>15077.57</v>
      </c>
      <c r="P219" s="470"/>
      <c r="Q219" s="435"/>
      <c r="R219" s="435"/>
      <c r="S219" s="436"/>
      <c r="T219" s="436"/>
      <c r="U219" s="436"/>
      <c r="V219" s="436"/>
    </row>
    <row r="220" spans="1:22" s="313" customFormat="1" ht="11.25" customHeight="1">
      <c r="A220" s="316"/>
      <c r="C220" s="101"/>
      <c r="D220" s="100"/>
      <c r="E220" s="98"/>
      <c r="F220" s="98"/>
      <c r="G220" s="98"/>
      <c r="H220" s="98"/>
      <c r="I220" s="98"/>
      <c r="J220" s="97"/>
      <c r="K220" s="96"/>
      <c r="L220" s="113"/>
      <c r="M220" s="130"/>
      <c r="N220" s="36"/>
      <c r="O220" s="36"/>
      <c r="P220" s="470"/>
      <c r="Q220" s="435"/>
      <c r="R220" s="435"/>
      <c r="S220" s="436"/>
      <c r="T220" s="436"/>
      <c r="U220" s="436"/>
      <c r="V220" s="436"/>
    </row>
    <row r="221" spans="1:22" s="313" customFormat="1" ht="12.75" customHeight="1">
      <c r="A221" s="316"/>
      <c r="B221" s="429" t="s">
        <v>72</v>
      </c>
      <c r="C221" s="101" t="s">
        <v>5</v>
      </c>
      <c r="D221" s="100"/>
      <c r="E221" s="98" t="s">
        <v>5</v>
      </c>
      <c r="F221" s="98" t="s">
        <v>5</v>
      </c>
      <c r="G221" s="98" t="s">
        <v>5</v>
      </c>
      <c r="H221" s="98" t="s">
        <v>5</v>
      </c>
      <c r="I221" s="98" t="s">
        <v>5</v>
      </c>
      <c r="J221" s="97"/>
      <c r="K221" s="113" t="s">
        <v>5</v>
      </c>
      <c r="L221" s="113"/>
      <c r="M221" s="36" t="s">
        <v>5</v>
      </c>
      <c r="N221" s="36">
        <v>5806</v>
      </c>
      <c r="O221" s="36">
        <v>8693</v>
      </c>
      <c r="P221" s="470"/>
      <c r="Q221" s="435"/>
      <c r="R221" s="435"/>
      <c r="S221" s="436"/>
      <c r="T221" s="436"/>
      <c r="U221" s="436"/>
      <c r="V221" s="436"/>
    </row>
    <row r="222" spans="1:22" s="313" customFormat="1" ht="11.25" customHeight="1">
      <c r="A222" s="316"/>
      <c r="C222" s="101"/>
      <c r="D222" s="100"/>
      <c r="E222" s="98"/>
      <c r="F222" s="98"/>
      <c r="G222" s="98"/>
      <c r="H222" s="98"/>
      <c r="I222" s="98"/>
      <c r="J222" s="97"/>
      <c r="K222" s="96"/>
      <c r="L222" s="113"/>
      <c r="M222" s="130"/>
      <c r="N222" s="36"/>
      <c r="O222" s="36"/>
      <c r="P222" s="470"/>
      <c r="Q222" s="435"/>
      <c r="R222" s="435"/>
      <c r="S222" s="436"/>
      <c r="T222" s="436"/>
      <c r="U222" s="436"/>
      <c r="V222" s="436"/>
    </row>
    <row r="223" spans="1:22" s="313" customFormat="1" ht="12.75" customHeight="1">
      <c r="A223" s="316"/>
      <c r="B223" s="429" t="s">
        <v>109</v>
      </c>
      <c r="C223" s="101" t="s">
        <v>5</v>
      </c>
      <c r="D223" s="98"/>
      <c r="E223" s="100" t="s">
        <v>5</v>
      </c>
      <c r="F223" s="100" t="s">
        <v>5</v>
      </c>
      <c r="G223" s="100" t="s">
        <v>5</v>
      </c>
      <c r="H223" s="100" t="s">
        <v>5</v>
      </c>
      <c r="I223" s="100" t="s">
        <v>5</v>
      </c>
      <c r="J223" s="97"/>
      <c r="K223" s="112" t="s">
        <v>5</v>
      </c>
      <c r="L223" s="113"/>
      <c r="M223" s="36" t="s">
        <v>5</v>
      </c>
      <c r="N223" s="36">
        <v>128287.84999999999</v>
      </c>
      <c r="O223" s="36">
        <v>186976.44</v>
      </c>
      <c r="P223" s="470"/>
      <c r="Q223" s="435"/>
      <c r="R223" s="435"/>
      <c r="S223" s="436"/>
      <c r="T223" s="436"/>
      <c r="U223" s="436"/>
      <c r="V223" s="436"/>
    </row>
    <row r="224" spans="1:22" s="313" customFormat="1" ht="11.25" customHeight="1">
      <c r="A224" s="316"/>
      <c r="B224" s="429"/>
      <c r="C224" s="134"/>
      <c r="D224" s="98"/>
      <c r="E224" s="100"/>
      <c r="F224" s="100"/>
      <c r="G224" s="100"/>
      <c r="H224" s="100"/>
      <c r="I224" s="100"/>
      <c r="J224" s="97"/>
      <c r="K224" s="112"/>
      <c r="L224" s="113"/>
      <c r="M224" s="36"/>
      <c r="N224" s="36"/>
      <c r="O224" s="36"/>
      <c r="P224" s="470"/>
      <c r="Q224" s="435"/>
      <c r="R224" s="435"/>
      <c r="S224" s="436"/>
      <c r="T224" s="436"/>
      <c r="U224" s="436"/>
      <c r="V224" s="436"/>
    </row>
    <row r="225" spans="1:22" s="313" customFormat="1" ht="11.25" customHeight="1">
      <c r="A225" s="1259" t="s">
        <v>117</v>
      </c>
      <c r="B225" s="1259"/>
      <c r="C225" s="1260"/>
      <c r="D225" s="327"/>
      <c r="E225" s="100"/>
      <c r="F225" s="100"/>
      <c r="G225" s="100"/>
      <c r="H225" s="431"/>
      <c r="I225" s="431"/>
      <c r="J225" s="432"/>
      <c r="K225" s="452"/>
      <c r="L225" s="464"/>
      <c r="M225" s="465"/>
      <c r="N225" s="36"/>
      <c r="O225" s="36"/>
      <c r="P225" s="470"/>
      <c r="Q225" s="435"/>
      <c r="R225" s="435"/>
      <c r="S225" s="436"/>
      <c r="T225" s="436"/>
      <c r="U225" s="436"/>
      <c r="V225" s="436"/>
    </row>
    <row r="226" spans="1:22" s="313" customFormat="1" ht="11.25" customHeight="1">
      <c r="A226" s="415"/>
      <c r="B226" s="1205"/>
      <c r="C226" s="474"/>
      <c r="D226" s="327"/>
      <c r="E226" s="327"/>
      <c r="F226" s="327"/>
      <c r="G226" s="327"/>
      <c r="H226" s="327"/>
      <c r="I226" s="327"/>
      <c r="J226" s="323"/>
      <c r="K226" s="443"/>
      <c r="L226" s="466"/>
      <c r="M226" s="465"/>
      <c r="N226" s="36"/>
      <c r="O226" s="36"/>
      <c r="P226" s="470"/>
      <c r="Q226" s="435"/>
      <c r="R226" s="435"/>
      <c r="S226" s="436"/>
      <c r="T226" s="436"/>
      <c r="U226" s="436"/>
      <c r="V226" s="436"/>
    </row>
    <row r="227" spans="1:22" s="313" customFormat="1" ht="11.25" customHeight="1">
      <c r="A227" s="316"/>
      <c r="B227" s="438" t="s">
        <v>97</v>
      </c>
      <c r="C227" s="475"/>
      <c r="J227" s="317"/>
      <c r="K227" s="322"/>
      <c r="L227" s="471"/>
      <c r="M227" s="465"/>
      <c r="N227" s="36"/>
      <c r="O227" s="36"/>
      <c r="P227" s="470"/>
      <c r="Q227" s="435"/>
      <c r="R227" s="435"/>
      <c r="S227" s="436"/>
      <c r="T227" s="436"/>
      <c r="U227" s="436"/>
      <c r="V227" s="436"/>
    </row>
    <row r="228" spans="1:22" s="313" customFormat="1" ht="11.25" customHeight="1">
      <c r="A228" s="316"/>
      <c r="B228" s="417" t="s">
        <v>96</v>
      </c>
      <c r="C228" s="418" t="s">
        <v>5</v>
      </c>
      <c r="D228" s="325"/>
      <c r="E228" s="325" t="s">
        <v>5</v>
      </c>
      <c r="F228" s="325" t="s">
        <v>5</v>
      </c>
      <c r="G228" s="325" t="s">
        <v>5</v>
      </c>
      <c r="H228" s="325" t="s">
        <v>5</v>
      </c>
      <c r="I228" s="325" t="s">
        <v>5</v>
      </c>
      <c r="J228" s="442"/>
      <c r="K228" s="419" t="s">
        <v>5</v>
      </c>
      <c r="L228" s="466"/>
      <c r="M228" s="36" t="s">
        <v>5</v>
      </c>
      <c r="N228" s="36">
        <v>3205</v>
      </c>
      <c r="O228" s="36">
        <v>3256</v>
      </c>
      <c r="P228" s="470"/>
      <c r="Q228" s="435"/>
      <c r="R228" s="435"/>
      <c r="S228" s="436"/>
      <c r="T228" s="436"/>
      <c r="U228" s="436"/>
      <c r="V228" s="436"/>
    </row>
    <row r="229" spans="1:22" s="313" customFormat="1" ht="11.25" customHeight="1">
      <c r="A229" s="316"/>
      <c r="B229" s="417" t="s">
        <v>95</v>
      </c>
      <c r="C229" s="418" t="s">
        <v>5</v>
      </c>
      <c r="D229" s="325"/>
      <c r="E229" s="325" t="s">
        <v>5</v>
      </c>
      <c r="F229" s="325" t="s">
        <v>5</v>
      </c>
      <c r="G229" s="325" t="s">
        <v>5</v>
      </c>
      <c r="H229" s="325" t="s">
        <v>5</v>
      </c>
      <c r="I229" s="325" t="s">
        <v>5</v>
      </c>
      <c r="J229" s="442"/>
      <c r="K229" s="419" t="s">
        <v>5</v>
      </c>
      <c r="L229" s="466"/>
      <c r="M229" s="36" t="s">
        <v>5</v>
      </c>
      <c r="N229" s="36">
        <v>5243</v>
      </c>
      <c r="O229" s="36">
        <v>5272</v>
      </c>
      <c r="P229" s="470"/>
      <c r="Q229" s="435"/>
      <c r="R229" s="435"/>
      <c r="S229" s="436"/>
      <c r="T229" s="436"/>
      <c r="U229" s="436"/>
      <c r="V229" s="436"/>
    </row>
    <row r="230" spans="1:22" s="313" customFormat="1" ht="11.25" customHeight="1">
      <c r="A230" s="316"/>
      <c r="B230" s="417" t="s">
        <v>94</v>
      </c>
      <c r="C230" s="418" t="s">
        <v>5</v>
      </c>
      <c r="D230" s="325"/>
      <c r="E230" s="325" t="s">
        <v>5</v>
      </c>
      <c r="F230" s="325" t="s">
        <v>5</v>
      </c>
      <c r="G230" s="325" t="s">
        <v>5</v>
      </c>
      <c r="H230" s="325" t="s">
        <v>5</v>
      </c>
      <c r="I230" s="325" t="s">
        <v>5</v>
      </c>
      <c r="J230" s="442"/>
      <c r="K230" s="419" t="s">
        <v>5</v>
      </c>
      <c r="L230" s="466"/>
      <c r="M230" s="36" t="s">
        <v>5</v>
      </c>
      <c r="N230" s="36">
        <v>11375</v>
      </c>
      <c r="O230" s="36">
        <v>11786</v>
      </c>
      <c r="P230" s="470"/>
      <c r="Q230" s="435"/>
      <c r="R230" s="435"/>
      <c r="S230" s="436"/>
      <c r="T230" s="436"/>
      <c r="U230" s="436"/>
      <c r="V230" s="436"/>
    </row>
    <row r="231" spans="1:22" s="313" customFormat="1" ht="11.25" customHeight="1">
      <c r="A231" s="316"/>
      <c r="B231" s="417" t="s">
        <v>93</v>
      </c>
      <c r="C231" s="418" t="s">
        <v>5</v>
      </c>
      <c r="D231" s="325"/>
      <c r="E231" s="325" t="s">
        <v>5</v>
      </c>
      <c r="F231" s="325" t="s">
        <v>5</v>
      </c>
      <c r="G231" s="325" t="s">
        <v>5</v>
      </c>
      <c r="H231" s="325" t="s">
        <v>5</v>
      </c>
      <c r="I231" s="325" t="s">
        <v>5</v>
      </c>
      <c r="J231" s="442"/>
      <c r="K231" s="419" t="s">
        <v>5</v>
      </c>
      <c r="L231" s="466"/>
      <c r="M231" s="36" t="s">
        <v>5</v>
      </c>
      <c r="N231" s="36">
        <v>657.24</v>
      </c>
      <c r="O231" s="36">
        <v>614.81999999999994</v>
      </c>
      <c r="P231" s="470"/>
      <c r="Q231" s="435"/>
      <c r="R231" s="435"/>
      <c r="S231" s="436"/>
      <c r="T231" s="436"/>
      <c r="U231" s="436"/>
      <c r="V231" s="436"/>
    </row>
    <row r="232" spans="1:22" s="313" customFormat="1" ht="12.75" customHeight="1">
      <c r="A232" s="316"/>
      <c r="B232" s="417" t="s">
        <v>116</v>
      </c>
      <c r="C232" s="418" t="s">
        <v>5</v>
      </c>
      <c r="D232" s="325"/>
      <c r="E232" s="325" t="s">
        <v>5</v>
      </c>
      <c r="F232" s="325" t="s">
        <v>5</v>
      </c>
      <c r="G232" s="325" t="s">
        <v>5</v>
      </c>
      <c r="H232" s="325" t="s">
        <v>5</v>
      </c>
      <c r="I232" s="325" t="s">
        <v>5</v>
      </c>
      <c r="J232" s="442"/>
      <c r="K232" s="419" t="s">
        <v>5</v>
      </c>
      <c r="L232" s="466"/>
      <c r="M232" s="36" t="s">
        <v>5</v>
      </c>
      <c r="N232" s="36">
        <v>183180.56</v>
      </c>
      <c r="O232" s="36">
        <v>183971.75</v>
      </c>
      <c r="P232" s="470"/>
      <c r="Q232" s="435"/>
      <c r="R232" s="435"/>
      <c r="S232" s="436"/>
      <c r="T232" s="436"/>
      <c r="U232" s="436"/>
      <c r="V232" s="436"/>
    </row>
    <row r="233" spans="1:22" s="313" customFormat="1" ht="11.25" customHeight="1">
      <c r="A233" s="316"/>
      <c r="B233" s="420" t="s">
        <v>91</v>
      </c>
      <c r="C233" s="418" t="s">
        <v>5</v>
      </c>
      <c r="D233" s="325"/>
      <c r="E233" s="325" t="s">
        <v>5</v>
      </c>
      <c r="F233" s="325" t="s">
        <v>5</v>
      </c>
      <c r="G233" s="325" t="s">
        <v>5</v>
      </c>
      <c r="H233" s="325" t="s">
        <v>5</v>
      </c>
      <c r="I233" s="325" t="s">
        <v>5</v>
      </c>
      <c r="J233" s="442"/>
      <c r="K233" s="419" t="s">
        <v>5</v>
      </c>
      <c r="L233" s="466"/>
      <c r="M233" s="36" t="s">
        <v>5</v>
      </c>
      <c r="N233" s="36">
        <v>203660.79999999999</v>
      </c>
      <c r="O233" s="36">
        <v>204900.57</v>
      </c>
      <c r="P233" s="470"/>
      <c r="Q233" s="435"/>
      <c r="R233" s="435"/>
      <c r="S233" s="436"/>
      <c r="T233" s="436"/>
      <c r="U233" s="436"/>
      <c r="V233" s="436"/>
    </row>
    <row r="234" spans="1:22" s="313" customFormat="1" ht="12.75" customHeight="1">
      <c r="A234" s="316"/>
      <c r="B234" s="420" t="s">
        <v>90</v>
      </c>
      <c r="C234" s="418" t="s">
        <v>5</v>
      </c>
      <c r="D234" s="325"/>
      <c r="E234" s="325" t="s">
        <v>5</v>
      </c>
      <c r="F234" s="325" t="s">
        <v>5</v>
      </c>
      <c r="G234" s="325" t="s">
        <v>5</v>
      </c>
      <c r="H234" s="325" t="s">
        <v>5</v>
      </c>
      <c r="I234" s="325" t="s">
        <v>5</v>
      </c>
      <c r="J234" s="442"/>
      <c r="K234" s="419" t="s">
        <v>5</v>
      </c>
      <c r="L234" s="466"/>
      <c r="M234" s="36" t="s">
        <v>5</v>
      </c>
      <c r="N234" s="36">
        <v>9139.0999999999985</v>
      </c>
      <c r="O234" s="36">
        <v>8113.57</v>
      </c>
      <c r="P234" s="470"/>
      <c r="Q234" s="435"/>
      <c r="R234" s="435"/>
      <c r="S234" s="436"/>
      <c r="T234" s="436"/>
      <c r="U234" s="436"/>
      <c r="V234" s="436"/>
    </row>
    <row r="235" spans="1:22" s="313" customFormat="1" ht="11.25" customHeight="1">
      <c r="A235" s="316"/>
      <c r="B235" s="420" t="s">
        <v>26</v>
      </c>
      <c r="C235" s="418" t="s">
        <v>5</v>
      </c>
      <c r="D235" s="325"/>
      <c r="E235" s="325" t="s">
        <v>5</v>
      </c>
      <c r="F235" s="325" t="s">
        <v>5</v>
      </c>
      <c r="G235" s="325" t="s">
        <v>5</v>
      </c>
      <c r="H235" s="325" t="s">
        <v>5</v>
      </c>
      <c r="I235" s="325" t="s">
        <v>5</v>
      </c>
      <c r="J235" s="442"/>
      <c r="K235" s="419" t="s">
        <v>5</v>
      </c>
      <c r="L235" s="466"/>
      <c r="M235" s="36" t="s">
        <v>5</v>
      </c>
      <c r="N235" s="36">
        <v>3315</v>
      </c>
      <c r="O235" s="36">
        <v>4178</v>
      </c>
      <c r="P235" s="470"/>
      <c r="Q235" s="435"/>
      <c r="R235" s="435"/>
      <c r="S235" s="436"/>
      <c r="T235" s="436"/>
      <c r="U235" s="436"/>
      <c r="V235" s="436"/>
    </row>
    <row r="236" spans="1:22" s="313" customFormat="1" ht="11.25" customHeight="1">
      <c r="A236" s="316"/>
      <c r="B236" s="417"/>
      <c r="C236" s="418"/>
      <c r="D236" s="325"/>
      <c r="E236" s="325"/>
      <c r="F236" s="325"/>
      <c r="G236" s="325"/>
      <c r="H236" s="325"/>
      <c r="I236" s="325"/>
      <c r="J236" s="442"/>
      <c r="K236" s="419"/>
      <c r="L236" s="466"/>
      <c r="M236" s="36"/>
      <c r="N236" s="36"/>
      <c r="O236" s="36"/>
      <c r="P236" s="470"/>
      <c r="Q236" s="435"/>
      <c r="R236" s="435"/>
      <c r="S236" s="436"/>
      <c r="T236" s="436"/>
      <c r="U236" s="436"/>
      <c r="V236" s="436"/>
    </row>
    <row r="237" spans="1:22" s="313" customFormat="1" ht="11.25" customHeight="1">
      <c r="A237" s="316"/>
      <c r="B237" s="421" t="s">
        <v>89</v>
      </c>
      <c r="C237" s="418" t="s">
        <v>5</v>
      </c>
      <c r="D237" s="325"/>
      <c r="E237" s="325" t="s">
        <v>5</v>
      </c>
      <c r="F237" s="325" t="s">
        <v>5</v>
      </c>
      <c r="G237" s="325" t="s">
        <v>5</v>
      </c>
      <c r="H237" s="325" t="s">
        <v>5</v>
      </c>
      <c r="I237" s="325" t="s">
        <v>5</v>
      </c>
      <c r="J237" s="442"/>
      <c r="K237" s="419" t="s">
        <v>5</v>
      </c>
      <c r="L237" s="466"/>
      <c r="M237" s="36" t="s">
        <v>5</v>
      </c>
      <c r="N237" s="36">
        <v>216114.90000000002</v>
      </c>
      <c r="O237" s="36">
        <v>217192.14</v>
      </c>
      <c r="P237" s="470"/>
      <c r="Q237" s="435"/>
      <c r="R237" s="435"/>
      <c r="S237" s="436"/>
      <c r="T237" s="436"/>
      <c r="U237" s="436"/>
      <c r="V237" s="436"/>
    </row>
    <row r="238" spans="1:22" s="313" customFormat="1" ht="11.25" customHeight="1">
      <c r="A238" s="316"/>
      <c r="B238" s="316"/>
      <c r="C238" s="418"/>
      <c r="D238" s="325"/>
      <c r="E238" s="325"/>
      <c r="F238" s="325"/>
      <c r="G238" s="325"/>
      <c r="H238" s="325"/>
      <c r="I238" s="325"/>
      <c r="J238" s="442"/>
      <c r="K238" s="419"/>
      <c r="L238" s="466"/>
      <c r="M238" s="465"/>
      <c r="N238" s="36"/>
      <c r="O238" s="36"/>
      <c r="P238" s="470"/>
      <c r="Q238" s="435"/>
      <c r="R238" s="435"/>
      <c r="S238" s="436"/>
      <c r="T238" s="436"/>
      <c r="U238" s="436"/>
      <c r="V238" s="436"/>
    </row>
    <row r="239" spans="1:22" s="313" customFormat="1" ht="11.25" customHeight="1">
      <c r="A239" s="316"/>
      <c r="B239" s="429" t="s">
        <v>88</v>
      </c>
      <c r="C239" s="315"/>
      <c r="D239" s="320"/>
      <c r="E239" s="320"/>
      <c r="F239" s="320"/>
      <c r="G239" s="320"/>
      <c r="H239" s="320"/>
      <c r="I239" s="320"/>
      <c r="J239" s="444"/>
      <c r="K239" s="322"/>
      <c r="L239" s="471"/>
      <c r="M239" s="465"/>
      <c r="N239" s="36"/>
      <c r="O239" s="36"/>
      <c r="P239" s="470"/>
      <c r="Q239" s="435"/>
      <c r="R239" s="435"/>
      <c r="S239" s="436"/>
      <c r="T239" s="436"/>
      <c r="U239" s="436"/>
      <c r="V239" s="436"/>
    </row>
    <row r="240" spans="1:22" s="313" customFormat="1" ht="12.75" customHeight="1">
      <c r="A240" s="316"/>
      <c r="B240" s="445" t="s">
        <v>111</v>
      </c>
      <c r="C240" s="101" t="s">
        <v>5</v>
      </c>
      <c r="D240" s="100"/>
      <c r="E240" s="98" t="s">
        <v>5</v>
      </c>
      <c r="F240" s="98" t="s">
        <v>5</v>
      </c>
      <c r="G240" s="98" t="s">
        <v>5</v>
      </c>
      <c r="H240" s="98" t="s">
        <v>5</v>
      </c>
      <c r="I240" s="98" t="s">
        <v>5</v>
      </c>
      <c r="J240" s="97"/>
      <c r="K240" s="113" t="s">
        <v>5</v>
      </c>
      <c r="L240" s="113"/>
      <c r="M240" s="36" t="s">
        <v>5</v>
      </c>
      <c r="N240" s="36">
        <v>43368.82</v>
      </c>
      <c r="O240" s="36">
        <v>44556.130000000005</v>
      </c>
      <c r="P240" s="470"/>
      <c r="Q240" s="435"/>
      <c r="R240" s="435"/>
      <c r="S240" s="436"/>
      <c r="T240" s="436"/>
      <c r="U240" s="436"/>
      <c r="V240" s="436"/>
    </row>
    <row r="241" spans="1:22" s="313" customFormat="1" ht="11.25" customHeight="1">
      <c r="A241" s="316"/>
      <c r="B241" s="446" t="s">
        <v>86</v>
      </c>
      <c r="C241" s="101" t="s">
        <v>5</v>
      </c>
      <c r="D241" s="100"/>
      <c r="E241" s="320" t="s">
        <v>5</v>
      </c>
      <c r="F241" s="98" t="s">
        <v>5</v>
      </c>
      <c r="G241" s="98" t="s">
        <v>5</v>
      </c>
      <c r="H241" s="98" t="s">
        <v>5</v>
      </c>
      <c r="I241" s="98" t="s">
        <v>5</v>
      </c>
      <c r="J241" s="97"/>
      <c r="K241" s="113" t="s">
        <v>5</v>
      </c>
      <c r="L241" s="113"/>
      <c r="M241" s="36" t="s">
        <v>5</v>
      </c>
      <c r="N241" s="36">
        <v>2682.54</v>
      </c>
      <c r="O241" s="36">
        <v>2821.81</v>
      </c>
      <c r="P241" s="470"/>
      <c r="Q241" s="435"/>
      <c r="R241" s="435"/>
      <c r="S241" s="436"/>
      <c r="T241" s="436"/>
      <c r="U241" s="436"/>
      <c r="V241" s="436"/>
    </row>
    <row r="242" spans="1:22" s="313" customFormat="1" ht="11.25" customHeight="1">
      <c r="A242" s="316"/>
      <c r="B242" s="445" t="s">
        <v>85</v>
      </c>
      <c r="C242" s="101" t="s">
        <v>5</v>
      </c>
      <c r="D242" s="100"/>
      <c r="E242" s="98" t="s">
        <v>5</v>
      </c>
      <c r="F242" s="98" t="s">
        <v>5</v>
      </c>
      <c r="G242" s="98" t="s">
        <v>5</v>
      </c>
      <c r="H242" s="98" t="s">
        <v>5</v>
      </c>
      <c r="I242" s="98" t="s">
        <v>5</v>
      </c>
      <c r="J242" s="97"/>
      <c r="K242" s="113" t="s">
        <v>5</v>
      </c>
      <c r="L242" s="113"/>
      <c r="M242" s="36" t="s">
        <v>5</v>
      </c>
      <c r="N242" s="36">
        <v>9119.2199999999993</v>
      </c>
      <c r="O242" s="36">
        <v>9315.36</v>
      </c>
      <c r="P242" s="470"/>
      <c r="Q242" s="435"/>
      <c r="R242" s="435"/>
      <c r="S242" s="436"/>
      <c r="T242" s="436"/>
      <c r="U242" s="436"/>
      <c r="V242" s="436"/>
    </row>
    <row r="243" spans="1:22" s="313" customFormat="1" ht="11.25" customHeight="1">
      <c r="A243" s="316"/>
      <c r="B243" s="445" t="s">
        <v>84</v>
      </c>
      <c r="C243" s="101" t="s">
        <v>5</v>
      </c>
      <c r="D243" s="100"/>
      <c r="E243" s="98" t="s">
        <v>5</v>
      </c>
      <c r="F243" s="98" t="s">
        <v>5</v>
      </c>
      <c r="G243" s="98" t="s">
        <v>5</v>
      </c>
      <c r="H243" s="98" t="s">
        <v>5</v>
      </c>
      <c r="I243" s="98" t="s">
        <v>5</v>
      </c>
      <c r="J243" s="97"/>
      <c r="K243" s="113" t="s">
        <v>5</v>
      </c>
      <c r="L243" s="113"/>
      <c r="M243" s="36" t="s">
        <v>5</v>
      </c>
      <c r="N243" s="36">
        <v>265.17</v>
      </c>
      <c r="O243" s="36">
        <v>250.49</v>
      </c>
      <c r="P243" s="470"/>
      <c r="Q243" s="435"/>
      <c r="R243" s="435"/>
      <c r="S243" s="436"/>
      <c r="T243" s="436"/>
      <c r="U243" s="436"/>
      <c r="V243" s="436"/>
    </row>
    <row r="244" spans="1:22" s="313" customFormat="1" ht="11.25" customHeight="1">
      <c r="A244" s="316"/>
      <c r="B244" s="447" t="s">
        <v>74</v>
      </c>
      <c r="C244" s="101" t="s">
        <v>5</v>
      </c>
      <c r="D244" s="100"/>
      <c r="E244" s="98" t="s">
        <v>5</v>
      </c>
      <c r="F244" s="98" t="s">
        <v>5</v>
      </c>
      <c r="G244" s="98" t="s">
        <v>5</v>
      </c>
      <c r="H244" s="98" t="s">
        <v>5</v>
      </c>
      <c r="I244" s="98" t="s">
        <v>5</v>
      </c>
      <c r="J244" s="97"/>
      <c r="K244" s="113" t="s">
        <v>5</v>
      </c>
      <c r="L244" s="113"/>
      <c r="M244" s="36" t="s">
        <v>5</v>
      </c>
      <c r="N244" s="36">
        <v>52753.21</v>
      </c>
      <c r="O244" s="36">
        <v>54121.979999999996</v>
      </c>
      <c r="P244" s="470"/>
      <c r="Q244" s="435"/>
      <c r="R244" s="435"/>
      <c r="S244" s="436"/>
      <c r="T244" s="436"/>
      <c r="U244" s="436"/>
      <c r="V244" s="436"/>
    </row>
    <row r="245" spans="1:22" s="313" customFormat="1" ht="11.25" customHeight="1">
      <c r="A245" s="316"/>
      <c r="C245" s="120"/>
      <c r="D245" s="119"/>
      <c r="E245" s="118"/>
      <c r="F245" s="118"/>
      <c r="G245" s="118"/>
      <c r="H245" s="118"/>
      <c r="I245" s="118"/>
      <c r="J245" s="117"/>
      <c r="K245" s="116"/>
      <c r="L245" s="131"/>
      <c r="M245" s="130"/>
      <c r="N245" s="36"/>
      <c r="O245" s="36"/>
      <c r="P245" s="470"/>
      <c r="Q245" s="435"/>
      <c r="R245" s="435"/>
      <c r="S245" s="436"/>
      <c r="T245" s="436"/>
      <c r="U245" s="436"/>
      <c r="V245" s="436"/>
    </row>
    <row r="246" spans="1:22" s="313" customFormat="1" ht="11.25" customHeight="1">
      <c r="A246" s="316"/>
      <c r="B246" s="429" t="s">
        <v>83</v>
      </c>
      <c r="C246" s="120"/>
      <c r="D246" s="119"/>
      <c r="E246" s="118"/>
      <c r="F246" s="118"/>
      <c r="G246" s="118"/>
      <c r="H246" s="118"/>
      <c r="I246" s="118"/>
      <c r="J246" s="117"/>
      <c r="K246" s="116"/>
      <c r="L246" s="131"/>
      <c r="M246" s="130"/>
      <c r="N246" s="36"/>
      <c r="O246" s="36"/>
      <c r="P246" s="470"/>
      <c r="Q246" s="435"/>
      <c r="R246" s="435"/>
      <c r="S246" s="436"/>
      <c r="T246" s="436"/>
      <c r="U246" s="436"/>
      <c r="V246" s="436"/>
    </row>
    <row r="247" spans="1:22" s="313" customFormat="1" ht="12.75" customHeight="1">
      <c r="A247" s="316"/>
      <c r="B247" s="445" t="s">
        <v>82</v>
      </c>
      <c r="C247" s="101" t="s">
        <v>5</v>
      </c>
      <c r="D247" s="100"/>
      <c r="E247" s="98" t="s">
        <v>5</v>
      </c>
      <c r="F247" s="98" t="s">
        <v>5</v>
      </c>
      <c r="G247" s="98" t="s">
        <v>5</v>
      </c>
      <c r="H247" s="98" t="s">
        <v>5</v>
      </c>
      <c r="I247" s="98" t="s">
        <v>5</v>
      </c>
      <c r="J247" s="97"/>
      <c r="K247" s="113" t="s">
        <v>5</v>
      </c>
      <c r="L247" s="113"/>
      <c r="M247" s="36" t="s">
        <v>5</v>
      </c>
      <c r="N247" s="36">
        <v>6264.83</v>
      </c>
      <c r="O247" s="36">
        <v>6331.3099999999995</v>
      </c>
      <c r="P247" s="470"/>
      <c r="Q247" s="435"/>
      <c r="R247" s="435"/>
      <c r="S247" s="436"/>
      <c r="T247" s="436"/>
      <c r="U247" s="436"/>
      <c r="V247" s="436"/>
    </row>
    <row r="248" spans="1:22" s="313" customFormat="1" ht="11.25" customHeight="1">
      <c r="A248" s="316"/>
      <c r="B248" s="445" t="s">
        <v>81</v>
      </c>
      <c r="C248" s="101" t="s">
        <v>5</v>
      </c>
      <c r="D248" s="100"/>
      <c r="E248" s="98" t="s">
        <v>5</v>
      </c>
      <c r="F248" s="98" t="s">
        <v>5</v>
      </c>
      <c r="G248" s="98" t="s">
        <v>5</v>
      </c>
      <c r="H248" s="98" t="s">
        <v>5</v>
      </c>
      <c r="I248" s="98" t="s">
        <v>5</v>
      </c>
      <c r="J248" s="97"/>
      <c r="K248" s="113" t="s">
        <v>5</v>
      </c>
      <c r="L248" s="113"/>
      <c r="M248" s="36" t="s">
        <v>5</v>
      </c>
      <c r="N248" s="36">
        <v>6014.21</v>
      </c>
      <c r="O248" s="36">
        <v>6326.2800000000007</v>
      </c>
      <c r="P248" s="470"/>
      <c r="Q248" s="435"/>
      <c r="R248" s="435"/>
      <c r="S248" s="436"/>
      <c r="T248" s="436"/>
      <c r="U248" s="436"/>
      <c r="V248" s="436"/>
    </row>
    <row r="249" spans="1:22" s="313" customFormat="1" ht="11.25" customHeight="1">
      <c r="A249" s="316"/>
      <c r="B249" s="445" t="s">
        <v>80</v>
      </c>
      <c r="C249" s="101" t="s">
        <v>5</v>
      </c>
      <c r="D249" s="100"/>
      <c r="E249" s="98" t="s">
        <v>5</v>
      </c>
      <c r="F249" s="98" t="s">
        <v>5</v>
      </c>
      <c r="G249" s="98" t="s">
        <v>5</v>
      </c>
      <c r="H249" s="98" t="s">
        <v>5</v>
      </c>
      <c r="I249" s="98" t="s">
        <v>5</v>
      </c>
      <c r="J249" s="97"/>
      <c r="K249" s="113" t="s">
        <v>5</v>
      </c>
      <c r="L249" s="113"/>
      <c r="M249" s="36" t="s">
        <v>5</v>
      </c>
      <c r="N249" s="36">
        <v>25681.77</v>
      </c>
      <c r="O249" s="36">
        <v>26247.260000000002</v>
      </c>
      <c r="P249" s="470"/>
      <c r="Q249" s="435"/>
      <c r="R249" s="435"/>
      <c r="S249" s="436"/>
      <c r="T249" s="436"/>
      <c r="U249" s="436"/>
      <c r="V249" s="436"/>
    </row>
    <row r="250" spans="1:22" s="313" customFormat="1" ht="11.25" customHeight="1">
      <c r="A250" s="316"/>
      <c r="B250" s="447" t="s">
        <v>74</v>
      </c>
      <c r="C250" s="101" t="s">
        <v>5</v>
      </c>
      <c r="D250" s="100"/>
      <c r="E250" s="98" t="s">
        <v>5</v>
      </c>
      <c r="F250" s="98" t="s">
        <v>5</v>
      </c>
      <c r="G250" s="98" t="s">
        <v>5</v>
      </c>
      <c r="H250" s="98" t="s">
        <v>5</v>
      </c>
      <c r="I250" s="98" t="s">
        <v>5</v>
      </c>
      <c r="J250" s="97"/>
      <c r="K250" s="113" t="s">
        <v>5</v>
      </c>
      <c r="L250" s="113"/>
      <c r="M250" s="36" t="s">
        <v>5</v>
      </c>
      <c r="N250" s="36">
        <v>37960.81</v>
      </c>
      <c r="O250" s="36">
        <v>38904.85</v>
      </c>
      <c r="P250" s="470"/>
      <c r="Q250" s="435"/>
      <c r="R250" s="435"/>
      <c r="S250" s="436"/>
      <c r="T250" s="436"/>
      <c r="U250" s="436"/>
      <c r="V250" s="436"/>
    </row>
    <row r="251" spans="1:22" s="313" customFormat="1" ht="11.25" customHeight="1">
      <c r="A251" s="316"/>
      <c r="C251" s="120"/>
      <c r="D251" s="321"/>
      <c r="E251" s="320"/>
      <c r="F251" s="98"/>
      <c r="G251" s="320"/>
      <c r="H251" s="320"/>
      <c r="I251" s="320"/>
      <c r="J251" s="444"/>
      <c r="K251" s="319"/>
      <c r="L251" s="471"/>
      <c r="M251" s="130"/>
      <c r="N251" s="36"/>
      <c r="O251" s="36"/>
      <c r="P251" s="470"/>
      <c r="Q251" s="435"/>
      <c r="R251" s="435"/>
      <c r="S251" s="436"/>
      <c r="T251" s="436"/>
      <c r="U251" s="436"/>
      <c r="V251" s="436"/>
    </row>
    <row r="252" spans="1:22" s="313" customFormat="1" ht="12.75" customHeight="1">
      <c r="A252" s="316"/>
      <c r="B252" s="429" t="s">
        <v>115</v>
      </c>
      <c r="C252" s="101" t="s">
        <v>5</v>
      </c>
      <c r="D252" s="100"/>
      <c r="E252" s="98" t="s">
        <v>5</v>
      </c>
      <c r="F252" s="98" t="s">
        <v>5</v>
      </c>
      <c r="G252" s="98" t="s">
        <v>5</v>
      </c>
      <c r="H252" s="98" t="s">
        <v>5</v>
      </c>
      <c r="I252" s="98" t="s">
        <v>5</v>
      </c>
      <c r="J252" s="97"/>
      <c r="K252" s="113" t="s">
        <v>5</v>
      </c>
      <c r="L252" s="113"/>
      <c r="M252" s="36" t="s">
        <v>5</v>
      </c>
      <c r="N252" s="36">
        <v>21891.1</v>
      </c>
      <c r="O252" s="36">
        <v>22000.639999999999</v>
      </c>
      <c r="P252" s="470"/>
      <c r="Q252" s="435"/>
      <c r="R252" s="435"/>
      <c r="S252" s="436"/>
      <c r="T252" s="436"/>
      <c r="U252" s="436"/>
      <c r="V252" s="436"/>
    </row>
    <row r="253" spans="1:22" s="313" customFormat="1" ht="11.25" customHeight="1">
      <c r="A253" s="316"/>
      <c r="C253" s="120"/>
      <c r="D253" s="119"/>
      <c r="E253" s="118"/>
      <c r="F253" s="118"/>
      <c r="G253" s="118"/>
      <c r="H253" s="118"/>
      <c r="I253" s="118"/>
      <c r="J253" s="117"/>
      <c r="K253" s="116"/>
      <c r="L253" s="131"/>
      <c r="M253" s="36"/>
      <c r="N253" s="36"/>
      <c r="O253" s="36"/>
      <c r="P253" s="470"/>
      <c r="Q253" s="435"/>
      <c r="R253" s="435"/>
      <c r="S253" s="436"/>
      <c r="T253" s="436"/>
      <c r="U253" s="436"/>
      <c r="V253" s="436"/>
    </row>
    <row r="254" spans="1:22" s="313" customFormat="1" ht="11.25" customHeight="1">
      <c r="A254" s="316"/>
      <c r="B254" s="429" t="s">
        <v>78</v>
      </c>
      <c r="C254" s="424"/>
      <c r="D254" s="448"/>
      <c r="E254" s="449"/>
      <c r="F254" s="449"/>
      <c r="G254" s="449"/>
      <c r="H254" s="449"/>
      <c r="I254" s="449"/>
      <c r="J254" s="450"/>
      <c r="K254" s="472"/>
      <c r="L254" s="473"/>
      <c r="M254" s="465"/>
      <c r="N254" s="36"/>
      <c r="O254" s="36"/>
      <c r="P254" s="470"/>
      <c r="Q254" s="435"/>
      <c r="R254" s="435"/>
      <c r="S254" s="436"/>
      <c r="T254" s="436"/>
      <c r="U254" s="436"/>
      <c r="V254" s="436"/>
    </row>
    <row r="255" spans="1:22" s="313" customFormat="1" ht="11.25" customHeight="1">
      <c r="A255" s="316"/>
      <c r="B255" s="445" t="s">
        <v>77</v>
      </c>
      <c r="C255" s="101" t="s">
        <v>5</v>
      </c>
      <c r="D255" s="100"/>
      <c r="E255" s="98" t="s">
        <v>5</v>
      </c>
      <c r="F255" s="98" t="s">
        <v>5</v>
      </c>
      <c r="G255" s="98" t="s">
        <v>5</v>
      </c>
      <c r="H255" s="98" t="s">
        <v>5</v>
      </c>
      <c r="I255" s="98" t="s">
        <v>5</v>
      </c>
      <c r="J255" s="97"/>
      <c r="K255" s="113" t="s">
        <v>5</v>
      </c>
      <c r="L255" s="113"/>
      <c r="M255" s="36" t="s">
        <v>5</v>
      </c>
      <c r="N255" s="36">
        <v>359.88</v>
      </c>
      <c r="O255" s="36">
        <v>383.84</v>
      </c>
      <c r="P255" s="470"/>
      <c r="Q255" s="435"/>
      <c r="R255" s="435"/>
      <c r="S255" s="436"/>
      <c r="T255" s="436"/>
      <c r="U255" s="436"/>
      <c r="V255" s="436"/>
    </row>
    <row r="256" spans="1:22" s="313" customFormat="1" ht="11.25" customHeight="1">
      <c r="A256" s="316"/>
      <c r="B256" s="445" t="s">
        <v>76</v>
      </c>
      <c r="C256" s="101" t="s">
        <v>5</v>
      </c>
      <c r="D256" s="100"/>
      <c r="E256" s="98" t="s">
        <v>5</v>
      </c>
      <c r="F256" s="98" t="s">
        <v>5</v>
      </c>
      <c r="G256" s="98" t="s">
        <v>5</v>
      </c>
      <c r="H256" s="98" t="s">
        <v>5</v>
      </c>
      <c r="I256" s="98" t="s">
        <v>5</v>
      </c>
      <c r="J256" s="97"/>
      <c r="K256" s="113" t="s">
        <v>5</v>
      </c>
      <c r="L256" s="113"/>
      <c r="M256" s="36" t="s">
        <v>5</v>
      </c>
      <c r="N256" s="36">
        <v>260.12</v>
      </c>
      <c r="O256" s="36">
        <v>247.43</v>
      </c>
      <c r="P256" s="470"/>
      <c r="Q256" s="435"/>
      <c r="R256" s="435"/>
      <c r="S256" s="436"/>
      <c r="T256" s="436"/>
      <c r="U256" s="436"/>
      <c r="V256" s="436"/>
    </row>
    <row r="257" spans="1:22" s="313" customFormat="1" ht="12.75" customHeight="1">
      <c r="A257" s="316"/>
      <c r="B257" s="445" t="s">
        <v>114</v>
      </c>
      <c r="C257" s="101" t="s">
        <v>5</v>
      </c>
      <c r="D257" s="100"/>
      <c r="E257" s="98" t="s">
        <v>5</v>
      </c>
      <c r="F257" s="98" t="s">
        <v>5</v>
      </c>
      <c r="G257" s="98" t="s">
        <v>5</v>
      </c>
      <c r="H257" s="98" t="s">
        <v>5</v>
      </c>
      <c r="I257" s="98" t="s">
        <v>5</v>
      </c>
      <c r="J257" s="97"/>
      <c r="K257" s="113" t="s">
        <v>5</v>
      </c>
      <c r="L257" s="113"/>
      <c r="M257" s="36" t="s">
        <v>5</v>
      </c>
      <c r="N257" s="36">
        <v>11226.509999999998</v>
      </c>
      <c r="O257" s="36">
        <v>11720.130000000001</v>
      </c>
      <c r="P257" s="470"/>
      <c r="Q257" s="435"/>
      <c r="R257" s="435"/>
      <c r="S257" s="436"/>
      <c r="T257" s="436"/>
      <c r="U257" s="436"/>
      <c r="V257" s="436"/>
    </row>
    <row r="258" spans="1:22" s="313" customFormat="1" ht="11.25" customHeight="1">
      <c r="A258" s="316"/>
      <c r="B258" s="447" t="s">
        <v>74</v>
      </c>
      <c r="C258" s="101" t="s">
        <v>5</v>
      </c>
      <c r="D258" s="100"/>
      <c r="E258" s="98" t="s">
        <v>5</v>
      </c>
      <c r="F258" s="98" t="s">
        <v>5</v>
      </c>
      <c r="G258" s="98" t="s">
        <v>5</v>
      </c>
      <c r="H258" s="98" t="s">
        <v>5</v>
      </c>
      <c r="I258" s="98" t="s">
        <v>5</v>
      </c>
      <c r="J258" s="97"/>
      <c r="K258" s="113" t="s">
        <v>5</v>
      </c>
      <c r="L258" s="113"/>
      <c r="M258" s="36" t="s">
        <v>5</v>
      </c>
      <c r="N258" s="36">
        <v>11846.509999999998</v>
      </c>
      <c r="O258" s="36">
        <v>12351.4</v>
      </c>
      <c r="P258" s="470"/>
      <c r="Q258" s="435"/>
      <c r="R258" s="435"/>
      <c r="S258" s="436"/>
      <c r="T258" s="436"/>
      <c r="U258" s="436"/>
      <c r="V258" s="436"/>
    </row>
    <row r="259" spans="1:22" s="313" customFormat="1" ht="11.25" customHeight="1">
      <c r="A259" s="316"/>
      <c r="C259" s="101"/>
      <c r="D259" s="100"/>
      <c r="E259" s="98"/>
      <c r="F259" s="98"/>
      <c r="G259" s="98"/>
      <c r="H259" s="98"/>
      <c r="I259" s="98"/>
      <c r="J259" s="97"/>
      <c r="K259" s="96"/>
      <c r="L259" s="113"/>
      <c r="M259" s="36"/>
      <c r="N259" s="36"/>
      <c r="O259" s="36"/>
      <c r="P259" s="470"/>
      <c r="Q259" s="435"/>
      <c r="R259" s="435"/>
      <c r="S259" s="436"/>
      <c r="T259" s="436"/>
      <c r="U259" s="436"/>
      <c r="V259" s="436"/>
    </row>
    <row r="260" spans="1:22" s="313" customFormat="1" ht="12.75" customHeight="1">
      <c r="A260" s="316"/>
      <c r="B260" s="429" t="s">
        <v>73</v>
      </c>
      <c r="C260" s="101" t="s">
        <v>5</v>
      </c>
      <c r="D260" s="100"/>
      <c r="E260" s="98" t="s">
        <v>5</v>
      </c>
      <c r="F260" s="98" t="s">
        <v>5</v>
      </c>
      <c r="G260" s="98" t="s">
        <v>5</v>
      </c>
      <c r="H260" s="98" t="s">
        <v>5</v>
      </c>
      <c r="I260" s="98" t="s">
        <v>5</v>
      </c>
      <c r="J260" s="97"/>
      <c r="K260" s="113" t="s">
        <v>5</v>
      </c>
      <c r="L260" s="113"/>
      <c r="M260" s="36" t="s">
        <v>5</v>
      </c>
      <c r="N260" s="36">
        <v>25611.15</v>
      </c>
      <c r="O260" s="36">
        <v>26600.190000000002</v>
      </c>
      <c r="P260" s="470"/>
      <c r="Q260" s="435"/>
      <c r="R260" s="435"/>
      <c r="S260" s="436"/>
      <c r="T260" s="436"/>
      <c r="U260" s="436"/>
      <c r="V260" s="436"/>
    </row>
    <row r="261" spans="1:22" s="313" customFormat="1" ht="11.25" customHeight="1">
      <c r="A261" s="316"/>
      <c r="C261" s="101"/>
      <c r="D261" s="100"/>
      <c r="E261" s="98"/>
      <c r="F261" s="98"/>
      <c r="G261" s="98"/>
      <c r="H261" s="98"/>
      <c r="I261" s="98"/>
      <c r="J261" s="97"/>
      <c r="K261" s="96"/>
      <c r="L261" s="113"/>
      <c r="M261" s="130"/>
      <c r="N261" s="36"/>
      <c r="O261" s="36"/>
      <c r="P261" s="470"/>
      <c r="Q261" s="435"/>
      <c r="R261" s="435"/>
      <c r="S261" s="436"/>
      <c r="T261" s="436"/>
      <c r="U261" s="436"/>
      <c r="V261" s="436"/>
    </row>
    <row r="262" spans="1:22" s="313" customFormat="1" ht="12.75" customHeight="1">
      <c r="A262" s="316"/>
      <c r="B262" s="429" t="s">
        <v>72</v>
      </c>
      <c r="C262" s="101" t="s">
        <v>5</v>
      </c>
      <c r="D262" s="100"/>
      <c r="E262" s="98" t="s">
        <v>5</v>
      </c>
      <c r="F262" s="98" t="s">
        <v>5</v>
      </c>
      <c r="G262" s="98" t="s">
        <v>5</v>
      </c>
      <c r="H262" s="98" t="s">
        <v>5</v>
      </c>
      <c r="I262" s="98" t="s">
        <v>5</v>
      </c>
      <c r="J262" s="97"/>
      <c r="K262" s="113" t="s">
        <v>5</v>
      </c>
      <c r="L262" s="113"/>
      <c r="M262" s="36" t="s">
        <v>5</v>
      </c>
      <c r="N262" s="36">
        <v>17322</v>
      </c>
      <c r="O262" s="36">
        <v>19436</v>
      </c>
      <c r="P262" s="470"/>
      <c r="Q262" s="435"/>
      <c r="R262" s="435"/>
      <c r="S262" s="436"/>
      <c r="T262" s="436"/>
      <c r="U262" s="436"/>
      <c r="V262" s="436"/>
    </row>
    <row r="263" spans="1:22" s="313" customFormat="1" ht="11.25" customHeight="1">
      <c r="A263" s="316"/>
      <c r="C263" s="101"/>
      <c r="D263" s="100"/>
      <c r="E263" s="98"/>
      <c r="F263" s="98"/>
      <c r="G263" s="98"/>
      <c r="H263" s="98"/>
      <c r="I263" s="98"/>
      <c r="J263" s="97"/>
      <c r="K263" s="96"/>
      <c r="L263" s="113"/>
      <c r="M263" s="130"/>
      <c r="N263" s="468"/>
      <c r="O263" s="468"/>
      <c r="P263" s="470"/>
      <c r="Q263" s="435"/>
      <c r="R263" s="435"/>
      <c r="S263" s="436"/>
      <c r="T263" s="436"/>
      <c r="U263" s="436"/>
      <c r="V263" s="436"/>
    </row>
    <row r="264" spans="1:22" s="313" customFormat="1" ht="12.75" customHeight="1">
      <c r="A264" s="316"/>
      <c r="B264" s="429" t="s">
        <v>109</v>
      </c>
      <c r="C264" s="101" t="s">
        <v>5</v>
      </c>
      <c r="D264" s="98"/>
      <c r="E264" s="100" t="s">
        <v>5</v>
      </c>
      <c r="F264" s="100" t="s">
        <v>5</v>
      </c>
      <c r="G264" s="100" t="s">
        <v>5</v>
      </c>
      <c r="H264" s="100" t="s">
        <v>5</v>
      </c>
      <c r="I264" s="100" t="s">
        <v>5</v>
      </c>
      <c r="J264" s="97"/>
      <c r="K264" s="113" t="s">
        <v>5</v>
      </c>
      <c r="L264" s="113"/>
      <c r="M264" s="36" t="s">
        <v>5</v>
      </c>
      <c r="N264" s="36">
        <v>362862.68</v>
      </c>
      <c r="O264" s="36">
        <v>366993.2</v>
      </c>
      <c r="P264" s="470"/>
      <c r="Q264" s="435"/>
      <c r="R264" s="435"/>
      <c r="S264" s="436"/>
      <c r="T264" s="436"/>
      <c r="U264" s="436"/>
      <c r="V264" s="436"/>
    </row>
    <row r="265" spans="1:22" s="313" customFormat="1" ht="11.25" customHeight="1">
      <c r="A265" s="348"/>
      <c r="B265" s="409"/>
      <c r="C265" s="132"/>
      <c r="D265" s="127"/>
      <c r="E265" s="127"/>
      <c r="F265" s="127"/>
      <c r="G265" s="127"/>
      <c r="H265" s="127"/>
      <c r="I265" s="127"/>
      <c r="J265" s="127"/>
      <c r="K265" s="126"/>
      <c r="L265" s="126"/>
      <c r="M265" s="56"/>
      <c r="N265" s="56"/>
      <c r="O265" s="56"/>
      <c r="P265" s="470"/>
      <c r="Q265" s="435"/>
      <c r="R265" s="435"/>
      <c r="S265" s="436"/>
      <c r="T265" s="436"/>
      <c r="U265" s="436"/>
      <c r="V265" s="436"/>
    </row>
    <row r="266" spans="1:22" s="313" customFormat="1" ht="11.25" customHeight="1">
      <c r="A266" s="316"/>
      <c r="B266" s="429"/>
      <c r="C266" s="100"/>
      <c r="D266" s="98"/>
      <c r="E266" s="100"/>
      <c r="F266" s="100"/>
      <c r="G266" s="100"/>
      <c r="H266" s="100"/>
      <c r="I266" s="100"/>
      <c r="J266" s="100"/>
      <c r="K266" s="94"/>
      <c r="L266" s="94"/>
      <c r="M266" s="36"/>
      <c r="N266" s="36"/>
      <c r="O266" s="54" t="s">
        <v>48</v>
      </c>
      <c r="P266" s="470"/>
      <c r="Q266" s="435"/>
      <c r="R266" s="435"/>
      <c r="S266" s="436"/>
      <c r="T266" s="436"/>
      <c r="U266" s="436"/>
      <c r="V266" s="436"/>
    </row>
    <row r="267" spans="1:22" s="313" customFormat="1" ht="11.25" customHeight="1">
      <c r="A267" s="502" t="s">
        <v>104</v>
      </c>
      <c r="B267" s="316"/>
      <c r="C267" s="327"/>
      <c r="D267" s="327"/>
      <c r="E267" s="327"/>
      <c r="F267" s="327"/>
      <c r="G267" s="327"/>
      <c r="H267" s="327"/>
      <c r="I267" s="327"/>
      <c r="J267" s="327"/>
      <c r="K267" s="327"/>
      <c r="L267" s="327"/>
      <c r="M267" s="419"/>
      <c r="N267" s="455"/>
      <c r="O267" s="414"/>
      <c r="P267" s="374"/>
      <c r="Q267" s="436"/>
      <c r="R267" s="436"/>
      <c r="S267" s="436"/>
      <c r="T267" s="436"/>
      <c r="U267" s="436"/>
      <c r="V267" s="436"/>
    </row>
    <row r="268" spans="1:22" s="312" customFormat="1" ht="12.75" customHeight="1">
      <c r="A268" s="1255" t="s">
        <v>103</v>
      </c>
      <c r="B268" s="1255"/>
      <c r="C268" s="1255"/>
      <c r="D268" s="1255"/>
      <c r="E268" s="1255"/>
      <c r="F268" s="1255"/>
      <c r="G268" s="1255"/>
      <c r="H268" s="1255"/>
      <c r="I268" s="1255"/>
      <c r="J268" s="1255"/>
      <c r="K268" s="1255"/>
      <c r="L268" s="1255"/>
      <c r="M268" s="1255"/>
      <c r="N268" s="1255"/>
      <c r="O268" s="1255"/>
      <c r="P268" s="332"/>
      <c r="Q268" s="1066"/>
      <c r="R268" s="1066"/>
      <c r="S268" s="1067"/>
      <c r="T268" s="1067"/>
      <c r="U268" s="1067"/>
      <c r="V268" s="1067"/>
    </row>
    <row r="269" spans="1:22" s="312" customFormat="1" ht="12.75" customHeight="1">
      <c r="A269" s="1255" t="s">
        <v>102</v>
      </c>
      <c r="B269" s="1255"/>
      <c r="C269" s="1255"/>
      <c r="D269" s="1255"/>
      <c r="E269" s="1255"/>
      <c r="F269" s="1255"/>
      <c r="G269" s="1255"/>
      <c r="H269" s="1255"/>
      <c r="I269" s="1255"/>
      <c r="J269" s="1255"/>
      <c r="K269" s="1255"/>
      <c r="L269" s="1255"/>
      <c r="M269" s="1255"/>
      <c r="N269" s="1255"/>
      <c r="O269" s="1255"/>
      <c r="P269" s="332"/>
      <c r="Q269" s="1066"/>
      <c r="R269" s="1066"/>
      <c r="S269" s="1067"/>
      <c r="T269" s="1067"/>
      <c r="U269" s="1067"/>
      <c r="V269" s="1067"/>
    </row>
    <row r="270" spans="1:22" s="312" customFormat="1" ht="12.75" customHeight="1">
      <c r="A270" s="111" t="s">
        <v>101</v>
      </c>
      <c r="B270" s="111"/>
      <c r="C270" s="111"/>
      <c r="D270" s="1169"/>
      <c r="E270" s="1169"/>
      <c r="F270" s="1169"/>
      <c r="G270" s="1169"/>
      <c r="H270" s="1169"/>
      <c r="I270" s="1169"/>
      <c r="J270" s="1169"/>
      <c r="K270" s="1169"/>
      <c r="L270" s="1169"/>
      <c r="M270" s="110"/>
      <c r="N270" s="110"/>
      <c r="O270" s="404"/>
      <c r="P270" s="405"/>
      <c r="Q270" s="1066"/>
      <c r="R270" s="1066"/>
      <c r="S270" s="1067"/>
      <c r="T270" s="1067"/>
      <c r="U270" s="1067"/>
      <c r="V270" s="1067"/>
    </row>
    <row r="271" spans="1:22" s="312" customFormat="1" ht="12.75" customHeight="1">
      <c r="A271" s="1257" t="s">
        <v>59</v>
      </c>
      <c r="B271" s="1257"/>
      <c r="C271" s="1169"/>
      <c r="D271" s="1169"/>
      <c r="E271" s="1169"/>
      <c r="F271" s="1169"/>
      <c r="G271" s="1169"/>
      <c r="H271" s="1169"/>
      <c r="I271" s="1169"/>
      <c r="J271" s="1169"/>
      <c r="K271" s="1169"/>
      <c r="L271" s="1169"/>
      <c r="M271" s="110"/>
      <c r="N271" s="109"/>
      <c r="O271" s="109"/>
      <c r="P271" s="108"/>
      <c r="Q271" s="1068"/>
      <c r="R271" s="1068"/>
      <c r="S271" s="1068"/>
      <c r="T271" s="1067"/>
      <c r="U271" s="1067"/>
      <c r="V271" s="1067"/>
    </row>
    <row r="272" spans="1:22" s="313" customFormat="1" ht="11.25" customHeight="1">
      <c r="C272" s="348"/>
      <c r="I272" s="406"/>
      <c r="J272" s="1219"/>
      <c r="K272" s="1219"/>
      <c r="L272" s="1219"/>
      <c r="M272" s="407"/>
      <c r="N272" s="1561" t="s">
        <v>46</v>
      </c>
      <c r="O272" s="1562"/>
      <c r="P272" s="374"/>
      <c r="Q272" s="436"/>
      <c r="R272" s="436"/>
      <c r="S272" s="436"/>
      <c r="T272" s="436"/>
      <c r="U272" s="436"/>
      <c r="V272" s="436"/>
    </row>
    <row r="273" spans="1:22" s="313" customFormat="1" ht="11.25" customHeight="1">
      <c r="A273" s="335"/>
      <c r="B273" s="335"/>
      <c r="C273" s="1258" t="s">
        <v>45</v>
      </c>
      <c r="D273" s="1258"/>
      <c r="E273" s="1258"/>
      <c r="F273" s="1258"/>
      <c r="G273" s="1258"/>
      <c r="H273" s="1258"/>
      <c r="I273" s="1258"/>
      <c r="J273" s="1258"/>
      <c r="K273" s="1258"/>
      <c r="M273" s="1256" t="s">
        <v>44</v>
      </c>
      <c r="N273" s="1256"/>
      <c r="O273" s="1256"/>
      <c r="P273" s="476"/>
      <c r="Q273" s="435"/>
      <c r="R273" s="435"/>
      <c r="S273" s="436"/>
      <c r="T273" s="436"/>
      <c r="U273" s="436"/>
      <c r="V273" s="436"/>
    </row>
    <row r="274" spans="1:22" s="313" customFormat="1" ht="11.25" customHeight="1">
      <c r="A274" s="409"/>
      <c r="B274" s="409"/>
      <c r="C274" s="103" t="s">
        <v>100</v>
      </c>
      <c r="D274" s="106"/>
      <c r="E274" s="106" t="s">
        <v>42</v>
      </c>
      <c r="F274" s="106" t="s">
        <v>41</v>
      </c>
      <c r="G274" s="106" t="s">
        <v>40</v>
      </c>
      <c r="H274" s="106" t="s">
        <v>39</v>
      </c>
      <c r="I274" s="106" t="s">
        <v>38</v>
      </c>
      <c r="J274" s="106"/>
      <c r="K274" s="105" t="s">
        <v>99</v>
      </c>
      <c r="L274" s="104"/>
      <c r="M274" s="103" t="s">
        <v>37</v>
      </c>
      <c r="N274" s="103" t="s">
        <v>36</v>
      </c>
      <c r="O274" s="410" t="s">
        <v>35</v>
      </c>
      <c r="P274" s="477"/>
      <c r="Q274" s="435"/>
      <c r="R274" s="435"/>
      <c r="S274" s="436"/>
      <c r="T274" s="436"/>
      <c r="U274" s="436"/>
      <c r="V274" s="436"/>
    </row>
    <row r="275" spans="1:22" s="313" customFormat="1" ht="11.25" customHeight="1">
      <c r="A275" s="422"/>
      <c r="B275" s="422"/>
      <c r="C275" s="457"/>
      <c r="D275" s="422"/>
      <c r="E275" s="422"/>
      <c r="F275" s="458"/>
      <c r="G275" s="458"/>
      <c r="H275" s="458"/>
      <c r="I275" s="458"/>
      <c r="J275" s="459"/>
      <c r="K275" s="460"/>
      <c r="L275" s="461"/>
      <c r="M275" s="462"/>
      <c r="N275" s="462"/>
      <c r="O275" s="478"/>
      <c r="P275" s="374"/>
      <c r="Q275" s="436"/>
      <c r="R275" s="436"/>
      <c r="S275" s="436"/>
      <c r="T275" s="436"/>
      <c r="U275" s="436"/>
      <c r="V275" s="436"/>
    </row>
    <row r="276" spans="1:22" s="313" customFormat="1" ht="11.25" customHeight="1">
      <c r="A276" s="1563" t="s">
        <v>113</v>
      </c>
      <c r="B276" s="1539"/>
      <c r="C276" s="315"/>
      <c r="D276" s="327"/>
      <c r="E276" s="327"/>
      <c r="F276" s="327"/>
      <c r="G276" s="327"/>
      <c r="H276" s="327"/>
      <c r="I276" s="327"/>
      <c r="J276" s="323"/>
      <c r="K276" s="323"/>
      <c r="L276" s="327"/>
      <c r="M276" s="419"/>
      <c r="N276" s="319"/>
      <c r="O276" s="414"/>
      <c r="P276" s="374"/>
      <c r="Q276" s="436"/>
      <c r="R276" s="436"/>
      <c r="S276" s="436"/>
      <c r="T276" s="436"/>
      <c r="U276" s="436"/>
      <c r="V276" s="436"/>
    </row>
    <row r="277" spans="1:22" s="313" customFormat="1" ht="11.25" customHeight="1">
      <c r="A277" s="415"/>
      <c r="B277" s="330"/>
      <c r="C277" s="315"/>
      <c r="D277" s="327"/>
      <c r="E277" s="327"/>
      <c r="F277" s="327"/>
      <c r="G277" s="327"/>
      <c r="H277" s="327"/>
      <c r="I277" s="327"/>
      <c r="J277" s="323"/>
      <c r="K277" s="323"/>
      <c r="L277" s="327"/>
      <c r="M277" s="419"/>
      <c r="N277" s="319"/>
      <c r="O277" s="414"/>
      <c r="P277" s="374"/>
      <c r="Q277" s="436"/>
      <c r="R277" s="436"/>
      <c r="S277" s="436"/>
      <c r="T277" s="436"/>
      <c r="U277" s="436"/>
      <c r="V277" s="436"/>
    </row>
    <row r="278" spans="1:22" s="313" customFormat="1" ht="11.25" customHeight="1">
      <c r="A278" s="415"/>
      <c r="B278" s="438" t="s">
        <v>97</v>
      </c>
      <c r="C278" s="315"/>
      <c r="D278" s="327"/>
      <c r="E278" s="327"/>
      <c r="F278" s="327"/>
      <c r="G278" s="431"/>
      <c r="H278" s="431"/>
      <c r="I278" s="431"/>
      <c r="J278" s="432"/>
      <c r="K278" s="432"/>
      <c r="L278" s="431"/>
      <c r="M278" s="463"/>
      <c r="N278" s="468"/>
      <c r="O278" s="479"/>
      <c r="P278" s="480"/>
      <c r="Q278" s="481"/>
      <c r="R278" s="436"/>
      <c r="S278" s="436"/>
      <c r="T278" s="436"/>
      <c r="U278" s="436"/>
      <c r="V278" s="436"/>
    </row>
    <row r="279" spans="1:22" s="313" customFormat="1" ht="11.25" customHeight="1">
      <c r="A279" s="316"/>
      <c r="B279" s="417" t="s">
        <v>96</v>
      </c>
      <c r="C279" s="418" t="s">
        <v>5</v>
      </c>
      <c r="D279" s="327"/>
      <c r="E279" s="325" t="s">
        <v>5</v>
      </c>
      <c r="F279" s="325" t="s">
        <v>5</v>
      </c>
      <c r="G279" s="325" t="s">
        <v>5</v>
      </c>
      <c r="H279" s="325" t="s">
        <v>5</v>
      </c>
      <c r="I279" s="325" t="s">
        <v>5</v>
      </c>
      <c r="J279" s="323"/>
      <c r="K279" s="324" t="s">
        <v>5</v>
      </c>
      <c r="L279" s="419"/>
      <c r="M279" s="463" t="s">
        <v>5</v>
      </c>
      <c r="N279" s="463">
        <v>851</v>
      </c>
      <c r="O279" s="463">
        <v>817</v>
      </c>
      <c r="P279" s="482"/>
      <c r="Q279" s="480"/>
      <c r="R279" s="435"/>
      <c r="S279" s="436"/>
      <c r="T279" s="436"/>
      <c r="U279" s="436"/>
      <c r="V279" s="436"/>
    </row>
    <row r="280" spans="1:22" s="313" customFormat="1" ht="11.25" customHeight="1">
      <c r="A280" s="316"/>
      <c r="B280" s="417" t="s">
        <v>95</v>
      </c>
      <c r="C280" s="418" t="s">
        <v>5</v>
      </c>
      <c r="D280" s="327"/>
      <c r="E280" s="325" t="s">
        <v>5</v>
      </c>
      <c r="F280" s="325" t="s">
        <v>5</v>
      </c>
      <c r="G280" s="325" t="s">
        <v>5</v>
      </c>
      <c r="H280" s="325" t="s">
        <v>5</v>
      </c>
      <c r="I280" s="325" t="s">
        <v>5</v>
      </c>
      <c r="J280" s="323"/>
      <c r="K280" s="324" t="s">
        <v>5</v>
      </c>
      <c r="L280" s="419"/>
      <c r="M280" s="463" t="s">
        <v>5</v>
      </c>
      <c r="N280" s="463">
        <v>853</v>
      </c>
      <c r="O280" s="463">
        <v>815</v>
      </c>
      <c r="P280" s="482"/>
      <c r="Q280" s="480"/>
      <c r="R280" s="435"/>
      <c r="S280" s="436"/>
      <c r="T280" s="436"/>
      <c r="U280" s="436"/>
      <c r="V280" s="436"/>
    </row>
    <row r="281" spans="1:22" s="313" customFormat="1" ht="11.25" customHeight="1">
      <c r="A281" s="316"/>
      <c r="B281" s="417" t="s">
        <v>94</v>
      </c>
      <c r="C281" s="418" t="s">
        <v>5</v>
      </c>
      <c r="D281" s="327"/>
      <c r="E281" s="325" t="s">
        <v>5</v>
      </c>
      <c r="F281" s="325" t="s">
        <v>5</v>
      </c>
      <c r="G281" s="325" t="s">
        <v>5</v>
      </c>
      <c r="H281" s="325" t="s">
        <v>5</v>
      </c>
      <c r="I281" s="325" t="s">
        <v>5</v>
      </c>
      <c r="J281" s="323"/>
      <c r="K281" s="324" t="s">
        <v>5</v>
      </c>
      <c r="L281" s="419"/>
      <c r="M281" s="463" t="s">
        <v>5</v>
      </c>
      <c r="N281" s="463">
        <v>942</v>
      </c>
      <c r="O281" s="463">
        <v>953</v>
      </c>
      <c r="P281" s="482"/>
      <c r="Q281" s="480"/>
      <c r="R281" s="435"/>
      <c r="S281" s="436"/>
      <c r="T281" s="436"/>
      <c r="U281" s="436"/>
      <c r="V281" s="436"/>
    </row>
    <row r="282" spans="1:22" s="313" customFormat="1" ht="11.25" customHeight="1">
      <c r="A282" s="316"/>
      <c r="B282" s="417" t="s">
        <v>93</v>
      </c>
      <c r="C282" s="418" t="s">
        <v>5</v>
      </c>
      <c r="D282" s="327"/>
      <c r="E282" s="325" t="s">
        <v>5</v>
      </c>
      <c r="F282" s="325" t="s">
        <v>5</v>
      </c>
      <c r="G282" s="325" t="s">
        <v>5</v>
      </c>
      <c r="H282" s="325" t="s">
        <v>5</v>
      </c>
      <c r="I282" s="325" t="s">
        <v>5</v>
      </c>
      <c r="J282" s="323"/>
      <c r="K282" s="324" t="s">
        <v>5</v>
      </c>
      <c r="L282" s="419"/>
      <c r="M282" s="463" t="s">
        <v>5</v>
      </c>
      <c r="N282" s="463">
        <v>191.73</v>
      </c>
      <c r="O282" s="463">
        <v>166.41</v>
      </c>
      <c r="P282" s="482"/>
      <c r="Q282" s="480"/>
      <c r="R282" s="435"/>
      <c r="S282" s="436"/>
      <c r="T282" s="436"/>
      <c r="U282" s="436"/>
      <c r="V282" s="436"/>
    </row>
    <row r="283" spans="1:22" s="313" customFormat="1" ht="12.75" customHeight="1">
      <c r="A283" s="316"/>
      <c r="B283" s="417" t="s">
        <v>92</v>
      </c>
      <c r="C283" s="418" t="s">
        <v>5</v>
      </c>
      <c r="D283" s="327"/>
      <c r="E283" s="325" t="s">
        <v>5</v>
      </c>
      <c r="F283" s="325" t="s">
        <v>5</v>
      </c>
      <c r="G283" s="325" t="s">
        <v>5</v>
      </c>
      <c r="H283" s="325" t="s">
        <v>5</v>
      </c>
      <c r="I283" s="325" t="s">
        <v>5</v>
      </c>
      <c r="J283" s="323"/>
      <c r="K283" s="324" t="s">
        <v>5</v>
      </c>
      <c r="L283" s="419"/>
      <c r="M283" s="463" t="s">
        <v>5</v>
      </c>
      <c r="N283" s="463">
        <v>11072.59</v>
      </c>
      <c r="O283" s="463">
        <v>10935.05</v>
      </c>
      <c r="P283" s="482"/>
      <c r="Q283" s="480"/>
      <c r="R283" s="435"/>
      <c r="S283" s="436"/>
      <c r="T283" s="436"/>
      <c r="U283" s="436"/>
      <c r="V283" s="436"/>
    </row>
    <row r="284" spans="1:22" s="313" customFormat="1" ht="11.25" customHeight="1">
      <c r="A284" s="316"/>
      <c r="B284" s="420" t="s">
        <v>91</v>
      </c>
      <c r="C284" s="418" t="s">
        <v>5</v>
      </c>
      <c r="D284" s="327"/>
      <c r="E284" s="325" t="s">
        <v>5</v>
      </c>
      <c r="F284" s="325" t="s">
        <v>5</v>
      </c>
      <c r="G284" s="325" t="s">
        <v>5</v>
      </c>
      <c r="H284" s="325" t="s">
        <v>5</v>
      </c>
      <c r="I284" s="325" t="s">
        <v>5</v>
      </c>
      <c r="J284" s="323"/>
      <c r="K284" s="324" t="s">
        <v>5</v>
      </c>
      <c r="L284" s="419"/>
      <c r="M284" s="463" t="s">
        <v>5</v>
      </c>
      <c r="N284" s="463">
        <v>13910.32</v>
      </c>
      <c r="O284" s="463">
        <v>13686.46</v>
      </c>
      <c r="P284" s="482"/>
      <c r="Q284" s="480"/>
      <c r="R284" s="435"/>
      <c r="S284" s="436"/>
      <c r="T284" s="436"/>
      <c r="U284" s="436"/>
      <c r="V284" s="436"/>
    </row>
    <row r="285" spans="1:22" s="313" customFormat="1" ht="12.75" customHeight="1">
      <c r="A285" s="316"/>
      <c r="B285" s="420" t="s">
        <v>112</v>
      </c>
      <c r="C285" s="418" t="s">
        <v>5</v>
      </c>
      <c r="D285" s="327"/>
      <c r="E285" s="325" t="s">
        <v>5</v>
      </c>
      <c r="F285" s="325" t="s">
        <v>5</v>
      </c>
      <c r="G285" s="325" t="s">
        <v>5</v>
      </c>
      <c r="H285" s="325" t="s">
        <v>5</v>
      </c>
      <c r="I285" s="325" t="s">
        <v>5</v>
      </c>
      <c r="J285" s="323"/>
      <c r="K285" s="324" t="s">
        <v>5</v>
      </c>
      <c r="L285" s="419"/>
      <c r="M285" s="463" t="s">
        <v>5</v>
      </c>
      <c r="N285" s="463">
        <v>1053.69</v>
      </c>
      <c r="O285" s="463">
        <v>888.23</v>
      </c>
      <c r="P285" s="482"/>
      <c r="Q285" s="483"/>
      <c r="R285" s="1069"/>
      <c r="S285" s="1070"/>
      <c r="T285" s="1070"/>
      <c r="U285" s="436"/>
      <c r="V285" s="436"/>
    </row>
    <row r="286" spans="1:22" s="313" customFormat="1" ht="11.25" customHeight="1">
      <c r="A286" s="316"/>
      <c r="B286" s="420" t="s">
        <v>26</v>
      </c>
      <c r="C286" s="418" t="s">
        <v>5</v>
      </c>
      <c r="D286" s="327"/>
      <c r="E286" s="325" t="s">
        <v>5</v>
      </c>
      <c r="F286" s="325" t="s">
        <v>5</v>
      </c>
      <c r="G286" s="325" t="s">
        <v>5</v>
      </c>
      <c r="H286" s="325" t="s">
        <v>5</v>
      </c>
      <c r="I286" s="325" t="s">
        <v>5</v>
      </c>
      <c r="J286" s="323"/>
      <c r="K286" s="324" t="s">
        <v>5</v>
      </c>
      <c r="L286" s="419"/>
      <c r="M286" s="463" t="s">
        <v>5</v>
      </c>
      <c r="N286" s="463">
        <v>477</v>
      </c>
      <c r="O286" s="463">
        <v>535</v>
      </c>
      <c r="P286" s="482"/>
      <c r="Q286" s="480"/>
      <c r="R286" s="435"/>
      <c r="S286" s="436"/>
      <c r="T286" s="436"/>
      <c r="U286" s="436"/>
      <c r="V286" s="436"/>
    </row>
    <row r="287" spans="1:22" s="313" customFormat="1" ht="11.25" customHeight="1">
      <c r="A287" s="316"/>
      <c r="B287" s="417"/>
      <c r="C287" s="418" t="s">
        <v>5</v>
      </c>
      <c r="D287" s="327"/>
      <c r="E287" s="327"/>
      <c r="F287" s="327"/>
      <c r="G287" s="327"/>
      <c r="H287" s="327"/>
      <c r="I287" s="327"/>
      <c r="J287" s="323"/>
      <c r="K287" s="324"/>
      <c r="L287" s="419"/>
      <c r="M287" s="463"/>
      <c r="N287" s="463"/>
      <c r="O287" s="463"/>
      <c r="P287" s="482"/>
      <c r="Q287" s="480"/>
      <c r="R287" s="435"/>
      <c r="S287" s="436"/>
      <c r="T287" s="436"/>
      <c r="U287" s="436"/>
      <c r="V287" s="436"/>
    </row>
    <row r="288" spans="1:22" s="313" customFormat="1" ht="11.25" customHeight="1">
      <c r="A288" s="316"/>
      <c r="B288" s="421" t="s">
        <v>89</v>
      </c>
      <c r="C288" s="418" t="s">
        <v>5</v>
      </c>
      <c r="D288" s="327"/>
      <c r="E288" s="325" t="s">
        <v>5</v>
      </c>
      <c r="F288" s="325" t="s">
        <v>5</v>
      </c>
      <c r="G288" s="325" t="s">
        <v>5</v>
      </c>
      <c r="H288" s="325" t="s">
        <v>5</v>
      </c>
      <c r="I288" s="325" t="s">
        <v>5</v>
      </c>
      <c r="J288" s="323"/>
      <c r="K288" s="324" t="s">
        <v>5</v>
      </c>
      <c r="L288" s="419"/>
      <c r="M288" s="463" t="s">
        <v>5</v>
      </c>
      <c r="N288" s="463">
        <v>15441.01</v>
      </c>
      <c r="O288" s="463">
        <v>15109.689999999999</v>
      </c>
      <c r="P288" s="482"/>
      <c r="Q288" s="480"/>
      <c r="R288" s="435"/>
      <c r="S288" s="436"/>
      <c r="T288" s="436"/>
      <c r="U288" s="436"/>
      <c r="V288" s="436"/>
    </row>
    <row r="289" spans="1:22" s="313" customFormat="1" ht="11.25" customHeight="1">
      <c r="A289" s="316"/>
      <c r="B289" s="316"/>
      <c r="C289" s="418"/>
      <c r="D289" s="327"/>
      <c r="E289" s="327"/>
      <c r="F289" s="327"/>
      <c r="G289" s="327"/>
      <c r="H289" s="327"/>
      <c r="I289" s="327"/>
      <c r="J289" s="323"/>
      <c r="K289" s="324"/>
      <c r="L289" s="419"/>
      <c r="M289" s="463"/>
      <c r="N289" s="463"/>
      <c r="O289" s="463"/>
      <c r="P289" s="484"/>
      <c r="Q289" s="480"/>
      <c r="R289" s="435"/>
      <c r="S289" s="436"/>
      <c r="T289" s="436"/>
      <c r="U289" s="436"/>
      <c r="V289" s="436"/>
    </row>
    <row r="290" spans="1:22" s="313" customFormat="1" ht="11.25" customHeight="1">
      <c r="A290" s="316"/>
      <c r="B290" s="429" t="s">
        <v>88</v>
      </c>
      <c r="C290" s="418"/>
      <c r="D290" s="327"/>
      <c r="E290" s="327"/>
      <c r="F290" s="327"/>
      <c r="G290" s="327"/>
      <c r="H290" s="327"/>
      <c r="I290" s="327"/>
      <c r="J290" s="323"/>
      <c r="K290" s="324"/>
      <c r="L290" s="419"/>
      <c r="M290" s="463"/>
      <c r="N290" s="468"/>
      <c r="O290" s="468"/>
      <c r="P290" s="484"/>
      <c r="Q290" s="480"/>
      <c r="R290" s="435"/>
      <c r="S290" s="436"/>
      <c r="T290" s="436"/>
      <c r="U290" s="436"/>
      <c r="V290" s="436"/>
    </row>
    <row r="291" spans="1:22" s="313" customFormat="1" ht="12.75" customHeight="1">
      <c r="A291" s="316"/>
      <c r="B291" s="445" t="s">
        <v>111</v>
      </c>
      <c r="C291" s="418" t="s">
        <v>5</v>
      </c>
      <c r="D291" s="100"/>
      <c r="E291" s="98" t="s">
        <v>5</v>
      </c>
      <c r="F291" s="98" t="s">
        <v>5</v>
      </c>
      <c r="G291" s="98" t="s">
        <v>5</v>
      </c>
      <c r="H291" s="98" t="s">
        <v>5</v>
      </c>
      <c r="I291" s="98" t="s">
        <v>5</v>
      </c>
      <c r="J291" s="97"/>
      <c r="K291" s="96" t="s">
        <v>5</v>
      </c>
      <c r="L291" s="113"/>
      <c r="M291" s="463" t="s">
        <v>5</v>
      </c>
      <c r="N291" s="463">
        <v>18904.09</v>
      </c>
      <c r="O291" s="463">
        <v>19394.5</v>
      </c>
      <c r="P291" s="482"/>
      <c r="Q291" s="480"/>
      <c r="R291" s="435"/>
      <c r="S291" s="436"/>
      <c r="T291" s="436"/>
      <c r="U291" s="436"/>
      <c r="V291" s="436"/>
    </row>
    <row r="292" spans="1:22" s="313" customFormat="1" ht="11.25" customHeight="1">
      <c r="A292" s="316"/>
      <c r="B292" s="446" t="s">
        <v>86</v>
      </c>
      <c r="C292" s="418" t="s">
        <v>5</v>
      </c>
      <c r="D292" s="100"/>
      <c r="E292" s="98" t="s">
        <v>5</v>
      </c>
      <c r="F292" s="98" t="s">
        <v>5</v>
      </c>
      <c r="G292" s="98" t="s">
        <v>5</v>
      </c>
      <c r="H292" s="98" t="s">
        <v>5</v>
      </c>
      <c r="I292" s="98" t="s">
        <v>5</v>
      </c>
      <c r="J292" s="97"/>
      <c r="K292" s="96" t="s">
        <v>5</v>
      </c>
      <c r="L292" s="113"/>
      <c r="M292" s="463" t="s">
        <v>5</v>
      </c>
      <c r="N292" s="463">
        <v>1036.98</v>
      </c>
      <c r="O292" s="463">
        <v>1084.6200000000001</v>
      </c>
      <c r="P292" s="482"/>
      <c r="Q292" s="480"/>
      <c r="R292" s="435"/>
      <c r="S292" s="436"/>
      <c r="T292" s="436"/>
      <c r="U292" s="436"/>
      <c r="V292" s="436"/>
    </row>
    <row r="293" spans="1:22" s="313" customFormat="1" ht="11.25" customHeight="1">
      <c r="A293" s="316"/>
      <c r="B293" s="445" t="s">
        <v>85</v>
      </c>
      <c r="C293" s="418" t="s">
        <v>5</v>
      </c>
      <c r="D293" s="100"/>
      <c r="E293" s="98" t="s">
        <v>5</v>
      </c>
      <c r="F293" s="98" t="s">
        <v>5</v>
      </c>
      <c r="G293" s="98" t="s">
        <v>5</v>
      </c>
      <c r="H293" s="98" t="s">
        <v>5</v>
      </c>
      <c r="I293" s="98" t="s">
        <v>5</v>
      </c>
      <c r="J293" s="97"/>
      <c r="K293" s="96" t="s">
        <v>5</v>
      </c>
      <c r="L293" s="113"/>
      <c r="M293" s="463" t="s">
        <v>5</v>
      </c>
      <c r="N293" s="463">
        <v>4947.2</v>
      </c>
      <c r="O293" s="463">
        <v>4358.04</v>
      </c>
      <c r="P293" s="482"/>
      <c r="Q293" s="480"/>
      <c r="R293" s="435"/>
      <c r="S293" s="436"/>
      <c r="T293" s="436"/>
      <c r="U293" s="436"/>
      <c r="V293" s="436"/>
    </row>
    <row r="294" spans="1:22" s="313" customFormat="1" ht="11.25" customHeight="1">
      <c r="A294" s="316"/>
      <c r="B294" s="445" t="s">
        <v>84</v>
      </c>
      <c r="C294" s="418" t="s">
        <v>5</v>
      </c>
      <c r="D294" s="100"/>
      <c r="E294" s="98" t="s">
        <v>5</v>
      </c>
      <c r="F294" s="98" t="s">
        <v>5</v>
      </c>
      <c r="G294" s="98" t="s">
        <v>5</v>
      </c>
      <c r="H294" s="98" t="s">
        <v>5</v>
      </c>
      <c r="I294" s="98" t="s">
        <v>5</v>
      </c>
      <c r="J294" s="97"/>
      <c r="K294" s="96" t="s">
        <v>5</v>
      </c>
      <c r="L294" s="113"/>
      <c r="M294" s="463" t="s">
        <v>5</v>
      </c>
      <c r="N294" s="463" t="s">
        <v>32</v>
      </c>
      <c r="O294" s="463" t="s">
        <v>32</v>
      </c>
      <c r="P294" s="482"/>
      <c r="Q294" s="480"/>
      <c r="R294" s="435"/>
      <c r="S294" s="436"/>
      <c r="T294" s="436"/>
      <c r="U294" s="436"/>
      <c r="V294" s="436"/>
    </row>
    <row r="295" spans="1:22" s="313" customFormat="1" ht="11.25" customHeight="1">
      <c r="A295" s="316"/>
      <c r="B295" s="447" t="s">
        <v>74</v>
      </c>
      <c r="C295" s="418" t="s">
        <v>5</v>
      </c>
      <c r="D295" s="100"/>
      <c r="E295" s="98" t="s">
        <v>5</v>
      </c>
      <c r="F295" s="98" t="s">
        <v>5</v>
      </c>
      <c r="G295" s="98" t="s">
        <v>5</v>
      </c>
      <c r="H295" s="98" t="s">
        <v>5</v>
      </c>
      <c r="I295" s="98" t="s">
        <v>5</v>
      </c>
      <c r="J295" s="97"/>
      <c r="K295" s="113" t="s">
        <v>5</v>
      </c>
      <c r="L295" s="113"/>
      <c r="M295" s="463" t="s">
        <v>5</v>
      </c>
      <c r="N295" s="463">
        <v>23874.91</v>
      </c>
      <c r="O295" s="463">
        <v>23775.56</v>
      </c>
      <c r="P295" s="482"/>
      <c r="Q295" s="480"/>
      <c r="R295" s="435"/>
      <c r="S295" s="436"/>
      <c r="T295" s="436"/>
      <c r="U295" s="436"/>
      <c r="V295" s="436"/>
    </row>
    <row r="296" spans="1:22" s="313" customFormat="1" ht="11.25" customHeight="1">
      <c r="A296" s="316"/>
      <c r="C296" s="120"/>
      <c r="D296" s="124"/>
      <c r="E296" s="123"/>
      <c r="F296" s="123"/>
      <c r="G296" s="123"/>
      <c r="H296" s="123"/>
      <c r="I296" s="123"/>
      <c r="J296" s="122"/>
      <c r="K296" s="116"/>
      <c r="L296" s="131"/>
      <c r="M296" s="130"/>
      <c r="N296" s="36"/>
      <c r="O296" s="36"/>
      <c r="P296" s="484"/>
      <c r="Q296" s="480"/>
      <c r="R296" s="435"/>
      <c r="S296" s="436"/>
      <c r="T296" s="436"/>
      <c r="U296" s="436"/>
      <c r="V296" s="436"/>
    </row>
    <row r="297" spans="1:22" s="313" customFormat="1" ht="11.25" customHeight="1">
      <c r="A297" s="316"/>
      <c r="B297" s="429" t="s">
        <v>83</v>
      </c>
      <c r="C297" s="120"/>
      <c r="D297" s="124"/>
      <c r="E297" s="123"/>
      <c r="F297" s="123"/>
      <c r="G297" s="123"/>
      <c r="H297" s="123"/>
      <c r="I297" s="123"/>
      <c r="J297" s="122"/>
      <c r="K297" s="116"/>
      <c r="L297" s="131"/>
      <c r="M297" s="130"/>
      <c r="N297" s="36"/>
      <c r="O297" s="36"/>
      <c r="P297" s="484"/>
      <c r="Q297" s="480"/>
      <c r="R297" s="435"/>
      <c r="S297" s="436"/>
      <c r="T297" s="436"/>
      <c r="U297" s="436"/>
      <c r="V297" s="436"/>
    </row>
    <row r="298" spans="1:22" s="313" customFormat="1" ht="12.75" customHeight="1">
      <c r="A298" s="316"/>
      <c r="B298" s="445" t="s">
        <v>110</v>
      </c>
      <c r="C298" s="418" t="s">
        <v>5</v>
      </c>
      <c r="D298" s="100"/>
      <c r="E298" s="98" t="s">
        <v>5</v>
      </c>
      <c r="F298" s="98" t="s">
        <v>5</v>
      </c>
      <c r="G298" s="98" t="s">
        <v>5</v>
      </c>
      <c r="H298" s="98" t="s">
        <v>5</v>
      </c>
      <c r="I298" s="98" t="s">
        <v>5</v>
      </c>
      <c r="J298" s="97"/>
      <c r="K298" s="96" t="s">
        <v>5</v>
      </c>
      <c r="L298" s="113"/>
      <c r="M298" s="463" t="s">
        <v>5</v>
      </c>
      <c r="N298" s="463">
        <v>716.52</v>
      </c>
      <c r="O298" s="463">
        <v>653.21</v>
      </c>
      <c r="P298" s="482"/>
      <c r="Q298" s="480"/>
      <c r="R298" s="435"/>
      <c r="S298" s="436"/>
      <c r="T298" s="436"/>
      <c r="U298" s="436"/>
      <c r="V298" s="436"/>
    </row>
    <row r="299" spans="1:22" s="313" customFormat="1" ht="11.25" customHeight="1">
      <c r="A299" s="316"/>
      <c r="B299" s="445" t="s">
        <v>81</v>
      </c>
      <c r="C299" s="418" t="s">
        <v>5</v>
      </c>
      <c r="D299" s="100"/>
      <c r="E299" s="98" t="s">
        <v>5</v>
      </c>
      <c r="F299" s="98" t="s">
        <v>5</v>
      </c>
      <c r="G299" s="98" t="s">
        <v>5</v>
      </c>
      <c r="H299" s="98" t="s">
        <v>5</v>
      </c>
      <c r="I299" s="98" t="s">
        <v>5</v>
      </c>
      <c r="J299" s="97"/>
      <c r="K299" s="96" t="s">
        <v>5</v>
      </c>
      <c r="L299" s="113"/>
      <c r="M299" s="463" t="s">
        <v>5</v>
      </c>
      <c r="N299" s="463">
        <v>727.42</v>
      </c>
      <c r="O299" s="463">
        <v>726.99</v>
      </c>
      <c r="P299" s="482"/>
      <c r="Q299" s="480"/>
      <c r="R299" s="435"/>
      <c r="S299" s="436"/>
      <c r="T299" s="436"/>
      <c r="U299" s="436"/>
      <c r="V299" s="436"/>
    </row>
    <row r="300" spans="1:22" s="313" customFormat="1" ht="11.25" customHeight="1">
      <c r="A300" s="316"/>
      <c r="B300" s="445" t="s">
        <v>80</v>
      </c>
      <c r="C300" s="418" t="s">
        <v>5</v>
      </c>
      <c r="D300" s="100"/>
      <c r="E300" s="98" t="s">
        <v>5</v>
      </c>
      <c r="F300" s="98" t="s">
        <v>5</v>
      </c>
      <c r="G300" s="98" t="s">
        <v>5</v>
      </c>
      <c r="H300" s="98" t="s">
        <v>5</v>
      </c>
      <c r="I300" s="98" t="s">
        <v>5</v>
      </c>
      <c r="J300" s="97"/>
      <c r="K300" s="96" t="s">
        <v>5</v>
      </c>
      <c r="L300" s="113"/>
      <c r="M300" s="463" t="s">
        <v>5</v>
      </c>
      <c r="N300" s="463">
        <v>2120.02</v>
      </c>
      <c r="O300" s="463">
        <v>2059</v>
      </c>
      <c r="P300" s="482"/>
      <c r="Q300" s="480"/>
      <c r="R300" s="435"/>
      <c r="S300" s="436"/>
      <c r="T300" s="436"/>
      <c r="U300" s="436"/>
      <c r="V300" s="436"/>
    </row>
    <row r="301" spans="1:22" s="313" customFormat="1" ht="11.25" customHeight="1">
      <c r="A301" s="316"/>
      <c r="B301" s="447" t="s">
        <v>74</v>
      </c>
      <c r="C301" s="418" t="s">
        <v>5</v>
      </c>
      <c r="D301" s="100"/>
      <c r="E301" s="98" t="s">
        <v>5</v>
      </c>
      <c r="F301" s="98" t="s">
        <v>5</v>
      </c>
      <c r="G301" s="98" t="s">
        <v>5</v>
      </c>
      <c r="H301" s="98" t="s">
        <v>5</v>
      </c>
      <c r="I301" s="98" t="s">
        <v>5</v>
      </c>
      <c r="J301" s="97"/>
      <c r="K301" s="96" t="s">
        <v>5</v>
      </c>
      <c r="L301" s="113"/>
      <c r="M301" s="463" t="s">
        <v>5</v>
      </c>
      <c r="N301" s="463">
        <v>3563.96</v>
      </c>
      <c r="O301" s="463">
        <v>3439.2</v>
      </c>
      <c r="P301" s="485"/>
      <c r="Q301" s="480"/>
      <c r="R301" s="435"/>
      <c r="S301" s="436"/>
      <c r="T301" s="436"/>
      <c r="U301" s="436"/>
      <c r="V301" s="436"/>
    </row>
    <row r="302" spans="1:22" s="313" customFormat="1" ht="11.25" customHeight="1">
      <c r="A302" s="316"/>
      <c r="C302" s="120"/>
      <c r="D302" s="119"/>
      <c r="E302" s="118"/>
      <c r="F302" s="118"/>
      <c r="G302" s="118"/>
      <c r="H302" s="118"/>
      <c r="I302" s="118"/>
      <c r="J302" s="117"/>
      <c r="K302" s="116"/>
      <c r="L302" s="131"/>
      <c r="M302" s="130"/>
      <c r="N302" s="36"/>
      <c r="O302" s="36"/>
      <c r="P302" s="484"/>
      <c r="Q302" s="480"/>
      <c r="R302" s="435"/>
      <c r="S302" s="436"/>
      <c r="T302" s="436"/>
      <c r="U302" s="436"/>
      <c r="V302" s="436"/>
    </row>
    <row r="303" spans="1:22" s="313" customFormat="1" ht="12.75" customHeight="1">
      <c r="A303" s="316"/>
      <c r="B303" s="429" t="s">
        <v>79</v>
      </c>
      <c r="C303" s="418" t="s">
        <v>5</v>
      </c>
      <c r="D303" s="100"/>
      <c r="E303" s="98" t="s">
        <v>5</v>
      </c>
      <c r="F303" s="98" t="s">
        <v>5</v>
      </c>
      <c r="G303" s="98" t="s">
        <v>5</v>
      </c>
      <c r="H303" s="98" t="s">
        <v>5</v>
      </c>
      <c r="I303" s="98" t="s">
        <v>5</v>
      </c>
      <c r="J303" s="97"/>
      <c r="K303" s="96" t="s">
        <v>5</v>
      </c>
      <c r="L303" s="113"/>
      <c r="M303" s="463" t="s">
        <v>5</v>
      </c>
      <c r="N303" s="463">
        <v>476.52000000000004</v>
      </c>
      <c r="O303" s="463">
        <v>437.40000000000003</v>
      </c>
      <c r="P303" s="485"/>
      <c r="Q303" s="480"/>
      <c r="R303" s="435"/>
      <c r="S303" s="436"/>
      <c r="T303" s="436"/>
      <c r="U303" s="436"/>
      <c r="V303" s="436"/>
    </row>
    <row r="304" spans="1:22" s="313" customFormat="1" ht="11.25" customHeight="1">
      <c r="A304" s="316"/>
      <c r="C304" s="120"/>
      <c r="D304" s="124"/>
      <c r="E304" s="123"/>
      <c r="F304" s="123"/>
      <c r="G304" s="123"/>
      <c r="H304" s="123"/>
      <c r="I304" s="123"/>
      <c r="J304" s="122"/>
      <c r="K304" s="116"/>
      <c r="L304" s="131"/>
      <c r="M304" s="463"/>
      <c r="N304" s="463" t="s">
        <v>32</v>
      </c>
      <c r="O304" s="463" t="s">
        <v>32</v>
      </c>
      <c r="P304" s="484"/>
      <c r="Q304" s="480"/>
      <c r="R304" s="435"/>
      <c r="S304" s="436"/>
      <c r="T304" s="436"/>
      <c r="U304" s="436"/>
      <c r="V304" s="436"/>
    </row>
    <row r="305" spans="1:22" s="313" customFormat="1" ht="11.25" customHeight="1">
      <c r="A305" s="316"/>
      <c r="B305" s="429" t="s">
        <v>78</v>
      </c>
      <c r="C305" s="424"/>
      <c r="D305" s="425"/>
      <c r="E305" s="354"/>
      <c r="F305" s="354"/>
      <c r="G305" s="354"/>
      <c r="H305" s="354"/>
      <c r="I305" s="354"/>
      <c r="J305" s="426"/>
      <c r="K305" s="472"/>
      <c r="L305" s="473"/>
      <c r="M305" s="465"/>
      <c r="N305" s="36"/>
      <c r="O305" s="36"/>
      <c r="P305" s="484"/>
      <c r="Q305" s="480"/>
      <c r="R305" s="435"/>
      <c r="S305" s="436"/>
      <c r="T305" s="436"/>
      <c r="U305" s="436"/>
      <c r="V305" s="436"/>
    </row>
    <row r="306" spans="1:22" s="313" customFormat="1" ht="11.25" customHeight="1">
      <c r="A306" s="316"/>
      <c r="B306" s="445" t="s">
        <v>77</v>
      </c>
      <c r="C306" s="418" t="s">
        <v>5</v>
      </c>
      <c r="D306" s="100"/>
      <c r="E306" s="98" t="s">
        <v>5</v>
      </c>
      <c r="F306" s="98" t="s">
        <v>5</v>
      </c>
      <c r="G306" s="98" t="s">
        <v>5</v>
      </c>
      <c r="H306" s="98" t="s">
        <v>5</v>
      </c>
      <c r="I306" s="98" t="s">
        <v>5</v>
      </c>
      <c r="J306" s="97"/>
      <c r="K306" s="96" t="s">
        <v>5</v>
      </c>
      <c r="L306" s="113"/>
      <c r="M306" s="463" t="s">
        <v>5</v>
      </c>
      <c r="N306" s="463">
        <v>146.92000000000002</v>
      </c>
      <c r="O306" s="463">
        <v>123.67999999999999</v>
      </c>
      <c r="P306" s="482"/>
      <c r="Q306" s="480"/>
      <c r="R306" s="435"/>
      <c r="S306" s="436"/>
      <c r="T306" s="436"/>
      <c r="U306" s="436"/>
      <c r="V306" s="436"/>
    </row>
    <row r="307" spans="1:22" s="313" customFormat="1" ht="11.25" customHeight="1">
      <c r="A307" s="316"/>
      <c r="B307" s="445" t="s">
        <v>76</v>
      </c>
      <c r="C307" s="418" t="s">
        <v>5</v>
      </c>
      <c r="D307" s="100"/>
      <c r="E307" s="98" t="s">
        <v>5</v>
      </c>
      <c r="F307" s="98" t="s">
        <v>5</v>
      </c>
      <c r="G307" s="98" t="s">
        <v>5</v>
      </c>
      <c r="H307" s="98" t="s">
        <v>5</v>
      </c>
      <c r="I307" s="98" t="s">
        <v>5</v>
      </c>
      <c r="J307" s="97"/>
      <c r="K307" s="96" t="s">
        <v>5</v>
      </c>
      <c r="L307" s="113"/>
      <c r="M307" s="463" t="s">
        <v>5</v>
      </c>
      <c r="N307" s="463">
        <v>1061.1100000000001</v>
      </c>
      <c r="O307" s="463">
        <v>970.49</v>
      </c>
      <c r="P307" s="482"/>
      <c r="Q307" s="480"/>
      <c r="R307" s="435"/>
      <c r="S307" s="436"/>
      <c r="T307" s="436"/>
      <c r="U307" s="436"/>
      <c r="V307" s="436"/>
    </row>
    <row r="308" spans="1:22" s="313" customFormat="1" ht="12.75" customHeight="1">
      <c r="A308" s="316"/>
      <c r="B308" s="445" t="s">
        <v>75</v>
      </c>
      <c r="C308" s="418" t="s">
        <v>5</v>
      </c>
      <c r="D308" s="100"/>
      <c r="E308" s="98" t="s">
        <v>5</v>
      </c>
      <c r="F308" s="98" t="s">
        <v>5</v>
      </c>
      <c r="G308" s="98" t="s">
        <v>5</v>
      </c>
      <c r="H308" s="98" t="s">
        <v>5</v>
      </c>
      <c r="I308" s="98" t="s">
        <v>5</v>
      </c>
      <c r="J308" s="97"/>
      <c r="K308" s="96" t="s">
        <v>5</v>
      </c>
      <c r="L308" s="113"/>
      <c r="M308" s="463" t="s">
        <v>5</v>
      </c>
      <c r="N308" s="463">
        <v>1075.22</v>
      </c>
      <c r="O308" s="463">
        <v>1099.5700000000002</v>
      </c>
      <c r="P308" s="482"/>
      <c r="Q308" s="480"/>
      <c r="R308" s="435"/>
      <c r="S308" s="436"/>
      <c r="T308" s="436"/>
      <c r="U308" s="436"/>
      <c r="V308" s="436"/>
    </row>
    <row r="309" spans="1:22" s="313" customFormat="1" ht="11.25" customHeight="1">
      <c r="A309" s="316"/>
      <c r="B309" s="447" t="s">
        <v>74</v>
      </c>
      <c r="C309" s="418" t="s">
        <v>5</v>
      </c>
      <c r="D309" s="100"/>
      <c r="E309" s="98" t="s">
        <v>5</v>
      </c>
      <c r="F309" s="98" t="s">
        <v>5</v>
      </c>
      <c r="G309" s="98" t="s">
        <v>5</v>
      </c>
      <c r="H309" s="98" t="s">
        <v>5</v>
      </c>
      <c r="I309" s="98" t="s">
        <v>5</v>
      </c>
      <c r="J309" s="97"/>
      <c r="K309" s="96" t="s">
        <v>5</v>
      </c>
      <c r="L309" s="113"/>
      <c r="M309" s="463" t="s">
        <v>5</v>
      </c>
      <c r="N309" s="463">
        <v>2283.25</v>
      </c>
      <c r="O309" s="463">
        <v>2193.7400000000002</v>
      </c>
      <c r="P309" s="485"/>
      <c r="Q309" s="486"/>
      <c r="R309" s="1071"/>
      <c r="S309" s="1072"/>
      <c r="T309" s="436"/>
      <c r="U309" s="436"/>
      <c r="V309" s="436"/>
    </row>
    <row r="310" spans="1:22" s="313" customFormat="1" ht="11.25" customHeight="1">
      <c r="A310" s="316"/>
      <c r="C310" s="101"/>
      <c r="D310" s="100"/>
      <c r="E310" s="98"/>
      <c r="F310" s="98"/>
      <c r="G310" s="98"/>
      <c r="H310" s="98"/>
      <c r="I310" s="98"/>
      <c r="J310" s="97"/>
      <c r="K310" s="96"/>
      <c r="L310" s="113"/>
      <c r="M310" s="130"/>
      <c r="N310" s="36"/>
      <c r="O310" s="36"/>
      <c r="P310" s="484"/>
      <c r="Q310" s="480"/>
      <c r="R310" s="435"/>
      <c r="S310" s="436"/>
      <c r="T310" s="436"/>
      <c r="U310" s="436"/>
      <c r="V310" s="436"/>
    </row>
    <row r="311" spans="1:22" s="313" customFormat="1" ht="12.75" customHeight="1">
      <c r="A311" s="316"/>
      <c r="B311" s="429" t="s">
        <v>73</v>
      </c>
      <c r="C311" s="101" t="s">
        <v>5</v>
      </c>
      <c r="D311" s="100"/>
      <c r="E311" s="98" t="s">
        <v>5</v>
      </c>
      <c r="F311" s="98" t="s">
        <v>5</v>
      </c>
      <c r="G311" s="98" t="s">
        <v>5</v>
      </c>
      <c r="H311" s="98" t="s">
        <v>5</v>
      </c>
      <c r="I311" s="98" t="s">
        <v>5</v>
      </c>
      <c r="J311" s="97"/>
      <c r="K311" s="96" t="s">
        <v>5</v>
      </c>
      <c r="L311" s="113"/>
      <c r="M311" s="463" t="s">
        <v>5</v>
      </c>
      <c r="N311" s="463">
        <v>3369.64</v>
      </c>
      <c r="O311" s="463">
        <v>3294.9700000000003</v>
      </c>
      <c r="P311" s="482"/>
      <c r="Q311" s="480"/>
      <c r="R311" s="435"/>
      <c r="S311" s="436"/>
      <c r="T311" s="436"/>
      <c r="U311" s="436"/>
      <c r="V311" s="436"/>
    </row>
    <row r="312" spans="1:22" s="313" customFormat="1" ht="11.25" customHeight="1">
      <c r="A312" s="316"/>
      <c r="C312" s="101"/>
      <c r="D312" s="100"/>
      <c r="E312" s="98"/>
      <c r="F312" s="98"/>
      <c r="G312" s="98"/>
      <c r="H312" s="98"/>
      <c r="I312" s="98"/>
      <c r="J312" s="97"/>
      <c r="K312" s="96"/>
      <c r="L312" s="113"/>
      <c r="M312" s="130"/>
      <c r="N312" s="36"/>
      <c r="O312" s="36"/>
      <c r="P312" s="484"/>
      <c r="Q312" s="480"/>
      <c r="R312" s="435"/>
      <c r="S312" s="436"/>
      <c r="T312" s="436"/>
      <c r="U312" s="436"/>
      <c r="V312" s="436"/>
    </row>
    <row r="313" spans="1:22" s="313" customFormat="1" ht="12.75" customHeight="1">
      <c r="A313" s="316"/>
      <c r="B313" s="429" t="s">
        <v>72</v>
      </c>
      <c r="C313" s="101" t="s">
        <v>5</v>
      </c>
      <c r="D313" s="100"/>
      <c r="E313" s="98" t="s">
        <v>5</v>
      </c>
      <c r="F313" s="98" t="s">
        <v>5</v>
      </c>
      <c r="G313" s="98" t="s">
        <v>5</v>
      </c>
      <c r="H313" s="98" t="s">
        <v>5</v>
      </c>
      <c r="I313" s="98" t="s">
        <v>5</v>
      </c>
      <c r="J313" s="97"/>
      <c r="K313" s="96" t="s">
        <v>5</v>
      </c>
      <c r="L313" s="113"/>
      <c r="M313" s="463" t="s">
        <v>5</v>
      </c>
      <c r="N313" s="463">
        <v>2576</v>
      </c>
      <c r="O313" s="463">
        <v>2716</v>
      </c>
      <c r="P313" s="482"/>
      <c r="Q313" s="480"/>
      <c r="R313" s="435"/>
      <c r="S313" s="436"/>
      <c r="T313" s="436"/>
      <c r="U313" s="436"/>
      <c r="V313" s="436"/>
    </row>
    <row r="314" spans="1:22" s="313" customFormat="1" ht="11.25" customHeight="1">
      <c r="A314" s="316"/>
      <c r="C314" s="101"/>
      <c r="D314" s="100"/>
      <c r="E314" s="98"/>
      <c r="F314" s="98"/>
      <c r="G314" s="98"/>
      <c r="H314" s="98"/>
      <c r="I314" s="98"/>
      <c r="J314" s="97"/>
      <c r="K314" s="96"/>
      <c r="L314" s="113"/>
      <c r="M314" s="130"/>
      <c r="N314" s="36"/>
      <c r="O314" s="36"/>
      <c r="P314" s="482"/>
      <c r="Q314" s="480"/>
      <c r="R314" s="435"/>
      <c r="S314" s="436"/>
      <c r="T314" s="436"/>
      <c r="U314" s="436"/>
      <c r="V314" s="436"/>
    </row>
    <row r="315" spans="1:22" s="313" customFormat="1" ht="12.75" customHeight="1">
      <c r="A315" s="487"/>
      <c r="B315" s="429" t="s">
        <v>109</v>
      </c>
      <c r="C315" s="418" t="s">
        <v>5</v>
      </c>
      <c r="D315" s="98"/>
      <c r="E315" s="98" t="s">
        <v>5</v>
      </c>
      <c r="F315" s="98" t="s">
        <v>5</v>
      </c>
      <c r="G315" s="98" t="s">
        <v>5</v>
      </c>
      <c r="H315" s="98" t="s">
        <v>5</v>
      </c>
      <c r="I315" s="98" t="s">
        <v>5</v>
      </c>
      <c r="J315" s="488"/>
      <c r="K315" s="113" t="s">
        <v>5</v>
      </c>
      <c r="L315" s="113"/>
      <c r="M315" s="463" t="s">
        <v>5</v>
      </c>
      <c r="N315" s="463">
        <v>48532.289999999994</v>
      </c>
      <c r="O315" s="463">
        <v>47715.56</v>
      </c>
      <c r="P315" s="482"/>
      <c r="Q315" s="480"/>
      <c r="R315" s="435"/>
      <c r="S315" s="436"/>
      <c r="T315" s="436"/>
      <c r="U315" s="436"/>
      <c r="V315" s="436"/>
    </row>
    <row r="316" spans="1:22" s="313" customFormat="1" ht="11.25" customHeight="1">
      <c r="A316" s="316"/>
      <c r="B316" s="316"/>
      <c r="C316" s="418"/>
      <c r="D316" s="327"/>
      <c r="E316" s="327"/>
      <c r="F316" s="327"/>
      <c r="G316" s="431"/>
      <c r="H316" s="431"/>
      <c r="I316" s="431"/>
      <c r="J316" s="432"/>
      <c r="K316" s="431"/>
      <c r="L316" s="489"/>
      <c r="M316" s="463"/>
      <c r="N316" s="465"/>
      <c r="O316" s="465"/>
      <c r="P316" s="36"/>
      <c r="Q316" s="484"/>
      <c r="R316" s="456"/>
      <c r="S316" s="435"/>
      <c r="T316" s="436"/>
      <c r="U316" s="436"/>
      <c r="V316" s="436"/>
    </row>
    <row r="317" spans="1:22" s="313" customFormat="1" ht="11.25" customHeight="1">
      <c r="A317" s="1563" t="s">
        <v>51</v>
      </c>
      <c r="B317" s="1539"/>
      <c r="C317" s="315"/>
      <c r="D317" s="327"/>
      <c r="E317" s="327"/>
      <c r="F317" s="327"/>
      <c r="G317" s="327"/>
      <c r="H317" s="327"/>
      <c r="I317" s="327"/>
      <c r="J317" s="323"/>
      <c r="K317" s="327"/>
      <c r="L317" s="490"/>
      <c r="M317" s="463"/>
      <c r="N317" s="468"/>
      <c r="O317" s="468"/>
      <c r="P317" s="480"/>
      <c r="Q317" s="481"/>
      <c r="R317" s="436"/>
      <c r="S317" s="436"/>
      <c r="T317" s="436"/>
      <c r="U317" s="436"/>
      <c r="V317" s="436"/>
    </row>
    <row r="318" spans="1:22" s="313" customFormat="1" ht="11.25" customHeight="1">
      <c r="A318" s="415"/>
      <c r="B318" s="330"/>
      <c r="C318" s="315"/>
      <c r="D318" s="327"/>
      <c r="E318" s="327"/>
      <c r="F318" s="327"/>
      <c r="G318" s="327"/>
      <c r="H318" s="327"/>
      <c r="I318" s="327"/>
      <c r="J318" s="323"/>
      <c r="K318" s="327"/>
      <c r="L318" s="490"/>
      <c r="M318" s="463"/>
      <c r="N318" s="468"/>
      <c r="O318" s="468"/>
      <c r="P318" s="480"/>
      <c r="Q318" s="481"/>
      <c r="R318" s="436"/>
      <c r="S318" s="436"/>
      <c r="T318" s="436"/>
      <c r="U318" s="436"/>
      <c r="V318" s="436"/>
    </row>
    <row r="319" spans="1:22" s="313" customFormat="1" ht="11.25" customHeight="1">
      <c r="A319" s="415"/>
      <c r="B319" s="438" t="s">
        <v>97</v>
      </c>
      <c r="C319" s="315"/>
      <c r="D319" s="327"/>
      <c r="E319" s="327"/>
      <c r="F319" s="327"/>
      <c r="G319" s="431"/>
      <c r="H319" s="431"/>
      <c r="I319" s="431"/>
      <c r="J319" s="432"/>
      <c r="K319" s="431"/>
      <c r="L319" s="489"/>
      <c r="M319" s="463"/>
      <c r="N319" s="468"/>
      <c r="O319" s="468"/>
      <c r="P319" s="480"/>
      <c r="Q319" s="481"/>
      <c r="R319" s="436"/>
      <c r="S319" s="436"/>
      <c r="T319" s="436"/>
      <c r="U319" s="436"/>
      <c r="V319" s="436"/>
    </row>
    <row r="320" spans="1:22" s="313" customFormat="1" ht="11.25" customHeight="1">
      <c r="A320" s="316"/>
      <c r="B320" s="417" t="s">
        <v>96</v>
      </c>
      <c r="C320" s="418" t="s">
        <v>5</v>
      </c>
      <c r="D320" s="327"/>
      <c r="E320" s="325" t="s">
        <v>5</v>
      </c>
      <c r="F320" s="325" t="s">
        <v>5</v>
      </c>
      <c r="G320" s="325" t="s">
        <v>5</v>
      </c>
      <c r="H320" s="325" t="s">
        <v>5</v>
      </c>
      <c r="I320" s="325" t="s">
        <v>5</v>
      </c>
      <c r="J320" s="323"/>
      <c r="K320" s="419" t="s">
        <v>5</v>
      </c>
      <c r="L320" s="466"/>
      <c r="M320" s="463" t="s">
        <v>5</v>
      </c>
      <c r="N320" s="463" t="s">
        <v>32</v>
      </c>
      <c r="O320" s="463">
        <v>50</v>
      </c>
      <c r="P320" s="482"/>
      <c r="Q320" s="480"/>
      <c r="R320" s="435"/>
      <c r="S320" s="436"/>
      <c r="T320" s="436"/>
      <c r="U320" s="436"/>
      <c r="V320" s="436"/>
    </row>
    <row r="321" spans="1:22" s="313" customFormat="1" ht="11.25" customHeight="1">
      <c r="A321" s="316"/>
      <c r="B321" s="417" t="s">
        <v>95</v>
      </c>
      <c r="C321" s="418" t="s">
        <v>5</v>
      </c>
      <c r="D321" s="327"/>
      <c r="E321" s="325" t="s">
        <v>5</v>
      </c>
      <c r="F321" s="325" t="s">
        <v>5</v>
      </c>
      <c r="G321" s="325" t="s">
        <v>5</v>
      </c>
      <c r="H321" s="325" t="s">
        <v>5</v>
      </c>
      <c r="I321" s="325" t="s">
        <v>5</v>
      </c>
      <c r="J321" s="323"/>
      <c r="K321" s="419" t="s">
        <v>5</v>
      </c>
      <c r="L321" s="466"/>
      <c r="M321" s="463" t="s">
        <v>5</v>
      </c>
      <c r="N321" s="463" t="s">
        <v>32</v>
      </c>
      <c r="O321" s="463">
        <v>59</v>
      </c>
      <c r="P321" s="482"/>
      <c r="Q321" s="480"/>
      <c r="R321" s="435"/>
      <c r="S321" s="436"/>
      <c r="T321" s="436"/>
      <c r="U321" s="436"/>
      <c r="V321" s="436"/>
    </row>
    <row r="322" spans="1:22" s="313" customFormat="1" ht="11.25" customHeight="1">
      <c r="A322" s="316"/>
      <c r="B322" s="417" t="s">
        <v>94</v>
      </c>
      <c r="C322" s="418" t="s">
        <v>5</v>
      </c>
      <c r="D322" s="327"/>
      <c r="E322" s="325" t="s">
        <v>5</v>
      </c>
      <c r="F322" s="325" t="s">
        <v>5</v>
      </c>
      <c r="G322" s="325" t="s">
        <v>5</v>
      </c>
      <c r="H322" s="325" t="s">
        <v>5</v>
      </c>
      <c r="I322" s="325" t="s">
        <v>5</v>
      </c>
      <c r="J322" s="323"/>
      <c r="K322" s="419" t="s">
        <v>5</v>
      </c>
      <c r="L322" s="466"/>
      <c r="M322" s="463" t="s">
        <v>5</v>
      </c>
      <c r="N322" s="463" t="s">
        <v>32</v>
      </c>
      <c r="O322" s="463" t="s">
        <v>32</v>
      </c>
      <c r="P322" s="482"/>
      <c r="Q322" s="480"/>
      <c r="R322" s="435"/>
      <c r="S322" s="436"/>
      <c r="T322" s="436"/>
      <c r="U322" s="436"/>
      <c r="V322" s="436"/>
    </row>
    <row r="323" spans="1:22" s="313" customFormat="1" ht="11.25" customHeight="1">
      <c r="A323" s="316"/>
      <c r="B323" s="417" t="s">
        <v>93</v>
      </c>
      <c r="C323" s="418" t="s">
        <v>5</v>
      </c>
      <c r="D323" s="327"/>
      <c r="E323" s="325" t="s">
        <v>5</v>
      </c>
      <c r="F323" s="325" t="s">
        <v>5</v>
      </c>
      <c r="G323" s="325" t="s">
        <v>5</v>
      </c>
      <c r="H323" s="325" t="s">
        <v>5</v>
      </c>
      <c r="I323" s="325" t="s">
        <v>5</v>
      </c>
      <c r="J323" s="323"/>
      <c r="K323" s="419" t="s">
        <v>5</v>
      </c>
      <c r="L323" s="466"/>
      <c r="M323" s="463" t="s">
        <v>5</v>
      </c>
      <c r="N323" s="463" t="s">
        <v>32</v>
      </c>
      <c r="O323" s="463" t="s">
        <v>32</v>
      </c>
      <c r="P323" s="482"/>
      <c r="Q323" s="480"/>
      <c r="R323" s="435"/>
      <c r="S323" s="436"/>
      <c r="T323" s="436"/>
      <c r="U323" s="436"/>
      <c r="V323" s="436"/>
    </row>
    <row r="324" spans="1:22" s="313" customFormat="1" ht="12.75" customHeight="1">
      <c r="A324" s="316"/>
      <c r="B324" s="417" t="s">
        <v>92</v>
      </c>
      <c r="C324" s="418" t="s">
        <v>5</v>
      </c>
      <c r="D324" s="327"/>
      <c r="E324" s="325" t="s">
        <v>5</v>
      </c>
      <c r="F324" s="325" t="s">
        <v>5</v>
      </c>
      <c r="G324" s="325" t="s">
        <v>5</v>
      </c>
      <c r="H324" s="325" t="s">
        <v>5</v>
      </c>
      <c r="I324" s="325" t="s">
        <v>5</v>
      </c>
      <c r="J324" s="323"/>
      <c r="K324" s="419" t="s">
        <v>5</v>
      </c>
      <c r="L324" s="466"/>
      <c r="M324" s="463" t="s">
        <v>5</v>
      </c>
      <c r="N324" s="463">
        <v>169.47000000000003</v>
      </c>
      <c r="O324" s="463">
        <v>700.03</v>
      </c>
      <c r="P324" s="482"/>
      <c r="Q324" s="480"/>
      <c r="R324" s="435"/>
      <c r="S324" s="436"/>
      <c r="T324" s="436"/>
      <c r="U324" s="436"/>
      <c r="V324" s="436"/>
    </row>
    <row r="325" spans="1:22" s="313" customFormat="1" ht="11.25" customHeight="1">
      <c r="A325" s="316"/>
      <c r="B325" s="420" t="s">
        <v>91</v>
      </c>
      <c r="C325" s="418" t="s">
        <v>5</v>
      </c>
      <c r="D325" s="327"/>
      <c r="E325" s="325" t="s">
        <v>5</v>
      </c>
      <c r="F325" s="325" t="s">
        <v>5</v>
      </c>
      <c r="G325" s="325" t="s">
        <v>5</v>
      </c>
      <c r="H325" s="325" t="s">
        <v>5</v>
      </c>
      <c r="I325" s="325" t="s">
        <v>5</v>
      </c>
      <c r="J325" s="323"/>
      <c r="K325" s="419" t="s">
        <v>5</v>
      </c>
      <c r="L325" s="466"/>
      <c r="M325" s="463" t="s">
        <v>5</v>
      </c>
      <c r="N325" s="463">
        <v>223.47000000000003</v>
      </c>
      <c r="O325" s="463">
        <v>865.9</v>
      </c>
      <c r="P325" s="482"/>
      <c r="Q325" s="480"/>
      <c r="R325" s="435"/>
      <c r="S325" s="436"/>
      <c r="T325" s="436"/>
      <c r="U325" s="436"/>
      <c r="V325" s="436"/>
    </row>
    <row r="326" spans="1:22" s="313" customFormat="1" ht="12.75" customHeight="1">
      <c r="A326" s="316"/>
      <c r="B326" s="420" t="s">
        <v>112</v>
      </c>
      <c r="C326" s="418" t="s">
        <v>5</v>
      </c>
      <c r="D326" s="327"/>
      <c r="E326" s="325" t="s">
        <v>5</v>
      </c>
      <c r="F326" s="325" t="s">
        <v>5</v>
      </c>
      <c r="G326" s="325" t="s">
        <v>5</v>
      </c>
      <c r="H326" s="325" t="s">
        <v>5</v>
      </c>
      <c r="I326" s="325" t="s">
        <v>5</v>
      </c>
      <c r="J326" s="323"/>
      <c r="K326" s="419" t="s">
        <v>5</v>
      </c>
      <c r="L326" s="466"/>
      <c r="M326" s="463" t="s">
        <v>5</v>
      </c>
      <c r="N326" s="463" t="s">
        <v>32</v>
      </c>
      <c r="O326" s="463">
        <v>140.21</v>
      </c>
      <c r="P326" s="482"/>
      <c r="Q326" s="483"/>
      <c r="R326" s="1069"/>
      <c r="S326" s="1070"/>
      <c r="T326" s="1070"/>
      <c r="U326" s="436"/>
      <c r="V326" s="436"/>
    </row>
    <row r="327" spans="1:22" s="313" customFormat="1" ht="11.25" customHeight="1">
      <c r="A327" s="316"/>
      <c r="B327" s="420" t="s">
        <v>26</v>
      </c>
      <c r="C327" s="418" t="s">
        <v>5</v>
      </c>
      <c r="D327" s="327"/>
      <c r="E327" s="325" t="s">
        <v>5</v>
      </c>
      <c r="F327" s="325" t="s">
        <v>5</v>
      </c>
      <c r="G327" s="325" t="s">
        <v>5</v>
      </c>
      <c r="H327" s="325" t="s">
        <v>5</v>
      </c>
      <c r="I327" s="325" t="s">
        <v>5</v>
      </c>
      <c r="J327" s="323"/>
      <c r="K327" s="419" t="s">
        <v>5</v>
      </c>
      <c r="L327" s="466"/>
      <c r="M327" s="463" t="s">
        <v>5</v>
      </c>
      <c r="N327" s="463" t="s">
        <v>32</v>
      </c>
      <c r="O327" s="463" t="s">
        <v>32</v>
      </c>
      <c r="P327" s="482"/>
      <c r="Q327" s="480"/>
      <c r="R327" s="435"/>
      <c r="S327" s="436"/>
      <c r="T327" s="436"/>
      <c r="U327" s="436"/>
      <c r="V327" s="436"/>
    </row>
    <row r="328" spans="1:22" s="313" customFormat="1" ht="11.25" customHeight="1">
      <c r="A328" s="316"/>
      <c r="B328" s="417"/>
      <c r="C328" s="418"/>
      <c r="D328" s="327"/>
      <c r="E328" s="327"/>
      <c r="F328" s="327"/>
      <c r="G328" s="327"/>
      <c r="H328" s="327"/>
      <c r="I328" s="327"/>
      <c r="J328" s="323"/>
      <c r="K328" s="419"/>
      <c r="L328" s="466"/>
      <c r="M328" s="463"/>
      <c r="N328" s="463"/>
      <c r="O328" s="463"/>
      <c r="P328" s="482"/>
      <c r="Q328" s="480"/>
      <c r="R328" s="435"/>
      <c r="S328" s="436"/>
      <c r="T328" s="436"/>
      <c r="U328" s="436"/>
      <c r="V328" s="436"/>
    </row>
    <row r="329" spans="1:22" s="313" customFormat="1" ht="11.25" customHeight="1">
      <c r="A329" s="316"/>
      <c r="B329" s="421" t="s">
        <v>89</v>
      </c>
      <c r="C329" s="418" t="s">
        <v>5</v>
      </c>
      <c r="D329" s="327"/>
      <c r="E329" s="325" t="s">
        <v>5</v>
      </c>
      <c r="F329" s="325" t="s">
        <v>5</v>
      </c>
      <c r="G329" s="325" t="s">
        <v>5</v>
      </c>
      <c r="H329" s="325" t="s">
        <v>5</v>
      </c>
      <c r="I329" s="325" t="s">
        <v>5</v>
      </c>
      <c r="J329" s="323"/>
      <c r="K329" s="419" t="s">
        <v>5</v>
      </c>
      <c r="L329" s="466"/>
      <c r="M329" s="463" t="s">
        <v>5</v>
      </c>
      <c r="N329" s="463">
        <v>269.67</v>
      </c>
      <c r="O329" s="463">
        <v>1024.1100000000001</v>
      </c>
      <c r="P329" s="482"/>
      <c r="Q329" s="480"/>
      <c r="R329" s="435"/>
      <c r="S329" s="436"/>
      <c r="T329" s="436"/>
      <c r="U329" s="436"/>
      <c r="V329" s="436"/>
    </row>
    <row r="330" spans="1:22" s="313" customFormat="1" ht="11.25" customHeight="1">
      <c r="A330" s="316"/>
      <c r="B330" s="316"/>
      <c r="C330" s="418"/>
      <c r="D330" s="327"/>
      <c r="E330" s="327"/>
      <c r="F330" s="327"/>
      <c r="G330" s="327"/>
      <c r="H330" s="327"/>
      <c r="I330" s="327"/>
      <c r="J330" s="323"/>
      <c r="K330" s="419"/>
      <c r="L330" s="466"/>
      <c r="M330" s="463"/>
      <c r="N330" s="463"/>
      <c r="O330" s="463"/>
      <c r="P330" s="484"/>
      <c r="Q330" s="480"/>
      <c r="R330" s="435"/>
      <c r="S330" s="436"/>
      <c r="T330" s="436"/>
      <c r="U330" s="436"/>
      <c r="V330" s="436"/>
    </row>
    <row r="331" spans="1:22" s="313" customFormat="1" ht="11.25" customHeight="1">
      <c r="A331" s="316"/>
      <c r="B331" s="429" t="s">
        <v>88</v>
      </c>
      <c r="C331" s="418"/>
      <c r="D331" s="327"/>
      <c r="E331" s="327"/>
      <c r="F331" s="327"/>
      <c r="G331" s="327"/>
      <c r="H331" s="327"/>
      <c r="I331" s="327"/>
      <c r="J331" s="323"/>
      <c r="K331" s="419"/>
      <c r="L331" s="466"/>
      <c r="M331" s="463"/>
      <c r="N331" s="468"/>
      <c r="O331" s="468"/>
      <c r="P331" s="484"/>
      <c r="Q331" s="480"/>
      <c r="R331" s="435"/>
      <c r="S331" s="436"/>
      <c r="T331" s="436"/>
      <c r="U331" s="436"/>
      <c r="V331" s="436"/>
    </row>
    <row r="332" spans="1:22" s="313" customFormat="1" ht="12.75" customHeight="1">
      <c r="A332" s="316"/>
      <c r="B332" s="445" t="s">
        <v>111</v>
      </c>
      <c r="C332" s="418" t="s">
        <v>5</v>
      </c>
      <c r="D332" s="100"/>
      <c r="E332" s="98" t="s">
        <v>5</v>
      </c>
      <c r="F332" s="98" t="s">
        <v>5</v>
      </c>
      <c r="G332" s="98" t="s">
        <v>5</v>
      </c>
      <c r="H332" s="98" t="s">
        <v>5</v>
      </c>
      <c r="I332" s="98" t="s">
        <v>5</v>
      </c>
      <c r="J332" s="97"/>
      <c r="K332" s="96" t="s">
        <v>5</v>
      </c>
      <c r="L332" s="113"/>
      <c r="M332" s="463" t="s">
        <v>5</v>
      </c>
      <c r="N332" s="463">
        <v>284.36</v>
      </c>
      <c r="O332" s="463">
        <v>1075.8800000000001</v>
      </c>
      <c r="P332" s="482"/>
      <c r="Q332" s="480"/>
      <c r="R332" s="435"/>
      <c r="S332" s="436"/>
      <c r="T332" s="436"/>
      <c r="U332" s="436"/>
      <c r="V332" s="436"/>
    </row>
    <row r="333" spans="1:22" s="313" customFormat="1" ht="11.25" customHeight="1">
      <c r="A333" s="316"/>
      <c r="B333" s="446" t="s">
        <v>86</v>
      </c>
      <c r="C333" s="418" t="s">
        <v>5</v>
      </c>
      <c r="D333" s="100"/>
      <c r="E333" s="98" t="s">
        <v>5</v>
      </c>
      <c r="F333" s="98" t="s">
        <v>5</v>
      </c>
      <c r="G333" s="98" t="s">
        <v>5</v>
      </c>
      <c r="H333" s="98" t="s">
        <v>5</v>
      </c>
      <c r="I333" s="98" t="s">
        <v>5</v>
      </c>
      <c r="J333" s="97"/>
      <c r="K333" s="96" t="s">
        <v>5</v>
      </c>
      <c r="L333" s="113"/>
      <c r="M333" s="463" t="s">
        <v>5</v>
      </c>
      <c r="N333" s="463" t="s">
        <v>32</v>
      </c>
      <c r="O333" s="463">
        <v>52.93</v>
      </c>
      <c r="P333" s="482"/>
      <c r="Q333" s="480"/>
      <c r="R333" s="435"/>
      <c r="S333" s="436"/>
      <c r="T333" s="436"/>
      <c r="U333" s="436"/>
      <c r="V333" s="436"/>
    </row>
    <row r="334" spans="1:22" s="313" customFormat="1" ht="11.25" customHeight="1">
      <c r="A334" s="316"/>
      <c r="B334" s="445" t="s">
        <v>85</v>
      </c>
      <c r="C334" s="418" t="s">
        <v>5</v>
      </c>
      <c r="D334" s="100"/>
      <c r="E334" s="98" t="s">
        <v>5</v>
      </c>
      <c r="F334" s="98" t="s">
        <v>5</v>
      </c>
      <c r="G334" s="98" t="s">
        <v>5</v>
      </c>
      <c r="H334" s="98" t="s">
        <v>5</v>
      </c>
      <c r="I334" s="98" t="s">
        <v>5</v>
      </c>
      <c r="J334" s="97"/>
      <c r="K334" s="96" t="s">
        <v>5</v>
      </c>
      <c r="L334" s="113"/>
      <c r="M334" s="463" t="s">
        <v>5</v>
      </c>
      <c r="N334" s="463">
        <v>145.13</v>
      </c>
      <c r="O334" s="463">
        <v>660.18</v>
      </c>
      <c r="P334" s="482"/>
      <c r="Q334" s="480"/>
      <c r="R334" s="435"/>
      <c r="S334" s="436"/>
      <c r="T334" s="436"/>
      <c r="U334" s="436"/>
      <c r="V334" s="436"/>
    </row>
    <row r="335" spans="1:22" s="313" customFormat="1" ht="11.25" customHeight="1">
      <c r="A335" s="316"/>
      <c r="B335" s="445" t="s">
        <v>84</v>
      </c>
      <c r="C335" s="418" t="s">
        <v>5</v>
      </c>
      <c r="D335" s="100"/>
      <c r="E335" s="98" t="s">
        <v>5</v>
      </c>
      <c r="F335" s="98" t="s">
        <v>5</v>
      </c>
      <c r="G335" s="98" t="s">
        <v>5</v>
      </c>
      <c r="H335" s="98" t="s">
        <v>5</v>
      </c>
      <c r="I335" s="98" t="s">
        <v>5</v>
      </c>
      <c r="J335" s="97"/>
      <c r="K335" s="96" t="s">
        <v>5</v>
      </c>
      <c r="L335" s="113"/>
      <c r="M335" s="463" t="s">
        <v>5</v>
      </c>
      <c r="N335" s="463" t="s">
        <v>32</v>
      </c>
      <c r="O335" s="463" t="s">
        <v>32</v>
      </c>
      <c r="P335" s="482"/>
      <c r="Q335" s="480"/>
      <c r="R335" s="435"/>
      <c r="S335" s="436"/>
      <c r="T335" s="436"/>
      <c r="U335" s="436"/>
      <c r="V335" s="436"/>
    </row>
    <row r="336" spans="1:22" s="313" customFormat="1" ht="11.25" customHeight="1">
      <c r="A336" s="316"/>
      <c r="B336" s="447" t="s">
        <v>74</v>
      </c>
      <c r="C336" s="418" t="s">
        <v>5</v>
      </c>
      <c r="D336" s="100"/>
      <c r="E336" s="98" t="s">
        <v>5</v>
      </c>
      <c r="F336" s="98" t="s">
        <v>5</v>
      </c>
      <c r="G336" s="98" t="s">
        <v>5</v>
      </c>
      <c r="H336" s="98" t="s">
        <v>5</v>
      </c>
      <c r="I336" s="98" t="s">
        <v>5</v>
      </c>
      <c r="J336" s="97"/>
      <c r="K336" s="113" t="s">
        <v>5</v>
      </c>
      <c r="L336" s="113"/>
      <c r="M336" s="463" t="s">
        <v>5</v>
      </c>
      <c r="N336" s="463">
        <v>429.49</v>
      </c>
      <c r="O336" s="463">
        <v>1736.31</v>
      </c>
      <c r="P336" s="482"/>
      <c r="Q336" s="480"/>
      <c r="R336" s="435"/>
      <c r="S336" s="436"/>
      <c r="T336" s="436"/>
      <c r="U336" s="436"/>
      <c r="V336" s="436"/>
    </row>
    <row r="337" spans="1:22" s="313" customFormat="1" ht="11.25" customHeight="1">
      <c r="A337" s="316"/>
      <c r="C337" s="120"/>
      <c r="D337" s="124"/>
      <c r="E337" s="123"/>
      <c r="F337" s="123"/>
      <c r="G337" s="123"/>
      <c r="H337" s="123"/>
      <c r="I337" s="123"/>
      <c r="J337" s="122"/>
      <c r="K337" s="116"/>
      <c r="L337" s="131"/>
      <c r="M337" s="130"/>
      <c r="N337" s="36"/>
      <c r="O337" s="36"/>
      <c r="P337" s="484"/>
      <c r="Q337" s="480"/>
      <c r="R337" s="435"/>
      <c r="S337" s="436"/>
      <c r="T337" s="436"/>
      <c r="U337" s="436"/>
      <c r="V337" s="436"/>
    </row>
    <row r="338" spans="1:22" s="313" customFormat="1" ht="11.25" customHeight="1">
      <c r="A338" s="316"/>
      <c r="B338" s="429" t="s">
        <v>83</v>
      </c>
      <c r="C338" s="120"/>
      <c r="D338" s="124"/>
      <c r="E338" s="123"/>
      <c r="F338" s="123"/>
      <c r="G338" s="123"/>
      <c r="H338" s="123"/>
      <c r="I338" s="123"/>
      <c r="J338" s="122"/>
      <c r="K338" s="116"/>
      <c r="L338" s="131"/>
      <c r="M338" s="130"/>
      <c r="N338" s="36"/>
      <c r="O338" s="36"/>
      <c r="P338" s="484"/>
      <c r="Q338" s="480"/>
      <c r="R338" s="435"/>
      <c r="S338" s="436"/>
      <c r="T338" s="436"/>
      <c r="U338" s="436"/>
      <c r="V338" s="436"/>
    </row>
    <row r="339" spans="1:22" s="313" customFormat="1" ht="12.75" customHeight="1">
      <c r="A339" s="316"/>
      <c r="B339" s="445" t="s">
        <v>110</v>
      </c>
      <c r="C339" s="418" t="s">
        <v>5</v>
      </c>
      <c r="D339" s="100"/>
      <c r="E339" s="98" t="s">
        <v>5</v>
      </c>
      <c r="F339" s="98" t="s">
        <v>5</v>
      </c>
      <c r="G339" s="98" t="s">
        <v>5</v>
      </c>
      <c r="H339" s="98" t="s">
        <v>5</v>
      </c>
      <c r="I339" s="98" t="s">
        <v>5</v>
      </c>
      <c r="J339" s="97"/>
      <c r="K339" s="96" t="s">
        <v>5</v>
      </c>
      <c r="L339" s="113"/>
      <c r="M339" s="463" t="s">
        <v>5</v>
      </c>
      <c r="N339" s="463" t="s">
        <v>32</v>
      </c>
      <c r="O339" s="463" t="s">
        <v>32</v>
      </c>
      <c r="P339" s="482"/>
      <c r="Q339" s="480"/>
      <c r="R339" s="435"/>
      <c r="S339" s="436"/>
      <c r="T339" s="436"/>
      <c r="U339" s="436"/>
      <c r="V339" s="436"/>
    </row>
    <row r="340" spans="1:22" s="313" customFormat="1" ht="11.25" customHeight="1">
      <c r="A340" s="316"/>
      <c r="B340" s="445" t="s">
        <v>81</v>
      </c>
      <c r="C340" s="418" t="s">
        <v>5</v>
      </c>
      <c r="D340" s="100"/>
      <c r="E340" s="98" t="s">
        <v>5</v>
      </c>
      <c r="F340" s="98" t="s">
        <v>5</v>
      </c>
      <c r="G340" s="98" t="s">
        <v>5</v>
      </c>
      <c r="H340" s="98" t="s">
        <v>5</v>
      </c>
      <c r="I340" s="98" t="s">
        <v>5</v>
      </c>
      <c r="J340" s="97"/>
      <c r="K340" s="96" t="s">
        <v>5</v>
      </c>
      <c r="L340" s="113"/>
      <c r="M340" s="463" t="s">
        <v>5</v>
      </c>
      <c r="N340" s="463" t="s">
        <v>32</v>
      </c>
      <c r="O340" s="463">
        <v>56.13</v>
      </c>
      <c r="P340" s="482"/>
      <c r="Q340" s="480"/>
      <c r="R340" s="435"/>
      <c r="S340" s="436"/>
      <c r="T340" s="436"/>
      <c r="U340" s="436"/>
      <c r="V340" s="436"/>
    </row>
    <row r="341" spans="1:22" s="313" customFormat="1" ht="11.25" customHeight="1">
      <c r="A341" s="316"/>
      <c r="B341" s="445" t="s">
        <v>80</v>
      </c>
      <c r="C341" s="418" t="s">
        <v>5</v>
      </c>
      <c r="D341" s="100"/>
      <c r="E341" s="98" t="s">
        <v>5</v>
      </c>
      <c r="F341" s="98" t="s">
        <v>5</v>
      </c>
      <c r="G341" s="98" t="s">
        <v>5</v>
      </c>
      <c r="H341" s="98" t="s">
        <v>5</v>
      </c>
      <c r="I341" s="98" t="s">
        <v>5</v>
      </c>
      <c r="J341" s="97"/>
      <c r="K341" s="96" t="s">
        <v>5</v>
      </c>
      <c r="L341" s="113"/>
      <c r="M341" s="463" t="s">
        <v>5</v>
      </c>
      <c r="N341" s="463" t="s">
        <v>32</v>
      </c>
      <c r="O341" s="463">
        <v>169.71</v>
      </c>
      <c r="P341" s="482"/>
      <c r="Q341" s="480"/>
      <c r="R341" s="435"/>
      <c r="S341" s="436"/>
      <c r="T341" s="436"/>
      <c r="U341" s="436"/>
      <c r="V341" s="436"/>
    </row>
    <row r="342" spans="1:22" s="313" customFormat="1" ht="11.25" customHeight="1">
      <c r="A342" s="316"/>
      <c r="B342" s="447" t="s">
        <v>74</v>
      </c>
      <c r="C342" s="418" t="s">
        <v>5</v>
      </c>
      <c r="D342" s="100"/>
      <c r="E342" s="98" t="s">
        <v>5</v>
      </c>
      <c r="F342" s="98" t="s">
        <v>5</v>
      </c>
      <c r="G342" s="98" t="s">
        <v>5</v>
      </c>
      <c r="H342" s="98" t="s">
        <v>5</v>
      </c>
      <c r="I342" s="98" t="s">
        <v>5</v>
      </c>
      <c r="J342" s="97"/>
      <c r="K342" s="96" t="s">
        <v>5</v>
      </c>
      <c r="L342" s="113"/>
      <c r="M342" s="463" t="s">
        <v>5</v>
      </c>
      <c r="N342" s="463">
        <v>62.14</v>
      </c>
      <c r="O342" s="463">
        <v>274.73</v>
      </c>
      <c r="P342" s="485"/>
      <c r="Q342" s="480"/>
      <c r="R342" s="435"/>
      <c r="S342" s="436"/>
      <c r="T342" s="436"/>
      <c r="U342" s="436"/>
      <c r="V342" s="436"/>
    </row>
    <row r="343" spans="1:22" s="313" customFormat="1" ht="11.25" customHeight="1">
      <c r="A343" s="316"/>
      <c r="C343" s="120"/>
      <c r="D343" s="119"/>
      <c r="E343" s="118"/>
      <c r="F343" s="118"/>
      <c r="G343" s="118"/>
      <c r="H343" s="118"/>
      <c r="I343" s="118"/>
      <c r="J343" s="117"/>
      <c r="K343" s="116"/>
      <c r="L343" s="131"/>
      <c r="M343" s="130"/>
      <c r="N343" s="36"/>
      <c r="O343" s="36"/>
      <c r="P343" s="484"/>
      <c r="Q343" s="480"/>
      <c r="R343" s="435"/>
      <c r="S343" s="436"/>
      <c r="T343" s="436"/>
      <c r="U343" s="436"/>
      <c r="V343" s="436"/>
    </row>
    <row r="344" spans="1:22" s="313" customFormat="1" ht="12.75" customHeight="1">
      <c r="A344" s="316"/>
      <c r="B344" s="429" t="s">
        <v>79</v>
      </c>
      <c r="C344" s="418" t="s">
        <v>5</v>
      </c>
      <c r="D344" s="100"/>
      <c r="E344" s="98" t="s">
        <v>5</v>
      </c>
      <c r="F344" s="98" t="s">
        <v>5</v>
      </c>
      <c r="G344" s="98" t="s">
        <v>5</v>
      </c>
      <c r="H344" s="98" t="s">
        <v>5</v>
      </c>
      <c r="I344" s="98" t="s">
        <v>5</v>
      </c>
      <c r="J344" s="97"/>
      <c r="K344" s="96" t="s">
        <v>5</v>
      </c>
      <c r="L344" s="113"/>
      <c r="M344" s="463" t="s">
        <v>5</v>
      </c>
      <c r="N344" s="463" t="s">
        <v>32</v>
      </c>
      <c r="O344" s="463" t="s">
        <v>32</v>
      </c>
      <c r="P344" s="485"/>
      <c r="Q344" s="480"/>
      <c r="R344" s="435"/>
      <c r="S344" s="436"/>
      <c r="T344" s="436"/>
      <c r="U344" s="436"/>
      <c r="V344" s="436"/>
    </row>
    <row r="345" spans="1:22" s="313" customFormat="1" ht="11.25" customHeight="1">
      <c r="A345" s="316"/>
      <c r="C345" s="120"/>
      <c r="D345" s="124"/>
      <c r="E345" s="123"/>
      <c r="F345" s="123"/>
      <c r="G345" s="123"/>
      <c r="H345" s="123"/>
      <c r="I345" s="123"/>
      <c r="J345" s="122"/>
      <c r="K345" s="116"/>
      <c r="L345" s="131"/>
      <c r="M345" s="130"/>
      <c r="N345" s="36"/>
      <c r="O345" s="36"/>
      <c r="P345" s="484"/>
      <c r="Q345" s="480"/>
      <c r="R345" s="435"/>
      <c r="S345" s="436"/>
      <c r="T345" s="436"/>
      <c r="U345" s="436"/>
      <c r="V345" s="436"/>
    </row>
    <row r="346" spans="1:22" s="313" customFormat="1" ht="11.25" customHeight="1">
      <c r="A346" s="316"/>
      <c r="B346" s="429" t="s">
        <v>78</v>
      </c>
      <c r="C346" s="424"/>
      <c r="D346" s="425"/>
      <c r="E346" s="354"/>
      <c r="F346" s="354"/>
      <c r="G346" s="354"/>
      <c r="H346" s="354"/>
      <c r="I346" s="354"/>
      <c r="J346" s="426"/>
      <c r="K346" s="472"/>
      <c r="L346" s="473"/>
      <c r="M346" s="465"/>
      <c r="N346" s="36"/>
      <c r="O346" s="36"/>
      <c r="P346" s="484"/>
      <c r="Q346" s="480"/>
      <c r="R346" s="435"/>
      <c r="S346" s="436"/>
      <c r="T346" s="436"/>
      <c r="U346" s="436"/>
      <c r="V346" s="436"/>
    </row>
    <row r="347" spans="1:22" s="313" customFormat="1" ht="11.25" customHeight="1">
      <c r="A347" s="316"/>
      <c r="B347" s="445" t="s">
        <v>77</v>
      </c>
      <c r="C347" s="418" t="s">
        <v>5</v>
      </c>
      <c r="D347" s="100"/>
      <c r="E347" s="98" t="s">
        <v>5</v>
      </c>
      <c r="F347" s="98" t="s">
        <v>5</v>
      </c>
      <c r="G347" s="98" t="s">
        <v>5</v>
      </c>
      <c r="H347" s="98" t="s">
        <v>5</v>
      </c>
      <c r="I347" s="98" t="s">
        <v>5</v>
      </c>
      <c r="J347" s="97"/>
      <c r="K347" s="96" t="s">
        <v>5</v>
      </c>
      <c r="L347" s="113"/>
      <c r="M347" s="463" t="s">
        <v>5</v>
      </c>
      <c r="N347" s="463" t="s">
        <v>32</v>
      </c>
      <c r="O347" s="463" t="s">
        <v>32</v>
      </c>
      <c r="P347" s="482"/>
      <c r="Q347" s="480"/>
      <c r="R347" s="435"/>
      <c r="S347" s="436"/>
      <c r="T347" s="436"/>
      <c r="U347" s="436"/>
      <c r="V347" s="436"/>
    </row>
    <row r="348" spans="1:22" s="313" customFormat="1" ht="11.25" customHeight="1">
      <c r="A348" s="316"/>
      <c r="B348" s="445" t="s">
        <v>76</v>
      </c>
      <c r="C348" s="418" t="s">
        <v>5</v>
      </c>
      <c r="D348" s="100"/>
      <c r="E348" s="98" t="s">
        <v>5</v>
      </c>
      <c r="F348" s="98" t="s">
        <v>5</v>
      </c>
      <c r="G348" s="98" t="s">
        <v>5</v>
      </c>
      <c r="H348" s="98" t="s">
        <v>5</v>
      </c>
      <c r="I348" s="98" t="s">
        <v>5</v>
      </c>
      <c r="J348" s="97"/>
      <c r="K348" s="96" t="s">
        <v>5</v>
      </c>
      <c r="L348" s="113"/>
      <c r="M348" s="463" t="s">
        <v>5</v>
      </c>
      <c r="N348" s="463" t="s">
        <v>32</v>
      </c>
      <c r="O348" s="463">
        <v>54.77</v>
      </c>
      <c r="P348" s="482"/>
      <c r="Q348" s="480"/>
      <c r="R348" s="435"/>
      <c r="S348" s="436"/>
      <c r="T348" s="436"/>
      <c r="U348" s="436"/>
      <c r="V348" s="436"/>
    </row>
    <row r="349" spans="1:22" s="313" customFormat="1" ht="12.75" customHeight="1">
      <c r="A349" s="316"/>
      <c r="B349" s="445" t="s">
        <v>75</v>
      </c>
      <c r="C349" s="418" t="s">
        <v>5</v>
      </c>
      <c r="D349" s="100"/>
      <c r="E349" s="98" t="s">
        <v>5</v>
      </c>
      <c r="F349" s="98" t="s">
        <v>5</v>
      </c>
      <c r="G349" s="98" t="s">
        <v>5</v>
      </c>
      <c r="H349" s="98" t="s">
        <v>5</v>
      </c>
      <c r="I349" s="98" t="s">
        <v>5</v>
      </c>
      <c r="J349" s="97"/>
      <c r="K349" s="96" t="s">
        <v>5</v>
      </c>
      <c r="L349" s="113"/>
      <c r="M349" s="463" t="s">
        <v>5</v>
      </c>
      <c r="N349" s="463" t="s">
        <v>32</v>
      </c>
      <c r="O349" s="463">
        <v>67.41</v>
      </c>
      <c r="P349" s="482"/>
      <c r="Q349" s="480"/>
      <c r="R349" s="435"/>
      <c r="S349" s="436"/>
      <c r="T349" s="436"/>
      <c r="U349" s="436"/>
      <c r="V349" s="436"/>
    </row>
    <row r="350" spans="1:22" s="313" customFormat="1" ht="11.25" customHeight="1">
      <c r="A350" s="316"/>
      <c r="B350" s="447" t="s">
        <v>74</v>
      </c>
      <c r="C350" s="418" t="s">
        <v>5</v>
      </c>
      <c r="D350" s="100"/>
      <c r="E350" s="98" t="s">
        <v>5</v>
      </c>
      <c r="F350" s="98" t="s">
        <v>5</v>
      </c>
      <c r="G350" s="98" t="s">
        <v>5</v>
      </c>
      <c r="H350" s="98" t="s">
        <v>5</v>
      </c>
      <c r="I350" s="98" t="s">
        <v>5</v>
      </c>
      <c r="J350" s="97"/>
      <c r="K350" s="96" t="s">
        <v>5</v>
      </c>
      <c r="L350" s="113"/>
      <c r="M350" s="463" t="s">
        <v>5</v>
      </c>
      <c r="N350" s="463" t="s">
        <v>32</v>
      </c>
      <c r="O350" s="463">
        <v>125.14</v>
      </c>
      <c r="P350" s="485"/>
      <c r="Q350" s="486"/>
      <c r="R350" s="1071"/>
      <c r="S350" s="1072"/>
      <c r="T350" s="436"/>
      <c r="U350" s="436"/>
      <c r="V350" s="436"/>
    </row>
    <row r="351" spans="1:22" s="313" customFormat="1" ht="11.25" customHeight="1">
      <c r="A351" s="316"/>
      <c r="C351" s="101"/>
      <c r="D351" s="100"/>
      <c r="E351" s="98"/>
      <c r="F351" s="98"/>
      <c r="G351" s="98"/>
      <c r="H351" s="98"/>
      <c r="I351" s="98"/>
      <c r="J351" s="97"/>
      <c r="K351" s="96"/>
      <c r="L351" s="113"/>
      <c r="M351" s="130"/>
      <c r="N351" s="36"/>
      <c r="O351" s="36"/>
      <c r="P351" s="484"/>
      <c r="Q351" s="480"/>
      <c r="R351" s="435"/>
      <c r="S351" s="436"/>
      <c r="T351" s="436"/>
      <c r="U351" s="436"/>
      <c r="V351" s="436"/>
    </row>
    <row r="352" spans="1:22" s="313" customFormat="1" ht="12.75" customHeight="1">
      <c r="A352" s="316"/>
      <c r="B352" s="429" t="s">
        <v>73</v>
      </c>
      <c r="C352" s="101" t="s">
        <v>5</v>
      </c>
      <c r="D352" s="100"/>
      <c r="E352" s="98" t="s">
        <v>5</v>
      </c>
      <c r="F352" s="98" t="s">
        <v>5</v>
      </c>
      <c r="G352" s="98" t="s">
        <v>5</v>
      </c>
      <c r="H352" s="98" t="s">
        <v>5</v>
      </c>
      <c r="I352" s="98" t="s">
        <v>5</v>
      </c>
      <c r="J352" s="97"/>
      <c r="K352" s="96" t="s">
        <v>5</v>
      </c>
      <c r="L352" s="113"/>
      <c r="M352" s="463" t="s">
        <v>5</v>
      </c>
      <c r="N352" s="463">
        <v>77.209999999999994</v>
      </c>
      <c r="O352" s="463">
        <v>228.39000000000001</v>
      </c>
      <c r="P352" s="482"/>
      <c r="Q352" s="480"/>
      <c r="R352" s="435"/>
      <c r="S352" s="436"/>
      <c r="T352" s="436"/>
      <c r="U352" s="436"/>
      <c r="V352" s="436"/>
    </row>
    <row r="353" spans="1:22" s="313" customFormat="1" ht="11.25" customHeight="1">
      <c r="A353" s="316"/>
      <c r="C353" s="101"/>
      <c r="D353" s="100"/>
      <c r="E353" s="98"/>
      <c r="F353" s="98"/>
      <c r="G353" s="98"/>
      <c r="H353" s="98"/>
      <c r="I353" s="98"/>
      <c r="J353" s="97"/>
      <c r="K353" s="96"/>
      <c r="L353" s="113"/>
      <c r="M353" s="130"/>
      <c r="N353" s="36"/>
      <c r="O353" s="36"/>
      <c r="P353" s="484"/>
      <c r="Q353" s="480"/>
      <c r="R353" s="435"/>
      <c r="S353" s="436"/>
      <c r="T353" s="436"/>
      <c r="U353" s="436"/>
      <c r="V353" s="436"/>
    </row>
    <row r="354" spans="1:22" s="313" customFormat="1" ht="12.75" customHeight="1">
      <c r="A354" s="316"/>
      <c r="B354" s="429" t="s">
        <v>72</v>
      </c>
      <c r="C354" s="101" t="s">
        <v>5</v>
      </c>
      <c r="D354" s="100"/>
      <c r="E354" s="98" t="s">
        <v>5</v>
      </c>
      <c r="F354" s="98" t="s">
        <v>5</v>
      </c>
      <c r="G354" s="98" t="s">
        <v>5</v>
      </c>
      <c r="H354" s="98" t="s">
        <v>5</v>
      </c>
      <c r="I354" s="98" t="s">
        <v>5</v>
      </c>
      <c r="J354" s="97"/>
      <c r="K354" s="96" t="s">
        <v>5</v>
      </c>
      <c r="L354" s="113"/>
      <c r="M354" s="463" t="s">
        <v>5</v>
      </c>
      <c r="N354" s="463" t="s">
        <v>32</v>
      </c>
      <c r="O354" s="463">
        <v>146</v>
      </c>
      <c r="P354" s="482"/>
      <c r="Q354" s="480"/>
      <c r="R354" s="435"/>
      <c r="S354" s="436"/>
      <c r="T354" s="436"/>
      <c r="U354" s="436"/>
      <c r="V354" s="436"/>
    </row>
    <row r="355" spans="1:22" s="313" customFormat="1" ht="11.25" customHeight="1">
      <c r="A355" s="316"/>
      <c r="C355" s="101"/>
      <c r="D355" s="100"/>
      <c r="E355" s="98"/>
      <c r="F355" s="98"/>
      <c r="G355" s="98"/>
      <c r="H355" s="98"/>
      <c r="I355" s="98"/>
      <c r="J355" s="97"/>
      <c r="K355" s="96"/>
      <c r="L355" s="113"/>
      <c r="M355" s="130"/>
      <c r="N355" s="36"/>
      <c r="O355" s="36"/>
      <c r="P355" s="482"/>
      <c r="Q355" s="480"/>
      <c r="R355" s="435"/>
      <c r="S355" s="436"/>
      <c r="T355" s="436"/>
      <c r="U355" s="436"/>
      <c r="V355" s="436"/>
    </row>
    <row r="356" spans="1:22" s="313" customFormat="1" ht="12.75" customHeight="1">
      <c r="A356" s="487"/>
      <c r="B356" s="429" t="s">
        <v>109</v>
      </c>
      <c r="C356" s="418" t="s">
        <v>5</v>
      </c>
      <c r="D356" s="98"/>
      <c r="E356" s="98" t="s">
        <v>5</v>
      </c>
      <c r="F356" s="98" t="s">
        <v>5</v>
      </c>
      <c r="G356" s="98" t="s">
        <v>5</v>
      </c>
      <c r="H356" s="98" t="s">
        <v>5</v>
      </c>
      <c r="I356" s="98" t="s">
        <v>5</v>
      </c>
      <c r="J356" s="488"/>
      <c r="K356" s="113" t="s">
        <v>5</v>
      </c>
      <c r="L356" s="113"/>
      <c r="M356" s="463" t="s">
        <v>5</v>
      </c>
      <c r="N356" s="463">
        <v>882.62000000000012</v>
      </c>
      <c r="O356" s="463">
        <v>3416.89</v>
      </c>
      <c r="P356" s="482"/>
      <c r="Q356" s="480"/>
      <c r="R356" s="435"/>
      <c r="S356" s="436"/>
      <c r="T356" s="436"/>
      <c r="U356" s="436"/>
      <c r="V356" s="436"/>
    </row>
    <row r="357" spans="1:22" s="313" customFormat="1" ht="11.25" customHeight="1">
      <c r="A357" s="487"/>
      <c r="B357" s="429"/>
      <c r="C357" s="418"/>
      <c r="D357" s="98"/>
      <c r="E357" s="98"/>
      <c r="F357" s="98"/>
      <c r="G357" s="98"/>
      <c r="H357" s="98"/>
      <c r="I357" s="98"/>
      <c r="J357" s="488"/>
      <c r="K357" s="112"/>
      <c r="L357" s="94"/>
      <c r="M357" s="463"/>
      <c r="N357" s="463"/>
      <c r="O357" s="463"/>
      <c r="P357" s="482"/>
      <c r="Q357" s="480"/>
      <c r="R357" s="435"/>
      <c r="S357" s="436"/>
      <c r="T357" s="436"/>
      <c r="U357" s="436"/>
      <c r="V357" s="436"/>
    </row>
    <row r="358" spans="1:22" s="313" customFormat="1" ht="11.25" customHeight="1">
      <c r="A358" s="1563" t="s">
        <v>50</v>
      </c>
      <c r="B358" s="1539"/>
      <c r="C358" s="315"/>
      <c r="D358" s="327"/>
      <c r="E358" s="327"/>
      <c r="F358" s="327"/>
      <c r="G358" s="327"/>
      <c r="H358" s="327"/>
      <c r="I358" s="327"/>
      <c r="J358" s="323"/>
      <c r="K358" s="323"/>
      <c r="L358" s="327"/>
      <c r="M358" s="419"/>
      <c r="N358" s="319"/>
      <c r="O358" s="319"/>
      <c r="P358" s="374"/>
      <c r="Q358" s="436"/>
      <c r="R358" s="436"/>
      <c r="S358" s="436"/>
      <c r="T358" s="436"/>
      <c r="U358" s="436"/>
      <c r="V358" s="436"/>
    </row>
    <row r="359" spans="1:22" s="313" customFormat="1" ht="11.25" customHeight="1">
      <c r="A359" s="415"/>
      <c r="B359" s="330"/>
      <c r="C359" s="315"/>
      <c r="D359" s="327"/>
      <c r="E359" s="327"/>
      <c r="F359" s="327"/>
      <c r="G359" s="327"/>
      <c r="H359" s="327"/>
      <c r="I359" s="327"/>
      <c r="J359" s="323"/>
      <c r="K359" s="323"/>
      <c r="L359" s="327"/>
      <c r="M359" s="419"/>
      <c r="N359" s="319"/>
      <c r="O359" s="319"/>
      <c r="P359" s="374"/>
      <c r="Q359" s="436"/>
      <c r="R359" s="436"/>
      <c r="S359" s="436"/>
      <c r="T359" s="436"/>
      <c r="U359" s="436"/>
      <c r="V359" s="436"/>
    </row>
    <row r="360" spans="1:22" s="313" customFormat="1" ht="11.25" customHeight="1">
      <c r="A360" s="415"/>
      <c r="B360" s="438" t="s">
        <v>97</v>
      </c>
      <c r="C360" s="315"/>
      <c r="D360" s="327"/>
      <c r="E360" s="327"/>
      <c r="F360" s="327"/>
      <c r="G360" s="327"/>
      <c r="H360" s="327"/>
      <c r="I360" s="327"/>
      <c r="J360" s="323"/>
      <c r="K360" s="323"/>
      <c r="L360" s="327"/>
      <c r="M360" s="463"/>
      <c r="N360" s="36"/>
      <c r="O360" s="36"/>
      <c r="P360" s="480"/>
      <c r="Q360" s="481"/>
      <c r="R360" s="481"/>
      <c r="S360" s="481"/>
      <c r="T360" s="481"/>
      <c r="U360" s="436"/>
      <c r="V360" s="436"/>
    </row>
    <row r="361" spans="1:22" s="313" customFormat="1" ht="11.25" customHeight="1">
      <c r="A361" s="316"/>
      <c r="B361" s="417" t="s">
        <v>96</v>
      </c>
      <c r="C361" s="418" t="s">
        <v>5</v>
      </c>
      <c r="D361" s="327"/>
      <c r="E361" s="325" t="s">
        <v>5</v>
      </c>
      <c r="F361" s="325" t="s">
        <v>5</v>
      </c>
      <c r="G361" s="325" t="s">
        <v>5</v>
      </c>
      <c r="H361" s="325" t="s">
        <v>5</v>
      </c>
      <c r="I361" s="325" t="s">
        <v>5</v>
      </c>
      <c r="J361" s="323"/>
      <c r="K361" s="324" t="s">
        <v>5</v>
      </c>
      <c r="L361" s="419"/>
      <c r="M361" s="463" t="s">
        <v>5</v>
      </c>
      <c r="N361" s="463">
        <v>865</v>
      </c>
      <c r="O361" s="463">
        <v>867</v>
      </c>
      <c r="P361" s="482"/>
      <c r="Q361" s="480"/>
      <c r="R361" s="480"/>
      <c r="S361" s="481"/>
      <c r="T361" s="481"/>
      <c r="U361" s="436"/>
      <c r="V361" s="436"/>
    </row>
    <row r="362" spans="1:22" s="313" customFormat="1" ht="11.25" customHeight="1">
      <c r="A362" s="316"/>
      <c r="B362" s="417" t="s">
        <v>95</v>
      </c>
      <c r="C362" s="418" t="s">
        <v>5</v>
      </c>
      <c r="D362" s="327"/>
      <c r="E362" s="325" t="s">
        <v>5</v>
      </c>
      <c r="F362" s="325" t="s">
        <v>5</v>
      </c>
      <c r="G362" s="325" t="s">
        <v>5</v>
      </c>
      <c r="H362" s="325" t="s">
        <v>5</v>
      </c>
      <c r="I362" s="325" t="s">
        <v>5</v>
      </c>
      <c r="J362" s="323"/>
      <c r="K362" s="324" t="s">
        <v>5</v>
      </c>
      <c r="L362" s="419"/>
      <c r="M362" s="463" t="s">
        <v>5</v>
      </c>
      <c r="N362" s="463">
        <v>868</v>
      </c>
      <c r="O362" s="463">
        <v>874</v>
      </c>
      <c r="P362" s="482"/>
      <c r="Q362" s="480"/>
      <c r="R362" s="480"/>
      <c r="S362" s="481"/>
      <c r="T362" s="481"/>
      <c r="U362" s="436"/>
      <c r="V362" s="436"/>
    </row>
    <row r="363" spans="1:22" s="313" customFormat="1" ht="11.25" customHeight="1">
      <c r="A363" s="316"/>
      <c r="B363" s="417" t="s">
        <v>94</v>
      </c>
      <c r="C363" s="418" t="s">
        <v>5</v>
      </c>
      <c r="D363" s="327"/>
      <c r="E363" s="325" t="s">
        <v>5</v>
      </c>
      <c r="F363" s="325" t="s">
        <v>5</v>
      </c>
      <c r="G363" s="325" t="s">
        <v>5</v>
      </c>
      <c r="H363" s="325" t="s">
        <v>5</v>
      </c>
      <c r="I363" s="325" t="s">
        <v>5</v>
      </c>
      <c r="J363" s="323"/>
      <c r="K363" s="324" t="s">
        <v>5</v>
      </c>
      <c r="L363" s="419"/>
      <c r="M363" s="463" t="s">
        <v>5</v>
      </c>
      <c r="N363" s="463">
        <v>964</v>
      </c>
      <c r="O363" s="463">
        <v>999</v>
      </c>
      <c r="P363" s="482"/>
      <c r="Q363" s="480"/>
      <c r="R363" s="480"/>
      <c r="S363" s="481"/>
      <c r="T363" s="481"/>
      <c r="U363" s="436"/>
      <c r="V363" s="436"/>
    </row>
    <row r="364" spans="1:22" s="313" customFormat="1" ht="11.25" customHeight="1">
      <c r="A364" s="316"/>
      <c r="B364" s="417" t="s">
        <v>93</v>
      </c>
      <c r="C364" s="418" t="s">
        <v>5</v>
      </c>
      <c r="D364" s="327"/>
      <c r="E364" s="325" t="s">
        <v>5</v>
      </c>
      <c r="F364" s="325" t="s">
        <v>5</v>
      </c>
      <c r="G364" s="325" t="s">
        <v>5</v>
      </c>
      <c r="H364" s="325" t="s">
        <v>5</v>
      </c>
      <c r="I364" s="325" t="s">
        <v>5</v>
      </c>
      <c r="J364" s="323"/>
      <c r="K364" s="324" t="s">
        <v>5</v>
      </c>
      <c r="L364" s="419"/>
      <c r="M364" s="463" t="s">
        <v>5</v>
      </c>
      <c r="N364" s="463">
        <v>194.73</v>
      </c>
      <c r="O364" s="463">
        <v>177.28</v>
      </c>
      <c r="P364" s="482"/>
      <c r="Q364" s="480"/>
      <c r="R364" s="480"/>
      <c r="S364" s="481"/>
      <c r="T364" s="481"/>
      <c r="U364" s="436"/>
      <c r="V364" s="436"/>
    </row>
    <row r="365" spans="1:22" s="313" customFormat="1" ht="12.75" customHeight="1">
      <c r="A365" s="316"/>
      <c r="B365" s="417" t="s">
        <v>92</v>
      </c>
      <c r="C365" s="418" t="s">
        <v>5</v>
      </c>
      <c r="D365" s="327"/>
      <c r="E365" s="325" t="s">
        <v>5</v>
      </c>
      <c r="F365" s="325" t="s">
        <v>5</v>
      </c>
      <c r="G365" s="325" t="s">
        <v>5</v>
      </c>
      <c r="H365" s="325" t="s">
        <v>5</v>
      </c>
      <c r="I365" s="325" t="s">
        <v>5</v>
      </c>
      <c r="J365" s="323"/>
      <c r="K365" s="324" t="s">
        <v>5</v>
      </c>
      <c r="L365" s="419"/>
      <c r="M365" s="463" t="s">
        <v>5</v>
      </c>
      <c r="N365" s="463">
        <v>11242.06</v>
      </c>
      <c r="O365" s="463">
        <v>11635.08</v>
      </c>
      <c r="P365" s="482"/>
      <c r="Q365" s="480"/>
      <c r="R365" s="480"/>
      <c r="S365" s="481"/>
      <c r="T365" s="481"/>
      <c r="U365" s="436"/>
      <c r="V365" s="436"/>
    </row>
    <row r="366" spans="1:22" s="313" customFormat="1" ht="11.25" customHeight="1">
      <c r="A366" s="316"/>
      <c r="B366" s="420" t="s">
        <v>91</v>
      </c>
      <c r="C366" s="418" t="s">
        <v>5</v>
      </c>
      <c r="D366" s="327"/>
      <c r="E366" s="325" t="s">
        <v>5</v>
      </c>
      <c r="F366" s="325" t="s">
        <v>5</v>
      </c>
      <c r="G366" s="325" t="s">
        <v>5</v>
      </c>
      <c r="H366" s="325" t="s">
        <v>5</v>
      </c>
      <c r="I366" s="325" t="s">
        <v>5</v>
      </c>
      <c r="J366" s="323"/>
      <c r="K366" s="324" t="s">
        <v>5</v>
      </c>
      <c r="L366" s="419"/>
      <c r="M366" s="463" t="s">
        <v>5</v>
      </c>
      <c r="N366" s="463">
        <v>14133.789999999999</v>
      </c>
      <c r="O366" s="463">
        <v>14552.359999999999</v>
      </c>
      <c r="P366" s="482"/>
      <c r="Q366" s="480"/>
      <c r="R366" s="480"/>
      <c r="S366" s="481"/>
      <c r="T366" s="481"/>
      <c r="U366" s="436"/>
      <c r="V366" s="436"/>
    </row>
    <row r="367" spans="1:22" s="313" customFormat="1" ht="12.75" customHeight="1">
      <c r="A367" s="316"/>
      <c r="B367" s="420" t="s">
        <v>112</v>
      </c>
      <c r="C367" s="418" t="s">
        <v>5</v>
      </c>
      <c r="D367" s="327"/>
      <c r="E367" s="325" t="s">
        <v>5</v>
      </c>
      <c r="F367" s="325" t="s">
        <v>5</v>
      </c>
      <c r="G367" s="325" t="s">
        <v>5</v>
      </c>
      <c r="H367" s="325" t="s">
        <v>5</v>
      </c>
      <c r="I367" s="325" t="s">
        <v>5</v>
      </c>
      <c r="J367" s="323"/>
      <c r="K367" s="324" t="s">
        <v>5</v>
      </c>
      <c r="L367" s="419"/>
      <c r="M367" s="463" t="s">
        <v>5</v>
      </c>
      <c r="N367" s="463">
        <v>1098.8900000000001</v>
      </c>
      <c r="O367" s="463">
        <v>1028.44</v>
      </c>
      <c r="P367" s="482"/>
      <c r="Q367" s="483"/>
      <c r="R367" s="483"/>
      <c r="S367" s="491"/>
      <c r="T367" s="491"/>
      <c r="U367" s="436"/>
      <c r="V367" s="436"/>
    </row>
    <row r="368" spans="1:22" s="313" customFormat="1" ht="11.25" customHeight="1">
      <c r="A368" s="316"/>
      <c r="B368" s="420" t="s">
        <v>26</v>
      </c>
      <c r="C368" s="418" t="s">
        <v>5</v>
      </c>
      <c r="D368" s="327"/>
      <c r="E368" s="325" t="s">
        <v>5</v>
      </c>
      <c r="F368" s="325" t="s">
        <v>5</v>
      </c>
      <c r="G368" s="325" t="s">
        <v>5</v>
      </c>
      <c r="H368" s="325" t="s">
        <v>5</v>
      </c>
      <c r="I368" s="325" t="s">
        <v>5</v>
      </c>
      <c r="J368" s="323"/>
      <c r="K368" s="324" t="s">
        <v>5</v>
      </c>
      <c r="L368" s="419"/>
      <c r="M368" s="463" t="s">
        <v>5</v>
      </c>
      <c r="N368" s="463">
        <v>478</v>
      </c>
      <c r="O368" s="463">
        <v>553</v>
      </c>
      <c r="P368" s="482"/>
      <c r="Q368" s="480"/>
      <c r="R368" s="480"/>
      <c r="S368" s="481"/>
      <c r="T368" s="481"/>
      <c r="U368" s="436"/>
      <c r="V368" s="436"/>
    </row>
    <row r="369" spans="1:22" s="313" customFormat="1" ht="11.25" customHeight="1">
      <c r="A369" s="316"/>
      <c r="B369" s="417"/>
      <c r="C369" s="418" t="s">
        <v>5</v>
      </c>
      <c r="D369" s="327"/>
      <c r="E369" s="327"/>
      <c r="F369" s="327"/>
      <c r="G369" s="327"/>
      <c r="H369" s="327"/>
      <c r="I369" s="327"/>
      <c r="J369" s="323"/>
      <c r="K369" s="324"/>
      <c r="L369" s="419"/>
      <c r="M369" s="463"/>
      <c r="N369" s="463"/>
      <c r="O369" s="463"/>
      <c r="P369" s="482"/>
      <c r="Q369" s="480"/>
      <c r="R369" s="480"/>
      <c r="S369" s="481"/>
      <c r="T369" s="481"/>
      <c r="U369" s="436"/>
      <c r="V369" s="436"/>
    </row>
    <row r="370" spans="1:22" s="313" customFormat="1" ht="11.25" customHeight="1">
      <c r="A370" s="316"/>
      <c r="B370" s="421" t="s">
        <v>89</v>
      </c>
      <c r="C370" s="418" t="s">
        <v>5</v>
      </c>
      <c r="D370" s="327"/>
      <c r="E370" s="325" t="s">
        <v>5</v>
      </c>
      <c r="F370" s="325" t="s">
        <v>5</v>
      </c>
      <c r="G370" s="325" t="s">
        <v>5</v>
      </c>
      <c r="H370" s="325" t="s">
        <v>5</v>
      </c>
      <c r="I370" s="325" t="s">
        <v>5</v>
      </c>
      <c r="J370" s="323"/>
      <c r="K370" s="324" t="s">
        <v>5</v>
      </c>
      <c r="L370" s="419"/>
      <c r="M370" s="463" t="s">
        <v>5</v>
      </c>
      <c r="N370" s="463">
        <v>15710.68</v>
      </c>
      <c r="O370" s="463">
        <v>16133.8</v>
      </c>
      <c r="P370" s="482"/>
      <c r="Q370" s="480"/>
      <c r="R370" s="480"/>
      <c r="S370" s="481"/>
      <c r="T370" s="481"/>
      <c r="U370" s="436"/>
      <c r="V370" s="436"/>
    </row>
    <row r="371" spans="1:22" s="313" customFormat="1" ht="11.25" customHeight="1">
      <c r="A371" s="316"/>
      <c r="B371" s="316"/>
      <c r="C371" s="418"/>
      <c r="D371" s="327"/>
      <c r="E371" s="327"/>
      <c r="F371" s="327"/>
      <c r="G371" s="327"/>
      <c r="H371" s="327"/>
      <c r="I371" s="327"/>
      <c r="J371" s="323"/>
      <c r="K371" s="324"/>
      <c r="L371" s="419"/>
      <c r="M371" s="463"/>
      <c r="N371" s="463"/>
      <c r="O371" s="463"/>
      <c r="P371" s="484"/>
      <c r="Q371" s="480"/>
      <c r="R371" s="480"/>
      <c r="S371" s="481"/>
      <c r="T371" s="481"/>
      <c r="U371" s="436"/>
      <c r="V371" s="436"/>
    </row>
    <row r="372" spans="1:22" s="313" customFormat="1" ht="11.25" customHeight="1">
      <c r="A372" s="316"/>
      <c r="B372" s="429" t="s">
        <v>88</v>
      </c>
      <c r="C372" s="418"/>
      <c r="D372" s="327"/>
      <c r="E372" s="327"/>
      <c r="F372" s="327"/>
      <c r="G372" s="327"/>
      <c r="H372" s="327"/>
      <c r="I372" s="327"/>
      <c r="J372" s="323"/>
      <c r="K372" s="324"/>
      <c r="L372" s="419"/>
      <c r="M372" s="463"/>
      <c r="N372" s="468"/>
      <c r="O372" s="468"/>
      <c r="P372" s="484"/>
      <c r="Q372" s="480"/>
      <c r="R372" s="480"/>
      <c r="S372" s="481"/>
      <c r="T372" s="481"/>
      <c r="U372" s="436"/>
      <c r="V372" s="436"/>
    </row>
    <row r="373" spans="1:22" s="313" customFormat="1" ht="12.75" customHeight="1">
      <c r="A373" s="316"/>
      <c r="B373" s="445" t="s">
        <v>111</v>
      </c>
      <c r="C373" s="418" t="s">
        <v>5</v>
      </c>
      <c r="D373" s="100"/>
      <c r="E373" s="98" t="s">
        <v>5</v>
      </c>
      <c r="F373" s="98" t="s">
        <v>5</v>
      </c>
      <c r="G373" s="98" t="s">
        <v>5</v>
      </c>
      <c r="H373" s="98" t="s">
        <v>5</v>
      </c>
      <c r="I373" s="98" t="s">
        <v>5</v>
      </c>
      <c r="J373" s="97"/>
      <c r="K373" s="96" t="s">
        <v>5</v>
      </c>
      <c r="L373" s="113"/>
      <c r="M373" s="463" t="s">
        <v>5</v>
      </c>
      <c r="N373" s="463">
        <v>19188.45</v>
      </c>
      <c r="O373" s="463">
        <v>20470.38</v>
      </c>
      <c r="P373" s="482"/>
      <c r="Q373" s="480"/>
      <c r="R373" s="480"/>
      <c r="S373" s="481"/>
      <c r="T373" s="481"/>
      <c r="U373" s="436"/>
      <c r="V373" s="436"/>
    </row>
    <row r="374" spans="1:22" s="313" customFormat="1" ht="11.25" customHeight="1">
      <c r="A374" s="316"/>
      <c r="B374" s="446" t="s">
        <v>86</v>
      </c>
      <c r="C374" s="418" t="s">
        <v>5</v>
      </c>
      <c r="D374" s="100"/>
      <c r="E374" s="98" t="s">
        <v>5</v>
      </c>
      <c r="F374" s="98" t="s">
        <v>5</v>
      </c>
      <c r="G374" s="98" t="s">
        <v>5</v>
      </c>
      <c r="H374" s="98" t="s">
        <v>5</v>
      </c>
      <c r="I374" s="98" t="s">
        <v>5</v>
      </c>
      <c r="J374" s="97"/>
      <c r="K374" s="96" t="s">
        <v>5</v>
      </c>
      <c r="L374" s="113"/>
      <c r="M374" s="463" t="s">
        <v>5</v>
      </c>
      <c r="N374" s="463">
        <v>1048.6400000000001</v>
      </c>
      <c r="O374" s="463">
        <v>1137.5500000000002</v>
      </c>
      <c r="P374" s="482"/>
      <c r="Q374" s="480"/>
      <c r="R374" s="480"/>
      <c r="S374" s="481"/>
      <c r="T374" s="481"/>
      <c r="U374" s="436"/>
      <c r="V374" s="436"/>
    </row>
    <row r="375" spans="1:22" s="313" customFormat="1" ht="11.25" customHeight="1">
      <c r="A375" s="316"/>
      <c r="B375" s="445" t="s">
        <v>85</v>
      </c>
      <c r="C375" s="418" t="s">
        <v>5</v>
      </c>
      <c r="D375" s="100"/>
      <c r="E375" s="98" t="s">
        <v>5</v>
      </c>
      <c r="F375" s="98" t="s">
        <v>5</v>
      </c>
      <c r="G375" s="98" t="s">
        <v>5</v>
      </c>
      <c r="H375" s="98" t="s">
        <v>5</v>
      </c>
      <c r="I375" s="98" t="s">
        <v>5</v>
      </c>
      <c r="J375" s="97"/>
      <c r="K375" s="96" t="s">
        <v>5</v>
      </c>
      <c r="L375" s="113"/>
      <c r="M375" s="463" t="s">
        <v>5</v>
      </c>
      <c r="N375" s="463">
        <v>5092.33</v>
      </c>
      <c r="O375" s="463">
        <v>5018.22</v>
      </c>
      <c r="P375" s="482"/>
      <c r="Q375" s="480"/>
      <c r="R375" s="480"/>
      <c r="S375" s="481"/>
      <c r="T375" s="481"/>
      <c r="U375" s="436"/>
      <c r="V375" s="436"/>
    </row>
    <row r="376" spans="1:22" s="313" customFormat="1" ht="11.25" customHeight="1">
      <c r="A376" s="316"/>
      <c r="B376" s="445" t="s">
        <v>84</v>
      </c>
      <c r="C376" s="418" t="s">
        <v>5</v>
      </c>
      <c r="D376" s="100"/>
      <c r="E376" s="98" t="s">
        <v>5</v>
      </c>
      <c r="F376" s="98" t="s">
        <v>5</v>
      </c>
      <c r="G376" s="98" t="s">
        <v>5</v>
      </c>
      <c r="H376" s="98" t="s">
        <v>5</v>
      </c>
      <c r="I376" s="98" t="s">
        <v>5</v>
      </c>
      <c r="J376" s="97"/>
      <c r="K376" s="96" t="s">
        <v>5</v>
      </c>
      <c r="L376" s="113"/>
      <c r="M376" s="463" t="s">
        <v>5</v>
      </c>
      <c r="N376" s="463" t="s">
        <v>32</v>
      </c>
      <c r="O376" s="463" t="s">
        <v>32</v>
      </c>
      <c r="P376" s="482"/>
      <c r="Q376" s="480"/>
      <c r="R376" s="480"/>
      <c r="S376" s="481"/>
      <c r="T376" s="481"/>
      <c r="U376" s="436"/>
      <c r="V376" s="436"/>
    </row>
    <row r="377" spans="1:22" s="313" customFormat="1" ht="11.25" customHeight="1">
      <c r="A377" s="316"/>
      <c r="B377" s="447" t="s">
        <v>74</v>
      </c>
      <c r="C377" s="418" t="s">
        <v>5</v>
      </c>
      <c r="D377" s="100"/>
      <c r="E377" s="98" t="s">
        <v>5</v>
      </c>
      <c r="F377" s="98" t="s">
        <v>5</v>
      </c>
      <c r="G377" s="98" t="s">
        <v>5</v>
      </c>
      <c r="H377" s="98" t="s">
        <v>5</v>
      </c>
      <c r="I377" s="98" t="s">
        <v>5</v>
      </c>
      <c r="J377" s="97"/>
      <c r="K377" s="113" t="s">
        <v>5</v>
      </c>
      <c r="L377" s="113"/>
      <c r="M377" s="463" t="s">
        <v>5</v>
      </c>
      <c r="N377" s="463">
        <v>24304.400000000001</v>
      </c>
      <c r="O377" s="463">
        <v>25511.870000000003</v>
      </c>
      <c r="P377" s="482"/>
      <c r="Q377" s="480"/>
      <c r="R377" s="480"/>
      <c r="S377" s="481"/>
      <c r="T377" s="481"/>
      <c r="U377" s="436"/>
      <c r="V377" s="436"/>
    </row>
    <row r="378" spans="1:22" s="313" customFormat="1" ht="11.25" customHeight="1">
      <c r="A378" s="316"/>
      <c r="C378" s="120"/>
      <c r="D378" s="124"/>
      <c r="E378" s="123"/>
      <c r="F378" s="123"/>
      <c r="G378" s="123"/>
      <c r="H378" s="123"/>
      <c r="I378" s="123"/>
      <c r="J378" s="122"/>
      <c r="K378" s="116"/>
      <c r="L378" s="131"/>
      <c r="M378" s="130"/>
      <c r="N378" s="36"/>
      <c r="O378" s="36"/>
      <c r="P378" s="484"/>
      <c r="Q378" s="480"/>
      <c r="R378" s="480"/>
      <c r="S378" s="481"/>
      <c r="T378" s="481"/>
      <c r="U378" s="436"/>
      <c r="V378" s="436"/>
    </row>
    <row r="379" spans="1:22" s="313" customFormat="1" ht="11.25" customHeight="1">
      <c r="A379" s="316"/>
      <c r="B379" s="429" t="s">
        <v>83</v>
      </c>
      <c r="C379" s="120"/>
      <c r="D379" s="124"/>
      <c r="E379" s="123"/>
      <c r="F379" s="123"/>
      <c r="G379" s="123"/>
      <c r="H379" s="123"/>
      <c r="I379" s="123"/>
      <c r="J379" s="122"/>
      <c r="K379" s="116"/>
      <c r="L379" s="131"/>
      <c r="M379" s="130"/>
      <c r="N379" s="36"/>
      <c r="O379" s="36"/>
      <c r="P379" s="484"/>
      <c r="Q379" s="480"/>
      <c r="R379" s="480"/>
      <c r="S379" s="481"/>
      <c r="T379" s="481"/>
      <c r="U379" s="436"/>
      <c r="V379" s="436"/>
    </row>
    <row r="380" spans="1:22" s="313" customFormat="1" ht="12.75" customHeight="1">
      <c r="A380" s="316"/>
      <c r="B380" s="445" t="s">
        <v>110</v>
      </c>
      <c r="C380" s="418" t="s">
        <v>5</v>
      </c>
      <c r="D380" s="100"/>
      <c r="E380" s="98" t="s">
        <v>5</v>
      </c>
      <c r="F380" s="98" t="s">
        <v>5</v>
      </c>
      <c r="G380" s="98" t="s">
        <v>5</v>
      </c>
      <c r="H380" s="98" t="s">
        <v>5</v>
      </c>
      <c r="I380" s="98" t="s">
        <v>5</v>
      </c>
      <c r="J380" s="97"/>
      <c r="K380" s="96" t="s">
        <v>5</v>
      </c>
      <c r="L380" s="113"/>
      <c r="M380" s="463" t="s">
        <v>5</v>
      </c>
      <c r="N380" s="463">
        <v>724.47</v>
      </c>
      <c r="O380" s="463">
        <v>702.1</v>
      </c>
      <c r="P380" s="482"/>
      <c r="Q380" s="480"/>
      <c r="R380" s="480"/>
      <c r="S380" s="481"/>
      <c r="T380" s="481"/>
      <c r="U380" s="436"/>
      <c r="V380" s="436"/>
    </row>
    <row r="381" spans="1:22" s="313" customFormat="1" ht="11.25" customHeight="1">
      <c r="A381" s="316"/>
      <c r="B381" s="445" t="s">
        <v>81</v>
      </c>
      <c r="C381" s="418" t="s">
        <v>5</v>
      </c>
      <c r="D381" s="100"/>
      <c r="E381" s="98" t="s">
        <v>5</v>
      </c>
      <c r="F381" s="98" t="s">
        <v>5</v>
      </c>
      <c r="G381" s="98" t="s">
        <v>5</v>
      </c>
      <c r="H381" s="98" t="s">
        <v>5</v>
      </c>
      <c r="I381" s="98" t="s">
        <v>5</v>
      </c>
      <c r="J381" s="97"/>
      <c r="K381" s="96" t="s">
        <v>5</v>
      </c>
      <c r="L381" s="113"/>
      <c r="M381" s="463" t="s">
        <v>5</v>
      </c>
      <c r="N381" s="463">
        <v>742.56</v>
      </c>
      <c r="O381" s="463">
        <v>783.12</v>
      </c>
      <c r="P381" s="482"/>
      <c r="Q381" s="480"/>
      <c r="R381" s="480"/>
      <c r="S381" s="481"/>
      <c r="T381" s="481"/>
      <c r="U381" s="436"/>
      <c r="V381" s="436"/>
    </row>
    <row r="382" spans="1:22" s="313" customFormat="1" ht="11.25" customHeight="1">
      <c r="A382" s="316"/>
      <c r="B382" s="445" t="s">
        <v>80</v>
      </c>
      <c r="C382" s="418" t="s">
        <v>5</v>
      </c>
      <c r="D382" s="100"/>
      <c r="E382" s="98" t="s">
        <v>5</v>
      </c>
      <c r="F382" s="98" t="s">
        <v>5</v>
      </c>
      <c r="G382" s="98" t="s">
        <v>5</v>
      </c>
      <c r="H382" s="98" t="s">
        <v>5</v>
      </c>
      <c r="I382" s="98" t="s">
        <v>5</v>
      </c>
      <c r="J382" s="97"/>
      <c r="K382" s="96" t="s">
        <v>5</v>
      </c>
      <c r="L382" s="113"/>
      <c r="M382" s="463" t="s">
        <v>5</v>
      </c>
      <c r="N382" s="463">
        <v>2159.0700000000002</v>
      </c>
      <c r="O382" s="463">
        <v>2228.71</v>
      </c>
      <c r="P382" s="482"/>
      <c r="Q382" s="480"/>
      <c r="R382" s="480"/>
      <c r="S382" s="481"/>
      <c r="T382" s="481"/>
      <c r="U382" s="436"/>
      <c r="V382" s="436"/>
    </row>
    <row r="383" spans="1:22" s="313" customFormat="1" ht="11.25" customHeight="1">
      <c r="A383" s="316"/>
      <c r="B383" s="447" t="s">
        <v>74</v>
      </c>
      <c r="C383" s="418" t="s">
        <v>5</v>
      </c>
      <c r="D383" s="100"/>
      <c r="E383" s="98" t="s">
        <v>5</v>
      </c>
      <c r="F383" s="98" t="s">
        <v>5</v>
      </c>
      <c r="G383" s="98" t="s">
        <v>5</v>
      </c>
      <c r="H383" s="98" t="s">
        <v>5</v>
      </c>
      <c r="I383" s="98" t="s">
        <v>5</v>
      </c>
      <c r="J383" s="97"/>
      <c r="K383" s="96" t="s">
        <v>5</v>
      </c>
      <c r="L383" s="113"/>
      <c r="M383" s="463" t="s">
        <v>5</v>
      </c>
      <c r="N383" s="463">
        <v>3626.1</v>
      </c>
      <c r="O383" s="463">
        <v>3713.93</v>
      </c>
      <c r="P383" s="485"/>
      <c r="Q383" s="480"/>
      <c r="R383" s="480"/>
      <c r="S383" s="481"/>
      <c r="T383" s="481"/>
      <c r="U383" s="436"/>
      <c r="V383" s="436"/>
    </row>
    <row r="384" spans="1:22" s="313" customFormat="1" ht="11.25" customHeight="1">
      <c r="A384" s="316"/>
      <c r="C384" s="120"/>
      <c r="D384" s="119"/>
      <c r="E384" s="118"/>
      <c r="F384" s="118"/>
      <c r="G384" s="118"/>
      <c r="H384" s="118"/>
      <c r="I384" s="118"/>
      <c r="J384" s="117"/>
      <c r="K384" s="116"/>
      <c r="L384" s="131"/>
      <c r="M384" s="130"/>
      <c r="N384" s="36"/>
      <c r="O384" s="36"/>
      <c r="P384" s="484"/>
      <c r="Q384" s="480"/>
      <c r="R384" s="480"/>
      <c r="S384" s="481"/>
      <c r="T384" s="481"/>
      <c r="U384" s="436"/>
      <c r="V384" s="436"/>
    </row>
    <row r="385" spans="1:22" s="313" customFormat="1" ht="12.75" customHeight="1">
      <c r="A385" s="316"/>
      <c r="B385" s="429" t="s">
        <v>79</v>
      </c>
      <c r="C385" s="418" t="s">
        <v>5</v>
      </c>
      <c r="D385" s="100"/>
      <c r="E385" s="98" t="s">
        <v>5</v>
      </c>
      <c r="F385" s="98" t="s">
        <v>5</v>
      </c>
      <c r="G385" s="98" t="s">
        <v>5</v>
      </c>
      <c r="H385" s="98" t="s">
        <v>5</v>
      </c>
      <c r="I385" s="98" t="s">
        <v>5</v>
      </c>
      <c r="J385" s="97"/>
      <c r="K385" s="96" t="s">
        <v>5</v>
      </c>
      <c r="L385" s="113"/>
      <c r="M385" s="463" t="s">
        <v>5</v>
      </c>
      <c r="N385" s="463">
        <v>490.84000000000003</v>
      </c>
      <c r="O385" s="463">
        <v>483.61</v>
      </c>
      <c r="P385" s="485"/>
      <c r="Q385" s="480"/>
      <c r="R385" s="480"/>
      <c r="S385" s="481"/>
      <c r="T385" s="481"/>
      <c r="U385" s="436"/>
      <c r="V385" s="436"/>
    </row>
    <row r="386" spans="1:22" s="313" customFormat="1" ht="11.25" customHeight="1">
      <c r="A386" s="316"/>
      <c r="C386" s="120"/>
      <c r="D386" s="124"/>
      <c r="E386" s="123"/>
      <c r="F386" s="123"/>
      <c r="G386" s="123"/>
      <c r="H386" s="123"/>
      <c r="I386" s="123"/>
      <c r="J386" s="122"/>
      <c r="K386" s="116"/>
      <c r="L386" s="131"/>
      <c r="M386" s="130"/>
      <c r="N386" s="36"/>
      <c r="O386" s="36"/>
      <c r="P386" s="484"/>
      <c r="Q386" s="480"/>
      <c r="R386" s="480"/>
      <c r="S386" s="481"/>
      <c r="T386" s="481"/>
      <c r="U386" s="436"/>
      <c r="V386" s="436"/>
    </row>
    <row r="387" spans="1:22" s="313" customFormat="1" ht="11.25" customHeight="1">
      <c r="A387" s="316"/>
      <c r="B387" s="429" t="s">
        <v>78</v>
      </c>
      <c r="C387" s="424"/>
      <c r="D387" s="425"/>
      <c r="E387" s="354"/>
      <c r="F387" s="354"/>
      <c r="G387" s="354"/>
      <c r="H387" s="354"/>
      <c r="I387" s="354"/>
      <c r="J387" s="426"/>
      <c r="K387" s="472"/>
      <c r="L387" s="473"/>
      <c r="M387" s="465"/>
      <c r="N387" s="36"/>
      <c r="O387" s="36"/>
      <c r="P387" s="484"/>
      <c r="Q387" s="480"/>
      <c r="R387" s="480"/>
      <c r="S387" s="481"/>
      <c r="T387" s="481"/>
      <c r="U387" s="436"/>
      <c r="V387" s="436"/>
    </row>
    <row r="388" spans="1:22" s="313" customFormat="1" ht="11.25" customHeight="1">
      <c r="A388" s="316"/>
      <c r="B388" s="445" t="s">
        <v>77</v>
      </c>
      <c r="C388" s="418" t="s">
        <v>5</v>
      </c>
      <c r="D388" s="100"/>
      <c r="E388" s="98" t="s">
        <v>5</v>
      </c>
      <c r="F388" s="98" t="s">
        <v>5</v>
      </c>
      <c r="G388" s="98" t="s">
        <v>5</v>
      </c>
      <c r="H388" s="98" t="s">
        <v>5</v>
      </c>
      <c r="I388" s="98" t="s">
        <v>5</v>
      </c>
      <c r="J388" s="97"/>
      <c r="K388" s="96" t="s">
        <v>5</v>
      </c>
      <c r="L388" s="113"/>
      <c r="M388" s="463" t="s">
        <v>5</v>
      </c>
      <c r="N388" s="463">
        <v>149.16000000000003</v>
      </c>
      <c r="O388" s="463">
        <v>126.63999999999999</v>
      </c>
      <c r="P388" s="482"/>
      <c r="Q388" s="480"/>
      <c r="R388" s="480"/>
      <c r="S388" s="481"/>
      <c r="T388" s="481"/>
      <c r="U388" s="436"/>
      <c r="V388" s="436"/>
    </row>
    <row r="389" spans="1:22" s="313" customFormat="1" ht="11.25" customHeight="1">
      <c r="A389" s="316"/>
      <c r="B389" s="445" t="s">
        <v>76</v>
      </c>
      <c r="C389" s="418" t="s">
        <v>5</v>
      </c>
      <c r="D389" s="100"/>
      <c r="E389" s="98" t="s">
        <v>5</v>
      </c>
      <c r="F389" s="98" t="s">
        <v>5</v>
      </c>
      <c r="G389" s="98" t="s">
        <v>5</v>
      </c>
      <c r="H389" s="98" t="s">
        <v>5</v>
      </c>
      <c r="I389" s="98" t="s">
        <v>5</v>
      </c>
      <c r="J389" s="97"/>
      <c r="K389" s="96" t="s">
        <v>5</v>
      </c>
      <c r="L389" s="113"/>
      <c r="M389" s="463" t="s">
        <v>5</v>
      </c>
      <c r="N389" s="463">
        <v>1068.43</v>
      </c>
      <c r="O389" s="463">
        <v>1025.26</v>
      </c>
      <c r="P389" s="482"/>
      <c r="Q389" s="480"/>
      <c r="R389" s="480"/>
      <c r="S389" s="481"/>
      <c r="T389" s="481"/>
      <c r="U389" s="436"/>
      <c r="V389" s="436"/>
    </row>
    <row r="390" spans="1:22" s="313" customFormat="1" ht="12.75" customHeight="1">
      <c r="A390" s="316"/>
      <c r="B390" s="445" t="s">
        <v>75</v>
      </c>
      <c r="C390" s="418" t="s">
        <v>5</v>
      </c>
      <c r="D390" s="100"/>
      <c r="E390" s="98" t="s">
        <v>5</v>
      </c>
      <c r="F390" s="98" t="s">
        <v>5</v>
      </c>
      <c r="G390" s="98" t="s">
        <v>5</v>
      </c>
      <c r="H390" s="98" t="s">
        <v>5</v>
      </c>
      <c r="I390" s="98" t="s">
        <v>5</v>
      </c>
      <c r="J390" s="97"/>
      <c r="K390" s="96" t="s">
        <v>5</v>
      </c>
      <c r="L390" s="113"/>
      <c r="M390" s="463" t="s">
        <v>5</v>
      </c>
      <c r="N390" s="463">
        <v>1096.45</v>
      </c>
      <c r="O390" s="463">
        <v>1166.9800000000002</v>
      </c>
      <c r="P390" s="482"/>
      <c r="Q390" s="480"/>
      <c r="R390" s="480"/>
      <c r="S390" s="481"/>
      <c r="T390" s="481"/>
      <c r="U390" s="436"/>
      <c r="V390" s="436"/>
    </row>
    <row r="391" spans="1:22" s="313" customFormat="1" ht="11.25" customHeight="1">
      <c r="A391" s="316"/>
      <c r="B391" s="447" t="s">
        <v>74</v>
      </c>
      <c r="C391" s="418" t="s">
        <v>5</v>
      </c>
      <c r="D391" s="100"/>
      <c r="E391" s="98" t="s">
        <v>5</v>
      </c>
      <c r="F391" s="98" t="s">
        <v>5</v>
      </c>
      <c r="G391" s="98" t="s">
        <v>5</v>
      </c>
      <c r="H391" s="98" t="s">
        <v>5</v>
      </c>
      <c r="I391" s="98" t="s">
        <v>5</v>
      </c>
      <c r="J391" s="97"/>
      <c r="K391" s="96" t="s">
        <v>5</v>
      </c>
      <c r="L391" s="113"/>
      <c r="M391" s="463" t="s">
        <v>5</v>
      </c>
      <c r="N391" s="463">
        <v>2314.04</v>
      </c>
      <c r="O391" s="463">
        <v>2318.88</v>
      </c>
      <c r="P391" s="485"/>
      <c r="Q391" s="486"/>
      <c r="R391" s="486"/>
      <c r="S391" s="492"/>
      <c r="T391" s="481"/>
      <c r="U391" s="436"/>
      <c r="V391" s="436"/>
    </row>
    <row r="392" spans="1:22" s="313" customFormat="1" ht="11.25" customHeight="1">
      <c r="A392" s="316"/>
      <c r="C392" s="101"/>
      <c r="D392" s="100"/>
      <c r="E392" s="98"/>
      <c r="F392" s="98"/>
      <c r="G392" s="98"/>
      <c r="H392" s="98"/>
      <c r="I392" s="98"/>
      <c r="J392" s="97"/>
      <c r="K392" s="96"/>
      <c r="L392" s="113"/>
      <c r="M392" s="463"/>
      <c r="N392" s="463" t="s">
        <v>32</v>
      </c>
      <c r="O392" s="463" t="s">
        <v>32</v>
      </c>
      <c r="P392" s="484"/>
      <c r="Q392" s="480"/>
      <c r="R392" s="480"/>
      <c r="S392" s="481"/>
      <c r="T392" s="481"/>
      <c r="U392" s="436"/>
      <c r="V392" s="436"/>
    </row>
    <row r="393" spans="1:22" s="313" customFormat="1" ht="12.75" customHeight="1">
      <c r="A393" s="316"/>
      <c r="B393" s="429" t="s">
        <v>73</v>
      </c>
      <c r="C393" s="101" t="s">
        <v>5</v>
      </c>
      <c r="D393" s="100"/>
      <c r="E393" s="98" t="s">
        <v>5</v>
      </c>
      <c r="F393" s="98" t="s">
        <v>5</v>
      </c>
      <c r="G393" s="98" t="s">
        <v>5</v>
      </c>
      <c r="H393" s="98" t="s">
        <v>5</v>
      </c>
      <c r="I393" s="98" t="s">
        <v>5</v>
      </c>
      <c r="J393" s="97"/>
      <c r="K393" s="96" t="s">
        <v>5</v>
      </c>
      <c r="L393" s="113"/>
      <c r="M393" s="463" t="s">
        <v>5</v>
      </c>
      <c r="N393" s="463">
        <v>3446.85</v>
      </c>
      <c r="O393" s="463">
        <v>3523.36</v>
      </c>
      <c r="P393" s="482"/>
      <c r="Q393" s="480"/>
      <c r="R393" s="480"/>
      <c r="S393" s="481"/>
      <c r="T393" s="481"/>
      <c r="U393" s="436"/>
      <c r="V393" s="436"/>
    </row>
    <row r="394" spans="1:22" s="313" customFormat="1" ht="11.25" customHeight="1">
      <c r="A394" s="316"/>
      <c r="C394" s="101"/>
      <c r="D394" s="100"/>
      <c r="E394" s="98"/>
      <c r="F394" s="98"/>
      <c r="G394" s="98"/>
      <c r="H394" s="98"/>
      <c r="I394" s="98"/>
      <c r="J394" s="97"/>
      <c r="K394" s="96"/>
      <c r="L394" s="113"/>
      <c r="M394" s="130"/>
      <c r="N394" s="36"/>
      <c r="O394" s="36"/>
      <c r="P394" s="484"/>
      <c r="Q394" s="480"/>
      <c r="R394" s="480"/>
      <c r="S394" s="481"/>
      <c r="T394" s="481"/>
      <c r="U394" s="436"/>
      <c r="V394" s="436"/>
    </row>
    <row r="395" spans="1:22" s="313" customFormat="1" ht="12.75" customHeight="1">
      <c r="A395" s="316"/>
      <c r="B395" s="429" t="s">
        <v>72</v>
      </c>
      <c r="C395" s="101" t="s">
        <v>5</v>
      </c>
      <c r="D395" s="100"/>
      <c r="E395" s="98" t="s">
        <v>5</v>
      </c>
      <c r="F395" s="98" t="s">
        <v>5</v>
      </c>
      <c r="G395" s="98" t="s">
        <v>5</v>
      </c>
      <c r="H395" s="98" t="s">
        <v>5</v>
      </c>
      <c r="I395" s="98" t="s">
        <v>5</v>
      </c>
      <c r="J395" s="97"/>
      <c r="K395" s="96" t="s">
        <v>5</v>
      </c>
      <c r="L395" s="113"/>
      <c r="M395" s="463" t="s">
        <v>5</v>
      </c>
      <c r="N395" s="463">
        <v>2604</v>
      </c>
      <c r="O395" s="463">
        <v>2862</v>
      </c>
      <c r="P395" s="482"/>
      <c r="Q395" s="480"/>
      <c r="R395" s="480"/>
      <c r="S395" s="481"/>
      <c r="T395" s="481"/>
      <c r="U395" s="436"/>
      <c r="V395" s="436"/>
    </row>
    <row r="396" spans="1:22" s="313" customFormat="1" ht="11.25" customHeight="1">
      <c r="A396" s="316"/>
      <c r="C396" s="101"/>
      <c r="D396" s="100"/>
      <c r="E396" s="98"/>
      <c r="F396" s="98"/>
      <c r="G396" s="98"/>
      <c r="H396" s="98"/>
      <c r="I396" s="98"/>
      <c r="J396" s="97"/>
      <c r="K396" s="96"/>
      <c r="L396" s="113"/>
      <c r="M396" s="130"/>
      <c r="N396" s="36"/>
      <c r="O396" s="36"/>
      <c r="P396" s="482"/>
      <c r="Q396" s="480"/>
      <c r="R396" s="480"/>
      <c r="S396" s="481"/>
      <c r="T396" s="481"/>
      <c r="U396" s="436"/>
      <c r="V396" s="436"/>
    </row>
    <row r="397" spans="1:22" s="313" customFormat="1" ht="12.75" customHeight="1">
      <c r="A397" s="487"/>
      <c r="B397" s="429" t="s">
        <v>109</v>
      </c>
      <c r="C397" s="418" t="s">
        <v>5</v>
      </c>
      <c r="D397" s="100"/>
      <c r="E397" s="100" t="s">
        <v>5</v>
      </c>
      <c r="F397" s="100" t="s">
        <v>5</v>
      </c>
      <c r="G397" s="100" t="s">
        <v>5</v>
      </c>
      <c r="H397" s="100" t="s">
        <v>5</v>
      </c>
      <c r="I397" s="100" t="s">
        <v>5</v>
      </c>
      <c r="J397" s="488"/>
      <c r="K397" s="112" t="s">
        <v>5</v>
      </c>
      <c r="L397" s="113"/>
      <c r="M397" s="463" t="s">
        <v>5</v>
      </c>
      <c r="N397" s="463">
        <v>49414.909999999996</v>
      </c>
      <c r="O397" s="463">
        <v>51132.45</v>
      </c>
      <c r="P397" s="482"/>
      <c r="Q397" s="480"/>
      <c r="R397" s="480"/>
      <c r="S397" s="481"/>
      <c r="T397" s="481"/>
      <c r="U397" s="436"/>
      <c r="V397" s="436"/>
    </row>
    <row r="398" spans="1:22" s="313" customFormat="1" ht="11.25" customHeight="1">
      <c r="A398" s="348"/>
      <c r="B398" s="409"/>
      <c r="C398" s="129"/>
      <c r="D398" s="127"/>
      <c r="E398" s="127"/>
      <c r="F398" s="127"/>
      <c r="G398" s="127"/>
      <c r="H398" s="127"/>
      <c r="I398" s="127"/>
      <c r="J398" s="128"/>
      <c r="K398" s="128"/>
      <c r="L398" s="127"/>
      <c r="M398" s="126"/>
      <c r="N398" s="407"/>
      <c r="O398" s="407"/>
      <c r="P398" s="411"/>
      <c r="Q398" s="435"/>
      <c r="R398" s="435"/>
      <c r="S398" s="436"/>
      <c r="T398" s="436"/>
      <c r="U398" s="436"/>
      <c r="V398" s="436"/>
    </row>
    <row r="399" spans="1:22" s="313" customFormat="1" ht="11.25" customHeight="1">
      <c r="A399" s="316"/>
      <c r="B399" s="316"/>
      <c r="C399" s="454"/>
      <c r="D399" s="454"/>
      <c r="E399" s="454"/>
      <c r="F399" s="454"/>
      <c r="G399" s="454"/>
      <c r="H399" s="454"/>
      <c r="I399" s="454"/>
      <c r="J399" s="454"/>
      <c r="K399" s="454"/>
      <c r="L399" s="327"/>
      <c r="M399" s="419"/>
      <c r="N399" s="1564" t="s">
        <v>108</v>
      </c>
      <c r="O399" s="1573"/>
      <c r="P399" s="374"/>
      <c r="Q399" s="436"/>
      <c r="R399" s="436"/>
      <c r="S399" s="436"/>
      <c r="T399" s="436"/>
      <c r="U399" s="436"/>
      <c r="V399" s="436"/>
    </row>
    <row r="400" spans="1:22" s="313" customFormat="1" ht="11.25" customHeight="1">
      <c r="A400" s="502" t="s">
        <v>104</v>
      </c>
      <c r="B400" s="316"/>
      <c r="C400" s="327"/>
      <c r="D400" s="327"/>
      <c r="E400" s="327"/>
      <c r="F400" s="327"/>
      <c r="G400" s="327"/>
      <c r="H400" s="327"/>
      <c r="I400" s="327"/>
      <c r="J400" s="327"/>
      <c r="K400" s="327"/>
      <c r="L400" s="327"/>
      <c r="M400" s="419"/>
      <c r="N400" s="455"/>
      <c r="O400" s="414"/>
      <c r="P400" s="374"/>
      <c r="Q400" s="436"/>
      <c r="R400" s="436"/>
      <c r="S400" s="436"/>
      <c r="T400" s="436"/>
      <c r="U400" s="436"/>
      <c r="V400" s="436"/>
    </row>
    <row r="401" spans="1:22" s="312" customFormat="1" ht="12.75" customHeight="1">
      <c r="A401" s="1255" t="s">
        <v>103</v>
      </c>
      <c r="B401" s="1255"/>
      <c r="C401" s="1255"/>
      <c r="D401" s="1255"/>
      <c r="E401" s="1255"/>
      <c r="F401" s="1255"/>
      <c r="G401" s="1255"/>
      <c r="H401" s="1255"/>
      <c r="I401" s="1255"/>
      <c r="J401" s="1255"/>
      <c r="K401" s="1255"/>
      <c r="L401" s="1255"/>
      <c r="M401" s="1255"/>
      <c r="N401" s="1255"/>
      <c r="O401" s="1255"/>
      <c r="P401" s="332"/>
      <c r="Q401" s="1066"/>
      <c r="R401" s="1066"/>
      <c r="S401" s="1067"/>
      <c r="T401" s="1067"/>
      <c r="U401" s="1067"/>
      <c r="V401" s="1067"/>
    </row>
    <row r="402" spans="1:22" s="312" customFormat="1" ht="12.75" customHeight="1">
      <c r="A402" s="1255" t="s">
        <v>102</v>
      </c>
      <c r="B402" s="1255"/>
      <c r="C402" s="1255"/>
      <c r="D402" s="1255"/>
      <c r="E402" s="1255"/>
      <c r="F402" s="1255"/>
      <c r="G402" s="1255"/>
      <c r="H402" s="1255"/>
      <c r="I402" s="1255"/>
      <c r="J402" s="1255"/>
      <c r="K402" s="1255"/>
      <c r="L402" s="1255"/>
      <c r="M402" s="1255"/>
      <c r="N402" s="1255"/>
      <c r="O402" s="1255"/>
      <c r="P402" s="332"/>
      <c r="Q402" s="1066"/>
      <c r="R402" s="1066"/>
      <c r="S402" s="1067"/>
      <c r="T402" s="1067"/>
      <c r="U402" s="1067"/>
      <c r="V402" s="1067"/>
    </row>
    <row r="403" spans="1:22" s="312" customFormat="1" ht="12.75" customHeight="1">
      <c r="A403" s="111" t="s">
        <v>101</v>
      </c>
      <c r="B403" s="111"/>
      <c r="C403" s="111"/>
      <c r="D403" s="1169"/>
      <c r="E403" s="1169"/>
      <c r="F403" s="1169"/>
      <c r="G403" s="1169"/>
      <c r="H403" s="1169"/>
      <c r="I403" s="1169"/>
      <c r="J403" s="1169"/>
      <c r="K403" s="1169"/>
      <c r="L403" s="1169"/>
      <c r="M403" s="110"/>
      <c r="N403" s="110"/>
      <c r="O403" s="404"/>
      <c r="P403" s="405"/>
      <c r="Q403" s="1066"/>
      <c r="R403" s="1066"/>
      <c r="S403" s="1067"/>
      <c r="T403" s="1067"/>
      <c r="U403" s="1067"/>
      <c r="V403" s="1067"/>
    </row>
    <row r="404" spans="1:22" s="312" customFormat="1" ht="12.75" customHeight="1">
      <c r="A404" s="1257" t="s">
        <v>59</v>
      </c>
      <c r="B404" s="1257"/>
      <c r="C404" s="1169"/>
      <c r="D404" s="1169"/>
      <c r="E404" s="1169"/>
      <c r="F404" s="1169"/>
      <c r="G404" s="1169"/>
      <c r="H404" s="1169"/>
      <c r="I404" s="1169"/>
      <c r="J404" s="1169"/>
      <c r="K404" s="1169"/>
      <c r="L404" s="1169"/>
      <c r="M404" s="110"/>
      <c r="N404" s="109"/>
      <c r="O404" s="109"/>
      <c r="P404" s="108"/>
      <c r="Q404" s="1068"/>
      <c r="R404" s="1068"/>
      <c r="S404" s="1068"/>
      <c r="T404" s="1067"/>
      <c r="U404" s="1067"/>
      <c r="V404" s="1067"/>
    </row>
    <row r="405" spans="1:22" s="313" customFormat="1" ht="11.25" customHeight="1">
      <c r="A405" s="348"/>
      <c r="B405" s="348"/>
      <c r="C405" s="348"/>
      <c r="D405" s="348"/>
      <c r="E405" s="348"/>
      <c r="F405" s="348"/>
      <c r="G405" s="348"/>
      <c r="H405" s="348"/>
      <c r="I405" s="406"/>
      <c r="J405" s="1219"/>
      <c r="K405" s="1219"/>
      <c r="L405" s="1219"/>
      <c r="M405" s="407"/>
      <c r="N405" s="1561" t="s">
        <v>46</v>
      </c>
      <c r="O405" s="1562"/>
      <c r="P405" s="374"/>
      <c r="Q405" s="436"/>
      <c r="R405" s="436"/>
      <c r="S405" s="436"/>
      <c r="T405" s="436"/>
      <c r="U405" s="436"/>
      <c r="V405" s="436"/>
    </row>
    <row r="406" spans="1:22" s="313" customFormat="1" ht="11.25" customHeight="1">
      <c r="A406" s="335"/>
      <c r="B406" s="335"/>
      <c r="C406" s="1258" t="s">
        <v>45</v>
      </c>
      <c r="D406" s="1258"/>
      <c r="E406" s="1258"/>
      <c r="F406" s="1258"/>
      <c r="G406" s="1258"/>
      <c r="H406" s="1258"/>
      <c r="I406" s="1258"/>
      <c r="J406" s="1258"/>
      <c r="K406" s="1258"/>
      <c r="M406" s="1256" t="s">
        <v>44</v>
      </c>
      <c r="N406" s="1256"/>
      <c r="O406" s="1256"/>
      <c r="P406" s="476"/>
      <c r="Q406" s="435"/>
      <c r="R406" s="435"/>
      <c r="S406" s="436"/>
      <c r="T406" s="436"/>
      <c r="U406" s="436"/>
      <c r="V406" s="436"/>
    </row>
    <row r="407" spans="1:22" s="313" customFormat="1" ht="11.25" customHeight="1">
      <c r="A407" s="409"/>
      <c r="B407" s="409"/>
      <c r="C407" s="103" t="s">
        <v>100</v>
      </c>
      <c r="D407" s="106"/>
      <c r="E407" s="106" t="s">
        <v>42</v>
      </c>
      <c r="F407" s="106" t="s">
        <v>41</v>
      </c>
      <c r="G407" s="106" t="s">
        <v>40</v>
      </c>
      <c r="H407" s="106" t="s">
        <v>39</v>
      </c>
      <c r="I407" s="106" t="s">
        <v>38</v>
      </c>
      <c r="J407" s="106"/>
      <c r="K407" s="105" t="s">
        <v>99</v>
      </c>
      <c r="L407" s="104"/>
      <c r="M407" s="103" t="s">
        <v>37</v>
      </c>
      <c r="N407" s="103" t="s">
        <v>36</v>
      </c>
      <c r="O407" s="410" t="s">
        <v>35</v>
      </c>
      <c r="P407" s="477"/>
      <c r="Q407" s="435"/>
      <c r="R407" s="435"/>
      <c r="S407" s="436"/>
      <c r="T407" s="436"/>
      <c r="U407" s="436"/>
      <c r="V407" s="436"/>
    </row>
    <row r="408" spans="1:22" s="313" customFormat="1" ht="11.25" customHeight="1">
      <c r="A408" s="316"/>
      <c r="B408" s="316"/>
      <c r="C408" s="418"/>
      <c r="D408" s="327"/>
      <c r="E408" s="327"/>
      <c r="F408" s="327"/>
      <c r="G408" s="327"/>
      <c r="H408" s="327"/>
      <c r="I408" s="327"/>
      <c r="J408" s="323"/>
      <c r="K408" s="493"/>
      <c r="L408" s="327"/>
      <c r="M408" s="419"/>
      <c r="N408" s="455"/>
      <c r="O408" s="455"/>
      <c r="P408" s="355"/>
      <c r="Q408" s="436"/>
      <c r="R408" s="436"/>
      <c r="S408" s="436"/>
      <c r="T408" s="436"/>
      <c r="U408" s="436"/>
      <c r="V408" s="436"/>
    </row>
    <row r="409" spans="1:22" s="313" customFormat="1" ht="12.75" customHeight="1">
      <c r="A409" s="1563" t="s">
        <v>107</v>
      </c>
      <c r="B409" s="1539"/>
      <c r="C409" s="315"/>
      <c r="D409" s="327"/>
      <c r="E409" s="327"/>
      <c r="F409" s="327"/>
      <c r="G409" s="327"/>
      <c r="H409" s="327"/>
      <c r="I409" s="327"/>
      <c r="J409" s="323"/>
      <c r="K409" s="323"/>
      <c r="L409" s="327"/>
      <c r="M409" s="419"/>
      <c r="N409" s="319"/>
      <c r="O409" s="414"/>
      <c r="P409" s="374"/>
      <c r="Q409" s="436"/>
      <c r="R409" s="436"/>
      <c r="S409" s="436"/>
      <c r="T409" s="436"/>
      <c r="U409" s="436"/>
      <c r="V409" s="436"/>
    </row>
    <row r="410" spans="1:22" s="313" customFormat="1" ht="11.25" customHeight="1">
      <c r="A410" s="415"/>
      <c r="B410" s="330"/>
      <c r="C410" s="315"/>
      <c r="D410" s="327"/>
      <c r="E410" s="327"/>
      <c r="F410" s="327"/>
      <c r="G410" s="327"/>
      <c r="H410" s="327"/>
      <c r="I410" s="327"/>
      <c r="J410" s="323"/>
      <c r="K410" s="323"/>
      <c r="L410" s="327"/>
      <c r="M410" s="419"/>
      <c r="N410" s="319"/>
      <c r="O410" s="414"/>
      <c r="P410" s="374"/>
      <c r="Q410" s="436"/>
      <c r="R410" s="436"/>
      <c r="S410" s="436"/>
      <c r="T410" s="436"/>
      <c r="U410" s="436"/>
      <c r="V410" s="436"/>
    </row>
    <row r="411" spans="1:22" s="313" customFormat="1" ht="11.25" customHeight="1">
      <c r="A411" s="415"/>
      <c r="B411" s="415" t="s">
        <v>97</v>
      </c>
      <c r="C411" s="315"/>
      <c r="D411" s="327"/>
      <c r="E411" s="327"/>
      <c r="F411" s="327"/>
      <c r="G411" s="327"/>
      <c r="H411" s="327"/>
      <c r="I411" s="327"/>
      <c r="J411" s="323"/>
      <c r="K411" s="323"/>
      <c r="L411" s="327"/>
      <c r="M411" s="419"/>
      <c r="N411" s="419"/>
      <c r="O411" s="414"/>
      <c r="P411" s="374"/>
      <c r="Q411" s="436"/>
      <c r="R411" s="436"/>
      <c r="S411" s="436"/>
      <c r="T411" s="436"/>
      <c r="U411" s="436"/>
      <c r="V411" s="436"/>
    </row>
    <row r="412" spans="1:22" s="313" customFormat="1" ht="11.25" customHeight="1">
      <c r="A412" s="316"/>
      <c r="B412" s="417" t="s">
        <v>96</v>
      </c>
      <c r="C412" s="418" t="s">
        <v>5</v>
      </c>
      <c r="D412" s="98"/>
      <c r="E412" s="325" t="s">
        <v>5</v>
      </c>
      <c r="F412" s="325" t="s">
        <v>5</v>
      </c>
      <c r="G412" s="325" t="s">
        <v>5</v>
      </c>
      <c r="H412" s="325" t="s">
        <v>5</v>
      </c>
      <c r="I412" s="325" t="s">
        <v>5</v>
      </c>
      <c r="J412" s="97"/>
      <c r="K412" s="324" t="s">
        <v>5</v>
      </c>
      <c r="L412" s="419"/>
      <c r="M412" s="463" t="s">
        <v>5</v>
      </c>
      <c r="N412" s="463">
        <v>342</v>
      </c>
      <c r="O412" s="463">
        <v>324</v>
      </c>
      <c r="P412" s="374"/>
      <c r="Q412" s="436"/>
      <c r="R412" s="436"/>
      <c r="S412" s="436"/>
      <c r="T412" s="436"/>
      <c r="U412" s="436"/>
      <c r="V412" s="436"/>
    </row>
    <row r="413" spans="1:22" s="313" customFormat="1" ht="11.25" customHeight="1">
      <c r="A413" s="316"/>
      <c r="B413" s="417" t="s">
        <v>95</v>
      </c>
      <c r="C413" s="418" t="s">
        <v>5</v>
      </c>
      <c r="D413" s="98"/>
      <c r="E413" s="325" t="s">
        <v>5</v>
      </c>
      <c r="F413" s="325" t="s">
        <v>5</v>
      </c>
      <c r="G413" s="325" t="s">
        <v>5</v>
      </c>
      <c r="H413" s="325" t="s">
        <v>5</v>
      </c>
      <c r="I413" s="325" t="s">
        <v>5</v>
      </c>
      <c r="J413" s="97"/>
      <c r="K413" s="324" t="s">
        <v>5</v>
      </c>
      <c r="L413" s="419"/>
      <c r="M413" s="463" t="s">
        <v>5</v>
      </c>
      <c r="N413" s="463">
        <v>241</v>
      </c>
      <c r="O413" s="463">
        <v>218</v>
      </c>
      <c r="P413" s="374"/>
      <c r="Q413" s="436"/>
      <c r="R413" s="436"/>
      <c r="S413" s="436"/>
      <c r="T413" s="436"/>
      <c r="U413" s="436"/>
      <c r="V413" s="436"/>
    </row>
    <row r="414" spans="1:22" s="313" customFormat="1" ht="11.25" customHeight="1">
      <c r="A414" s="316"/>
      <c r="B414" s="417" t="s">
        <v>94</v>
      </c>
      <c r="C414" s="418" t="s">
        <v>5</v>
      </c>
      <c r="D414" s="98"/>
      <c r="E414" s="325" t="s">
        <v>5</v>
      </c>
      <c r="F414" s="325" t="s">
        <v>5</v>
      </c>
      <c r="G414" s="325" t="s">
        <v>5</v>
      </c>
      <c r="H414" s="325" t="s">
        <v>5</v>
      </c>
      <c r="I414" s="325" t="s">
        <v>5</v>
      </c>
      <c r="J414" s="97"/>
      <c r="K414" s="324" t="s">
        <v>5</v>
      </c>
      <c r="L414" s="419"/>
      <c r="M414" s="463" t="s">
        <v>5</v>
      </c>
      <c r="N414" s="463">
        <v>239</v>
      </c>
      <c r="O414" s="463">
        <v>204</v>
      </c>
      <c r="P414" s="374"/>
      <c r="Q414" s="436"/>
      <c r="R414" s="436"/>
      <c r="S414" s="436"/>
      <c r="T414" s="436"/>
      <c r="U414" s="436"/>
      <c r="V414" s="436"/>
    </row>
    <row r="415" spans="1:22" s="313" customFormat="1" ht="11.25" customHeight="1">
      <c r="A415" s="316"/>
      <c r="B415" s="417" t="s">
        <v>93</v>
      </c>
      <c r="C415" s="418" t="s">
        <v>5</v>
      </c>
      <c r="D415" s="98"/>
      <c r="E415" s="325" t="s">
        <v>5</v>
      </c>
      <c r="F415" s="325" t="s">
        <v>5</v>
      </c>
      <c r="G415" s="325" t="s">
        <v>5</v>
      </c>
      <c r="H415" s="325" t="s">
        <v>5</v>
      </c>
      <c r="I415" s="325" t="s">
        <v>5</v>
      </c>
      <c r="J415" s="97"/>
      <c r="K415" s="324" t="s">
        <v>5</v>
      </c>
      <c r="L415" s="419"/>
      <c r="M415" s="463" t="s">
        <v>5</v>
      </c>
      <c r="N415" s="463">
        <v>87.16</v>
      </c>
      <c r="O415" s="463">
        <v>93.62</v>
      </c>
      <c r="P415" s="374"/>
      <c r="Q415" s="436"/>
      <c r="R415" s="436"/>
      <c r="S415" s="436"/>
      <c r="T415" s="436"/>
      <c r="U415" s="436"/>
      <c r="V415" s="436"/>
    </row>
    <row r="416" spans="1:22" s="313" customFormat="1" ht="12.75" customHeight="1">
      <c r="A416" s="316"/>
      <c r="B416" s="417" t="s">
        <v>92</v>
      </c>
      <c r="C416" s="418" t="s">
        <v>5</v>
      </c>
      <c r="D416" s="98"/>
      <c r="E416" s="325" t="s">
        <v>5</v>
      </c>
      <c r="F416" s="325" t="s">
        <v>5</v>
      </c>
      <c r="G416" s="325" t="s">
        <v>5</v>
      </c>
      <c r="H416" s="325" t="s">
        <v>5</v>
      </c>
      <c r="I416" s="325" t="s">
        <v>5</v>
      </c>
      <c r="J416" s="97"/>
      <c r="K416" s="324" t="s">
        <v>5</v>
      </c>
      <c r="L416" s="419"/>
      <c r="M416" s="463" t="s">
        <v>5</v>
      </c>
      <c r="N416" s="463">
        <v>8622.33</v>
      </c>
      <c r="O416" s="463">
        <v>7016.9400000000005</v>
      </c>
      <c r="P416" s="374"/>
      <c r="Q416" s="436"/>
      <c r="R416" s="436"/>
      <c r="S416" s="436"/>
      <c r="T416" s="436"/>
      <c r="U416" s="436"/>
      <c r="V416" s="436"/>
    </row>
    <row r="417" spans="1:22" s="313" customFormat="1" ht="11.25" customHeight="1">
      <c r="A417" s="316"/>
      <c r="B417" s="420" t="s">
        <v>91</v>
      </c>
      <c r="C417" s="418" t="s">
        <v>5</v>
      </c>
      <c r="D417" s="98"/>
      <c r="E417" s="325" t="s">
        <v>5</v>
      </c>
      <c r="F417" s="325" t="s">
        <v>5</v>
      </c>
      <c r="G417" s="325" t="s">
        <v>5</v>
      </c>
      <c r="H417" s="325" t="s">
        <v>5</v>
      </c>
      <c r="I417" s="325" t="s">
        <v>5</v>
      </c>
      <c r="J417" s="97"/>
      <c r="K417" s="324" t="s">
        <v>5</v>
      </c>
      <c r="L417" s="419"/>
      <c r="M417" s="463" t="s">
        <v>5</v>
      </c>
      <c r="N417" s="463">
        <v>9531.49</v>
      </c>
      <c r="O417" s="463">
        <v>7856.56</v>
      </c>
      <c r="P417" s="374"/>
      <c r="Q417" s="436"/>
      <c r="R417" s="436"/>
      <c r="S417" s="436"/>
      <c r="T417" s="436"/>
      <c r="U417" s="436"/>
      <c r="V417" s="436"/>
    </row>
    <row r="418" spans="1:22" s="313" customFormat="1" ht="12.75" customHeight="1">
      <c r="A418" s="316"/>
      <c r="B418" s="420" t="s">
        <v>90</v>
      </c>
      <c r="C418" s="418" t="s">
        <v>5</v>
      </c>
      <c r="D418" s="98"/>
      <c r="E418" s="325" t="s">
        <v>5</v>
      </c>
      <c r="F418" s="325" t="s">
        <v>5</v>
      </c>
      <c r="G418" s="325" t="s">
        <v>5</v>
      </c>
      <c r="H418" s="325" t="s">
        <v>5</v>
      </c>
      <c r="I418" s="325" t="s">
        <v>5</v>
      </c>
      <c r="J418" s="97"/>
      <c r="K418" s="324" t="s">
        <v>5</v>
      </c>
      <c r="L418" s="419"/>
      <c r="M418" s="463" t="s">
        <v>5</v>
      </c>
      <c r="N418" s="463">
        <v>1173</v>
      </c>
      <c r="O418" s="463">
        <v>1433.87</v>
      </c>
      <c r="P418" s="374"/>
      <c r="Q418" s="436"/>
      <c r="R418" s="436"/>
      <c r="S418" s="436"/>
      <c r="T418" s="436"/>
      <c r="U418" s="436"/>
      <c r="V418" s="436"/>
    </row>
    <row r="419" spans="1:22" s="313" customFormat="1" ht="11.25" customHeight="1">
      <c r="A419" s="316"/>
      <c r="B419" s="420" t="s">
        <v>26</v>
      </c>
      <c r="C419" s="418" t="s">
        <v>5</v>
      </c>
      <c r="D419" s="98"/>
      <c r="E419" s="325" t="s">
        <v>5</v>
      </c>
      <c r="F419" s="325" t="s">
        <v>5</v>
      </c>
      <c r="G419" s="325" t="s">
        <v>5</v>
      </c>
      <c r="H419" s="325" t="s">
        <v>5</v>
      </c>
      <c r="I419" s="325" t="s">
        <v>5</v>
      </c>
      <c r="J419" s="97"/>
      <c r="K419" s="324" t="s">
        <v>5</v>
      </c>
      <c r="L419" s="419"/>
      <c r="M419" s="463" t="s">
        <v>5</v>
      </c>
      <c r="N419" s="463" t="s">
        <v>32</v>
      </c>
      <c r="O419" s="463" t="s">
        <v>32</v>
      </c>
      <c r="P419" s="374"/>
      <c r="Q419" s="436"/>
      <c r="R419" s="436"/>
      <c r="S419" s="436"/>
      <c r="T419" s="436"/>
      <c r="U419" s="436"/>
      <c r="V419" s="436"/>
    </row>
    <row r="420" spans="1:22" s="313" customFormat="1" ht="11.25" customHeight="1">
      <c r="A420" s="316"/>
      <c r="B420" s="417"/>
      <c r="C420" s="418" t="s">
        <v>5</v>
      </c>
      <c r="D420" s="98"/>
      <c r="E420" s="325"/>
      <c r="F420" s="325"/>
      <c r="G420" s="325"/>
      <c r="H420" s="325"/>
      <c r="I420" s="325"/>
      <c r="J420" s="97"/>
      <c r="K420" s="324"/>
      <c r="L420" s="419"/>
      <c r="M420" s="463"/>
      <c r="N420" s="463"/>
      <c r="O420" s="463"/>
      <c r="P420" s="374"/>
      <c r="Q420" s="436"/>
      <c r="R420" s="436"/>
      <c r="S420" s="436"/>
      <c r="T420" s="436"/>
      <c r="U420" s="436"/>
      <c r="V420" s="436"/>
    </row>
    <row r="421" spans="1:22" s="313" customFormat="1" ht="11.25" customHeight="1">
      <c r="A421" s="316"/>
      <c r="B421" s="421" t="s">
        <v>89</v>
      </c>
      <c r="C421" s="418" t="s">
        <v>5</v>
      </c>
      <c r="D421" s="98"/>
      <c r="E421" s="325" t="s">
        <v>5</v>
      </c>
      <c r="F421" s="325" t="s">
        <v>5</v>
      </c>
      <c r="G421" s="325" t="s">
        <v>5</v>
      </c>
      <c r="H421" s="325" t="s">
        <v>5</v>
      </c>
      <c r="I421" s="325" t="s">
        <v>5</v>
      </c>
      <c r="J421" s="97"/>
      <c r="K421" s="324" t="s">
        <v>5</v>
      </c>
      <c r="L421" s="419"/>
      <c r="M421" s="463" t="s">
        <v>5</v>
      </c>
      <c r="N421" s="463">
        <v>10704.49</v>
      </c>
      <c r="O421" s="463">
        <v>9290.43</v>
      </c>
      <c r="P421" s="374"/>
      <c r="Q421" s="436"/>
      <c r="R421" s="436"/>
      <c r="S421" s="436"/>
      <c r="T421" s="436"/>
      <c r="U421" s="436"/>
      <c r="V421" s="436"/>
    </row>
    <row r="422" spans="1:22" s="313" customFormat="1" ht="11.25" customHeight="1">
      <c r="A422" s="316"/>
      <c r="B422" s="316"/>
      <c r="C422" s="418"/>
      <c r="D422" s="327"/>
      <c r="E422" s="327"/>
      <c r="F422" s="327"/>
      <c r="G422" s="327"/>
      <c r="H422" s="327"/>
      <c r="I422" s="327"/>
      <c r="J422" s="323"/>
      <c r="K422" s="324"/>
      <c r="L422" s="419"/>
      <c r="M422" s="419"/>
      <c r="N422" s="419"/>
      <c r="O422" s="419"/>
      <c r="P422" s="374"/>
      <c r="Q422" s="436"/>
      <c r="R422" s="436"/>
      <c r="S422" s="436"/>
      <c r="T422" s="436"/>
      <c r="U422" s="436"/>
      <c r="V422" s="436"/>
    </row>
    <row r="423" spans="1:22" s="313" customFormat="1" ht="11.25" customHeight="1">
      <c r="A423" s="316"/>
      <c r="B423" s="422" t="s">
        <v>88</v>
      </c>
      <c r="C423" s="418"/>
      <c r="D423" s="327"/>
      <c r="E423" s="327"/>
      <c r="F423" s="327"/>
      <c r="G423" s="327"/>
      <c r="H423" s="327"/>
      <c r="I423" s="327"/>
      <c r="J423" s="323"/>
      <c r="K423" s="324"/>
      <c r="L423" s="419"/>
      <c r="M423" s="419"/>
      <c r="N423" s="319"/>
      <c r="O423" s="319"/>
      <c r="P423" s="374"/>
      <c r="Q423" s="436"/>
      <c r="R423" s="436"/>
      <c r="S423" s="436"/>
      <c r="T423" s="436"/>
      <c r="U423" s="436"/>
      <c r="V423" s="436"/>
    </row>
    <row r="424" spans="1:22" s="313" customFormat="1" ht="12.75" customHeight="1">
      <c r="A424" s="316"/>
      <c r="B424" s="417" t="s">
        <v>87</v>
      </c>
      <c r="C424" s="418" t="s">
        <v>5</v>
      </c>
      <c r="D424" s="98"/>
      <c r="E424" s="325" t="s">
        <v>5</v>
      </c>
      <c r="F424" s="325" t="s">
        <v>5</v>
      </c>
      <c r="G424" s="325" t="s">
        <v>5</v>
      </c>
      <c r="H424" s="325" t="s">
        <v>5</v>
      </c>
      <c r="I424" s="325" t="s">
        <v>5</v>
      </c>
      <c r="J424" s="97"/>
      <c r="K424" s="324" t="s">
        <v>5</v>
      </c>
      <c r="L424" s="419"/>
      <c r="M424" s="463" t="s">
        <v>5</v>
      </c>
      <c r="N424" s="463">
        <v>5253.9400000000005</v>
      </c>
      <c r="O424" s="463">
        <v>5397.2199999999993</v>
      </c>
      <c r="P424" s="374"/>
      <c r="Q424" s="436"/>
      <c r="R424" s="436"/>
      <c r="S424" s="436"/>
      <c r="T424" s="436"/>
      <c r="U424" s="436"/>
      <c r="V424" s="436"/>
    </row>
    <row r="425" spans="1:22" s="313" customFormat="1" ht="11.25" customHeight="1">
      <c r="A425" s="316"/>
      <c r="B425" s="423" t="s">
        <v>86</v>
      </c>
      <c r="C425" s="418" t="s">
        <v>5</v>
      </c>
      <c r="D425" s="98"/>
      <c r="E425" s="325" t="s">
        <v>5</v>
      </c>
      <c r="F425" s="325" t="s">
        <v>5</v>
      </c>
      <c r="G425" s="325" t="s">
        <v>5</v>
      </c>
      <c r="H425" s="325" t="s">
        <v>5</v>
      </c>
      <c r="I425" s="325" t="s">
        <v>5</v>
      </c>
      <c r="J425" s="97"/>
      <c r="K425" s="324" t="s">
        <v>5</v>
      </c>
      <c r="L425" s="419"/>
      <c r="M425" s="463" t="s">
        <v>5</v>
      </c>
      <c r="N425" s="463">
        <v>331.93</v>
      </c>
      <c r="O425" s="463">
        <v>321.23</v>
      </c>
      <c r="P425" s="374"/>
      <c r="Q425" s="436"/>
      <c r="R425" s="436"/>
      <c r="S425" s="436"/>
      <c r="T425" s="436"/>
      <c r="U425" s="436"/>
      <c r="V425" s="436"/>
    </row>
    <row r="426" spans="1:22" s="313" customFormat="1" ht="11.25" customHeight="1">
      <c r="A426" s="316"/>
      <c r="B426" s="417" t="s">
        <v>85</v>
      </c>
      <c r="C426" s="418" t="s">
        <v>5</v>
      </c>
      <c r="D426" s="98"/>
      <c r="E426" s="325" t="s">
        <v>5</v>
      </c>
      <c r="F426" s="325" t="s">
        <v>5</v>
      </c>
      <c r="G426" s="325" t="s">
        <v>5</v>
      </c>
      <c r="H426" s="325" t="s">
        <v>5</v>
      </c>
      <c r="I426" s="325" t="s">
        <v>5</v>
      </c>
      <c r="J426" s="97"/>
      <c r="K426" s="324" t="s">
        <v>5</v>
      </c>
      <c r="L426" s="419"/>
      <c r="M426" s="463" t="s">
        <v>5</v>
      </c>
      <c r="N426" s="463">
        <v>452.19</v>
      </c>
      <c r="O426" s="463">
        <v>501.43</v>
      </c>
      <c r="P426" s="374"/>
      <c r="Q426" s="436"/>
      <c r="R426" s="436"/>
      <c r="S426" s="436"/>
      <c r="T426" s="436"/>
      <c r="U426" s="436"/>
      <c r="V426" s="436"/>
    </row>
    <row r="427" spans="1:22" s="313" customFormat="1" ht="11.25" customHeight="1">
      <c r="A427" s="316"/>
      <c r="B427" s="417" t="s">
        <v>84</v>
      </c>
      <c r="C427" s="418" t="s">
        <v>5</v>
      </c>
      <c r="D427" s="98"/>
      <c r="E427" s="325" t="s">
        <v>5</v>
      </c>
      <c r="F427" s="325" t="s">
        <v>5</v>
      </c>
      <c r="G427" s="325" t="s">
        <v>5</v>
      </c>
      <c r="H427" s="325" t="s">
        <v>5</v>
      </c>
      <c r="I427" s="325" t="s">
        <v>5</v>
      </c>
      <c r="J427" s="97"/>
      <c r="K427" s="324" t="s">
        <v>5</v>
      </c>
      <c r="L427" s="419"/>
      <c r="M427" s="463" t="s">
        <v>5</v>
      </c>
      <c r="N427" s="463">
        <v>115.07</v>
      </c>
      <c r="O427" s="463">
        <v>77.09</v>
      </c>
      <c r="P427" s="374"/>
      <c r="Q427" s="436"/>
      <c r="R427" s="436"/>
      <c r="S427" s="436"/>
      <c r="T427" s="436"/>
      <c r="U427" s="436"/>
      <c r="V427" s="436"/>
    </row>
    <row r="428" spans="1:22" s="313" customFormat="1" ht="11.25" customHeight="1">
      <c r="A428" s="316"/>
      <c r="B428" s="420" t="s">
        <v>74</v>
      </c>
      <c r="C428" s="418" t="s">
        <v>5</v>
      </c>
      <c r="D428" s="98"/>
      <c r="E428" s="325" t="s">
        <v>5</v>
      </c>
      <c r="F428" s="325" t="s">
        <v>5</v>
      </c>
      <c r="G428" s="325" t="s">
        <v>5</v>
      </c>
      <c r="H428" s="325" t="s">
        <v>5</v>
      </c>
      <c r="I428" s="325" t="s">
        <v>5</v>
      </c>
      <c r="J428" s="97"/>
      <c r="K428" s="324" t="s">
        <v>5</v>
      </c>
      <c r="L428" s="419"/>
      <c r="M428" s="463" t="s">
        <v>5</v>
      </c>
      <c r="N428" s="463">
        <v>5821.2</v>
      </c>
      <c r="O428" s="463">
        <v>5975.74</v>
      </c>
      <c r="P428" s="374"/>
      <c r="Q428" s="436"/>
      <c r="R428" s="436"/>
      <c r="S428" s="436"/>
      <c r="T428" s="436"/>
      <c r="U428" s="436"/>
      <c r="V428" s="436"/>
    </row>
    <row r="429" spans="1:22" s="313" customFormat="1" ht="11.25" customHeight="1">
      <c r="A429" s="316"/>
      <c r="B429" s="316"/>
      <c r="C429" s="120"/>
      <c r="D429" s="124"/>
      <c r="E429" s="123"/>
      <c r="F429" s="123"/>
      <c r="G429" s="123"/>
      <c r="H429" s="123"/>
      <c r="I429" s="123"/>
      <c r="J429" s="122"/>
      <c r="K429" s="116"/>
      <c r="L429" s="95"/>
      <c r="M429" s="94"/>
      <c r="N429" s="414"/>
      <c r="O429" s="414"/>
      <c r="Q429" s="436"/>
      <c r="R429" s="436"/>
      <c r="S429" s="436"/>
      <c r="T429" s="436"/>
      <c r="U429" s="436"/>
      <c r="V429" s="436"/>
    </row>
    <row r="430" spans="1:22" s="313" customFormat="1" ht="11.25" customHeight="1">
      <c r="A430" s="316"/>
      <c r="B430" s="422" t="s">
        <v>83</v>
      </c>
      <c r="C430" s="120"/>
      <c r="D430" s="124"/>
      <c r="E430" s="123"/>
      <c r="F430" s="123"/>
      <c r="G430" s="123"/>
      <c r="H430" s="123"/>
      <c r="I430" s="123"/>
      <c r="J430" s="122"/>
      <c r="K430" s="116"/>
      <c r="L430" s="95"/>
      <c r="M430" s="94"/>
      <c r="N430" s="414"/>
      <c r="O430" s="414"/>
      <c r="Q430" s="436"/>
      <c r="R430" s="436"/>
      <c r="S430" s="436"/>
      <c r="T430" s="436"/>
      <c r="U430" s="436"/>
      <c r="V430" s="436"/>
    </row>
    <row r="431" spans="1:22" s="313" customFormat="1" ht="12.75" customHeight="1">
      <c r="A431" s="316"/>
      <c r="B431" s="417" t="s">
        <v>82</v>
      </c>
      <c r="C431" s="418" t="s">
        <v>5</v>
      </c>
      <c r="D431" s="98"/>
      <c r="E431" s="325" t="s">
        <v>5</v>
      </c>
      <c r="F431" s="325" t="s">
        <v>5</v>
      </c>
      <c r="G431" s="325" t="s">
        <v>5</v>
      </c>
      <c r="H431" s="325" t="s">
        <v>5</v>
      </c>
      <c r="I431" s="325" t="s">
        <v>5</v>
      </c>
      <c r="J431" s="97"/>
      <c r="K431" s="324" t="s">
        <v>5</v>
      </c>
      <c r="L431" s="419"/>
      <c r="M431" s="463" t="s">
        <v>5</v>
      </c>
      <c r="N431" s="463">
        <v>319.82</v>
      </c>
      <c r="O431" s="463">
        <v>268.83</v>
      </c>
      <c r="P431" s="374"/>
      <c r="Q431" s="436"/>
      <c r="R431" s="436"/>
      <c r="S431" s="436"/>
      <c r="T431" s="436"/>
      <c r="U431" s="436"/>
      <c r="V431" s="436"/>
    </row>
    <row r="432" spans="1:22" s="313" customFormat="1" ht="11.25" customHeight="1">
      <c r="A432" s="316"/>
      <c r="B432" s="417" t="s">
        <v>81</v>
      </c>
      <c r="C432" s="418" t="s">
        <v>5</v>
      </c>
      <c r="D432" s="98"/>
      <c r="E432" s="325" t="s">
        <v>5</v>
      </c>
      <c r="F432" s="325" t="s">
        <v>5</v>
      </c>
      <c r="G432" s="325" t="s">
        <v>5</v>
      </c>
      <c r="H432" s="325" t="s">
        <v>5</v>
      </c>
      <c r="I432" s="325" t="s">
        <v>5</v>
      </c>
      <c r="J432" s="97"/>
      <c r="K432" s="324" t="s">
        <v>5</v>
      </c>
      <c r="L432" s="419"/>
      <c r="M432" s="463" t="s">
        <v>5</v>
      </c>
      <c r="N432" s="463">
        <v>272.76</v>
      </c>
      <c r="O432" s="463">
        <v>317.05</v>
      </c>
      <c r="P432" s="374"/>
      <c r="Q432" s="436"/>
      <c r="R432" s="436"/>
      <c r="S432" s="436"/>
      <c r="T432" s="436"/>
      <c r="U432" s="436"/>
      <c r="V432" s="436"/>
    </row>
    <row r="433" spans="1:22" s="313" customFormat="1" ht="11.25" customHeight="1">
      <c r="A433" s="316"/>
      <c r="B433" s="417" t="s">
        <v>80</v>
      </c>
      <c r="C433" s="418" t="s">
        <v>5</v>
      </c>
      <c r="D433" s="98"/>
      <c r="E433" s="325" t="s">
        <v>5</v>
      </c>
      <c r="F433" s="325" t="s">
        <v>5</v>
      </c>
      <c r="G433" s="325" t="s">
        <v>5</v>
      </c>
      <c r="H433" s="325" t="s">
        <v>5</v>
      </c>
      <c r="I433" s="325" t="s">
        <v>5</v>
      </c>
      <c r="J433" s="97"/>
      <c r="K433" s="324" t="s">
        <v>5</v>
      </c>
      <c r="L433" s="419"/>
      <c r="M433" s="463" t="s">
        <v>5</v>
      </c>
      <c r="N433" s="463">
        <v>2656.65</v>
      </c>
      <c r="O433" s="463">
        <v>2544.2199999999998</v>
      </c>
      <c r="P433" s="374"/>
      <c r="Q433" s="436"/>
      <c r="R433" s="436"/>
      <c r="S433" s="436"/>
      <c r="T433" s="436"/>
      <c r="U433" s="436"/>
      <c r="V433" s="436"/>
    </row>
    <row r="434" spans="1:22" s="313" customFormat="1" ht="11.25" customHeight="1">
      <c r="A434" s="316"/>
      <c r="B434" s="420" t="s">
        <v>74</v>
      </c>
      <c r="C434" s="418" t="s">
        <v>5</v>
      </c>
      <c r="D434" s="98"/>
      <c r="E434" s="325" t="s">
        <v>5</v>
      </c>
      <c r="F434" s="325" t="s">
        <v>5</v>
      </c>
      <c r="G434" s="325" t="s">
        <v>5</v>
      </c>
      <c r="H434" s="325" t="s">
        <v>5</v>
      </c>
      <c r="I434" s="325" t="s">
        <v>5</v>
      </c>
      <c r="J434" s="97"/>
      <c r="K434" s="324" t="s">
        <v>5</v>
      </c>
      <c r="L434" s="419"/>
      <c r="M434" s="463" t="s">
        <v>5</v>
      </c>
      <c r="N434" s="463">
        <v>3249.23</v>
      </c>
      <c r="O434" s="463">
        <v>3130.1</v>
      </c>
      <c r="P434" s="374"/>
      <c r="Q434" s="436"/>
      <c r="R434" s="436"/>
      <c r="S434" s="436"/>
      <c r="T434" s="436"/>
      <c r="U434" s="436"/>
      <c r="V434" s="436"/>
    </row>
    <row r="435" spans="1:22" s="313" customFormat="1" ht="11.25" customHeight="1">
      <c r="A435" s="316"/>
      <c r="B435" s="316"/>
      <c r="C435" s="120"/>
      <c r="D435" s="119"/>
      <c r="E435" s="118"/>
      <c r="F435" s="118"/>
      <c r="G435" s="118"/>
      <c r="H435" s="118"/>
      <c r="I435" s="118"/>
      <c r="J435" s="117"/>
      <c r="K435" s="116"/>
      <c r="L435" s="95"/>
      <c r="M435" s="94"/>
      <c r="N435" s="414"/>
      <c r="O435" s="414"/>
      <c r="Q435" s="436"/>
      <c r="R435" s="436"/>
      <c r="S435" s="436"/>
      <c r="T435" s="436"/>
      <c r="U435" s="436"/>
      <c r="V435" s="436"/>
    </row>
    <row r="436" spans="1:22" s="313" customFormat="1" ht="12.75" customHeight="1">
      <c r="A436" s="316"/>
      <c r="B436" s="422" t="s">
        <v>79</v>
      </c>
      <c r="C436" s="418" t="s">
        <v>5</v>
      </c>
      <c r="D436" s="98"/>
      <c r="E436" s="325" t="s">
        <v>5</v>
      </c>
      <c r="F436" s="325" t="s">
        <v>5</v>
      </c>
      <c r="G436" s="325" t="s">
        <v>5</v>
      </c>
      <c r="H436" s="325" t="s">
        <v>5</v>
      </c>
      <c r="I436" s="325" t="s">
        <v>5</v>
      </c>
      <c r="J436" s="97"/>
      <c r="K436" s="324" t="s">
        <v>5</v>
      </c>
      <c r="L436" s="419"/>
      <c r="M436" s="463" t="s">
        <v>5</v>
      </c>
      <c r="N436" s="463">
        <v>355.99</v>
      </c>
      <c r="O436" s="463">
        <v>354.19</v>
      </c>
      <c r="P436" s="374"/>
      <c r="Q436" s="436"/>
      <c r="R436" s="436"/>
      <c r="S436" s="436"/>
      <c r="T436" s="436"/>
      <c r="U436" s="436"/>
      <c r="V436" s="436"/>
    </row>
    <row r="437" spans="1:22" s="313" customFormat="1" ht="11.25" customHeight="1">
      <c r="A437" s="316"/>
      <c r="B437" s="316"/>
      <c r="C437" s="120"/>
      <c r="D437" s="124"/>
      <c r="E437" s="123"/>
      <c r="F437" s="123"/>
      <c r="G437" s="123"/>
      <c r="H437" s="123"/>
      <c r="I437" s="123"/>
      <c r="J437" s="122"/>
      <c r="K437" s="116"/>
      <c r="L437" s="95"/>
      <c r="M437" s="94"/>
      <c r="N437" s="414"/>
      <c r="O437" s="414"/>
      <c r="Q437" s="436"/>
      <c r="R437" s="436"/>
      <c r="S437" s="436"/>
      <c r="T437" s="436"/>
      <c r="U437" s="436"/>
      <c r="V437" s="436"/>
    </row>
    <row r="438" spans="1:22" s="313" customFormat="1" ht="11.25" customHeight="1">
      <c r="A438" s="316"/>
      <c r="B438" s="422" t="s">
        <v>78</v>
      </c>
      <c r="C438" s="424"/>
      <c r="D438" s="425"/>
      <c r="E438" s="354"/>
      <c r="F438" s="354"/>
      <c r="G438" s="354"/>
      <c r="H438" s="354"/>
      <c r="I438" s="354"/>
      <c r="J438" s="426"/>
      <c r="K438" s="472"/>
      <c r="L438" s="494"/>
      <c r="M438" s="94"/>
      <c r="N438" s="414"/>
      <c r="O438" s="414"/>
      <c r="Q438" s="436"/>
      <c r="R438" s="436"/>
      <c r="S438" s="436"/>
      <c r="T438" s="436"/>
      <c r="U438" s="436"/>
      <c r="V438" s="436"/>
    </row>
    <row r="439" spans="1:22" s="313" customFormat="1" ht="11.25" customHeight="1">
      <c r="A439" s="316"/>
      <c r="B439" s="417" t="s">
        <v>77</v>
      </c>
      <c r="C439" s="418" t="s">
        <v>5</v>
      </c>
      <c r="D439" s="98"/>
      <c r="E439" s="325" t="s">
        <v>5</v>
      </c>
      <c r="F439" s="325" t="s">
        <v>5</v>
      </c>
      <c r="G439" s="325" t="s">
        <v>5</v>
      </c>
      <c r="H439" s="325" t="s">
        <v>5</v>
      </c>
      <c r="I439" s="325" t="s">
        <v>5</v>
      </c>
      <c r="J439" s="97"/>
      <c r="K439" s="324" t="s">
        <v>5</v>
      </c>
      <c r="L439" s="419"/>
      <c r="M439" s="463" t="s">
        <v>5</v>
      </c>
      <c r="N439" s="463">
        <v>126.87</v>
      </c>
      <c r="O439" s="463">
        <v>123.37</v>
      </c>
      <c r="P439" s="374"/>
      <c r="Q439" s="436"/>
      <c r="R439" s="436"/>
      <c r="S439" s="436"/>
      <c r="T439" s="436"/>
      <c r="U439" s="436"/>
      <c r="V439" s="436"/>
    </row>
    <row r="440" spans="1:22" s="313" customFormat="1" ht="11.25" customHeight="1">
      <c r="A440" s="316"/>
      <c r="B440" s="417" t="s">
        <v>76</v>
      </c>
      <c r="C440" s="418" t="s">
        <v>5</v>
      </c>
      <c r="D440" s="98"/>
      <c r="E440" s="325" t="s">
        <v>5</v>
      </c>
      <c r="F440" s="325" t="s">
        <v>5</v>
      </c>
      <c r="G440" s="325" t="s">
        <v>5</v>
      </c>
      <c r="H440" s="325" t="s">
        <v>5</v>
      </c>
      <c r="I440" s="325" t="s">
        <v>5</v>
      </c>
      <c r="J440" s="97"/>
      <c r="K440" s="324" t="s">
        <v>5</v>
      </c>
      <c r="L440" s="419"/>
      <c r="M440" s="463" t="s">
        <v>5</v>
      </c>
      <c r="N440" s="463">
        <v>252.48</v>
      </c>
      <c r="O440" s="463">
        <v>199.35</v>
      </c>
      <c r="P440" s="374"/>
      <c r="Q440" s="436"/>
      <c r="R440" s="436"/>
      <c r="S440" s="436"/>
      <c r="T440" s="436"/>
      <c r="U440" s="436"/>
      <c r="V440" s="436"/>
    </row>
    <row r="441" spans="1:22" s="313" customFormat="1" ht="12.75" customHeight="1">
      <c r="A441" s="316"/>
      <c r="B441" s="417" t="s">
        <v>75</v>
      </c>
      <c r="C441" s="418" t="s">
        <v>5</v>
      </c>
      <c r="D441" s="98"/>
      <c r="E441" s="325" t="s">
        <v>5</v>
      </c>
      <c r="F441" s="325" t="s">
        <v>5</v>
      </c>
      <c r="G441" s="325" t="s">
        <v>5</v>
      </c>
      <c r="H441" s="325" t="s">
        <v>5</v>
      </c>
      <c r="I441" s="325" t="s">
        <v>5</v>
      </c>
      <c r="J441" s="97"/>
      <c r="K441" s="324" t="s">
        <v>5</v>
      </c>
      <c r="L441" s="419"/>
      <c r="M441" s="463" t="s">
        <v>5</v>
      </c>
      <c r="N441" s="463">
        <v>2088.8000000000002</v>
      </c>
      <c r="O441" s="463">
        <v>2043.32</v>
      </c>
      <c r="P441" s="374"/>
      <c r="Q441" s="436"/>
      <c r="R441" s="436"/>
      <c r="S441" s="436"/>
      <c r="T441" s="436"/>
      <c r="U441" s="436"/>
      <c r="V441" s="436"/>
    </row>
    <row r="442" spans="1:22" s="313" customFormat="1" ht="11.25" customHeight="1">
      <c r="A442" s="316"/>
      <c r="B442" s="420" t="s">
        <v>74</v>
      </c>
      <c r="C442" s="418" t="s">
        <v>5</v>
      </c>
      <c r="D442" s="98"/>
      <c r="E442" s="325" t="s">
        <v>5</v>
      </c>
      <c r="F442" s="325" t="s">
        <v>5</v>
      </c>
      <c r="G442" s="325" t="s">
        <v>5</v>
      </c>
      <c r="H442" s="325" t="s">
        <v>5</v>
      </c>
      <c r="I442" s="325" t="s">
        <v>5</v>
      </c>
      <c r="J442" s="97"/>
      <c r="K442" s="324" t="s">
        <v>5</v>
      </c>
      <c r="L442" s="419"/>
      <c r="M442" s="463" t="s">
        <v>5</v>
      </c>
      <c r="N442" s="463">
        <v>2468.15</v>
      </c>
      <c r="O442" s="463">
        <v>2366.04</v>
      </c>
      <c r="P442" s="374"/>
      <c r="Q442" s="436"/>
      <c r="R442" s="436"/>
      <c r="S442" s="436"/>
      <c r="T442" s="436"/>
      <c r="U442" s="436"/>
      <c r="V442" s="436"/>
    </row>
    <row r="443" spans="1:22" s="313" customFormat="1" ht="11.25" customHeight="1">
      <c r="A443" s="316"/>
      <c r="B443" s="316"/>
      <c r="C443" s="101"/>
      <c r="D443" s="100"/>
      <c r="E443" s="98"/>
      <c r="F443" s="98"/>
      <c r="G443" s="98"/>
      <c r="H443" s="98"/>
      <c r="I443" s="98"/>
      <c r="J443" s="97"/>
      <c r="K443" s="96"/>
      <c r="L443" s="95"/>
      <c r="M443" s="463"/>
      <c r="N443" s="463"/>
      <c r="O443" s="463"/>
      <c r="Q443" s="436"/>
      <c r="R443" s="436"/>
      <c r="S443" s="436"/>
      <c r="T443" s="436"/>
      <c r="U443" s="436"/>
      <c r="V443" s="436"/>
    </row>
    <row r="444" spans="1:22" s="313" customFormat="1" ht="12.95" customHeight="1">
      <c r="A444" s="316"/>
      <c r="B444" s="422" t="s">
        <v>73</v>
      </c>
      <c r="C444" s="418" t="s">
        <v>5</v>
      </c>
      <c r="D444" s="98"/>
      <c r="E444" s="325" t="s">
        <v>5</v>
      </c>
      <c r="F444" s="325" t="s">
        <v>5</v>
      </c>
      <c r="G444" s="325" t="s">
        <v>5</v>
      </c>
      <c r="H444" s="325" t="s">
        <v>5</v>
      </c>
      <c r="I444" s="325" t="s">
        <v>5</v>
      </c>
      <c r="J444" s="97"/>
      <c r="K444" s="324" t="s">
        <v>5</v>
      </c>
      <c r="L444" s="419"/>
      <c r="M444" s="463" t="s">
        <v>5</v>
      </c>
      <c r="N444" s="463">
        <v>14989.21</v>
      </c>
      <c r="O444" s="463">
        <v>15519.76</v>
      </c>
      <c r="P444" s="374"/>
      <c r="Q444" s="436"/>
      <c r="R444" s="436"/>
      <c r="S444" s="436"/>
      <c r="T444" s="436"/>
      <c r="U444" s="436"/>
      <c r="V444" s="436"/>
    </row>
    <row r="445" spans="1:22" s="313" customFormat="1" ht="11.25" customHeight="1">
      <c r="A445" s="316"/>
      <c r="B445" s="316"/>
      <c r="C445" s="101"/>
      <c r="D445" s="100"/>
      <c r="E445" s="98"/>
      <c r="F445" s="98"/>
      <c r="G445" s="98"/>
      <c r="H445" s="98"/>
      <c r="I445" s="98"/>
      <c r="J445" s="97"/>
      <c r="K445" s="96"/>
      <c r="L445" s="95"/>
      <c r="M445" s="94"/>
      <c r="N445" s="414"/>
      <c r="O445" s="414"/>
      <c r="Q445" s="436"/>
      <c r="R445" s="436"/>
      <c r="S445" s="436"/>
      <c r="T445" s="436"/>
      <c r="U445" s="436"/>
      <c r="V445" s="436"/>
    </row>
    <row r="446" spans="1:22" s="313" customFormat="1" ht="12.75" customHeight="1">
      <c r="A446" s="316"/>
      <c r="B446" s="422" t="s">
        <v>72</v>
      </c>
      <c r="C446" s="418" t="s">
        <v>5</v>
      </c>
      <c r="D446" s="98"/>
      <c r="E446" s="325" t="s">
        <v>5</v>
      </c>
      <c r="F446" s="325" t="s">
        <v>5</v>
      </c>
      <c r="G446" s="325" t="s">
        <v>5</v>
      </c>
      <c r="H446" s="325" t="s">
        <v>5</v>
      </c>
      <c r="I446" s="325" t="s">
        <v>5</v>
      </c>
      <c r="J446" s="97"/>
      <c r="K446" s="324" t="s">
        <v>5</v>
      </c>
      <c r="L446" s="419"/>
      <c r="M446" s="463" t="s">
        <v>5</v>
      </c>
      <c r="N446" s="463" t="s">
        <v>32</v>
      </c>
      <c r="O446" s="463" t="s">
        <v>32</v>
      </c>
      <c r="P446" s="374"/>
      <c r="Q446" s="436"/>
      <c r="R446" s="436"/>
      <c r="S446" s="436"/>
      <c r="T446" s="436"/>
      <c r="U446" s="436"/>
      <c r="V446" s="436"/>
    </row>
    <row r="447" spans="1:22" s="313" customFormat="1" ht="11.25" customHeight="1">
      <c r="A447" s="316"/>
      <c r="B447" s="316"/>
      <c r="C447" s="101"/>
      <c r="D447" s="100"/>
      <c r="E447" s="98"/>
      <c r="F447" s="98"/>
      <c r="G447" s="98"/>
      <c r="H447" s="98"/>
      <c r="I447" s="98"/>
      <c r="J447" s="97"/>
      <c r="K447" s="96"/>
      <c r="L447" s="95"/>
      <c r="M447" s="463"/>
      <c r="N447" s="463"/>
      <c r="O447" s="463"/>
      <c r="Q447" s="436"/>
      <c r="R447" s="436"/>
      <c r="S447" s="436"/>
      <c r="T447" s="436"/>
      <c r="U447" s="436"/>
      <c r="V447" s="436"/>
    </row>
    <row r="448" spans="1:22" s="313" customFormat="1" ht="12.75" customHeight="1">
      <c r="A448" s="487"/>
      <c r="B448" s="422" t="s">
        <v>71</v>
      </c>
      <c r="C448" s="418" t="s">
        <v>5</v>
      </c>
      <c r="D448" s="98"/>
      <c r="E448" s="325" t="s">
        <v>5</v>
      </c>
      <c r="F448" s="325" t="s">
        <v>5</v>
      </c>
      <c r="G448" s="325" t="s">
        <v>5</v>
      </c>
      <c r="H448" s="325" t="s">
        <v>5</v>
      </c>
      <c r="I448" s="325" t="s">
        <v>5</v>
      </c>
      <c r="J448" s="97"/>
      <c r="K448" s="324" t="s">
        <v>5</v>
      </c>
      <c r="L448" s="419"/>
      <c r="M448" s="463" t="s">
        <v>5</v>
      </c>
      <c r="N448" s="463">
        <v>37588.270000000004</v>
      </c>
      <c r="O448" s="463">
        <v>36636.26</v>
      </c>
      <c r="P448" s="374"/>
      <c r="Q448" s="436"/>
      <c r="R448" s="436"/>
      <c r="S448" s="436"/>
      <c r="T448" s="436"/>
      <c r="U448" s="436"/>
      <c r="V448" s="436"/>
    </row>
    <row r="449" spans="1:22" s="313" customFormat="1" ht="11.25" customHeight="1">
      <c r="A449" s="487"/>
      <c r="B449" s="422"/>
      <c r="C449" s="418"/>
      <c r="D449" s="98"/>
      <c r="E449" s="325"/>
      <c r="F449" s="325"/>
      <c r="G449" s="325"/>
      <c r="H449" s="325"/>
      <c r="I449" s="325"/>
      <c r="J449" s="97"/>
      <c r="K449" s="324"/>
      <c r="L449" s="419"/>
      <c r="M449" s="463"/>
      <c r="N449" s="463"/>
      <c r="O449" s="463"/>
      <c r="P449" s="374"/>
      <c r="Q449" s="436"/>
      <c r="R449" s="436"/>
      <c r="S449" s="436"/>
      <c r="T449" s="436"/>
      <c r="U449" s="436"/>
      <c r="V449" s="436"/>
    </row>
    <row r="450" spans="1:22" s="313" customFormat="1" ht="11.25" customHeight="1">
      <c r="A450" s="1563" t="s">
        <v>106</v>
      </c>
      <c r="B450" s="1539"/>
      <c r="C450" s="418"/>
      <c r="D450" s="327"/>
      <c r="E450" s="327"/>
      <c r="F450" s="327"/>
      <c r="G450" s="327"/>
      <c r="H450" s="495"/>
      <c r="I450" s="327"/>
      <c r="J450" s="323"/>
      <c r="K450" s="324"/>
      <c r="L450" s="419"/>
      <c r="M450" s="419"/>
      <c r="N450" s="319"/>
      <c r="O450" s="319"/>
      <c r="P450" s="374"/>
      <c r="Q450" s="436"/>
      <c r="R450" s="436"/>
      <c r="S450" s="436"/>
      <c r="T450" s="436"/>
      <c r="U450" s="436"/>
      <c r="V450" s="436"/>
    </row>
    <row r="451" spans="1:22" s="313" customFormat="1" ht="11.25" customHeight="1">
      <c r="A451" s="415"/>
      <c r="B451" s="330"/>
      <c r="C451" s="418"/>
      <c r="D451" s="327"/>
      <c r="E451" s="327"/>
      <c r="F451" s="327"/>
      <c r="G451" s="327"/>
      <c r="H451" s="327"/>
      <c r="I451" s="327"/>
      <c r="J451" s="323"/>
      <c r="K451" s="324"/>
      <c r="L451" s="419"/>
      <c r="M451" s="419"/>
      <c r="N451" s="319"/>
      <c r="O451" s="319"/>
      <c r="P451" s="374"/>
      <c r="Q451" s="436"/>
      <c r="R451" s="436"/>
      <c r="S451" s="436"/>
      <c r="T451" s="436"/>
      <c r="U451" s="436"/>
      <c r="V451" s="436"/>
    </row>
    <row r="452" spans="1:22" s="313" customFormat="1" ht="11.25" customHeight="1">
      <c r="A452" s="316"/>
      <c r="B452" s="415" t="s">
        <v>97</v>
      </c>
      <c r="C452" s="496"/>
      <c r="E452" s="497"/>
      <c r="F452" s="497"/>
      <c r="G452" s="497"/>
      <c r="H452" s="497"/>
      <c r="I452" s="497"/>
      <c r="J452" s="317"/>
      <c r="K452" s="326"/>
      <c r="L452" s="322"/>
      <c r="M452" s="322"/>
      <c r="N452" s="319"/>
      <c r="O452" s="319"/>
      <c r="P452" s="374"/>
      <c r="Q452" s="436"/>
      <c r="R452" s="436"/>
      <c r="S452" s="436"/>
      <c r="T452" s="436"/>
      <c r="U452" s="436"/>
      <c r="V452" s="436"/>
    </row>
    <row r="453" spans="1:22" s="313" customFormat="1" ht="11.25" customHeight="1">
      <c r="A453" s="316"/>
      <c r="B453" s="417" t="s">
        <v>96</v>
      </c>
      <c r="C453" s="418">
        <v>23395</v>
      </c>
      <c r="D453" s="327"/>
      <c r="E453" s="327">
        <v>22864</v>
      </c>
      <c r="F453" s="327">
        <v>22717</v>
      </c>
      <c r="G453" s="327">
        <v>22507</v>
      </c>
      <c r="H453" s="327">
        <v>22095</v>
      </c>
      <c r="I453" s="419">
        <v>21840</v>
      </c>
      <c r="J453" s="323"/>
      <c r="K453" s="443">
        <v>21111.254221050109</v>
      </c>
      <c r="L453" s="419"/>
      <c r="M453" s="419">
        <v>20102</v>
      </c>
      <c r="N453" s="419">
        <v>18783</v>
      </c>
      <c r="O453" s="419">
        <v>17645</v>
      </c>
      <c r="P453" s="374"/>
      <c r="Q453" s="436"/>
      <c r="R453" s="436"/>
      <c r="S453" s="436"/>
      <c r="T453" s="436"/>
      <c r="U453" s="436"/>
      <c r="V453" s="436"/>
    </row>
    <row r="454" spans="1:22" s="313" customFormat="1" ht="11.25" customHeight="1">
      <c r="A454" s="316"/>
      <c r="B454" s="417" t="s">
        <v>95</v>
      </c>
      <c r="C454" s="418">
        <v>21381</v>
      </c>
      <c r="D454" s="327"/>
      <c r="E454" s="327">
        <v>20032</v>
      </c>
      <c r="F454" s="327">
        <v>19376</v>
      </c>
      <c r="G454" s="327">
        <v>19183</v>
      </c>
      <c r="H454" s="327">
        <v>18699</v>
      </c>
      <c r="I454" s="419">
        <v>18562</v>
      </c>
      <c r="J454" s="323"/>
      <c r="K454" s="443">
        <v>18154.511590994549</v>
      </c>
      <c r="L454" s="419"/>
      <c r="M454" s="419">
        <v>16827</v>
      </c>
      <c r="N454" s="419">
        <v>15196</v>
      </c>
      <c r="O454" s="419">
        <v>13910</v>
      </c>
      <c r="P454" s="374"/>
      <c r="Q454" s="436"/>
      <c r="R454" s="436"/>
      <c r="S454" s="436"/>
      <c r="T454" s="436"/>
      <c r="U454" s="436"/>
      <c r="V454" s="436"/>
    </row>
    <row r="455" spans="1:22" s="313" customFormat="1" ht="11.25" customHeight="1">
      <c r="A455" s="316"/>
      <c r="B455" s="417" t="s">
        <v>94</v>
      </c>
      <c r="C455" s="418">
        <v>9322</v>
      </c>
      <c r="D455" s="327"/>
      <c r="E455" s="327">
        <v>13190</v>
      </c>
      <c r="F455" s="327">
        <v>14756</v>
      </c>
      <c r="G455" s="327">
        <v>17418</v>
      </c>
      <c r="H455" s="327">
        <v>18549</v>
      </c>
      <c r="I455" s="419">
        <v>19112</v>
      </c>
      <c r="J455" s="323"/>
      <c r="K455" s="443">
        <v>19013.784114264985</v>
      </c>
      <c r="L455" s="419"/>
      <c r="M455" s="419">
        <v>17579</v>
      </c>
      <c r="N455" s="419">
        <v>15176</v>
      </c>
      <c r="O455" s="419">
        <v>13848</v>
      </c>
      <c r="P455" s="374"/>
      <c r="Q455" s="436"/>
      <c r="R455" s="436"/>
      <c r="S455" s="436"/>
      <c r="T455" s="436"/>
      <c r="U455" s="436"/>
      <c r="V455" s="436"/>
    </row>
    <row r="456" spans="1:22" s="313" customFormat="1" ht="11.25" customHeight="1">
      <c r="A456" s="316"/>
      <c r="B456" s="417" t="s">
        <v>93</v>
      </c>
      <c r="C456" s="418">
        <v>282.2</v>
      </c>
      <c r="D456" s="327"/>
      <c r="E456" s="327">
        <v>701.7</v>
      </c>
      <c r="F456" s="327">
        <v>970.8</v>
      </c>
      <c r="G456" s="327">
        <v>1201.5</v>
      </c>
      <c r="H456" s="327">
        <v>1508</v>
      </c>
      <c r="I456" s="419">
        <v>1893</v>
      </c>
      <c r="J456" s="323"/>
      <c r="K456" s="443">
        <v>2513.7342823078102</v>
      </c>
      <c r="L456" s="419"/>
      <c r="M456" s="463" t="s">
        <v>5</v>
      </c>
      <c r="N456" s="419">
        <v>3192.6215344365855</v>
      </c>
      <c r="O456" s="419">
        <v>2836.66</v>
      </c>
      <c r="P456" s="374"/>
      <c r="Q456" s="436"/>
      <c r="R456" s="436"/>
      <c r="S456" s="436"/>
      <c r="T456" s="436"/>
      <c r="U456" s="436"/>
      <c r="V456" s="436"/>
    </row>
    <row r="457" spans="1:22" s="313" customFormat="1" ht="12.75" customHeight="1">
      <c r="A457" s="316"/>
      <c r="B457" s="417" t="s">
        <v>92</v>
      </c>
      <c r="C457" s="418">
        <v>353609.7</v>
      </c>
      <c r="D457" s="327"/>
      <c r="E457" s="327">
        <v>356515</v>
      </c>
      <c r="F457" s="327">
        <v>359824.5</v>
      </c>
      <c r="G457" s="327">
        <v>358214.3</v>
      </c>
      <c r="H457" s="327">
        <v>357256.2</v>
      </c>
      <c r="I457" s="419">
        <v>354992.6</v>
      </c>
      <c r="J457" s="323"/>
      <c r="K457" s="443">
        <v>357566.99391846021</v>
      </c>
      <c r="L457" s="419"/>
      <c r="M457" s="463" t="s">
        <v>5</v>
      </c>
      <c r="N457" s="419">
        <v>294474.4218229542</v>
      </c>
      <c r="O457" s="419">
        <v>263075.09999999998</v>
      </c>
      <c r="P457" s="374"/>
      <c r="Q457" s="436"/>
      <c r="R457" s="436"/>
      <c r="S457" s="436"/>
      <c r="T457" s="436"/>
      <c r="U457" s="436"/>
      <c r="V457" s="436"/>
    </row>
    <row r="458" spans="1:22" s="313" customFormat="1" ht="11.25" customHeight="1">
      <c r="A458" s="316"/>
      <c r="B458" s="420" t="s">
        <v>91</v>
      </c>
      <c r="C458" s="418">
        <v>407989.9</v>
      </c>
      <c r="D458" s="327"/>
      <c r="E458" s="327">
        <v>413302.7</v>
      </c>
      <c r="F458" s="327">
        <v>417644.3</v>
      </c>
      <c r="G458" s="327">
        <v>418523.8</v>
      </c>
      <c r="H458" s="327">
        <v>418107.2</v>
      </c>
      <c r="I458" s="419">
        <v>416399.6</v>
      </c>
      <c r="J458" s="323"/>
      <c r="K458" s="443">
        <v>418360.27812707768</v>
      </c>
      <c r="L458" s="419"/>
      <c r="M458" s="419">
        <v>409642.108897864</v>
      </c>
      <c r="N458" s="419">
        <v>346822.04335739079</v>
      </c>
      <c r="O458" s="419">
        <v>311314.76</v>
      </c>
      <c r="P458" s="374"/>
      <c r="Q458" s="436"/>
      <c r="R458" s="436"/>
      <c r="S458" s="436"/>
      <c r="T458" s="436"/>
      <c r="U458" s="436"/>
      <c r="V458" s="436"/>
    </row>
    <row r="459" spans="1:22" s="313" customFormat="1" ht="12.75" customHeight="1">
      <c r="A459" s="316"/>
      <c r="B459" s="420" t="s">
        <v>90</v>
      </c>
      <c r="C459" s="418">
        <v>11451.6</v>
      </c>
      <c r="D459" s="327"/>
      <c r="E459" s="327">
        <v>18574.2</v>
      </c>
      <c r="F459" s="327">
        <v>17908.099999999999</v>
      </c>
      <c r="G459" s="327">
        <v>16709</v>
      </c>
      <c r="H459" s="327">
        <v>16764</v>
      </c>
      <c r="I459" s="419">
        <v>16392.3</v>
      </c>
      <c r="J459" s="323"/>
      <c r="K459" s="443">
        <v>14354.838546184983</v>
      </c>
      <c r="L459" s="419"/>
      <c r="M459" s="419">
        <v>15600.392644830008</v>
      </c>
      <c r="N459" s="419">
        <v>11853.982794276291</v>
      </c>
      <c r="O459" s="419">
        <v>9498.48</v>
      </c>
      <c r="P459" s="374"/>
      <c r="Q459" s="436"/>
      <c r="R459" s="436"/>
      <c r="S459" s="436"/>
      <c r="T459" s="436"/>
      <c r="U459" s="436"/>
      <c r="V459" s="436"/>
    </row>
    <row r="460" spans="1:22" s="313" customFormat="1" ht="11.25" customHeight="1">
      <c r="A460" s="316"/>
      <c r="B460" s="420" t="s">
        <v>26</v>
      </c>
      <c r="C460" s="418">
        <v>17476</v>
      </c>
      <c r="D460" s="327"/>
      <c r="E460" s="327">
        <v>15145</v>
      </c>
      <c r="F460" s="327">
        <v>12888</v>
      </c>
      <c r="G460" s="327">
        <v>13213</v>
      </c>
      <c r="H460" s="327">
        <v>12750</v>
      </c>
      <c r="I460" s="419">
        <v>11667</v>
      </c>
      <c r="J460" s="323"/>
      <c r="K460" s="443">
        <v>12450</v>
      </c>
      <c r="L460" s="419"/>
      <c r="M460" s="419">
        <v>11572</v>
      </c>
      <c r="N460" s="419">
        <v>10370</v>
      </c>
      <c r="O460" s="419">
        <v>10601</v>
      </c>
      <c r="P460" s="374"/>
      <c r="Q460" s="436"/>
      <c r="R460" s="436"/>
      <c r="S460" s="436"/>
      <c r="T460" s="436"/>
      <c r="U460" s="436"/>
      <c r="V460" s="436"/>
    </row>
    <row r="461" spans="1:22" s="313" customFormat="1" ht="11.25" customHeight="1">
      <c r="A461" s="316"/>
      <c r="B461" s="417"/>
      <c r="C461" s="418"/>
      <c r="D461" s="327"/>
      <c r="E461" s="327"/>
      <c r="F461" s="327"/>
      <c r="G461" s="327"/>
      <c r="H461" s="327"/>
      <c r="I461" s="327"/>
      <c r="J461" s="323"/>
      <c r="K461" s="443"/>
      <c r="L461" s="419"/>
      <c r="M461" s="419"/>
      <c r="N461" s="419"/>
      <c r="O461" s="419"/>
      <c r="P461" s="374"/>
      <c r="Q461" s="436"/>
      <c r="R461" s="436"/>
      <c r="S461" s="436"/>
      <c r="T461" s="436"/>
      <c r="U461" s="436"/>
      <c r="V461" s="436"/>
    </row>
    <row r="462" spans="1:22" s="313" customFormat="1" ht="11.25" customHeight="1">
      <c r="A462" s="316"/>
      <c r="B462" s="421" t="s">
        <v>89</v>
      </c>
      <c r="C462" s="418">
        <v>436917.5</v>
      </c>
      <c r="D462" s="327"/>
      <c r="E462" s="327">
        <v>447021.9</v>
      </c>
      <c r="F462" s="327">
        <v>448440.4</v>
      </c>
      <c r="G462" s="327">
        <v>448445.8</v>
      </c>
      <c r="H462" s="327">
        <v>447621.2</v>
      </c>
      <c r="I462" s="419">
        <v>444458.9</v>
      </c>
      <c r="J462" s="323"/>
      <c r="K462" s="443">
        <v>445165.11667326267</v>
      </c>
      <c r="L462" s="419"/>
      <c r="M462" s="419">
        <v>436814.50154269399</v>
      </c>
      <c r="N462" s="419">
        <v>369046.02615166706</v>
      </c>
      <c r="O462" s="419">
        <v>331414.24</v>
      </c>
      <c r="P462" s="374"/>
      <c r="Q462" s="436"/>
      <c r="R462" s="436"/>
      <c r="S462" s="436"/>
      <c r="T462" s="436"/>
      <c r="U462" s="436"/>
      <c r="V462" s="436"/>
    </row>
    <row r="463" spans="1:22" s="313" customFormat="1" ht="11.25" customHeight="1">
      <c r="A463" s="316"/>
      <c r="B463" s="316"/>
      <c r="C463" s="418"/>
      <c r="D463" s="327"/>
      <c r="E463" s="327"/>
      <c r="F463" s="327"/>
      <c r="G463" s="327"/>
      <c r="H463" s="327"/>
      <c r="I463" s="327"/>
      <c r="J463" s="323"/>
      <c r="K463" s="324"/>
      <c r="L463" s="419"/>
      <c r="M463" s="419"/>
      <c r="N463" s="319"/>
      <c r="O463" s="319"/>
      <c r="P463" s="374"/>
      <c r="Q463" s="436"/>
      <c r="R463" s="436"/>
      <c r="S463" s="436"/>
      <c r="T463" s="436"/>
      <c r="U463" s="436"/>
      <c r="V463" s="436"/>
    </row>
    <row r="464" spans="1:22" s="313" customFormat="1" ht="11.25" customHeight="1">
      <c r="A464" s="316"/>
      <c r="B464" s="422" t="s">
        <v>88</v>
      </c>
      <c r="C464" s="418"/>
      <c r="D464" s="327"/>
      <c r="E464" s="327"/>
      <c r="F464" s="327"/>
      <c r="G464" s="327"/>
      <c r="H464" s="327"/>
      <c r="I464" s="327"/>
      <c r="J464" s="323"/>
      <c r="K464" s="324"/>
      <c r="L464" s="419"/>
      <c r="M464" s="419"/>
      <c r="N464" s="319"/>
      <c r="O464" s="319"/>
      <c r="P464" s="374"/>
      <c r="Q464" s="436"/>
      <c r="R464" s="436"/>
      <c r="S464" s="436"/>
      <c r="T464" s="436"/>
      <c r="U464" s="436"/>
      <c r="V464" s="436"/>
    </row>
    <row r="465" spans="1:22" s="313" customFormat="1" ht="12.75" customHeight="1">
      <c r="A465" s="316"/>
      <c r="B465" s="417" t="s">
        <v>87</v>
      </c>
      <c r="C465" s="418">
        <v>56298.67</v>
      </c>
      <c r="D465" s="327"/>
      <c r="E465" s="327">
        <v>96456.41</v>
      </c>
      <c r="F465" s="327">
        <v>102876.78</v>
      </c>
      <c r="G465" s="327">
        <v>111779.44</v>
      </c>
      <c r="H465" s="327">
        <v>125228.41</v>
      </c>
      <c r="I465" s="419">
        <v>130932.17</v>
      </c>
      <c r="J465" s="323"/>
      <c r="K465" s="443">
        <v>140660.26</v>
      </c>
      <c r="L465" s="419"/>
      <c r="M465" s="463" t="s">
        <v>5</v>
      </c>
      <c r="N465" s="419">
        <v>176822.63247826372</v>
      </c>
      <c r="O465" s="419">
        <v>176465.42</v>
      </c>
      <c r="P465" s="374"/>
      <c r="Q465" s="436"/>
      <c r="R465" s="436"/>
      <c r="S465" s="436"/>
      <c r="T465" s="436"/>
      <c r="U465" s="436"/>
      <c r="V465" s="436"/>
    </row>
    <row r="466" spans="1:22" s="313" customFormat="1" ht="11.25" customHeight="1">
      <c r="A466" s="316"/>
      <c r="B466" s="423" t="s">
        <v>86</v>
      </c>
      <c r="C466" s="418" t="s">
        <v>5</v>
      </c>
      <c r="D466" s="327"/>
      <c r="E466" s="327" t="s">
        <v>5</v>
      </c>
      <c r="F466" s="327">
        <v>5504.97</v>
      </c>
      <c r="G466" s="327">
        <v>8987.33</v>
      </c>
      <c r="H466" s="327">
        <v>11694.83</v>
      </c>
      <c r="I466" s="419">
        <v>13892.43</v>
      </c>
      <c r="J466" s="323"/>
      <c r="K466" s="443">
        <v>15988.26</v>
      </c>
      <c r="L466" s="419"/>
      <c r="M466" s="463" t="s">
        <v>5</v>
      </c>
      <c r="N466" s="419">
        <v>11175.612460503478</v>
      </c>
      <c r="O466" s="419">
        <v>11399.460000000001</v>
      </c>
      <c r="P466" s="374"/>
      <c r="Q466" s="436"/>
      <c r="R466" s="436"/>
      <c r="S466" s="436"/>
      <c r="T466" s="436"/>
      <c r="U466" s="436"/>
      <c r="V466" s="436"/>
    </row>
    <row r="467" spans="1:22" s="313" customFormat="1" ht="11.25" customHeight="1">
      <c r="A467" s="316"/>
      <c r="B467" s="417" t="s">
        <v>85</v>
      </c>
      <c r="C467" s="418">
        <v>46621.27</v>
      </c>
      <c r="D467" s="327"/>
      <c r="E467" s="327">
        <v>48003.88</v>
      </c>
      <c r="F467" s="327">
        <v>47548.42</v>
      </c>
      <c r="G467" s="327">
        <v>48242.8</v>
      </c>
      <c r="H467" s="327">
        <v>47451.11</v>
      </c>
      <c r="I467" s="419">
        <v>47788.63</v>
      </c>
      <c r="J467" s="323"/>
      <c r="K467" s="443">
        <v>47099.75</v>
      </c>
      <c r="L467" s="419"/>
      <c r="M467" s="463" t="s">
        <v>5</v>
      </c>
      <c r="N467" s="419">
        <v>21281.616809955191</v>
      </c>
      <c r="O467" s="419">
        <v>18582.240000000002</v>
      </c>
      <c r="P467" s="374"/>
      <c r="Q467" s="436"/>
      <c r="R467" s="436"/>
      <c r="S467" s="436"/>
      <c r="T467" s="436"/>
      <c r="U467" s="436"/>
      <c r="V467" s="436"/>
    </row>
    <row r="468" spans="1:22" s="313" customFormat="1" ht="11.25" customHeight="1">
      <c r="A468" s="316"/>
      <c r="B468" s="417" t="s">
        <v>84</v>
      </c>
      <c r="C468" s="418">
        <v>2441.3000000000002</v>
      </c>
      <c r="D468" s="327"/>
      <c r="E468" s="327">
        <v>2541.5100000000002</v>
      </c>
      <c r="F468" s="327">
        <v>2677.91</v>
      </c>
      <c r="G468" s="327">
        <v>2963.37</v>
      </c>
      <c r="H468" s="327">
        <v>2984.8</v>
      </c>
      <c r="I468" s="419">
        <v>2858.77</v>
      </c>
      <c r="J468" s="323"/>
      <c r="K468" s="443">
        <v>2783.73</v>
      </c>
      <c r="L468" s="419"/>
      <c r="M468" s="463" t="s">
        <v>5</v>
      </c>
      <c r="N468" s="419">
        <v>816.84729484118725</v>
      </c>
      <c r="O468" s="419">
        <v>703.14</v>
      </c>
      <c r="P468" s="374"/>
      <c r="Q468" s="436"/>
      <c r="R468" s="436"/>
      <c r="S468" s="436"/>
      <c r="T468" s="436"/>
      <c r="U468" s="436"/>
      <c r="V468" s="436"/>
    </row>
    <row r="469" spans="1:22" s="313" customFormat="1" ht="11.25" customHeight="1">
      <c r="A469" s="316"/>
      <c r="B469" s="420" t="s">
        <v>74</v>
      </c>
      <c r="C469" s="418">
        <v>105361.24</v>
      </c>
      <c r="D469" s="327"/>
      <c r="E469" s="327">
        <v>147001.79999999999</v>
      </c>
      <c r="F469" s="327">
        <v>153103.10999999999</v>
      </c>
      <c r="G469" s="327">
        <v>162985.60999999999</v>
      </c>
      <c r="H469" s="327">
        <v>175664.32</v>
      </c>
      <c r="I469" s="419">
        <v>181579.57</v>
      </c>
      <c r="J469" s="323"/>
      <c r="K469" s="443">
        <v>190543.74</v>
      </c>
      <c r="L469" s="419"/>
      <c r="M469" s="419">
        <v>207700</v>
      </c>
      <c r="N469" s="419">
        <v>198921.09658306005</v>
      </c>
      <c r="O469" s="419">
        <v>195750.8</v>
      </c>
      <c r="P469" s="374"/>
      <c r="Q469" s="436"/>
      <c r="R469" s="436"/>
      <c r="S469" s="436"/>
      <c r="T469" s="436"/>
      <c r="U469" s="436"/>
      <c r="V469" s="436"/>
    </row>
    <row r="470" spans="1:22" s="313" customFormat="1" ht="11.25" customHeight="1">
      <c r="A470" s="316"/>
      <c r="B470" s="316"/>
      <c r="C470" s="120"/>
      <c r="D470" s="100"/>
      <c r="E470" s="98"/>
      <c r="F470" s="98"/>
      <c r="G470" s="98"/>
      <c r="H470" s="98"/>
      <c r="I470" s="98"/>
      <c r="J470" s="97"/>
      <c r="K470" s="96"/>
      <c r="L470" s="95"/>
      <c r="M470" s="319"/>
      <c r="N470" s="414"/>
      <c r="O470" s="414"/>
      <c r="Q470" s="436"/>
      <c r="R470" s="436"/>
      <c r="S470" s="436"/>
      <c r="T470" s="436"/>
      <c r="U470" s="436"/>
      <c r="V470" s="436"/>
    </row>
    <row r="471" spans="1:22" s="313" customFormat="1" ht="11.25" customHeight="1">
      <c r="A471" s="316"/>
      <c r="B471" s="422" t="s">
        <v>83</v>
      </c>
      <c r="C471" s="120"/>
      <c r="D471" s="119"/>
      <c r="E471" s="118"/>
      <c r="F471" s="118"/>
      <c r="G471" s="118"/>
      <c r="H471" s="118"/>
      <c r="I471" s="118"/>
      <c r="J471" s="117"/>
      <c r="K471" s="116"/>
      <c r="L471" s="95"/>
      <c r="M471" s="319"/>
      <c r="N471" s="414"/>
      <c r="O471" s="414"/>
      <c r="Q471" s="436"/>
      <c r="R471" s="436"/>
      <c r="S471" s="436"/>
      <c r="T471" s="436"/>
      <c r="U471" s="436"/>
      <c r="V471" s="436"/>
    </row>
    <row r="472" spans="1:22" s="313" customFormat="1" ht="12.75" customHeight="1">
      <c r="A472" s="316"/>
      <c r="B472" s="417" t="s">
        <v>82</v>
      </c>
      <c r="C472" s="418">
        <v>25399.32</v>
      </c>
      <c r="D472" s="327"/>
      <c r="E472" s="327">
        <v>28286.18</v>
      </c>
      <c r="F472" s="327">
        <v>31410.46</v>
      </c>
      <c r="G472" s="327">
        <v>31949.38</v>
      </c>
      <c r="H472" s="327">
        <v>35262.28</v>
      </c>
      <c r="I472" s="419">
        <v>36613.730000000003</v>
      </c>
      <c r="J472" s="323"/>
      <c r="K472" s="443">
        <v>37370.74</v>
      </c>
      <c r="L472" s="419"/>
      <c r="M472" s="463" t="s">
        <v>5</v>
      </c>
      <c r="N472" s="419">
        <v>13780.907065733569</v>
      </c>
      <c r="O472" s="419">
        <v>12373.390000000001</v>
      </c>
      <c r="P472" s="374"/>
      <c r="Q472" s="436"/>
      <c r="R472" s="436"/>
      <c r="S472" s="436"/>
      <c r="T472" s="436"/>
      <c r="U472" s="436"/>
      <c r="V472" s="436"/>
    </row>
    <row r="473" spans="1:22" s="313" customFormat="1" ht="11.25" customHeight="1">
      <c r="A473" s="316"/>
      <c r="B473" s="417" t="s">
        <v>81</v>
      </c>
      <c r="C473" s="418">
        <v>4845.5200000000004</v>
      </c>
      <c r="D473" s="327"/>
      <c r="E473" s="327">
        <v>6274.64</v>
      </c>
      <c r="F473" s="327">
        <v>6779.38</v>
      </c>
      <c r="G473" s="327">
        <v>7422.36</v>
      </c>
      <c r="H473" s="327">
        <v>8083.37</v>
      </c>
      <c r="I473" s="419">
        <v>8658.1</v>
      </c>
      <c r="J473" s="323"/>
      <c r="K473" s="443">
        <v>9095.56</v>
      </c>
      <c r="L473" s="419"/>
      <c r="M473" s="463" t="s">
        <v>5</v>
      </c>
      <c r="N473" s="419">
        <v>11654.013740834638</v>
      </c>
      <c r="O473" s="419">
        <v>11241.109999999999</v>
      </c>
      <c r="P473" s="374"/>
      <c r="Q473" s="436"/>
      <c r="R473" s="436"/>
      <c r="S473" s="436"/>
      <c r="T473" s="436"/>
      <c r="U473" s="436"/>
      <c r="V473" s="436"/>
    </row>
    <row r="474" spans="1:22" s="313" customFormat="1" ht="11.25" customHeight="1">
      <c r="A474" s="316"/>
      <c r="B474" s="417" t="s">
        <v>80</v>
      </c>
      <c r="C474" s="418">
        <v>19295.45</v>
      </c>
      <c r="D474" s="327"/>
      <c r="E474" s="327">
        <v>24123.360000000001</v>
      </c>
      <c r="F474" s="327">
        <v>24330.49</v>
      </c>
      <c r="G474" s="327">
        <v>26586.54</v>
      </c>
      <c r="H474" s="327">
        <v>25147.07</v>
      </c>
      <c r="I474" s="419">
        <v>25851.599999999999</v>
      </c>
      <c r="J474" s="323"/>
      <c r="K474" s="443">
        <v>25874.62</v>
      </c>
      <c r="L474" s="419"/>
      <c r="M474" s="463" t="s">
        <v>5</v>
      </c>
      <c r="N474" s="419">
        <v>40079.001393447928</v>
      </c>
      <c r="O474" s="419">
        <v>36350.730000000003</v>
      </c>
      <c r="P474" s="374"/>
      <c r="Q474" s="436"/>
      <c r="R474" s="436"/>
      <c r="S474" s="436"/>
      <c r="T474" s="436"/>
      <c r="U474" s="436"/>
      <c r="V474" s="436"/>
    </row>
    <row r="475" spans="1:22" s="313" customFormat="1" ht="11.25" customHeight="1">
      <c r="A475" s="316"/>
      <c r="B475" s="420" t="s">
        <v>74</v>
      </c>
      <c r="C475" s="418">
        <v>49540.29</v>
      </c>
      <c r="D475" s="327"/>
      <c r="E475" s="327">
        <v>58684.18</v>
      </c>
      <c r="F475" s="327">
        <v>62520.33</v>
      </c>
      <c r="G475" s="327">
        <v>65958.28</v>
      </c>
      <c r="H475" s="327">
        <v>68492.72</v>
      </c>
      <c r="I475" s="419">
        <v>71123.429999999993</v>
      </c>
      <c r="J475" s="323"/>
      <c r="K475" s="443">
        <v>72340.92</v>
      </c>
      <c r="L475" s="419"/>
      <c r="M475" s="463" t="s">
        <v>5</v>
      </c>
      <c r="N475" s="419">
        <v>65513.922200016132</v>
      </c>
      <c r="O475" s="419">
        <v>59965.229999999989</v>
      </c>
      <c r="P475" s="374"/>
      <c r="Q475" s="436"/>
      <c r="R475" s="436"/>
      <c r="S475" s="436"/>
      <c r="T475" s="436"/>
      <c r="U475" s="436"/>
      <c r="V475" s="436"/>
    </row>
    <row r="476" spans="1:22" s="313" customFormat="1" ht="11.25" customHeight="1">
      <c r="A476" s="316"/>
      <c r="B476" s="316"/>
      <c r="C476" s="120"/>
      <c r="D476" s="100"/>
      <c r="E476" s="98"/>
      <c r="F476" s="98"/>
      <c r="G476" s="98"/>
      <c r="H476" s="98"/>
      <c r="I476" s="98"/>
      <c r="J476" s="97"/>
      <c r="K476" s="96"/>
      <c r="L476" s="95"/>
      <c r="M476" s="319"/>
      <c r="N476" s="414"/>
      <c r="O476" s="414"/>
      <c r="Q476" s="436"/>
      <c r="R476" s="436"/>
      <c r="S476" s="436"/>
      <c r="T476" s="436"/>
      <c r="U476" s="436"/>
      <c r="V476" s="436"/>
    </row>
    <row r="477" spans="1:22" s="313" customFormat="1" ht="12.75" customHeight="1">
      <c r="A477" s="316"/>
      <c r="B477" s="422" t="s">
        <v>79</v>
      </c>
      <c r="C477" s="418">
        <v>16457.27</v>
      </c>
      <c r="D477" s="327"/>
      <c r="E477" s="327">
        <v>21598.49</v>
      </c>
      <c r="F477" s="327">
        <v>22961.65</v>
      </c>
      <c r="G477" s="327">
        <v>23552.51</v>
      </c>
      <c r="H477" s="327">
        <v>24119.360000000001</v>
      </c>
      <c r="I477" s="419">
        <v>24294.400000000001</v>
      </c>
      <c r="J477" s="323"/>
      <c r="K477" s="443">
        <v>23779.78</v>
      </c>
      <c r="L477" s="419"/>
      <c r="M477" s="463" t="s">
        <v>5</v>
      </c>
      <c r="N477" s="419">
        <v>16299.150403271782</v>
      </c>
      <c r="O477" s="419">
        <v>12857.4</v>
      </c>
      <c r="P477" s="374"/>
      <c r="Q477" s="436"/>
      <c r="R477" s="436"/>
      <c r="S477" s="436"/>
      <c r="T477" s="436"/>
      <c r="U477" s="436"/>
      <c r="V477" s="436"/>
    </row>
    <row r="478" spans="1:22" s="313" customFormat="1" ht="11.25" customHeight="1">
      <c r="A478" s="316"/>
      <c r="B478" s="316"/>
      <c r="C478" s="120"/>
      <c r="D478" s="119"/>
      <c r="E478" s="118"/>
      <c r="F478" s="118"/>
      <c r="G478" s="118"/>
      <c r="H478" s="118"/>
      <c r="I478" s="118"/>
      <c r="J478" s="117"/>
      <c r="K478" s="116"/>
      <c r="L478" s="95"/>
      <c r="M478" s="319"/>
      <c r="N478" s="414"/>
      <c r="O478" s="414"/>
      <c r="Q478" s="436"/>
      <c r="R478" s="436"/>
      <c r="S478" s="436"/>
      <c r="T478" s="436"/>
      <c r="U478" s="436"/>
      <c r="V478" s="436"/>
    </row>
    <row r="479" spans="1:22" s="313" customFormat="1" ht="11.25" customHeight="1">
      <c r="A479" s="316"/>
      <c r="B479" s="422" t="s">
        <v>78</v>
      </c>
      <c r="C479" s="424"/>
      <c r="D479" s="448"/>
      <c r="E479" s="449"/>
      <c r="F479" s="449"/>
      <c r="G479" s="449"/>
      <c r="H479" s="449"/>
      <c r="I479" s="449"/>
      <c r="J479" s="450"/>
      <c r="K479" s="472"/>
      <c r="L479" s="494"/>
      <c r="M479" s="319"/>
      <c r="N479" s="414"/>
      <c r="O479" s="414"/>
      <c r="Q479" s="436"/>
      <c r="R479" s="436"/>
      <c r="S479" s="436"/>
      <c r="T479" s="436"/>
      <c r="U479" s="436"/>
      <c r="V479" s="436"/>
    </row>
    <row r="480" spans="1:22" s="313" customFormat="1" ht="11.25" customHeight="1">
      <c r="A480" s="316"/>
      <c r="B480" s="417" t="s">
        <v>77</v>
      </c>
      <c r="C480" s="418">
        <v>1563.96</v>
      </c>
      <c r="D480" s="327"/>
      <c r="E480" s="327">
        <v>1703.56</v>
      </c>
      <c r="F480" s="327">
        <v>1669.29</v>
      </c>
      <c r="G480" s="327">
        <v>1609.84</v>
      </c>
      <c r="H480" s="327">
        <v>1511.17</v>
      </c>
      <c r="I480" s="419">
        <v>1520.33</v>
      </c>
      <c r="J480" s="323"/>
      <c r="K480" s="443">
        <v>1415.86</v>
      </c>
      <c r="L480" s="419"/>
      <c r="M480" s="463" t="s">
        <v>5</v>
      </c>
      <c r="N480" s="419">
        <v>1732.1599999999999</v>
      </c>
      <c r="O480" s="419">
        <v>1820.8200000000002</v>
      </c>
      <c r="P480" s="374"/>
      <c r="Q480" s="436"/>
      <c r="R480" s="436"/>
      <c r="S480" s="436"/>
      <c r="T480" s="436"/>
      <c r="U480" s="436"/>
      <c r="V480" s="436"/>
    </row>
    <row r="481" spans="1:22" s="313" customFormat="1" ht="11.25" customHeight="1">
      <c r="A481" s="316"/>
      <c r="B481" s="417" t="s">
        <v>76</v>
      </c>
      <c r="C481" s="418">
        <v>1333.08</v>
      </c>
      <c r="D481" s="327"/>
      <c r="E481" s="327">
        <v>1775.74</v>
      </c>
      <c r="F481" s="327">
        <v>1607.73</v>
      </c>
      <c r="G481" s="327">
        <v>1795.16</v>
      </c>
      <c r="H481" s="327">
        <v>1643.42</v>
      </c>
      <c r="I481" s="419">
        <v>1431.38</v>
      </c>
      <c r="J481" s="323"/>
      <c r="K481" s="443">
        <v>1281.4100000000001</v>
      </c>
      <c r="L481" s="419"/>
      <c r="M481" s="463" t="s">
        <v>5</v>
      </c>
      <c r="N481" s="419">
        <v>9741.630000000001</v>
      </c>
      <c r="O481" s="419">
        <v>9097.7100000000009</v>
      </c>
      <c r="P481" s="374"/>
      <c r="Q481" s="436"/>
      <c r="R481" s="436"/>
      <c r="S481" s="436"/>
      <c r="T481" s="436"/>
      <c r="U481" s="436"/>
      <c r="V481" s="436"/>
    </row>
    <row r="482" spans="1:22" s="313" customFormat="1" ht="12.75" customHeight="1">
      <c r="A482" s="316"/>
      <c r="B482" s="417" t="s">
        <v>75</v>
      </c>
      <c r="C482" s="418">
        <v>39161.300000000003</v>
      </c>
      <c r="D482" s="327"/>
      <c r="E482" s="327">
        <v>34018.25</v>
      </c>
      <c r="F482" s="327">
        <v>45670.01</v>
      </c>
      <c r="G482" s="327">
        <v>49698.19</v>
      </c>
      <c r="H482" s="327">
        <v>50970.38</v>
      </c>
      <c r="I482" s="419">
        <v>58971.96</v>
      </c>
      <c r="J482" s="323"/>
      <c r="K482" s="443">
        <v>62084.18</v>
      </c>
      <c r="L482" s="419"/>
      <c r="M482" s="463" t="s">
        <v>5</v>
      </c>
      <c r="N482" s="419">
        <v>13662.372083655158</v>
      </c>
      <c r="O482" s="419">
        <v>12239.23</v>
      </c>
      <c r="P482" s="374"/>
      <c r="Q482" s="436"/>
      <c r="R482" s="436"/>
      <c r="S482" s="436"/>
      <c r="T482" s="436"/>
      <c r="U482" s="436"/>
      <c r="V482" s="436"/>
    </row>
    <row r="483" spans="1:22" s="313" customFormat="1" ht="11.25" customHeight="1">
      <c r="A483" s="316"/>
      <c r="B483" s="420" t="s">
        <v>74</v>
      </c>
      <c r="C483" s="418">
        <v>42058.34</v>
      </c>
      <c r="D483" s="327"/>
      <c r="E483" s="327">
        <v>37497.550000000003</v>
      </c>
      <c r="F483" s="327">
        <v>48947.03</v>
      </c>
      <c r="G483" s="327">
        <v>53103.19</v>
      </c>
      <c r="H483" s="327">
        <v>54124.97</v>
      </c>
      <c r="I483" s="419">
        <v>61923.67</v>
      </c>
      <c r="J483" s="323"/>
      <c r="K483" s="443">
        <v>64781.45</v>
      </c>
      <c r="L483" s="419"/>
      <c r="M483" s="463" t="s">
        <v>5</v>
      </c>
      <c r="N483" s="419">
        <v>25136.155364910552</v>
      </c>
      <c r="O483" s="419">
        <v>23157.759999999998</v>
      </c>
      <c r="P483" s="374"/>
      <c r="Q483" s="436"/>
      <c r="R483" s="436"/>
      <c r="S483" s="436"/>
      <c r="T483" s="436"/>
      <c r="U483" s="436"/>
      <c r="V483" s="436"/>
    </row>
    <row r="484" spans="1:22" s="313" customFormat="1" ht="11.25" customHeight="1">
      <c r="A484" s="316"/>
      <c r="B484" s="316"/>
      <c r="C484" s="101"/>
      <c r="D484" s="327"/>
      <c r="E484" s="327"/>
      <c r="F484" s="327"/>
      <c r="G484" s="327"/>
      <c r="H484" s="327"/>
      <c r="I484" s="327"/>
      <c r="J484" s="323"/>
      <c r="K484" s="419"/>
      <c r="L484" s="95"/>
      <c r="M484" s="319"/>
      <c r="N484" s="414"/>
      <c r="O484" s="414"/>
      <c r="Q484" s="436"/>
      <c r="R484" s="436"/>
      <c r="S484" s="436"/>
      <c r="T484" s="436"/>
      <c r="U484" s="436"/>
      <c r="V484" s="436"/>
    </row>
    <row r="485" spans="1:22" s="313" customFormat="1" ht="12.75" customHeight="1">
      <c r="A485" s="316"/>
      <c r="B485" s="422" t="s">
        <v>73</v>
      </c>
      <c r="C485" s="418" t="s">
        <v>5</v>
      </c>
      <c r="D485" s="327"/>
      <c r="E485" s="327" t="s">
        <v>5</v>
      </c>
      <c r="F485" s="327" t="s">
        <v>5</v>
      </c>
      <c r="G485" s="327" t="s">
        <v>5</v>
      </c>
      <c r="H485" s="327" t="s">
        <v>5</v>
      </c>
      <c r="I485" s="419" t="s">
        <v>5</v>
      </c>
      <c r="J485" s="323"/>
      <c r="K485" s="443" t="s">
        <v>5</v>
      </c>
      <c r="L485" s="419"/>
      <c r="M485" s="463" t="s">
        <v>5</v>
      </c>
      <c r="N485" s="419">
        <v>72941.624839573866</v>
      </c>
      <c r="O485" s="419">
        <v>68898.310000000012</v>
      </c>
      <c r="P485" s="374"/>
      <c r="Q485" s="436"/>
      <c r="R485" s="436"/>
      <c r="S485" s="436"/>
      <c r="T485" s="436"/>
      <c r="U485" s="436"/>
      <c r="V485" s="436"/>
    </row>
    <row r="486" spans="1:22" s="313" customFormat="1" ht="11.25" customHeight="1">
      <c r="A486" s="316"/>
      <c r="B486" s="422"/>
      <c r="C486" s="101"/>
      <c r="D486" s="100"/>
      <c r="E486" s="98"/>
      <c r="F486" s="98"/>
      <c r="G486" s="98"/>
      <c r="H486" s="98"/>
      <c r="I486" s="98"/>
      <c r="J486" s="97"/>
      <c r="K486" s="96"/>
      <c r="L486" s="95"/>
      <c r="M486" s="94"/>
      <c r="N486" s="414"/>
      <c r="O486" s="414"/>
      <c r="Q486" s="436"/>
      <c r="R486" s="436"/>
      <c r="S486" s="436"/>
      <c r="T486" s="436"/>
      <c r="U486" s="436"/>
      <c r="V486" s="436"/>
    </row>
    <row r="487" spans="1:22" s="313" customFormat="1" ht="12.75" customHeight="1">
      <c r="A487" s="316"/>
      <c r="B487" s="422" t="s">
        <v>72</v>
      </c>
      <c r="C487" s="418" t="s">
        <v>5</v>
      </c>
      <c r="D487" s="327"/>
      <c r="E487" s="327" t="s">
        <v>5</v>
      </c>
      <c r="F487" s="327" t="s">
        <v>5</v>
      </c>
      <c r="G487" s="327" t="s">
        <v>5</v>
      </c>
      <c r="H487" s="327" t="s">
        <v>5</v>
      </c>
      <c r="I487" s="419" t="s">
        <v>5</v>
      </c>
      <c r="J487" s="323"/>
      <c r="K487" s="443" t="s">
        <v>5</v>
      </c>
      <c r="L487" s="419"/>
      <c r="M487" s="463" t="s">
        <v>5</v>
      </c>
      <c r="N487" s="419">
        <v>34944</v>
      </c>
      <c r="O487" s="419">
        <v>34177</v>
      </c>
      <c r="P487" s="374"/>
      <c r="Q487" s="436"/>
      <c r="R487" s="436"/>
      <c r="S487" s="436"/>
      <c r="T487" s="436"/>
      <c r="U487" s="436"/>
      <c r="V487" s="436"/>
    </row>
    <row r="488" spans="1:22" s="313" customFormat="1" ht="11.25" customHeight="1">
      <c r="A488" s="316"/>
      <c r="B488" s="316"/>
      <c r="C488" s="101"/>
      <c r="D488" s="100"/>
      <c r="E488" s="98"/>
      <c r="F488" s="98"/>
      <c r="G488" s="98"/>
      <c r="H488" s="98"/>
      <c r="I488" s="98"/>
      <c r="J488" s="97"/>
      <c r="K488" s="96"/>
      <c r="L488" s="95"/>
      <c r="M488" s="419"/>
      <c r="N488" s="419"/>
      <c r="O488" s="419"/>
      <c r="Q488" s="436"/>
      <c r="R488" s="436"/>
      <c r="S488" s="436"/>
      <c r="T488" s="436"/>
      <c r="U488" s="436"/>
      <c r="V488" s="436"/>
    </row>
    <row r="489" spans="1:22" s="313" customFormat="1" ht="12.75" customHeight="1">
      <c r="A489" s="316"/>
      <c r="B489" s="422" t="s">
        <v>71</v>
      </c>
      <c r="C489" s="418">
        <v>632858.64</v>
      </c>
      <c r="D489" s="327"/>
      <c r="E489" s="327">
        <v>696658.92</v>
      </c>
      <c r="F489" s="327">
        <v>723084.52</v>
      </c>
      <c r="G489" s="327">
        <v>740832.39</v>
      </c>
      <c r="H489" s="327">
        <v>757272.57</v>
      </c>
      <c r="I489" s="419">
        <v>771712.97</v>
      </c>
      <c r="J489" s="323"/>
      <c r="K489" s="443">
        <v>784161.00667326269</v>
      </c>
      <c r="L489" s="419"/>
      <c r="M489" s="419">
        <v>811700</v>
      </c>
      <c r="N489" s="419">
        <v>737487.97554249945</v>
      </c>
      <c r="O489" s="419">
        <v>681442.74</v>
      </c>
      <c r="P489" s="374"/>
      <c r="Q489" s="436"/>
      <c r="R489" s="436"/>
      <c r="S489" s="436"/>
      <c r="T489" s="436"/>
      <c r="U489" s="436"/>
      <c r="V489" s="436"/>
    </row>
    <row r="490" spans="1:22" s="313" customFormat="1" ht="11.25" customHeight="1">
      <c r="A490" s="422"/>
      <c r="B490" s="422"/>
      <c r="C490" s="457"/>
      <c r="D490" s="422"/>
      <c r="E490" s="422"/>
      <c r="F490" s="458"/>
      <c r="G490" s="458"/>
      <c r="H490" s="458"/>
      <c r="I490" s="458"/>
      <c r="J490" s="459"/>
      <c r="K490" s="460"/>
      <c r="L490" s="461"/>
      <c r="M490" s="462"/>
      <c r="N490" s="462"/>
      <c r="O490" s="462"/>
      <c r="P490" s="374"/>
      <c r="Q490" s="436"/>
      <c r="R490" s="436"/>
      <c r="S490" s="436"/>
      <c r="T490" s="436"/>
      <c r="U490" s="436"/>
      <c r="V490" s="436"/>
    </row>
    <row r="491" spans="1:22" s="313" customFormat="1" ht="12.75" customHeight="1">
      <c r="A491" s="1563" t="s">
        <v>105</v>
      </c>
      <c r="B491" s="1539"/>
      <c r="C491" s="418"/>
      <c r="D491" s="327"/>
      <c r="E491" s="327"/>
      <c r="F491" s="327"/>
      <c r="G491" s="327"/>
      <c r="H491" s="327"/>
      <c r="I491" s="327"/>
      <c r="J491" s="323"/>
      <c r="K491" s="323"/>
      <c r="L491" s="327"/>
      <c r="M491" s="419"/>
      <c r="N491" s="319"/>
      <c r="O491" s="319"/>
      <c r="P491" s="374"/>
      <c r="Q491" s="436"/>
      <c r="R491" s="436"/>
      <c r="S491" s="436"/>
      <c r="T491" s="436"/>
      <c r="U491" s="436"/>
      <c r="V491" s="436"/>
    </row>
    <row r="492" spans="1:22" s="313" customFormat="1" ht="11.25" customHeight="1">
      <c r="A492" s="415"/>
      <c r="B492" s="330"/>
      <c r="C492" s="418"/>
      <c r="D492" s="327"/>
      <c r="E492" s="327"/>
      <c r="F492" s="327"/>
      <c r="G492" s="327"/>
      <c r="H492" s="327"/>
      <c r="I492" s="327"/>
      <c r="J492" s="323"/>
      <c r="K492" s="323"/>
      <c r="L492" s="327"/>
      <c r="M492" s="419"/>
      <c r="N492" s="319"/>
      <c r="O492" s="319"/>
      <c r="P492" s="374"/>
      <c r="Q492" s="436"/>
      <c r="R492" s="436"/>
      <c r="S492" s="436"/>
      <c r="T492" s="436"/>
      <c r="U492" s="436"/>
      <c r="V492" s="436"/>
    </row>
    <row r="493" spans="1:22" s="313" customFormat="1" ht="11.25" customHeight="1">
      <c r="A493" s="316"/>
      <c r="B493" s="415" t="s">
        <v>97</v>
      </c>
      <c r="C493" s="418"/>
      <c r="D493" s="327"/>
      <c r="E493" s="327"/>
      <c r="F493" s="327"/>
      <c r="G493" s="327"/>
      <c r="H493" s="327"/>
      <c r="I493" s="327"/>
      <c r="J493" s="323"/>
      <c r="K493" s="323"/>
      <c r="L493" s="327"/>
      <c r="M493" s="419"/>
      <c r="N493" s="319"/>
      <c r="O493" s="319"/>
      <c r="P493" s="374"/>
      <c r="Q493" s="436"/>
      <c r="R493" s="436"/>
      <c r="S493" s="436"/>
      <c r="T493" s="436"/>
      <c r="U493" s="436"/>
      <c r="V493" s="436"/>
    </row>
    <row r="494" spans="1:22" s="313" customFormat="1" ht="11.25" customHeight="1">
      <c r="A494" s="316"/>
      <c r="B494" s="417" t="s">
        <v>96</v>
      </c>
      <c r="C494" s="418" t="s">
        <v>5</v>
      </c>
      <c r="D494" s="327"/>
      <c r="E494" s="325" t="s">
        <v>5</v>
      </c>
      <c r="F494" s="325" t="s">
        <v>5</v>
      </c>
      <c r="G494" s="325" t="s">
        <v>5</v>
      </c>
      <c r="H494" s="325" t="s">
        <v>5</v>
      </c>
      <c r="I494" s="419" t="s">
        <v>5</v>
      </c>
      <c r="J494" s="323"/>
      <c r="K494" s="443" t="s">
        <v>5</v>
      </c>
      <c r="L494" s="419"/>
      <c r="M494" s="419">
        <v>348</v>
      </c>
      <c r="N494" s="419">
        <v>1357</v>
      </c>
      <c r="O494" s="419">
        <v>2445</v>
      </c>
      <c r="P494" s="374"/>
      <c r="Q494" s="436"/>
      <c r="R494" s="436"/>
      <c r="S494" s="436"/>
      <c r="T494" s="436"/>
      <c r="U494" s="436"/>
      <c r="V494" s="436"/>
    </row>
    <row r="495" spans="1:22" s="313" customFormat="1" ht="11.25" customHeight="1">
      <c r="A495" s="316"/>
      <c r="B495" s="417" t="s">
        <v>95</v>
      </c>
      <c r="C495" s="418" t="s">
        <v>5</v>
      </c>
      <c r="D495" s="327"/>
      <c r="E495" s="325" t="s">
        <v>5</v>
      </c>
      <c r="F495" s="325" t="s">
        <v>5</v>
      </c>
      <c r="G495" s="325" t="s">
        <v>5</v>
      </c>
      <c r="H495" s="325" t="s">
        <v>5</v>
      </c>
      <c r="I495" s="419" t="s">
        <v>5</v>
      </c>
      <c r="J495" s="323"/>
      <c r="K495" s="443" t="s">
        <v>5</v>
      </c>
      <c r="L495" s="419"/>
      <c r="M495" s="419">
        <v>699</v>
      </c>
      <c r="N495" s="419">
        <v>2128</v>
      </c>
      <c r="O495" s="419">
        <v>3427</v>
      </c>
      <c r="P495" s="374"/>
      <c r="Q495" s="436"/>
      <c r="R495" s="436"/>
      <c r="S495" s="436"/>
      <c r="T495" s="436"/>
      <c r="U495" s="436"/>
      <c r="V495" s="436"/>
    </row>
    <row r="496" spans="1:22" s="313" customFormat="1" ht="11.25" customHeight="1">
      <c r="A496" s="316"/>
      <c r="B496" s="417" t="s">
        <v>94</v>
      </c>
      <c r="C496" s="418" t="s">
        <v>5</v>
      </c>
      <c r="D496" s="327"/>
      <c r="E496" s="325" t="s">
        <v>5</v>
      </c>
      <c r="F496" s="325" t="s">
        <v>5</v>
      </c>
      <c r="G496" s="325" t="s">
        <v>5</v>
      </c>
      <c r="H496" s="325" t="s">
        <v>5</v>
      </c>
      <c r="I496" s="419" t="s">
        <v>5</v>
      </c>
      <c r="J496" s="323"/>
      <c r="K496" s="443" t="s">
        <v>5</v>
      </c>
      <c r="L496" s="419"/>
      <c r="M496" s="419">
        <v>1215</v>
      </c>
      <c r="N496" s="419">
        <v>4042</v>
      </c>
      <c r="O496" s="419">
        <v>6324</v>
      </c>
      <c r="P496" s="374"/>
      <c r="Q496" s="436"/>
      <c r="R496" s="436"/>
      <c r="S496" s="436"/>
      <c r="T496" s="436"/>
      <c r="U496" s="436"/>
      <c r="V496" s="436"/>
    </row>
    <row r="497" spans="1:22" s="313" customFormat="1" ht="11.25" customHeight="1">
      <c r="A497" s="316"/>
      <c r="B497" s="417" t="s">
        <v>93</v>
      </c>
      <c r="C497" s="418" t="s">
        <v>5</v>
      </c>
      <c r="D497" s="327"/>
      <c r="E497" s="325" t="s">
        <v>5</v>
      </c>
      <c r="F497" s="325" t="s">
        <v>5</v>
      </c>
      <c r="G497" s="325" t="s">
        <v>5</v>
      </c>
      <c r="H497" s="325" t="s">
        <v>5</v>
      </c>
      <c r="I497" s="419" t="s">
        <v>5</v>
      </c>
      <c r="J497" s="323"/>
      <c r="K497" s="443" t="s">
        <v>5</v>
      </c>
      <c r="L497" s="419"/>
      <c r="M497" s="419" t="s">
        <v>5</v>
      </c>
      <c r="N497" s="419">
        <v>223.29000000000002</v>
      </c>
      <c r="O497" s="419">
        <v>499.16999999999996</v>
      </c>
      <c r="P497" s="374"/>
      <c r="Q497" s="436"/>
      <c r="R497" s="436"/>
      <c r="S497" s="436"/>
      <c r="T497" s="436"/>
      <c r="U497" s="436"/>
      <c r="V497" s="436"/>
    </row>
    <row r="498" spans="1:22" s="313" customFormat="1" ht="12.75" customHeight="1">
      <c r="A498" s="316"/>
      <c r="B498" s="417" t="s">
        <v>92</v>
      </c>
      <c r="C498" s="418" t="s">
        <v>5</v>
      </c>
      <c r="D498" s="327"/>
      <c r="E498" s="325" t="s">
        <v>5</v>
      </c>
      <c r="F498" s="325" t="s">
        <v>5</v>
      </c>
      <c r="G498" s="325" t="s">
        <v>5</v>
      </c>
      <c r="H498" s="325" t="s">
        <v>5</v>
      </c>
      <c r="I498" s="419" t="s">
        <v>5</v>
      </c>
      <c r="J498" s="323"/>
      <c r="K498" s="443" t="s">
        <v>5</v>
      </c>
      <c r="L498" s="419"/>
      <c r="M498" s="419" t="s">
        <v>5</v>
      </c>
      <c r="N498" s="419">
        <v>67668.44</v>
      </c>
      <c r="O498" s="419">
        <v>103242.48999999999</v>
      </c>
      <c r="P498" s="374"/>
      <c r="Q498" s="436"/>
      <c r="R498" s="436"/>
      <c r="S498" s="436"/>
      <c r="T498" s="436"/>
      <c r="U498" s="436"/>
      <c r="V498" s="436"/>
    </row>
    <row r="499" spans="1:22" s="313" customFormat="1" ht="11.25" customHeight="1">
      <c r="A499" s="316"/>
      <c r="B499" s="420" t="s">
        <v>91</v>
      </c>
      <c r="C499" s="418" t="s">
        <v>5</v>
      </c>
      <c r="D499" s="327"/>
      <c r="E499" s="325">
        <v>2090.7399999999998</v>
      </c>
      <c r="F499" s="325">
        <v>2566.2200000000003</v>
      </c>
      <c r="G499" s="325">
        <v>3526.6</v>
      </c>
      <c r="H499" s="325">
        <v>5452.11</v>
      </c>
      <c r="I499" s="419">
        <v>8812.33</v>
      </c>
      <c r="J499" s="323"/>
      <c r="K499" s="443">
        <v>13590.68</v>
      </c>
      <c r="L499" s="419"/>
      <c r="M499" s="419">
        <v>20672.223990479986</v>
      </c>
      <c r="N499" s="419">
        <v>75418.73</v>
      </c>
      <c r="O499" s="419">
        <v>115937.65999999999</v>
      </c>
      <c r="P499" s="374"/>
      <c r="Q499" s="436"/>
      <c r="R499" s="436"/>
      <c r="S499" s="436"/>
      <c r="T499" s="436"/>
      <c r="U499" s="436"/>
      <c r="V499" s="436"/>
    </row>
    <row r="500" spans="1:22" s="313" customFormat="1" ht="11.25" customHeight="1">
      <c r="A500" s="316"/>
      <c r="B500" s="420" t="s">
        <v>90</v>
      </c>
      <c r="C500" s="418" t="s">
        <v>5</v>
      </c>
      <c r="D500" s="327"/>
      <c r="E500" s="325">
        <v>252.27999999999997</v>
      </c>
      <c r="F500" s="325">
        <v>304.78999999999996</v>
      </c>
      <c r="G500" s="325">
        <v>515.83000000000004</v>
      </c>
      <c r="H500" s="325">
        <v>762.54</v>
      </c>
      <c r="I500" s="419">
        <v>998.31</v>
      </c>
      <c r="J500" s="323"/>
      <c r="K500" s="443">
        <v>1683.94</v>
      </c>
      <c r="L500" s="419"/>
      <c r="M500" s="419">
        <v>2157.2207337999967</v>
      </c>
      <c r="N500" s="419">
        <v>3925.7599999999998</v>
      </c>
      <c r="O500" s="419">
        <v>5286.2999999999993</v>
      </c>
      <c r="P500" s="374"/>
      <c r="Q500" s="436"/>
      <c r="R500" s="436"/>
      <c r="S500" s="436"/>
      <c r="T500" s="436"/>
      <c r="U500" s="436"/>
      <c r="V500" s="436"/>
    </row>
    <row r="501" spans="1:22" s="313" customFormat="1" ht="11.25" customHeight="1">
      <c r="A501" s="316"/>
      <c r="B501" s="420" t="s">
        <v>26</v>
      </c>
      <c r="C501" s="418" t="s">
        <v>5</v>
      </c>
      <c r="D501" s="327"/>
      <c r="E501" s="325" t="s">
        <v>5</v>
      </c>
      <c r="F501" s="325" t="s">
        <v>5</v>
      </c>
      <c r="G501" s="325" t="s">
        <v>5</v>
      </c>
      <c r="H501" s="325" t="s">
        <v>5</v>
      </c>
      <c r="I501" s="419" t="s">
        <v>5</v>
      </c>
      <c r="J501" s="323"/>
      <c r="K501" s="443" t="s">
        <v>5</v>
      </c>
      <c r="L501" s="419"/>
      <c r="M501" s="419">
        <v>675</v>
      </c>
      <c r="N501" s="419">
        <v>1120</v>
      </c>
      <c r="O501" s="419">
        <v>2265</v>
      </c>
      <c r="P501" s="374"/>
      <c r="Q501" s="436"/>
      <c r="R501" s="436"/>
      <c r="S501" s="436"/>
      <c r="T501" s="436"/>
      <c r="U501" s="436"/>
      <c r="V501" s="436"/>
    </row>
    <row r="502" spans="1:22" s="313" customFormat="1" ht="11.25" customHeight="1">
      <c r="A502" s="316"/>
      <c r="B502" s="417"/>
      <c r="C502" s="418"/>
      <c r="D502" s="327"/>
      <c r="E502" s="325"/>
      <c r="F502" s="325"/>
      <c r="G502" s="325"/>
      <c r="H502" s="325"/>
      <c r="I502" s="325"/>
      <c r="J502" s="323"/>
      <c r="K502" s="324"/>
      <c r="L502" s="466"/>
      <c r="M502" s="419"/>
      <c r="N502" s="419"/>
      <c r="O502" s="419"/>
      <c r="P502" s="374"/>
      <c r="Q502" s="436"/>
      <c r="R502" s="436"/>
      <c r="S502" s="436"/>
      <c r="T502" s="436"/>
      <c r="U502" s="436"/>
      <c r="V502" s="436"/>
    </row>
    <row r="503" spans="1:22" s="313" customFormat="1" ht="11.25" customHeight="1">
      <c r="A503" s="316"/>
      <c r="B503" s="421" t="s">
        <v>89</v>
      </c>
      <c r="C503" s="418" t="s">
        <v>5</v>
      </c>
      <c r="D503" s="327"/>
      <c r="E503" s="325" t="s">
        <v>5</v>
      </c>
      <c r="F503" s="325" t="s">
        <v>5</v>
      </c>
      <c r="G503" s="325" t="s">
        <v>5</v>
      </c>
      <c r="H503" s="325" t="s">
        <v>5</v>
      </c>
      <c r="I503" s="419" t="s">
        <v>5</v>
      </c>
      <c r="J503" s="323"/>
      <c r="K503" s="443" t="s">
        <v>5</v>
      </c>
      <c r="L503" s="466"/>
      <c r="M503" s="419">
        <v>23504.444724279983</v>
      </c>
      <c r="N503" s="419">
        <v>80464.489999999991</v>
      </c>
      <c r="O503" s="419">
        <v>123488.95999999999</v>
      </c>
      <c r="P503" s="374"/>
      <c r="Q503" s="436"/>
      <c r="R503" s="436"/>
      <c r="S503" s="436"/>
      <c r="T503" s="436"/>
      <c r="U503" s="436"/>
      <c r="V503" s="436"/>
    </row>
    <row r="504" spans="1:22" s="313" customFormat="1" ht="11.25" customHeight="1">
      <c r="A504" s="316"/>
      <c r="B504" s="316"/>
      <c r="C504" s="418"/>
      <c r="D504" s="327"/>
      <c r="E504" s="327"/>
      <c r="F504" s="327"/>
      <c r="G504" s="327"/>
      <c r="H504" s="327"/>
      <c r="I504" s="327"/>
      <c r="J504" s="323"/>
      <c r="K504" s="324"/>
      <c r="L504" s="466"/>
      <c r="M504" s="419"/>
      <c r="N504" s="319"/>
      <c r="O504" s="319"/>
      <c r="P504" s="374"/>
      <c r="Q504" s="436"/>
      <c r="R504" s="436"/>
      <c r="S504" s="436"/>
      <c r="T504" s="436"/>
      <c r="U504" s="436"/>
      <c r="V504" s="436"/>
    </row>
    <row r="505" spans="1:22" s="313" customFormat="1" ht="11.25" customHeight="1">
      <c r="A505" s="316"/>
      <c r="B505" s="422" t="s">
        <v>88</v>
      </c>
      <c r="C505" s="418"/>
      <c r="D505" s="327"/>
      <c r="E505" s="327"/>
      <c r="F505" s="327"/>
      <c r="G505" s="327"/>
      <c r="H505" s="327"/>
      <c r="I505" s="327"/>
      <c r="J505" s="323"/>
      <c r="K505" s="324"/>
      <c r="L505" s="466"/>
      <c r="M505" s="419"/>
      <c r="N505" s="319"/>
      <c r="O505" s="319"/>
      <c r="P505" s="374"/>
      <c r="Q505" s="436"/>
      <c r="R505" s="436"/>
      <c r="S505" s="436"/>
      <c r="T505" s="436"/>
      <c r="U505" s="436"/>
      <c r="V505" s="436"/>
    </row>
    <row r="506" spans="1:22" s="313" customFormat="1" ht="12.75" customHeight="1">
      <c r="A506" s="316"/>
      <c r="B506" s="417" t="s">
        <v>87</v>
      </c>
      <c r="C506" s="418" t="s">
        <v>5</v>
      </c>
      <c r="D506" s="327"/>
      <c r="E506" s="325">
        <v>118.3</v>
      </c>
      <c r="F506" s="325">
        <v>239.56</v>
      </c>
      <c r="G506" s="325">
        <v>500.06</v>
      </c>
      <c r="H506" s="325">
        <v>889.68</v>
      </c>
      <c r="I506" s="419">
        <v>1437.8499999999997</v>
      </c>
      <c r="J506" s="323"/>
      <c r="K506" s="443">
        <v>2612.56</v>
      </c>
      <c r="L506" s="419"/>
      <c r="M506" s="419" t="s">
        <v>5</v>
      </c>
      <c r="N506" s="419">
        <v>17137.420000000002</v>
      </c>
      <c r="O506" s="419">
        <v>29999.040000000001</v>
      </c>
      <c r="P506" s="374"/>
      <c r="Q506" s="436"/>
      <c r="R506" s="436"/>
      <c r="S506" s="436"/>
      <c r="T506" s="436"/>
      <c r="U506" s="436"/>
      <c r="V506" s="436"/>
    </row>
    <row r="507" spans="1:22" s="313" customFormat="1" ht="11.25" customHeight="1">
      <c r="A507" s="316"/>
      <c r="B507" s="423" t="s">
        <v>86</v>
      </c>
      <c r="C507" s="418" t="s">
        <v>5</v>
      </c>
      <c r="D507" s="327"/>
      <c r="E507" s="325" t="s">
        <v>5</v>
      </c>
      <c r="F507" s="325" t="s">
        <v>32</v>
      </c>
      <c r="G507" s="325">
        <v>60.32</v>
      </c>
      <c r="H507" s="325">
        <v>100.05</v>
      </c>
      <c r="I507" s="419">
        <v>192.39</v>
      </c>
      <c r="J507" s="323"/>
      <c r="K507" s="443">
        <v>306.63</v>
      </c>
      <c r="L507" s="419"/>
      <c r="M507" s="419" t="s">
        <v>5</v>
      </c>
      <c r="N507" s="419">
        <v>1100.3600000000001</v>
      </c>
      <c r="O507" s="419">
        <v>1945.53</v>
      </c>
      <c r="P507" s="374"/>
      <c r="Q507" s="436"/>
      <c r="R507" s="436"/>
      <c r="S507" s="436"/>
      <c r="T507" s="436"/>
      <c r="U507" s="436"/>
      <c r="V507" s="436"/>
    </row>
    <row r="508" spans="1:22" s="313" customFormat="1" ht="11.25" customHeight="1">
      <c r="A508" s="316"/>
      <c r="B508" s="417" t="s">
        <v>85</v>
      </c>
      <c r="C508" s="418" t="s">
        <v>5</v>
      </c>
      <c r="D508" s="327"/>
      <c r="E508" s="325">
        <v>114.58</v>
      </c>
      <c r="F508" s="325">
        <v>150.29</v>
      </c>
      <c r="G508" s="325">
        <v>273.37</v>
      </c>
      <c r="H508" s="325">
        <v>400.98999999999995</v>
      </c>
      <c r="I508" s="419">
        <v>631.38</v>
      </c>
      <c r="J508" s="323"/>
      <c r="K508" s="443">
        <v>999.12</v>
      </c>
      <c r="L508" s="419"/>
      <c r="M508" s="419" t="s">
        <v>5</v>
      </c>
      <c r="N508" s="419">
        <v>3586.91</v>
      </c>
      <c r="O508" s="419">
        <v>6375.1500000000005</v>
      </c>
      <c r="P508" s="374"/>
      <c r="Q508" s="436"/>
      <c r="R508" s="436"/>
      <c r="S508" s="436"/>
      <c r="T508" s="436"/>
      <c r="U508" s="436"/>
      <c r="V508" s="436"/>
    </row>
    <row r="509" spans="1:22" s="313" customFormat="1" ht="11.25" customHeight="1">
      <c r="A509" s="316"/>
      <c r="B509" s="417" t="s">
        <v>84</v>
      </c>
      <c r="C509" s="418" t="s">
        <v>5</v>
      </c>
      <c r="D509" s="327"/>
      <c r="E509" s="325" t="s">
        <v>32</v>
      </c>
      <c r="F509" s="325" t="s">
        <v>32</v>
      </c>
      <c r="G509" s="325" t="s">
        <v>32</v>
      </c>
      <c r="H509" s="325" t="s">
        <v>32</v>
      </c>
      <c r="I509" s="419">
        <v>50</v>
      </c>
      <c r="J509" s="323"/>
      <c r="K509" s="443">
        <v>80</v>
      </c>
      <c r="L509" s="419"/>
      <c r="M509" s="419" t="s">
        <v>5</v>
      </c>
      <c r="N509" s="419">
        <v>109.01</v>
      </c>
      <c r="O509" s="419">
        <v>144.32</v>
      </c>
      <c r="P509" s="374"/>
      <c r="Q509" s="436"/>
      <c r="R509" s="436"/>
      <c r="S509" s="436"/>
      <c r="T509" s="436"/>
      <c r="U509" s="436"/>
      <c r="V509" s="436"/>
    </row>
    <row r="510" spans="1:22" s="313" customFormat="1" ht="11.25" customHeight="1">
      <c r="A510" s="316"/>
      <c r="B510" s="420" t="s">
        <v>74</v>
      </c>
      <c r="C510" s="418" t="s">
        <v>5</v>
      </c>
      <c r="D510" s="327"/>
      <c r="E510" s="325">
        <v>244.29999999999998</v>
      </c>
      <c r="F510" s="325">
        <v>403.93</v>
      </c>
      <c r="G510" s="325">
        <v>811.54000000000008</v>
      </c>
      <c r="H510" s="325">
        <v>1330.6599999999999</v>
      </c>
      <c r="I510" s="419">
        <v>2122.08</v>
      </c>
      <c r="J510" s="323"/>
      <c r="K510" s="443">
        <v>3688.14</v>
      </c>
      <c r="L510" s="419"/>
      <c r="M510" s="419">
        <v>6200</v>
      </c>
      <c r="N510" s="419">
        <v>20833.340000000004</v>
      </c>
      <c r="O510" s="419">
        <v>36518.509999999995</v>
      </c>
      <c r="P510" s="374"/>
      <c r="Q510" s="436"/>
      <c r="R510" s="436"/>
      <c r="S510" s="436"/>
      <c r="T510" s="436"/>
      <c r="U510" s="436"/>
      <c r="V510" s="436"/>
    </row>
    <row r="511" spans="1:22" s="313" customFormat="1" ht="11.25" customHeight="1">
      <c r="A511" s="316"/>
      <c r="B511" s="316"/>
      <c r="C511" s="418"/>
      <c r="D511" s="327"/>
      <c r="E511" s="327"/>
      <c r="F511" s="327"/>
      <c r="G511" s="327"/>
      <c r="H511" s="327"/>
      <c r="I511" s="327"/>
      <c r="J511" s="323"/>
      <c r="K511" s="419"/>
      <c r="L511" s="95"/>
      <c r="M511" s="94"/>
      <c r="N511" s="414"/>
      <c r="O511" s="414"/>
      <c r="Q511" s="436"/>
      <c r="R511" s="436"/>
      <c r="S511" s="436"/>
      <c r="T511" s="436"/>
      <c r="U511" s="436"/>
      <c r="V511" s="436"/>
    </row>
    <row r="512" spans="1:22" s="313" customFormat="1" ht="11.25" customHeight="1">
      <c r="A512" s="316"/>
      <c r="B512" s="422" t="s">
        <v>83</v>
      </c>
      <c r="C512" s="418"/>
      <c r="D512" s="327"/>
      <c r="E512" s="327"/>
      <c r="F512" s="327"/>
      <c r="G512" s="327"/>
      <c r="H512" s="327"/>
      <c r="I512" s="327"/>
      <c r="J512" s="323"/>
      <c r="K512" s="419"/>
      <c r="L512" s="95"/>
      <c r="M512" s="94"/>
      <c r="N512" s="414"/>
      <c r="O512" s="414"/>
      <c r="Q512" s="436"/>
      <c r="R512" s="436"/>
      <c r="S512" s="436"/>
      <c r="T512" s="436"/>
      <c r="U512" s="436"/>
      <c r="V512" s="436"/>
    </row>
    <row r="513" spans="1:22" s="313" customFormat="1" ht="12.75" customHeight="1">
      <c r="A513" s="316"/>
      <c r="B513" s="417" t="s">
        <v>82</v>
      </c>
      <c r="C513" s="418" t="s">
        <v>5</v>
      </c>
      <c r="D513" s="327"/>
      <c r="E513" s="325">
        <v>170.57</v>
      </c>
      <c r="F513" s="325">
        <v>219.5</v>
      </c>
      <c r="G513" s="325">
        <v>349.46</v>
      </c>
      <c r="H513" s="325">
        <v>551.99</v>
      </c>
      <c r="I513" s="419">
        <v>978.36</v>
      </c>
      <c r="J513" s="323"/>
      <c r="K513" s="443">
        <v>1518.8899999999999</v>
      </c>
      <c r="L513" s="419"/>
      <c r="M513" s="419" t="s">
        <v>5</v>
      </c>
      <c r="N513" s="419">
        <v>2418.1</v>
      </c>
      <c r="O513" s="419">
        <v>3868.6899999999996</v>
      </c>
      <c r="P513" s="374"/>
      <c r="Q513" s="436"/>
      <c r="R513" s="436"/>
      <c r="S513" s="436"/>
      <c r="T513" s="436"/>
      <c r="U513" s="436"/>
      <c r="V513" s="436"/>
    </row>
    <row r="514" spans="1:22" s="313" customFormat="1" ht="11.25" customHeight="1">
      <c r="A514" s="316"/>
      <c r="B514" s="417" t="s">
        <v>81</v>
      </c>
      <c r="C514" s="418" t="s">
        <v>5</v>
      </c>
      <c r="D514" s="327"/>
      <c r="E514" s="325" t="s">
        <v>32</v>
      </c>
      <c r="F514" s="325" t="s">
        <v>32</v>
      </c>
      <c r="G514" s="325">
        <v>65.14</v>
      </c>
      <c r="H514" s="325">
        <v>95.7</v>
      </c>
      <c r="I514" s="419">
        <v>154.94</v>
      </c>
      <c r="J514" s="323"/>
      <c r="K514" s="443">
        <v>228.25</v>
      </c>
      <c r="L514" s="419"/>
      <c r="M514" s="419" t="s">
        <v>5</v>
      </c>
      <c r="N514" s="419">
        <v>2383.5099999999998</v>
      </c>
      <c r="O514" s="419">
        <v>3938.13</v>
      </c>
      <c r="P514" s="374"/>
      <c r="Q514" s="436"/>
      <c r="R514" s="436"/>
      <c r="S514" s="436"/>
      <c r="T514" s="436"/>
      <c r="U514" s="436"/>
      <c r="V514" s="436"/>
    </row>
    <row r="515" spans="1:22" s="313" customFormat="1" ht="11.25" customHeight="1">
      <c r="A515" s="316"/>
      <c r="B515" s="417" t="s">
        <v>80</v>
      </c>
      <c r="C515" s="418" t="s">
        <v>5</v>
      </c>
      <c r="D515" s="327"/>
      <c r="E515" s="325">
        <v>156.94</v>
      </c>
      <c r="F515" s="325">
        <v>222.9</v>
      </c>
      <c r="G515" s="325">
        <v>361.06</v>
      </c>
      <c r="H515" s="325">
        <v>602.5</v>
      </c>
      <c r="I515" s="419">
        <v>863.68</v>
      </c>
      <c r="J515" s="323"/>
      <c r="K515" s="443">
        <v>1549.49</v>
      </c>
      <c r="L515" s="419"/>
      <c r="M515" s="419" t="s">
        <v>5</v>
      </c>
      <c r="N515" s="419">
        <v>9625.2999999999993</v>
      </c>
      <c r="O515" s="419">
        <v>15085.889999999998</v>
      </c>
      <c r="P515" s="374"/>
      <c r="Q515" s="436"/>
      <c r="R515" s="436"/>
      <c r="S515" s="436"/>
      <c r="T515" s="436"/>
      <c r="U515" s="436"/>
      <c r="V515" s="436"/>
    </row>
    <row r="516" spans="1:22" s="313" customFormat="1" ht="11.25" customHeight="1">
      <c r="A516" s="316"/>
      <c r="B516" s="420" t="s">
        <v>74</v>
      </c>
      <c r="C516" s="418" t="s">
        <v>5</v>
      </c>
      <c r="D516" s="327"/>
      <c r="E516" s="325">
        <v>363.51</v>
      </c>
      <c r="F516" s="325">
        <v>490.33</v>
      </c>
      <c r="G516" s="325">
        <v>775.66000000000008</v>
      </c>
      <c r="H516" s="325">
        <v>1250.19</v>
      </c>
      <c r="I516" s="419">
        <v>1996.98</v>
      </c>
      <c r="J516" s="323"/>
      <c r="K516" s="443">
        <v>3296.63</v>
      </c>
      <c r="L516" s="419"/>
      <c r="M516" s="419" t="s">
        <v>5</v>
      </c>
      <c r="N516" s="419">
        <v>14426.909999999998</v>
      </c>
      <c r="O516" s="419">
        <v>22892.71</v>
      </c>
      <c r="P516" s="374"/>
      <c r="Q516" s="436"/>
      <c r="R516" s="436"/>
      <c r="S516" s="436"/>
      <c r="T516" s="436"/>
      <c r="U516" s="436"/>
      <c r="V516" s="436"/>
    </row>
    <row r="517" spans="1:22" s="313" customFormat="1" ht="11.25" customHeight="1">
      <c r="A517" s="316"/>
      <c r="B517" s="316"/>
      <c r="C517" s="418"/>
      <c r="D517" s="327"/>
      <c r="E517" s="327"/>
      <c r="F517" s="327"/>
      <c r="G517" s="98"/>
      <c r="H517" s="98"/>
      <c r="I517" s="98"/>
      <c r="J517" s="323"/>
      <c r="K517" s="96"/>
      <c r="L517" s="95"/>
      <c r="M517" s="94"/>
      <c r="N517" s="414"/>
      <c r="O517" s="414"/>
      <c r="Q517" s="436"/>
      <c r="R517" s="436"/>
      <c r="S517" s="436"/>
      <c r="T517" s="436"/>
      <c r="U517" s="436"/>
      <c r="V517" s="436"/>
    </row>
    <row r="518" spans="1:22" s="313" customFormat="1" ht="12.75" customHeight="1">
      <c r="A518" s="316"/>
      <c r="B518" s="422" t="s">
        <v>79</v>
      </c>
      <c r="C518" s="418" t="s">
        <v>5</v>
      </c>
      <c r="D518" s="327"/>
      <c r="E518" s="325">
        <v>287.87</v>
      </c>
      <c r="F518" s="325">
        <v>359.53</v>
      </c>
      <c r="G518" s="325">
        <v>517.13</v>
      </c>
      <c r="H518" s="325">
        <v>745.87</v>
      </c>
      <c r="I518" s="419">
        <v>1099.8499999999999</v>
      </c>
      <c r="J518" s="323"/>
      <c r="K518" s="443">
        <v>1640.45</v>
      </c>
      <c r="L518" s="419"/>
      <c r="M518" s="419" t="s">
        <v>5</v>
      </c>
      <c r="N518" s="419">
        <v>8017.58</v>
      </c>
      <c r="O518" s="419">
        <v>11649.459999999997</v>
      </c>
      <c r="P518" s="374"/>
      <c r="Q518" s="436"/>
      <c r="R518" s="436"/>
      <c r="S518" s="436"/>
      <c r="T518" s="436"/>
      <c r="U518" s="436"/>
      <c r="V518" s="436"/>
    </row>
    <row r="519" spans="1:22" s="313" customFormat="1" ht="11.25" customHeight="1">
      <c r="A519" s="316"/>
      <c r="B519" s="316"/>
      <c r="C519" s="418"/>
      <c r="D519" s="327"/>
      <c r="E519" s="327"/>
      <c r="F519" s="327"/>
      <c r="G519" s="327"/>
      <c r="H519" s="327"/>
      <c r="I519" s="327"/>
      <c r="J519" s="323"/>
      <c r="K519" s="419"/>
      <c r="L519" s="95"/>
      <c r="M519" s="94"/>
      <c r="N519" s="414"/>
      <c r="O519" s="414"/>
      <c r="Q519" s="436"/>
      <c r="R519" s="436"/>
      <c r="S519" s="436"/>
      <c r="T519" s="436"/>
      <c r="U519" s="436"/>
      <c r="V519" s="436"/>
    </row>
    <row r="520" spans="1:22" s="313" customFormat="1" ht="11.25" customHeight="1">
      <c r="A520" s="316"/>
      <c r="B520" s="422" t="s">
        <v>78</v>
      </c>
      <c r="C520" s="418"/>
      <c r="D520" s="327"/>
      <c r="E520" s="327"/>
      <c r="F520" s="327"/>
      <c r="G520" s="327"/>
      <c r="H520" s="327"/>
      <c r="I520" s="327"/>
      <c r="J520" s="323"/>
      <c r="K520" s="419"/>
      <c r="L520" s="494"/>
      <c r="M520" s="94"/>
      <c r="N520" s="414"/>
      <c r="O520" s="414"/>
      <c r="Q520" s="436"/>
      <c r="R520" s="436"/>
      <c r="S520" s="436"/>
      <c r="T520" s="436"/>
      <c r="U520" s="436"/>
      <c r="V520" s="436"/>
    </row>
    <row r="521" spans="1:22" s="313" customFormat="1" ht="11.25" customHeight="1">
      <c r="A521" s="316"/>
      <c r="B521" s="417" t="s">
        <v>77</v>
      </c>
      <c r="C521" s="418" t="s">
        <v>5</v>
      </c>
      <c r="D521" s="327"/>
      <c r="E521" s="325" t="s">
        <v>32</v>
      </c>
      <c r="F521" s="325" t="s">
        <v>32</v>
      </c>
      <c r="G521" s="325" t="s">
        <v>32</v>
      </c>
      <c r="H521" s="325" t="s">
        <v>32</v>
      </c>
      <c r="I521" s="419" t="s">
        <v>32</v>
      </c>
      <c r="J521" s="323"/>
      <c r="K521" s="443">
        <v>60</v>
      </c>
      <c r="L521" s="419"/>
      <c r="M521" s="419" t="s">
        <v>5</v>
      </c>
      <c r="N521" s="419">
        <v>189.48</v>
      </c>
      <c r="O521" s="419">
        <v>289.42999999999995</v>
      </c>
      <c r="P521" s="374"/>
      <c r="Q521" s="436"/>
      <c r="R521" s="436"/>
      <c r="S521" s="436"/>
      <c r="T521" s="436"/>
      <c r="U521" s="436"/>
      <c r="V521" s="436"/>
    </row>
    <row r="522" spans="1:22" s="313" customFormat="1" ht="11.25" customHeight="1">
      <c r="A522" s="316"/>
      <c r="B522" s="417" t="s">
        <v>76</v>
      </c>
      <c r="C522" s="418" t="s">
        <v>5</v>
      </c>
      <c r="D522" s="327"/>
      <c r="E522" s="325" t="s">
        <v>32</v>
      </c>
      <c r="F522" s="325" t="s">
        <v>32</v>
      </c>
      <c r="G522" s="325" t="s">
        <v>32</v>
      </c>
      <c r="H522" s="325" t="s">
        <v>32</v>
      </c>
      <c r="I522" s="419" t="s">
        <v>32</v>
      </c>
      <c r="J522" s="323"/>
      <c r="K522" s="443" t="s">
        <v>32</v>
      </c>
      <c r="L522" s="419"/>
      <c r="M522" s="419" t="s">
        <v>5</v>
      </c>
      <c r="N522" s="419">
        <v>233.88</v>
      </c>
      <c r="O522" s="419">
        <v>643.34999999999991</v>
      </c>
      <c r="P522" s="374"/>
      <c r="Q522" s="436"/>
      <c r="R522" s="436"/>
      <c r="S522" s="436"/>
      <c r="T522" s="436"/>
      <c r="U522" s="436"/>
      <c r="V522" s="436"/>
    </row>
    <row r="523" spans="1:22" s="313" customFormat="1" ht="12.75" customHeight="1">
      <c r="A523" s="316"/>
      <c r="B523" s="417" t="s">
        <v>75</v>
      </c>
      <c r="C523" s="418" t="s">
        <v>5</v>
      </c>
      <c r="D523" s="327"/>
      <c r="E523" s="325">
        <v>215.93</v>
      </c>
      <c r="F523" s="325">
        <v>332.51</v>
      </c>
      <c r="G523" s="325">
        <v>465.49</v>
      </c>
      <c r="H523" s="325">
        <v>816.31</v>
      </c>
      <c r="I523" s="419">
        <v>1741.42</v>
      </c>
      <c r="J523" s="323"/>
      <c r="K523" s="443">
        <v>2736.9799999999996</v>
      </c>
      <c r="L523" s="419"/>
      <c r="M523" s="419" t="s">
        <v>5</v>
      </c>
      <c r="N523" s="419">
        <v>4121.1099999999997</v>
      </c>
      <c r="O523" s="419">
        <v>6365.76</v>
      </c>
      <c r="P523" s="374"/>
      <c r="Q523" s="436"/>
      <c r="R523" s="436"/>
      <c r="S523" s="436"/>
      <c r="T523" s="436"/>
      <c r="U523" s="436"/>
      <c r="V523" s="436"/>
    </row>
    <row r="524" spans="1:22" s="313" customFormat="1" ht="11.25" customHeight="1">
      <c r="A524" s="316"/>
      <c r="B524" s="420" t="s">
        <v>74</v>
      </c>
      <c r="C524" s="418" t="s">
        <v>5</v>
      </c>
      <c r="D524" s="327"/>
      <c r="E524" s="325">
        <v>228.98</v>
      </c>
      <c r="F524" s="325">
        <v>348.24999999999994</v>
      </c>
      <c r="G524" s="325">
        <v>484.53000000000003</v>
      </c>
      <c r="H524" s="325">
        <v>856.5</v>
      </c>
      <c r="I524" s="419">
        <v>1778.88</v>
      </c>
      <c r="J524" s="323"/>
      <c r="K524" s="443">
        <v>2796.0499999999997</v>
      </c>
      <c r="L524" s="419"/>
      <c r="M524" s="419" t="s">
        <v>5</v>
      </c>
      <c r="N524" s="419">
        <v>4544.47</v>
      </c>
      <c r="O524" s="419">
        <v>7298.54</v>
      </c>
      <c r="P524" s="374"/>
      <c r="Q524" s="436"/>
      <c r="R524" s="436"/>
      <c r="S524" s="436"/>
      <c r="T524" s="436"/>
      <c r="U524" s="436"/>
      <c r="V524" s="436"/>
    </row>
    <row r="525" spans="1:22" s="313" customFormat="1" ht="11.25" customHeight="1">
      <c r="A525" s="316"/>
      <c r="B525" s="316"/>
      <c r="C525" s="418"/>
      <c r="D525" s="327"/>
      <c r="E525" s="327"/>
      <c r="F525" s="327"/>
      <c r="G525" s="327"/>
      <c r="H525" s="327"/>
      <c r="I525" s="327"/>
      <c r="J525" s="323"/>
      <c r="K525" s="443"/>
      <c r="L525" s="466"/>
      <c r="M525" s="102"/>
      <c r="N525" s="94"/>
      <c r="O525" s="94"/>
      <c r="P525" s="374"/>
      <c r="Q525" s="436"/>
      <c r="R525" s="436"/>
      <c r="S525" s="436"/>
      <c r="T525" s="436"/>
      <c r="U525" s="436"/>
      <c r="V525" s="436"/>
    </row>
    <row r="526" spans="1:22" s="313" customFormat="1" ht="12.75" customHeight="1">
      <c r="A526" s="316"/>
      <c r="B526" s="422" t="s">
        <v>73</v>
      </c>
      <c r="C526" s="418" t="s">
        <v>5</v>
      </c>
      <c r="D526" s="327"/>
      <c r="E526" s="325" t="s">
        <v>5</v>
      </c>
      <c r="F526" s="325" t="s">
        <v>5</v>
      </c>
      <c r="G526" s="325" t="s">
        <v>5</v>
      </c>
      <c r="H526" s="325" t="s">
        <v>5</v>
      </c>
      <c r="I526" s="419" t="s">
        <v>5</v>
      </c>
      <c r="J526" s="323"/>
      <c r="K526" s="443" t="s">
        <v>5</v>
      </c>
      <c r="L526" s="466"/>
      <c r="M526" s="419" t="s">
        <v>5</v>
      </c>
      <c r="N526" s="419">
        <v>11212.72</v>
      </c>
      <c r="O526" s="419">
        <v>18004.18</v>
      </c>
      <c r="P526" s="374"/>
      <c r="Q526" s="436"/>
      <c r="R526" s="436"/>
      <c r="S526" s="436"/>
      <c r="T526" s="436"/>
      <c r="U526" s="436"/>
      <c r="V526" s="436"/>
    </row>
    <row r="527" spans="1:22" s="313" customFormat="1" ht="11.25" customHeight="1">
      <c r="A527" s="316"/>
      <c r="B527" s="316"/>
      <c r="C527" s="101"/>
      <c r="D527" s="100"/>
      <c r="E527" s="98"/>
      <c r="F527" s="98"/>
      <c r="G527" s="98"/>
      <c r="H527" s="98"/>
      <c r="I527" s="98"/>
      <c r="J527" s="97"/>
      <c r="K527" s="112"/>
      <c r="L527" s="113"/>
      <c r="M527" s="102"/>
      <c r="N527" s="94"/>
      <c r="O527" s="94"/>
      <c r="P527" s="374"/>
      <c r="Q527" s="436"/>
      <c r="R527" s="436"/>
      <c r="S527" s="436"/>
      <c r="T527" s="436"/>
      <c r="U527" s="436"/>
      <c r="V527" s="436"/>
    </row>
    <row r="528" spans="1:22" s="313" customFormat="1" ht="12.75" customHeight="1">
      <c r="A528" s="316"/>
      <c r="B528" s="422" t="s">
        <v>72</v>
      </c>
      <c r="C528" s="418" t="s">
        <v>5</v>
      </c>
      <c r="D528" s="327"/>
      <c r="E528" s="325" t="s">
        <v>5</v>
      </c>
      <c r="F528" s="325" t="s">
        <v>5</v>
      </c>
      <c r="G528" s="325" t="s">
        <v>5</v>
      </c>
      <c r="H528" s="325" t="s">
        <v>5</v>
      </c>
      <c r="I528" s="419" t="s">
        <v>5</v>
      </c>
      <c r="J528" s="323"/>
      <c r="K528" s="443" t="s">
        <v>5</v>
      </c>
      <c r="L528" s="419"/>
      <c r="M528" s="419" t="s">
        <v>5</v>
      </c>
      <c r="N528" s="419">
        <v>6179</v>
      </c>
      <c r="O528" s="419">
        <v>9792</v>
      </c>
      <c r="P528" s="374"/>
      <c r="Q528" s="436"/>
      <c r="R528" s="436"/>
      <c r="S528" s="436"/>
      <c r="T528" s="436"/>
      <c r="U528" s="436"/>
      <c r="V528" s="436"/>
    </row>
    <row r="529" spans="1:22" s="313" customFormat="1" ht="11.25" customHeight="1">
      <c r="A529" s="316"/>
      <c r="B529" s="316"/>
      <c r="C529" s="101"/>
      <c r="D529" s="100"/>
      <c r="E529" s="98"/>
      <c r="F529" s="98"/>
      <c r="G529" s="98"/>
      <c r="H529" s="98"/>
      <c r="I529" s="98"/>
      <c r="J529" s="97"/>
      <c r="K529" s="112"/>
      <c r="L529" s="94"/>
      <c r="M529" s="102"/>
      <c r="N529" s="94"/>
      <c r="O529" s="94"/>
      <c r="P529" s="374"/>
      <c r="Q529" s="436"/>
      <c r="R529" s="436"/>
      <c r="S529" s="436"/>
      <c r="T529" s="436"/>
      <c r="U529" s="436"/>
      <c r="V529" s="436"/>
    </row>
    <row r="530" spans="1:22" s="313" customFormat="1" ht="12.75" customHeight="1">
      <c r="A530" s="316"/>
      <c r="B530" s="422" t="s">
        <v>71</v>
      </c>
      <c r="C530" s="418" t="s">
        <v>5</v>
      </c>
      <c r="D530" s="327"/>
      <c r="E530" s="325">
        <v>3467.68</v>
      </c>
      <c r="F530" s="325">
        <v>4473.05</v>
      </c>
      <c r="G530" s="325">
        <v>6631.29</v>
      </c>
      <c r="H530" s="325">
        <v>10397.870000000001</v>
      </c>
      <c r="I530" s="419">
        <v>16808.43</v>
      </c>
      <c r="J530" s="323"/>
      <c r="K530" s="443">
        <v>26695.890000000003</v>
      </c>
      <c r="L530" s="419"/>
      <c r="M530" s="419">
        <v>38400</v>
      </c>
      <c r="N530" s="419">
        <v>138379.50999999998</v>
      </c>
      <c r="O530" s="419">
        <v>217587.36000000002</v>
      </c>
      <c r="P530" s="374"/>
      <c r="Q530" s="436"/>
      <c r="R530" s="436"/>
      <c r="S530" s="436"/>
      <c r="T530" s="436"/>
      <c r="U530" s="436"/>
      <c r="V530" s="436"/>
    </row>
    <row r="531" spans="1:22" s="313" customFormat="1" ht="11.25" customHeight="1">
      <c r="A531" s="348"/>
      <c r="B531" s="348"/>
      <c r="C531" s="498"/>
      <c r="D531" s="499"/>
      <c r="E531" s="499"/>
      <c r="F531" s="499"/>
      <c r="G531" s="499"/>
      <c r="H531" s="499"/>
      <c r="I531" s="499"/>
      <c r="J531" s="500"/>
      <c r="K531" s="500"/>
      <c r="L531" s="499"/>
      <c r="M531" s="501"/>
      <c r="N531" s="407"/>
      <c r="O531" s="453"/>
      <c r="P531" s="374"/>
      <c r="Q531" s="436"/>
      <c r="R531" s="436"/>
      <c r="S531" s="436"/>
      <c r="T531" s="436"/>
      <c r="U531" s="436"/>
      <c r="V531" s="436"/>
    </row>
    <row r="532" spans="1:22" s="313" customFormat="1" ht="11.25" customHeight="1">
      <c r="A532" s="316"/>
      <c r="B532" s="316"/>
      <c r="C532" s="327"/>
      <c r="D532" s="327"/>
      <c r="E532" s="327"/>
      <c r="F532" s="327"/>
      <c r="G532" s="327"/>
      <c r="H532" s="327"/>
      <c r="I532" s="327"/>
      <c r="J532" s="327"/>
      <c r="K532" s="327"/>
      <c r="L532" s="327"/>
      <c r="M532" s="419"/>
      <c r="N532" s="1564" t="s">
        <v>48</v>
      </c>
      <c r="O532" s="1573"/>
      <c r="P532" s="374"/>
      <c r="Q532" s="436"/>
      <c r="R532" s="436"/>
      <c r="S532" s="436"/>
      <c r="T532" s="436"/>
      <c r="U532" s="436"/>
      <c r="V532" s="436"/>
    </row>
    <row r="533" spans="1:22" s="313" customFormat="1" ht="11.25" customHeight="1">
      <c r="A533" s="502" t="s">
        <v>104</v>
      </c>
      <c r="B533" s="316"/>
      <c r="C533" s="327"/>
      <c r="D533" s="327"/>
      <c r="E533" s="327"/>
      <c r="F533" s="327"/>
      <c r="G533" s="327"/>
      <c r="H533" s="327"/>
      <c r="I533" s="327"/>
      <c r="J533" s="327"/>
      <c r="K533" s="327"/>
      <c r="L533" s="327"/>
      <c r="M533" s="419"/>
      <c r="N533" s="319"/>
      <c r="O533" s="414"/>
      <c r="P533" s="374"/>
      <c r="Q533" s="436"/>
      <c r="R533" s="436"/>
      <c r="S533" s="436"/>
      <c r="T533" s="436"/>
      <c r="U533" s="436"/>
      <c r="V533" s="436"/>
    </row>
    <row r="534" spans="1:22" s="312" customFormat="1" ht="12.75" customHeight="1">
      <c r="A534" s="1255" t="s">
        <v>103</v>
      </c>
      <c r="B534" s="1255"/>
      <c r="C534" s="1255"/>
      <c r="D534" s="1255"/>
      <c r="E534" s="1255"/>
      <c r="F534" s="1255"/>
      <c r="G534" s="1255"/>
      <c r="H534" s="1255"/>
      <c r="I534" s="1255"/>
      <c r="J534" s="1255"/>
      <c r="K534" s="1255"/>
      <c r="L534" s="1255"/>
      <c r="M534" s="1255"/>
      <c r="N534" s="1255"/>
      <c r="O534" s="1255"/>
      <c r="P534" s="332"/>
      <c r="Q534" s="1066"/>
      <c r="R534" s="1066"/>
      <c r="S534" s="1067"/>
      <c r="T534" s="1067"/>
      <c r="U534" s="1067"/>
      <c r="V534" s="1067"/>
    </row>
    <row r="535" spans="1:22" s="312" customFormat="1" ht="12.75" customHeight="1">
      <c r="A535" s="1255" t="s">
        <v>102</v>
      </c>
      <c r="B535" s="1255"/>
      <c r="C535" s="1255"/>
      <c r="D535" s="1255"/>
      <c r="E535" s="1255"/>
      <c r="F535" s="1255"/>
      <c r="G535" s="1255"/>
      <c r="H535" s="1255"/>
      <c r="I535" s="1255"/>
      <c r="J535" s="1255"/>
      <c r="K535" s="1255"/>
      <c r="L535" s="1255"/>
      <c r="M535" s="1255"/>
      <c r="N535" s="1255"/>
      <c r="O535" s="1255"/>
      <c r="P535" s="332"/>
      <c r="Q535" s="1066"/>
      <c r="R535" s="1066"/>
      <c r="S535" s="1067"/>
      <c r="T535" s="1067"/>
      <c r="U535" s="1067"/>
      <c r="V535" s="1067"/>
    </row>
    <row r="536" spans="1:22" s="312" customFormat="1" ht="12.75" customHeight="1">
      <c r="A536" s="111" t="s">
        <v>101</v>
      </c>
      <c r="B536" s="111"/>
      <c r="C536" s="111"/>
      <c r="D536" s="1169"/>
      <c r="E536" s="1169"/>
      <c r="F536" s="1169"/>
      <c r="G536" s="1169"/>
      <c r="H536" s="1169"/>
      <c r="I536" s="1169"/>
      <c r="J536" s="1169"/>
      <c r="K536" s="1169"/>
      <c r="L536" s="1169"/>
      <c r="M536" s="110"/>
      <c r="N536" s="110"/>
      <c r="O536" s="404"/>
      <c r="P536" s="405"/>
      <c r="Q536" s="1066"/>
      <c r="R536" s="1066"/>
      <c r="S536" s="1067"/>
      <c r="T536" s="1067"/>
      <c r="U536" s="1067"/>
      <c r="V536" s="1067"/>
    </row>
    <row r="537" spans="1:22" s="312" customFormat="1" ht="12.75" customHeight="1">
      <c r="A537" s="1257" t="s">
        <v>59</v>
      </c>
      <c r="B537" s="1257"/>
      <c r="C537" s="1169"/>
      <c r="D537" s="1169"/>
      <c r="E537" s="1169"/>
      <c r="F537" s="1169"/>
      <c r="G537" s="1169"/>
      <c r="H537" s="1169"/>
      <c r="I537" s="1169"/>
      <c r="J537" s="1169"/>
      <c r="K537" s="1169"/>
      <c r="L537" s="1169"/>
      <c r="M537" s="110"/>
      <c r="N537" s="109"/>
      <c r="O537" s="109"/>
      <c r="P537" s="108"/>
      <c r="Q537" s="1068"/>
      <c r="R537" s="1068"/>
      <c r="S537" s="1068"/>
      <c r="T537" s="1067"/>
      <c r="U537" s="1067"/>
      <c r="V537" s="1067"/>
    </row>
    <row r="538" spans="1:22" s="313" customFormat="1" ht="11.25" customHeight="1">
      <c r="C538" s="348"/>
      <c r="I538" s="406"/>
      <c r="J538" s="1219"/>
      <c r="K538" s="1219"/>
      <c r="L538" s="1219"/>
      <c r="M538" s="407"/>
      <c r="N538" s="1561" t="s">
        <v>46</v>
      </c>
      <c r="O538" s="1562"/>
      <c r="P538" s="374"/>
      <c r="Q538" s="436"/>
      <c r="R538" s="436"/>
      <c r="S538" s="436"/>
      <c r="T538" s="436"/>
      <c r="U538" s="436"/>
      <c r="V538" s="436"/>
    </row>
    <row r="539" spans="1:22" s="313" customFormat="1" ht="11.25" customHeight="1">
      <c r="A539" s="408"/>
      <c r="B539" s="408"/>
      <c r="C539" s="1258" t="s">
        <v>45</v>
      </c>
      <c r="D539" s="1258"/>
      <c r="E539" s="1258"/>
      <c r="F539" s="1258"/>
      <c r="G539" s="1258"/>
      <c r="H539" s="1258"/>
      <c r="I539" s="1258"/>
      <c r="J539" s="1258"/>
      <c r="K539" s="1258"/>
      <c r="M539" s="1256" t="s">
        <v>44</v>
      </c>
      <c r="N539" s="1256"/>
      <c r="O539" s="1256"/>
      <c r="P539" s="374"/>
      <c r="Q539" s="436"/>
      <c r="R539" s="436"/>
      <c r="S539" s="436"/>
      <c r="T539" s="436"/>
      <c r="U539" s="436"/>
      <c r="V539" s="436"/>
    </row>
    <row r="540" spans="1:22" s="313" customFormat="1" ht="11.25" customHeight="1">
      <c r="A540" s="409"/>
      <c r="B540" s="409"/>
      <c r="C540" s="103" t="s">
        <v>100</v>
      </c>
      <c r="D540" s="106"/>
      <c r="E540" s="106" t="s">
        <v>42</v>
      </c>
      <c r="F540" s="106" t="s">
        <v>41</v>
      </c>
      <c r="G540" s="106" t="s">
        <v>40</v>
      </c>
      <c r="H540" s="106" t="s">
        <v>39</v>
      </c>
      <c r="I540" s="106" t="s">
        <v>38</v>
      </c>
      <c r="J540" s="106"/>
      <c r="K540" s="105" t="s">
        <v>99</v>
      </c>
      <c r="L540" s="104"/>
      <c r="M540" s="103" t="s">
        <v>37</v>
      </c>
      <c r="N540" s="103" t="s">
        <v>36</v>
      </c>
      <c r="O540" s="410" t="s">
        <v>35</v>
      </c>
      <c r="P540" s="411"/>
      <c r="Q540" s="435"/>
      <c r="R540" s="436"/>
      <c r="S540" s="436"/>
      <c r="T540" s="436"/>
      <c r="U540" s="436"/>
      <c r="V540" s="436"/>
    </row>
    <row r="541" spans="1:22" s="313" customFormat="1" ht="11.25" customHeight="1">
      <c r="B541" s="316"/>
      <c r="C541" s="418"/>
      <c r="I541" s="458"/>
      <c r="J541" s="323"/>
      <c r="K541" s="324"/>
      <c r="L541" s="419"/>
      <c r="M541" s="102"/>
      <c r="N541" s="503"/>
      <c r="O541" s="414"/>
      <c r="P541" s="374"/>
      <c r="Q541" s="436"/>
      <c r="R541" s="436"/>
      <c r="S541" s="436"/>
      <c r="T541" s="436"/>
      <c r="U541" s="436"/>
      <c r="V541" s="436"/>
    </row>
    <row r="542" spans="1:22" s="313" customFormat="1" ht="11.25" customHeight="1">
      <c r="A542" s="1563" t="s">
        <v>98</v>
      </c>
      <c r="B542" s="1539"/>
      <c r="C542" s="418"/>
      <c r="D542" s="327"/>
      <c r="E542" s="327"/>
      <c r="F542" s="327"/>
      <c r="G542" s="327"/>
      <c r="H542" s="327"/>
      <c r="I542" s="327"/>
      <c r="J542" s="323"/>
      <c r="K542" s="324"/>
      <c r="L542" s="419"/>
      <c r="M542" s="102"/>
      <c r="N542" s="319"/>
      <c r="O542" s="414"/>
      <c r="P542" s="374"/>
      <c r="Q542" s="436"/>
      <c r="R542" s="436"/>
      <c r="S542" s="436"/>
      <c r="T542" s="436"/>
      <c r="U542" s="436"/>
      <c r="V542" s="436"/>
    </row>
    <row r="543" spans="1:22" s="313" customFormat="1" ht="11.25" customHeight="1">
      <c r="A543" s="415"/>
      <c r="B543" s="330"/>
      <c r="C543" s="418"/>
      <c r="D543" s="327"/>
      <c r="E543" s="327"/>
      <c r="F543" s="327"/>
      <c r="G543" s="327"/>
      <c r="H543" s="327"/>
      <c r="I543" s="327"/>
      <c r="J543" s="323"/>
      <c r="K543" s="324"/>
      <c r="L543" s="419"/>
      <c r="M543" s="419"/>
      <c r="N543" s="319"/>
      <c r="O543" s="414"/>
      <c r="P543" s="374"/>
      <c r="Q543" s="436"/>
      <c r="R543" s="436"/>
      <c r="S543" s="436"/>
      <c r="T543" s="436"/>
      <c r="U543" s="436"/>
      <c r="V543" s="436"/>
    </row>
    <row r="544" spans="1:22" s="313" customFormat="1" ht="11.25" customHeight="1">
      <c r="A544" s="316"/>
      <c r="B544" s="415" t="s">
        <v>97</v>
      </c>
      <c r="C544" s="418"/>
      <c r="D544" s="327"/>
      <c r="E544" s="327"/>
      <c r="F544" s="327"/>
      <c r="G544" s="327"/>
      <c r="H544" s="327"/>
      <c r="I544" s="327"/>
      <c r="J544" s="323"/>
      <c r="K544" s="324"/>
      <c r="L544" s="419"/>
      <c r="M544" s="419"/>
      <c r="N544" s="319"/>
      <c r="O544" s="414"/>
      <c r="P544" s="374"/>
      <c r="Q544" s="436"/>
      <c r="R544" s="436"/>
      <c r="S544" s="436"/>
      <c r="T544" s="436"/>
      <c r="U544" s="436"/>
      <c r="V544" s="436"/>
    </row>
    <row r="545" spans="1:22" s="313" customFormat="1" ht="11.25" customHeight="1">
      <c r="A545" s="316"/>
      <c r="B545" s="417" t="s">
        <v>96</v>
      </c>
      <c r="C545" s="418" t="s">
        <v>5</v>
      </c>
      <c r="D545" s="327"/>
      <c r="E545" s="325" t="s">
        <v>5</v>
      </c>
      <c r="F545" s="325" t="s">
        <v>5</v>
      </c>
      <c r="G545" s="325" t="s">
        <v>5</v>
      </c>
      <c r="H545" s="325" t="s">
        <v>5</v>
      </c>
      <c r="I545" s="419" t="s">
        <v>5</v>
      </c>
      <c r="J545" s="323"/>
      <c r="K545" s="443" t="s">
        <v>5</v>
      </c>
      <c r="L545" s="419"/>
      <c r="M545" s="419">
        <v>20450</v>
      </c>
      <c r="N545" s="419">
        <v>20140</v>
      </c>
      <c r="O545" s="419">
        <v>20090</v>
      </c>
      <c r="P545" s="374"/>
      <c r="Q545" s="436"/>
      <c r="R545" s="436"/>
      <c r="S545" s="436"/>
      <c r="T545" s="436"/>
      <c r="U545" s="436"/>
      <c r="V545" s="436"/>
    </row>
    <row r="546" spans="1:22" s="313" customFormat="1" ht="11.25" customHeight="1">
      <c r="A546" s="316"/>
      <c r="B546" s="417" t="s">
        <v>95</v>
      </c>
      <c r="C546" s="418" t="s">
        <v>5</v>
      </c>
      <c r="D546" s="327"/>
      <c r="E546" s="325" t="s">
        <v>5</v>
      </c>
      <c r="F546" s="325" t="s">
        <v>5</v>
      </c>
      <c r="G546" s="325" t="s">
        <v>5</v>
      </c>
      <c r="H546" s="325" t="s">
        <v>5</v>
      </c>
      <c r="I546" s="419" t="s">
        <v>5</v>
      </c>
      <c r="J546" s="323"/>
      <c r="K546" s="443" t="s">
        <v>5</v>
      </c>
      <c r="L546" s="419"/>
      <c r="M546" s="419">
        <v>17526</v>
      </c>
      <c r="N546" s="419">
        <v>17324</v>
      </c>
      <c r="O546" s="419">
        <v>17337</v>
      </c>
      <c r="P546" s="374"/>
      <c r="Q546" s="436"/>
      <c r="R546" s="436"/>
      <c r="S546" s="436"/>
      <c r="T546" s="436"/>
      <c r="U546" s="436"/>
      <c r="V546" s="436"/>
    </row>
    <row r="547" spans="1:22" s="313" customFormat="1" ht="11.25" customHeight="1">
      <c r="A547" s="316"/>
      <c r="B547" s="417" t="s">
        <v>94</v>
      </c>
      <c r="C547" s="418" t="s">
        <v>5</v>
      </c>
      <c r="D547" s="327"/>
      <c r="E547" s="325" t="s">
        <v>5</v>
      </c>
      <c r="F547" s="325" t="s">
        <v>5</v>
      </c>
      <c r="G547" s="325" t="s">
        <v>5</v>
      </c>
      <c r="H547" s="325" t="s">
        <v>5</v>
      </c>
      <c r="I547" s="419" t="s">
        <v>5</v>
      </c>
      <c r="J547" s="323"/>
      <c r="K547" s="443" t="s">
        <v>5</v>
      </c>
      <c r="L547" s="419"/>
      <c r="M547" s="419">
        <v>18794</v>
      </c>
      <c r="N547" s="419">
        <v>19218</v>
      </c>
      <c r="O547" s="419">
        <v>20172</v>
      </c>
      <c r="P547" s="374"/>
      <c r="Q547" s="436"/>
      <c r="R547" s="436"/>
      <c r="S547" s="436"/>
      <c r="T547" s="436"/>
      <c r="U547" s="436"/>
      <c r="V547" s="436"/>
    </row>
    <row r="548" spans="1:22" s="313" customFormat="1" ht="11.25" customHeight="1">
      <c r="A548" s="316"/>
      <c r="B548" s="417" t="s">
        <v>93</v>
      </c>
      <c r="C548" s="418" t="s">
        <v>5</v>
      </c>
      <c r="D548" s="327"/>
      <c r="E548" s="325" t="s">
        <v>5</v>
      </c>
      <c r="F548" s="325" t="s">
        <v>5</v>
      </c>
      <c r="G548" s="325" t="s">
        <v>5</v>
      </c>
      <c r="H548" s="325" t="s">
        <v>5</v>
      </c>
      <c r="I548" s="419" t="s">
        <v>5</v>
      </c>
      <c r="J548" s="323"/>
      <c r="K548" s="443" t="s">
        <v>5</v>
      </c>
      <c r="L548" s="419"/>
      <c r="M548" s="419" t="s">
        <v>5</v>
      </c>
      <c r="N548" s="419">
        <v>3415.9115344365855</v>
      </c>
      <c r="O548" s="419">
        <v>3335.8300000000004</v>
      </c>
      <c r="P548" s="374"/>
      <c r="Q548" s="436"/>
      <c r="R548" s="436"/>
      <c r="S548" s="436"/>
      <c r="T548" s="436"/>
      <c r="U548" s="436"/>
      <c r="V548" s="436"/>
    </row>
    <row r="549" spans="1:22" s="313" customFormat="1" ht="12.75" customHeight="1">
      <c r="A549" s="316"/>
      <c r="B549" s="417" t="s">
        <v>92</v>
      </c>
      <c r="C549" s="418" t="s">
        <v>5</v>
      </c>
      <c r="D549" s="327"/>
      <c r="E549" s="325" t="s">
        <v>5</v>
      </c>
      <c r="F549" s="325" t="s">
        <v>5</v>
      </c>
      <c r="G549" s="325" t="s">
        <v>5</v>
      </c>
      <c r="H549" s="325" t="s">
        <v>5</v>
      </c>
      <c r="I549" s="419" t="s">
        <v>5</v>
      </c>
      <c r="J549" s="323"/>
      <c r="K549" s="443" t="s">
        <v>5</v>
      </c>
      <c r="L549" s="419"/>
      <c r="M549" s="419" t="s">
        <v>5</v>
      </c>
      <c r="N549" s="419">
        <v>362142.8618229542</v>
      </c>
      <c r="O549" s="419">
        <v>366317.59</v>
      </c>
      <c r="P549" s="374"/>
      <c r="Q549" s="436"/>
      <c r="R549" s="436"/>
      <c r="S549" s="436"/>
      <c r="T549" s="436"/>
      <c r="U549" s="436"/>
      <c r="V549" s="436"/>
    </row>
    <row r="550" spans="1:22" s="313" customFormat="1" ht="11.25" customHeight="1">
      <c r="A550" s="316"/>
      <c r="B550" s="420" t="s">
        <v>91</v>
      </c>
      <c r="C550" s="418" t="s">
        <v>5</v>
      </c>
      <c r="D550" s="327"/>
      <c r="E550" s="325">
        <v>415393.43999999994</v>
      </c>
      <c r="F550" s="325">
        <v>420210.52</v>
      </c>
      <c r="G550" s="325">
        <v>422050.40000000008</v>
      </c>
      <c r="H550" s="325">
        <v>423554.31</v>
      </c>
      <c r="I550" s="419">
        <v>425213.12999999995</v>
      </c>
      <c r="J550" s="323"/>
      <c r="K550" s="443">
        <v>431950.95812707767</v>
      </c>
      <c r="L550" s="419"/>
      <c r="M550" s="419">
        <v>430314.33288834401</v>
      </c>
      <c r="N550" s="419">
        <v>422240.77335739078</v>
      </c>
      <c r="O550" s="419">
        <v>427252.42</v>
      </c>
      <c r="P550" s="374"/>
      <c r="Q550" s="436"/>
      <c r="R550" s="436"/>
      <c r="S550" s="436"/>
      <c r="T550" s="436"/>
      <c r="U550" s="436"/>
      <c r="V550" s="436"/>
    </row>
    <row r="551" spans="1:22" s="313" customFormat="1" ht="12.75" customHeight="1">
      <c r="A551" s="316"/>
      <c r="B551" s="420" t="s">
        <v>90</v>
      </c>
      <c r="C551" s="418" t="s">
        <v>5</v>
      </c>
      <c r="D551" s="327"/>
      <c r="E551" s="325">
        <v>18826.48</v>
      </c>
      <c r="F551" s="325">
        <v>18212.889999999996</v>
      </c>
      <c r="G551" s="325">
        <v>17224.829999999998</v>
      </c>
      <c r="H551" s="325">
        <v>17526.54</v>
      </c>
      <c r="I551" s="419">
        <v>17390.61</v>
      </c>
      <c r="J551" s="323"/>
      <c r="K551" s="443">
        <v>16038.778546184982</v>
      </c>
      <c r="L551" s="419"/>
      <c r="M551" s="419">
        <v>17757.613378630005</v>
      </c>
      <c r="N551" s="419">
        <v>15779.742794276292</v>
      </c>
      <c r="O551" s="419">
        <v>14784.779999999999</v>
      </c>
      <c r="P551" s="374"/>
      <c r="Q551" s="436"/>
      <c r="R551" s="436"/>
      <c r="S551" s="436"/>
      <c r="T551" s="436"/>
      <c r="U551" s="436"/>
      <c r="V551" s="436"/>
    </row>
    <row r="552" spans="1:22" s="313" customFormat="1" ht="11.25" customHeight="1">
      <c r="A552" s="316"/>
      <c r="B552" s="420" t="s">
        <v>26</v>
      </c>
      <c r="C552" s="418" t="s">
        <v>5</v>
      </c>
      <c r="D552" s="327"/>
      <c r="E552" s="325" t="s">
        <v>5</v>
      </c>
      <c r="F552" s="325" t="s">
        <v>5</v>
      </c>
      <c r="G552" s="325" t="s">
        <v>5</v>
      </c>
      <c r="H552" s="325" t="s">
        <v>5</v>
      </c>
      <c r="I552" s="419" t="s">
        <v>5</v>
      </c>
      <c r="J552" s="323"/>
      <c r="K552" s="443" t="s">
        <v>5</v>
      </c>
      <c r="L552" s="419"/>
      <c r="M552" s="419">
        <v>12247</v>
      </c>
      <c r="N552" s="419">
        <v>11490</v>
      </c>
      <c r="O552" s="419">
        <v>12866</v>
      </c>
      <c r="P552" s="374"/>
      <c r="Q552" s="436"/>
      <c r="R552" s="436"/>
      <c r="S552" s="436"/>
      <c r="T552" s="436"/>
      <c r="U552" s="436"/>
      <c r="V552" s="436"/>
    </row>
    <row r="553" spans="1:22" s="313" customFormat="1" ht="11.25" customHeight="1">
      <c r="A553" s="316"/>
      <c r="B553" s="417"/>
      <c r="C553" s="418"/>
      <c r="D553" s="327"/>
      <c r="E553" s="325"/>
      <c r="F553" s="325"/>
      <c r="G553" s="325"/>
      <c r="H553" s="325"/>
      <c r="I553" s="325"/>
      <c r="J553" s="323"/>
      <c r="K553" s="324"/>
      <c r="L553" s="419"/>
      <c r="M553" s="419"/>
      <c r="N553" s="419"/>
      <c r="O553" s="419"/>
      <c r="P553" s="374"/>
      <c r="Q553" s="436"/>
      <c r="R553" s="436"/>
      <c r="S553" s="436"/>
      <c r="T553" s="436"/>
      <c r="U553" s="436"/>
      <c r="V553" s="436"/>
    </row>
    <row r="554" spans="1:22" s="313" customFormat="1" ht="11.25" customHeight="1">
      <c r="A554" s="316"/>
      <c r="B554" s="421" t="s">
        <v>89</v>
      </c>
      <c r="C554" s="418" t="s">
        <v>5</v>
      </c>
      <c r="D554" s="327"/>
      <c r="E554" s="325" t="s">
        <v>5</v>
      </c>
      <c r="F554" s="325" t="s">
        <v>5</v>
      </c>
      <c r="G554" s="325" t="s">
        <v>5</v>
      </c>
      <c r="H554" s="325" t="s">
        <v>5</v>
      </c>
      <c r="I554" s="419" t="s">
        <v>5</v>
      </c>
      <c r="J554" s="323"/>
      <c r="K554" s="443" t="s">
        <v>5</v>
      </c>
      <c r="L554" s="419"/>
      <c r="M554" s="419">
        <v>460318.94626697403</v>
      </c>
      <c r="N554" s="419">
        <v>449510.51615166705</v>
      </c>
      <c r="O554" s="419">
        <v>454903.2</v>
      </c>
      <c r="P554" s="374"/>
      <c r="Q554" s="436"/>
      <c r="R554" s="436"/>
      <c r="S554" s="436"/>
      <c r="T554" s="436"/>
      <c r="U554" s="436"/>
      <c r="V554" s="436"/>
    </row>
    <row r="555" spans="1:22" s="313" customFormat="1" ht="11.25" customHeight="1">
      <c r="A555" s="316"/>
      <c r="B555" s="316"/>
      <c r="C555" s="315"/>
      <c r="J555" s="317"/>
      <c r="K555" s="318"/>
      <c r="L555" s="471"/>
      <c r="M555" s="322"/>
      <c r="N555" s="319"/>
      <c r="O555" s="319"/>
      <c r="P555" s="374"/>
      <c r="Q555" s="436"/>
      <c r="R555" s="436"/>
      <c r="S555" s="436"/>
      <c r="T555" s="436"/>
      <c r="U555" s="436"/>
      <c r="V555" s="436"/>
    </row>
    <row r="556" spans="1:22" s="313" customFormat="1" ht="11.25" customHeight="1">
      <c r="A556" s="316"/>
      <c r="B556" s="422" t="s">
        <v>88</v>
      </c>
      <c r="C556" s="315"/>
      <c r="J556" s="317"/>
      <c r="K556" s="318"/>
      <c r="L556" s="471"/>
      <c r="M556" s="322"/>
      <c r="N556" s="319"/>
      <c r="O556" s="319"/>
      <c r="P556" s="374"/>
      <c r="Q556" s="436"/>
      <c r="R556" s="436"/>
      <c r="S556" s="436"/>
      <c r="T556" s="436"/>
      <c r="U556" s="436"/>
      <c r="V556" s="436"/>
    </row>
    <row r="557" spans="1:22" s="313" customFormat="1" ht="12.75" customHeight="1">
      <c r="A557" s="316"/>
      <c r="B557" s="417" t="s">
        <v>87</v>
      </c>
      <c r="C557" s="418" t="s">
        <v>5</v>
      </c>
      <c r="D557" s="327"/>
      <c r="E557" s="325">
        <v>96574.709999999992</v>
      </c>
      <c r="F557" s="325">
        <v>103116.34</v>
      </c>
      <c r="G557" s="325">
        <v>112279.5</v>
      </c>
      <c r="H557" s="325">
        <v>126118.09</v>
      </c>
      <c r="I557" s="419">
        <v>132370.01999999999</v>
      </c>
      <c r="J557" s="323"/>
      <c r="K557" s="443">
        <v>143272.82</v>
      </c>
      <c r="L557" s="419"/>
      <c r="M557" s="419" t="s">
        <v>5</v>
      </c>
      <c r="N557" s="419">
        <v>193960.05247826374</v>
      </c>
      <c r="O557" s="419">
        <v>206464.46000000002</v>
      </c>
      <c r="P557" s="374"/>
      <c r="Q557" s="436"/>
      <c r="R557" s="436"/>
      <c r="S557" s="436"/>
      <c r="T557" s="436"/>
      <c r="U557" s="436"/>
      <c r="V557" s="436"/>
    </row>
    <row r="558" spans="1:22" s="313" customFormat="1" ht="11.25" customHeight="1">
      <c r="A558" s="316"/>
      <c r="B558" s="423" t="s">
        <v>86</v>
      </c>
      <c r="C558" s="418" t="s">
        <v>5</v>
      </c>
      <c r="D558" s="327"/>
      <c r="E558" s="325" t="s">
        <v>5</v>
      </c>
      <c r="F558" s="325">
        <v>5522.670000000001</v>
      </c>
      <c r="G558" s="325">
        <v>9047.65</v>
      </c>
      <c r="H558" s="325">
        <v>11794.88</v>
      </c>
      <c r="I558" s="419">
        <v>14084.819999999998</v>
      </c>
      <c r="J558" s="323"/>
      <c r="K558" s="443">
        <v>16294.889999999998</v>
      </c>
      <c r="L558" s="419"/>
      <c r="M558" s="419" t="s">
        <v>5</v>
      </c>
      <c r="N558" s="419">
        <v>12275.972460503479</v>
      </c>
      <c r="O558" s="419">
        <v>13344.989999999998</v>
      </c>
      <c r="P558" s="374"/>
      <c r="Q558" s="436"/>
      <c r="R558" s="436"/>
      <c r="S558" s="436"/>
      <c r="T558" s="436"/>
      <c r="U558" s="436"/>
      <c r="V558" s="436"/>
    </row>
    <row r="559" spans="1:22" s="313" customFormat="1" ht="11.25" customHeight="1">
      <c r="A559" s="316"/>
      <c r="B559" s="417" t="s">
        <v>85</v>
      </c>
      <c r="C559" s="418" t="s">
        <v>5</v>
      </c>
      <c r="D559" s="327"/>
      <c r="E559" s="325">
        <v>48118.459999999992</v>
      </c>
      <c r="F559" s="325">
        <v>47698.71</v>
      </c>
      <c r="G559" s="325">
        <v>48516.17</v>
      </c>
      <c r="H559" s="325">
        <v>47852.1</v>
      </c>
      <c r="I559" s="419">
        <v>48420.01</v>
      </c>
      <c r="J559" s="323"/>
      <c r="K559" s="443">
        <v>48098.87</v>
      </c>
      <c r="L559" s="419"/>
      <c r="M559" s="419" t="s">
        <v>5</v>
      </c>
      <c r="N559" s="419">
        <v>24868.52680995519</v>
      </c>
      <c r="O559" s="419">
        <v>24957.39</v>
      </c>
      <c r="P559" s="374"/>
      <c r="Q559" s="436"/>
      <c r="R559" s="436"/>
      <c r="S559" s="436"/>
      <c r="T559" s="436"/>
      <c r="U559" s="436"/>
      <c r="V559" s="436"/>
    </row>
    <row r="560" spans="1:22" s="313" customFormat="1" ht="11.25" customHeight="1">
      <c r="A560" s="316"/>
      <c r="B560" s="417" t="s">
        <v>84</v>
      </c>
      <c r="C560" s="418" t="s">
        <v>5</v>
      </c>
      <c r="D560" s="327"/>
      <c r="E560" s="325">
        <v>2552.9299999999998</v>
      </c>
      <c r="F560" s="325">
        <v>2691.9900000000002</v>
      </c>
      <c r="G560" s="325">
        <v>3001.48</v>
      </c>
      <c r="H560" s="325">
        <v>3024.79</v>
      </c>
      <c r="I560" s="419">
        <v>2911.6199999999994</v>
      </c>
      <c r="J560" s="323"/>
      <c r="K560" s="443">
        <v>2860.19</v>
      </c>
      <c r="L560" s="419"/>
      <c r="M560" s="419" t="s">
        <v>5</v>
      </c>
      <c r="N560" s="419">
        <v>925.85729484118724</v>
      </c>
      <c r="O560" s="419">
        <v>847.45999999999992</v>
      </c>
      <c r="P560" s="374"/>
      <c r="Q560" s="436"/>
      <c r="R560" s="436"/>
      <c r="S560" s="436"/>
      <c r="T560" s="436"/>
      <c r="U560" s="436"/>
      <c r="V560" s="436"/>
    </row>
    <row r="561" spans="1:22" s="313" customFormat="1" ht="11.25" customHeight="1">
      <c r="A561" s="316"/>
      <c r="B561" s="420" t="s">
        <v>74</v>
      </c>
      <c r="C561" s="418" t="s">
        <v>5</v>
      </c>
      <c r="D561" s="327"/>
      <c r="E561" s="325">
        <v>147246.1</v>
      </c>
      <c r="F561" s="325">
        <v>153507.04</v>
      </c>
      <c r="G561" s="325">
        <v>163797.15000000002</v>
      </c>
      <c r="H561" s="325">
        <v>176994.97999999998</v>
      </c>
      <c r="I561" s="419">
        <v>183701.65</v>
      </c>
      <c r="J561" s="323"/>
      <c r="K561" s="443">
        <v>194231.88000000003</v>
      </c>
      <c r="L561" s="419"/>
      <c r="M561" s="419">
        <v>213900</v>
      </c>
      <c r="N561" s="419">
        <v>219754.43658306004</v>
      </c>
      <c r="O561" s="419">
        <v>232269.31</v>
      </c>
      <c r="P561" s="374"/>
      <c r="Q561" s="436"/>
      <c r="R561" s="436"/>
      <c r="S561" s="436"/>
      <c r="T561" s="436"/>
      <c r="U561" s="436"/>
      <c r="V561" s="436"/>
    </row>
    <row r="562" spans="1:22" s="313" customFormat="1" ht="11.25" customHeight="1">
      <c r="A562" s="316"/>
      <c r="B562" s="316"/>
      <c r="C562" s="418"/>
      <c r="J562" s="317"/>
      <c r="K562" s="319"/>
      <c r="L562" s="95"/>
      <c r="M562" s="94"/>
      <c r="N562" s="414"/>
      <c r="O562" s="414"/>
      <c r="Q562" s="436"/>
      <c r="R562" s="436"/>
      <c r="S562" s="436"/>
      <c r="T562" s="436"/>
      <c r="U562" s="436"/>
      <c r="V562" s="436"/>
    </row>
    <row r="563" spans="1:22" s="313" customFormat="1" ht="11.25" customHeight="1">
      <c r="A563" s="316"/>
      <c r="B563" s="422" t="s">
        <v>83</v>
      </c>
      <c r="C563" s="418"/>
      <c r="J563" s="317"/>
      <c r="K563" s="319"/>
      <c r="L563" s="95"/>
      <c r="M563" s="94"/>
      <c r="N563" s="414"/>
      <c r="O563" s="414"/>
      <c r="Q563" s="436"/>
      <c r="R563" s="436"/>
      <c r="S563" s="436"/>
      <c r="T563" s="436"/>
      <c r="U563" s="436"/>
      <c r="V563" s="436"/>
    </row>
    <row r="564" spans="1:22" s="313" customFormat="1" ht="12.75" customHeight="1">
      <c r="A564" s="316"/>
      <c r="B564" s="417" t="s">
        <v>82</v>
      </c>
      <c r="C564" s="418" t="s">
        <v>5</v>
      </c>
      <c r="D564" s="327"/>
      <c r="E564" s="325">
        <v>28456.75</v>
      </c>
      <c r="F564" s="325">
        <v>31629.96</v>
      </c>
      <c r="G564" s="325">
        <v>32298.84</v>
      </c>
      <c r="H564" s="325">
        <v>35814.269999999997</v>
      </c>
      <c r="I564" s="419">
        <v>37592.090000000004</v>
      </c>
      <c r="J564" s="323"/>
      <c r="K564" s="443">
        <v>38889.629999999997</v>
      </c>
      <c r="L564" s="419"/>
      <c r="M564" s="419" t="s">
        <v>5</v>
      </c>
      <c r="N564" s="419">
        <v>16199.007065733569</v>
      </c>
      <c r="O564" s="419">
        <v>16242.08</v>
      </c>
      <c r="P564" s="374"/>
      <c r="Q564" s="436"/>
      <c r="R564" s="436"/>
      <c r="S564" s="436"/>
      <c r="T564" s="436"/>
      <c r="U564" s="436"/>
      <c r="V564" s="436"/>
    </row>
    <row r="565" spans="1:22" s="313" customFormat="1" ht="11.25" customHeight="1">
      <c r="A565" s="316"/>
      <c r="B565" s="417" t="s">
        <v>81</v>
      </c>
      <c r="C565" s="418" t="s">
        <v>5</v>
      </c>
      <c r="D565" s="327"/>
      <c r="E565" s="325">
        <v>6310.64</v>
      </c>
      <c r="F565" s="325">
        <v>6827.3099999999995</v>
      </c>
      <c r="G565" s="325">
        <v>7487.5</v>
      </c>
      <c r="H565" s="325">
        <v>8179.07</v>
      </c>
      <c r="I565" s="419">
        <v>8813.0399999999991</v>
      </c>
      <c r="J565" s="323"/>
      <c r="K565" s="443">
        <v>9323.81</v>
      </c>
      <c r="L565" s="419"/>
      <c r="M565" s="419" t="s">
        <v>5</v>
      </c>
      <c r="N565" s="419">
        <v>14037.523740834638</v>
      </c>
      <c r="O565" s="419">
        <v>15179.240000000002</v>
      </c>
      <c r="P565" s="374"/>
      <c r="Q565" s="436"/>
      <c r="R565" s="436"/>
      <c r="S565" s="436"/>
      <c r="T565" s="436"/>
      <c r="U565" s="436"/>
      <c r="V565" s="436"/>
    </row>
    <row r="566" spans="1:22" s="313" customFormat="1" ht="11.25" customHeight="1">
      <c r="A566" s="316"/>
      <c r="B566" s="417" t="s">
        <v>80</v>
      </c>
      <c r="C566" s="418" t="s">
        <v>5</v>
      </c>
      <c r="D566" s="327"/>
      <c r="E566" s="325">
        <v>24280.3</v>
      </c>
      <c r="F566" s="325">
        <v>24553.389999999996</v>
      </c>
      <c r="G566" s="325">
        <v>26947.599999999999</v>
      </c>
      <c r="H566" s="325">
        <v>25749.570000000003</v>
      </c>
      <c r="I566" s="419">
        <v>26715.279999999999</v>
      </c>
      <c r="J566" s="323"/>
      <c r="K566" s="443">
        <v>27424.11</v>
      </c>
      <c r="L566" s="419"/>
      <c r="M566" s="419" t="s">
        <v>5</v>
      </c>
      <c r="N566" s="419">
        <v>49704.301393447924</v>
      </c>
      <c r="O566" s="419">
        <v>51436.62</v>
      </c>
      <c r="P566" s="374"/>
      <c r="Q566" s="436"/>
      <c r="R566" s="436"/>
      <c r="S566" s="436"/>
      <c r="T566" s="436"/>
      <c r="U566" s="436"/>
      <c r="V566" s="436"/>
    </row>
    <row r="567" spans="1:22" s="313" customFormat="1" ht="11.25" customHeight="1">
      <c r="A567" s="316"/>
      <c r="B567" s="420" t="s">
        <v>74</v>
      </c>
      <c r="C567" s="418" t="s">
        <v>5</v>
      </c>
      <c r="D567" s="327"/>
      <c r="E567" s="325">
        <v>59047.689999999995</v>
      </c>
      <c r="F567" s="325">
        <v>63010.659999999996</v>
      </c>
      <c r="G567" s="325">
        <v>66733.94</v>
      </c>
      <c r="H567" s="325">
        <v>69742.910000000018</v>
      </c>
      <c r="I567" s="419">
        <v>73120.409999999989</v>
      </c>
      <c r="J567" s="323"/>
      <c r="K567" s="443">
        <v>75637.55</v>
      </c>
      <c r="L567" s="419"/>
      <c r="M567" s="419" t="s">
        <v>5</v>
      </c>
      <c r="N567" s="419">
        <v>79940.832200016128</v>
      </c>
      <c r="O567" s="419">
        <v>82857.94</v>
      </c>
      <c r="P567" s="374"/>
      <c r="Q567" s="436"/>
      <c r="R567" s="436"/>
      <c r="S567" s="436"/>
      <c r="T567" s="436"/>
      <c r="U567" s="436"/>
      <c r="V567" s="436"/>
    </row>
    <row r="568" spans="1:22" s="313" customFormat="1" ht="11.25" customHeight="1">
      <c r="A568" s="316"/>
      <c r="B568" s="316"/>
      <c r="C568" s="418"/>
      <c r="J568" s="317"/>
      <c r="K568" s="319"/>
      <c r="L568" s="95"/>
      <c r="M568" s="94"/>
      <c r="N568" s="414"/>
      <c r="O568" s="414"/>
      <c r="Q568" s="436"/>
      <c r="R568" s="436"/>
      <c r="S568" s="436"/>
      <c r="T568" s="436"/>
      <c r="U568" s="436"/>
      <c r="V568" s="436"/>
    </row>
    <row r="569" spans="1:22" s="313" customFormat="1" ht="12.75" customHeight="1">
      <c r="A569" s="316"/>
      <c r="B569" s="422" t="s">
        <v>79</v>
      </c>
      <c r="C569" s="418" t="s">
        <v>5</v>
      </c>
      <c r="D569" s="327"/>
      <c r="E569" s="325">
        <v>21886.360000000004</v>
      </c>
      <c r="F569" s="325">
        <v>23321.180000000004</v>
      </c>
      <c r="G569" s="325">
        <v>24069.64</v>
      </c>
      <c r="H569" s="325">
        <v>24865.23</v>
      </c>
      <c r="I569" s="419">
        <v>25394.25</v>
      </c>
      <c r="J569" s="323"/>
      <c r="K569" s="443">
        <v>25420.23</v>
      </c>
      <c r="L569" s="419"/>
      <c r="M569" s="419" t="s">
        <v>5</v>
      </c>
      <c r="N569" s="419">
        <v>24316.73040327178</v>
      </c>
      <c r="O569" s="419">
        <v>24506.859999999997</v>
      </c>
      <c r="P569" s="374"/>
      <c r="Q569" s="436"/>
      <c r="R569" s="436"/>
      <c r="S569" s="436"/>
      <c r="T569" s="436"/>
      <c r="U569" s="436"/>
      <c r="V569" s="436"/>
    </row>
    <row r="570" spans="1:22" s="313" customFormat="1" ht="11.25" customHeight="1">
      <c r="A570" s="316"/>
      <c r="B570" s="316"/>
      <c r="C570" s="418"/>
      <c r="J570" s="317"/>
      <c r="K570" s="319"/>
      <c r="L570" s="95"/>
      <c r="M570" s="94"/>
      <c r="N570" s="414"/>
      <c r="O570" s="414"/>
      <c r="Q570" s="436"/>
      <c r="R570" s="436"/>
      <c r="S570" s="436"/>
      <c r="T570" s="436"/>
      <c r="U570" s="436"/>
      <c r="V570" s="436"/>
    </row>
    <row r="571" spans="1:22" s="313" customFormat="1" ht="11.25" customHeight="1">
      <c r="A571" s="316"/>
      <c r="B571" s="422" t="s">
        <v>78</v>
      </c>
      <c r="C571" s="418"/>
      <c r="J571" s="317"/>
      <c r="K571" s="319"/>
      <c r="L571" s="494"/>
      <c r="M571" s="94"/>
      <c r="N571" s="414"/>
      <c r="O571" s="414"/>
      <c r="Q571" s="436"/>
      <c r="R571" s="436"/>
      <c r="S571" s="436"/>
      <c r="T571" s="436"/>
      <c r="U571" s="436"/>
      <c r="V571" s="436"/>
    </row>
    <row r="572" spans="1:22" s="313" customFormat="1" ht="11.25" customHeight="1">
      <c r="A572" s="316"/>
      <c r="B572" s="417" t="s">
        <v>77</v>
      </c>
      <c r="C572" s="418" t="s">
        <v>5</v>
      </c>
      <c r="D572" s="327"/>
      <c r="E572" s="325">
        <v>1716.61</v>
      </c>
      <c r="F572" s="325">
        <v>1685.03</v>
      </c>
      <c r="G572" s="325">
        <v>1628.8799999999999</v>
      </c>
      <c r="H572" s="325">
        <v>1546.4999999999998</v>
      </c>
      <c r="I572" s="419">
        <v>1557.7900000000002</v>
      </c>
      <c r="J572" s="323"/>
      <c r="K572" s="443">
        <v>1474.93</v>
      </c>
      <c r="L572" s="419"/>
      <c r="M572" s="419" t="s">
        <v>5</v>
      </c>
      <c r="N572" s="419">
        <v>1921.6399999999999</v>
      </c>
      <c r="O572" s="419">
        <v>2110.25</v>
      </c>
      <c r="P572" s="374"/>
      <c r="Q572" s="436"/>
      <c r="R572" s="436"/>
      <c r="S572" s="436"/>
      <c r="T572" s="436"/>
      <c r="U572" s="436"/>
      <c r="V572" s="436"/>
    </row>
    <row r="573" spans="1:22" s="313" customFormat="1" ht="11.25" customHeight="1">
      <c r="A573" s="316"/>
      <c r="B573" s="417" t="s">
        <v>76</v>
      </c>
      <c r="C573" s="418" t="s">
        <v>5</v>
      </c>
      <c r="D573" s="327"/>
      <c r="E573" s="325">
        <v>1775.74</v>
      </c>
      <c r="F573" s="325">
        <v>1607.73</v>
      </c>
      <c r="G573" s="325">
        <v>1795.16</v>
      </c>
      <c r="H573" s="325">
        <v>1648.2799999999997</v>
      </c>
      <c r="I573" s="419">
        <v>1431.3799999999999</v>
      </c>
      <c r="J573" s="323"/>
      <c r="K573" s="443">
        <v>1281.4100000000001</v>
      </c>
      <c r="L573" s="419"/>
      <c r="M573" s="419" t="s">
        <v>5</v>
      </c>
      <c r="N573" s="419">
        <v>9975.51</v>
      </c>
      <c r="O573" s="419">
        <v>9741.0600000000013</v>
      </c>
      <c r="P573" s="374"/>
      <c r="Q573" s="436"/>
      <c r="R573" s="436"/>
      <c r="S573" s="436"/>
      <c r="T573" s="436"/>
      <c r="U573" s="436"/>
      <c r="V573" s="436"/>
    </row>
    <row r="574" spans="1:22" s="313" customFormat="1" ht="12.95" customHeight="1">
      <c r="A574" s="316"/>
      <c r="B574" s="417" t="s">
        <v>75</v>
      </c>
      <c r="C574" s="418" t="s">
        <v>5</v>
      </c>
      <c r="D574" s="327"/>
      <c r="E574" s="325">
        <v>34234.18</v>
      </c>
      <c r="F574" s="325">
        <v>46002.52</v>
      </c>
      <c r="G574" s="325">
        <v>50163.68</v>
      </c>
      <c r="H574" s="325">
        <v>51786.69000000001</v>
      </c>
      <c r="I574" s="419">
        <v>60713.38</v>
      </c>
      <c r="J574" s="323"/>
      <c r="K574" s="443">
        <v>64821.16</v>
      </c>
      <c r="L574" s="419"/>
      <c r="M574" s="419" t="s">
        <v>5</v>
      </c>
      <c r="N574" s="419">
        <v>17783.482083655159</v>
      </c>
      <c r="O574" s="419">
        <v>18604.990000000002</v>
      </c>
      <c r="P574" s="374"/>
      <c r="Q574" s="436"/>
      <c r="R574" s="436"/>
      <c r="S574" s="436"/>
      <c r="T574" s="436"/>
      <c r="U574" s="436"/>
      <c r="V574" s="436"/>
    </row>
    <row r="575" spans="1:22" s="313" customFormat="1" ht="11.25" customHeight="1">
      <c r="A575" s="316"/>
      <c r="B575" s="420" t="s">
        <v>74</v>
      </c>
      <c r="C575" s="418" t="s">
        <v>5</v>
      </c>
      <c r="D575" s="327"/>
      <c r="E575" s="325">
        <v>37726.530000000006</v>
      </c>
      <c r="F575" s="325">
        <v>49295.28</v>
      </c>
      <c r="G575" s="325">
        <v>53587.72</v>
      </c>
      <c r="H575" s="325">
        <v>54981.47</v>
      </c>
      <c r="I575" s="419">
        <v>63702.549999999996</v>
      </c>
      <c r="J575" s="323"/>
      <c r="K575" s="443">
        <v>67577.5</v>
      </c>
      <c r="L575" s="419"/>
      <c r="M575" s="419" t="s">
        <v>5</v>
      </c>
      <c r="N575" s="419">
        <v>29680.625364910553</v>
      </c>
      <c r="O575" s="419">
        <v>30456.3</v>
      </c>
      <c r="P575" s="374"/>
      <c r="Q575" s="436"/>
      <c r="R575" s="436"/>
      <c r="S575" s="436"/>
      <c r="T575" s="436"/>
      <c r="U575" s="436"/>
      <c r="V575" s="436"/>
    </row>
    <row r="576" spans="1:22" s="313" customFormat="1" ht="11.25" customHeight="1">
      <c r="A576" s="316"/>
      <c r="B576" s="316"/>
      <c r="C576" s="418"/>
      <c r="J576" s="317"/>
      <c r="K576" s="319"/>
      <c r="L576" s="95"/>
      <c r="M576" s="94"/>
      <c r="N576" s="414"/>
      <c r="O576" s="414"/>
      <c r="Q576" s="436"/>
      <c r="R576" s="436"/>
      <c r="S576" s="436"/>
      <c r="T576" s="436"/>
      <c r="U576" s="436"/>
      <c r="V576" s="436"/>
    </row>
    <row r="577" spans="1:22" s="313" customFormat="1" ht="12.75" customHeight="1">
      <c r="A577" s="316"/>
      <c r="B577" s="422" t="s">
        <v>73</v>
      </c>
      <c r="C577" s="418" t="s">
        <v>5</v>
      </c>
      <c r="D577" s="327"/>
      <c r="E577" s="325" t="s">
        <v>5</v>
      </c>
      <c r="F577" s="325" t="s">
        <v>5</v>
      </c>
      <c r="G577" s="325" t="s">
        <v>5</v>
      </c>
      <c r="H577" s="325" t="s">
        <v>5</v>
      </c>
      <c r="I577" s="419" t="s">
        <v>5</v>
      </c>
      <c r="J577" s="323"/>
      <c r="K577" s="443" t="s">
        <v>5</v>
      </c>
      <c r="L577" s="419"/>
      <c r="M577" s="419" t="s">
        <v>5</v>
      </c>
      <c r="N577" s="419">
        <v>84154.344839573867</v>
      </c>
      <c r="O577" s="419">
        <v>86902.49</v>
      </c>
      <c r="P577" s="374"/>
      <c r="Q577" s="436"/>
      <c r="R577" s="436"/>
      <c r="S577" s="436"/>
      <c r="T577" s="436"/>
      <c r="U577" s="436"/>
      <c r="V577" s="436"/>
    </row>
    <row r="578" spans="1:22" s="313" customFormat="1" ht="11.25" customHeight="1">
      <c r="A578" s="316"/>
      <c r="B578" s="422"/>
      <c r="C578" s="101"/>
      <c r="D578" s="100"/>
      <c r="E578" s="320"/>
      <c r="F578" s="98"/>
      <c r="G578" s="98"/>
      <c r="H578" s="98"/>
      <c r="I578" s="98"/>
      <c r="J578" s="97"/>
      <c r="K578" s="96"/>
      <c r="L578" s="95"/>
      <c r="M578" s="94"/>
      <c r="N578" s="414"/>
      <c r="O578" s="414"/>
      <c r="Q578" s="436"/>
      <c r="R578" s="436"/>
      <c r="S578" s="436"/>
      <c r="T578" s="436"/>
      <c r="U578" s="436"/>
      <c r="V578" s="436"/>
    </row>
    <row r="579" spans="1:22" s="313" customFormat="1" ht="12.75" customHeight="1">
      <c r="A579" s="316"/>
      <c r="B579" s="422" t="s">
        <v>72</v>
      </c>
      <c r="C579" s="418" t="s">
        <v>5</v>
      </c>
      <c r="D579" s="327"/>
      <c r="E579" s="325" t="s">
        <v>5</v>
      </c>
      <c r="F579" s="325" t="s">
        <v>5</v>
      </c>
      <c r="G579" s="325" t="s">
        <v>5</v>
      </c>
      <c r="H579" s="325" t="s">
        <v>5</v>
      </c>
      <c r="I579" s="419" t="s">
        <v>5</v>
      </c>
      <c r="J579" s="323"/>
      <c r="K579" s="443" t="s">
        <v>5</v>
      </c>
      <c r="L579" s="419"/>
      <c r="M579" s="419" t="s">
        <v>5</v>
      </c>
      <c r="N579" s="419">
        <v>41123</v>
      </c>
      <c r="O579" s="419">
        <v>43969</v>
      </c>
      <c r="P579" s="374"/>
      <c r="Q579" s="436"/>
      <c r="R579" s="436"/>
      <c r="S579" s="436"/>
      <c r="T579" s="436"/>
      <c r="U579" s="436"/>
      <c r="V579" s="436"/>
    </row>
    <row r="580" spans="1:22" s="313" customFormat="1" ht="11.25" customHeight="1">
      <c r="A580" s="316"/>
      <c r="B580" s="316"/>
      <c r="C580" s="101"/>
      <c r="D580" s="100"/>
      <c r="E580" s="320"/>
      <c r="F580" s="98"/>
      <c r="G580" s="98"/>
      <c r="H580" s="98"/>
      <c r="I580" s="98"/>
      <c r="J580" s="97"/>
      <c r="K580" s="96"/>
      <c r="L580" s="95"/>
      <c r="M580" s="94"/>
      <c r="N580" s="414"/>
      <c r="O580" s="414"/>
      <c r="Q580" s="436"/>
      <c r="R580" s="436"/>
      <c r="S580" s="436"/>
      <c r="T580" s="436"/>
      <c r="U580" s="436"/>
      <c r="V580" s="436"/>
    </row>
    <row r="581" spans="1:22" s="313" customFormat="1" ht="12.75" customHeight="1">
      <c r="A581" s="316"/>
      <c r="B581" s="422" t="s">
        <v>71</v>
      </c>
      <c r="C581" s="418" t="s">
        <v>5</v>
      </c>
      <c r="D581" s="327"/>
      <c r="E581" s="325">
        <v>700126.59999999986</v>
      </c>
      <c r="F581" s="325">
        <v>727557.57000000018</v>
      </c>
      <c r="G581" s="325">
        <v>747463.68000000005</v>
      </c>
      <c r="H581" s="325">
        <v>767665.44</v>
      </c>
      <c r="I581" s="419">
        <v>788522.6</v>
      </c>
      <c r="J581" s="323"/>
      <c r="K581" s="443">
        <v>810856.8966732627</v>
      </c>
      <c r="L581" s="419"/>
      <c r="M581" s="419">
        <v>850100</v>
      </c>
      <c r="N581" s="419">
        <v>875867.48554249946</v>
      </c>
      <c r="O581" s="419">
        <v>899030.1</v>
      </c>
      <c r="P581" s="374"/>
      <c r="Q581" s="436"/>
      <c r="R581" s="436"/>
      <c r="S581" s="436"/>
      <c r="T581" s="436"/>
      <c r="U581" s="436"/>
      <c r="V581" s="436"/>
    </row>
    <row r="582" spans="1:22" s="313" customFormat="1" ht="11.25" customHeight="1">
      <c r="A582" s="348"/>
      <c r="B582" s="504"/>
      <c r="C582" s="505"/>
      <c r="D582" s="348"/>
      <c r="E582" s="348"/>
      <c r="J582" s="317"/>
      <c r="K582" s="506"/>
      <c r="L582" s="316"/>
      <c r="M582" s="322"/>
      <c r="N582" s="407"/>
      <c r="O582" s="453"/>
      <c r="P582" s="374"/>
      <c r="Q582" s="436"/>
      <c r="R582" s="436"/>
      <c r="S582" s="436"/>
      <c r="T582" s="436"/>
      <c r="U582" s="436"/>
      <c r="V582" s="436"/>
    </row>
    <row r="583" spans="1:22" s="313" customFormat="1" ht="11.25" customHeight="1">
      <c r="A583" s="1205"/>
      <c r="B583" s="1478" t="s">
        <v>70</v>
      </c>
      <c r="C583" s="1549"/>
      <c r="D583" s="1549"/>
      <c r="E583" s="1549"/>
      <c r="F583" s="1549"/>
      <c r="G583" s="1549"/>
      <c r="H583" s="1549"/>
      <c r="I583" s="1549"/>
      <c r="J583" s="1549"/>
      <c r="K583" s="1549"/>
      <c r="L583" s="1549"/>
      <c r="M583" s="1549"/>
      <c r="N583" s="1549"/>
      <c r="O583" s="1549"/>
      <c r="P583" s="374"/>
      <c r="Q583" s="436"/>
      <c r="R583" s="436"/>
      <c r="S583" s="436"/>
      <c r="T583" s="436"/>
      <c r="U583" s="436"/>
      <c r="V583" s="436"/>
    </row>
    <row r="584" spans="1:22" s="313" customFormat="1" ht="11.25" customHeight="1">
      <c r="A584" s="1205"/>
      <c r="B584" s="1205"/>
      <c r="D584" s="1205"/>
      <c r="E584" s="1205"/>
      <c r="F584" s="91"/>
      <c r="G584" s="330"/>
      <c r="H584" s="330"/>
      <c r="I584" s="330"/>
      <c r="J584" s="330"/>
      <c r="K584" s="330"/>
      <c r="L584" s="330"/>
      <c r="M584" s="322"/>
      <c r="N584" s="90"/>
      <c r="O584" s="414"/>
      <c r="P584" s="374"/>
      <c r="Q584" s="436"/>
      <c r="R584" s="436"/>
      <c r="S584" s="436"/>
      <c r="T584" s="436"/>
      <c r="U584" s="436"/>
      <c r="V584" s="436"/>
    </row>
    <row r="585" spans="1:22" s="313" customFormat="1" ht="22.5" customHeight="1">
      <c r="A585" s="1261" t="s">
        <v>601</v>
      </c>
      <c r="B585" s="1261"/>
      <c r="C585" s="1261"/>
      <c r="D585" s="1261"/>
      <c r="E585" s="1261"/>
      <c r="F585" s="1261"/>
      <c r="G585" s="1261"/>
      <c r="H585" s="1261"/>
      <c r="I585" s="1261"/>
      <c r="J585" s="1261"/>
      <c r="K585" s="1261"/>
      <c r="L585" s="1261"/>
      <c r="M585" s="1261"/>
      <c r="N585" s="1261"/>
      <c r="O585" s="1261"/>
      <c r="P585" s="374"/>
      <c r="Q585" s="436"/>
      <c r="R585" s="436"/>
      <c r="S585" s="436"/>
      <c r="T585" s="436"/>
      <c r="U585" s="436"/>
      <c r="V585" s="436"/>
    </row>
    <row r="586" spans="1:22" s="313" customFormat="1" ht="22.5" customHeight="1">
      <c r="A586" s="1261" t="s">
        <v>602</v>
      </c>
      <c r="B586" s="1261"/>
      <c r="C586" s="1261"/>
      <c r="D586" s="1261"/>
      <c r="E586" s="1261"/>
      <c r="F586" s="1261"/>
      <c r="G586" s="1261"/>
      <c r="H586" s="1261"/>
      <c r="I586" s="1261"/>
      <c r="J586" s="1261"/>
      <c r="K586" s="1261"/>
      <c r="L586" s="1261"/>
      <c r="M586" s="1261"/>
      <c r="N586" s="1261"/>
      <c r="O586" s="1261"/>
      <c r="P586" s="374"/>
      <c r="Q586" s="436"/>
      <c r="R586" s="436"/>
      <c r="S586" s="436"/>
      <c r="T586" s="436"/>
      <c r="U586" s="436"/>
      <c r="V586" s="436"/>
    </row>
    <row r="587" spans="1:22" s="313" customFormat="1" ht="11.25" customHeight="1">
      <c r="A587" s="1566" t="s">
        <v>603</v>
      </c>
      <c r="B587" s="1574"/>
      <c r="C587" s="1574"/>
      <c r="D587" s="1574"/>
      <c r="E587" s="1574"/>
      <c r="F587" s="1574"/>
      <c r="G587" s="507"/>
      <c r="H587" s="507"/>
      <c r="I587" s="507"/>
      <c r="J587" s="507"/>
      <c r="K587" s="507"/>
      <c r="L587" s="507"/>
      <c r="M587" s="508"/>
      <c r="N587" s="508"/>
      <c r="O587" s="414"/>
      <c r="P587" s="374"/>
      <c r="Q587" s="436"/>
      <c r="R587" s="436"/>
      <c r="S587" s="436"/>
      <c r="T587" s="436"/>
      <c r="U587" s="436"/>
      <c r="V587" s="436"/>
    </row>
    <row r="588" spans="1:22" s="313" customFormat="1" ht="22.5" customHeight="1">
      <c r="A588" s="1265" t="s">
        <v>69</v>
      </c>
      <c r="B588" s="1265"/>
      <c r="C588" s="1265"/>
      <c r="D588" s="1265"/>
      <c r="E588" s="1265"/>
      <c r="F588" s="1265"/>
      <c r="G588" s="1265"/>
      <c r="H588" s="1265"/>
      <c r="I588" s="1265"/>
      <c r="J588" s="1265"/>
      <c r="K588" s="1265"/>
      <c r="L588" s="1265"/>
      <c r="M588" s="1265"/>
      <c r="N588" s="1265"/>
      <c r="O588" s="1541"/>
      <c r="P588" s="1575"/>
      <c r="Q588" s="1554"/>
      <c r="R588" s="436"/>
      <c r="S588" s="436"/>
      <c r="T588" s="436"/>
      <c r="U588" s="436"/>
      <c r="V588" s="436"/>
    </row>
    <row r="589" spans="1:22" s="313" customFormat="1" ht="22.5" customHeight="1">
      <c r="A589" s="1262" t="s">
        <v>68</v>
      </c>
      <c r="B589" s="1262"/>
      <c r="C589" s="1262"/>
      <c r="D589" s="1262"/>
      <c r="E589" s="1262"/>
      <c r="F589" s="1262"/>
      <c r="G589" s="1262"/>
      <c r="H589" s="1262"/>
      <c r="I589" s="1262"/>
      <c r="J589" s="1262"/>
      <c r="K589" s="1262"/>
      <c r="L589" s="1262"/>
      <c r="M589" s="1262"/>
      <c r="N589" s="1262"/>
      <c r="O589" s="1262"/>
      <c r="P589" s="374"/>
      <c r="Q589" s="436"/>
      <c r="R589" s="436"/>
      <c r="S589" s="436"/>
      <c r="T589" s="436"/>
      <c r="U589" s="436"/>
      <c r="V589" s="436"/>
    </row>
    <row r="590" spans="1:22" s="313" customFormat="1" ht="11.25" customHeight="1">
      <c r="A590" s="1568" t="s">
        <v>597</v>
      </c>
      <c r="B590" s="1576"/>
      <c r="C590" s="1576"/>
      <c r="D590" s="1576"/>
      <c r="E590" s="1576"/>
      <c r="F590" s="1576"/>
      <c r="G590" s="1576"/>
      <c r="H590" s="1576"/>
      <c r="I590" s="1576"/>
      <c r="J590" s="1576"/>
      <c r="K590" s="1576"/>
      <c r="L590" s="1576"/>
      <c r="M590" s="1576"/>
      <c r="N590" s="1567"/>
      <c r="O590" s="510"/>
      <c r="P590" s="374"/>
      <c r="Q590" s="436"/>
      <c r="R590" s="436"/>
      <c r="S590" s="436"/>
      <c r="T590" s="436"/>
      <c r="U590" s="436"/>
      <c r="V590" s="436"/>
    </row>
    <row r="591" spans="1:22" s="313" customFormat="1" ht="11.25" customHeight="1">
      <c r="A591" s="1369" t="s">
        <v>67</v>
      </c>
      <c r="B591" s="1539"/>
      <c r="C591" s="1539"/>
      <c r="D591" s="1539"/>
      <c r="E591" s="1539"/>
      <c r="F591" s="1539"/>
      <c r="G591" s="1539"/>
      <c r="H591" s="1539"/>
      <c r="I591" s="1539"/>
      <c r="M591" s="319"/>
      <c r="N591" s="319"/>
      <c r="O591" s="414"/>
      <c r="P591" s="374"/>
      <c r="Q591" s="436"/>
      <c r="R591" s="436"/>
      <c r="S591" s="436"/>
      <c r="T591" s="436"/>
      <c r="U591" s="436"/>
      <c r="V591" s="436"/>
    </row>
    <row r="592" spans="1:22" s="1577" customFormat="1" ht="22.5" customHeight="1">
      <c r="A592" s="1263" t="s">
        <v>66</v>
      </c>
      <c r="B592" s="1263"/>
      <c r="C592" s="1263"/>
      <c r="D592" s="1263"/>
      <c r="E592" s="1263"/>
      <c r="F592" s="1263"/>
      <c r="G592" s="1263"/>
      <c r="H592" s="1263"/>
      <c r="I592" s="1263"/>
      <c r="J592" s="1263"/>
      <c r="K592" s="1263"/>
      <c r="L592" s="1263"/>
      <c r="M592" s="1263"/>
      <c r="N592" s="1263"/>
      <c r="O592" s="1263"/>
      <c r="P592" s="1575"/>
      <c r="Q592" s="1555"/>
      <c r="R592" s="1555"/>
      <c r="S592" s="1555"/>
      <c r="T592" s="1555"/>
      <c r="U592" s="1555"/>
      <c r="V592" s="1555"/>
    </row>
    <row r="593" spans="1:22" s="1577" customFormat="1" ht="11.25" customHeight="1">
      <c r="A593" s="1263" t="s">
        <v>65</v>
      </c>
      <c r="B593" s="1263"/>
      <c r="C593" s="1263"/>
      <c r="D593" s="1263"/>
      <c r="E593" s="1263"/>
      <c r="F593" s="1263"/>
      <c r="G593" s="1263"/>
      <c r="H593" s="1263"/>
      <c r="I593" s="1263"/>
      <c r="J593" s="1263"/>
      <c r="K593" s="1263"/>
      <c r="L593" s="1263"/>
      <c r="M593" s="1263"/>
      <c r="N593" s="1263"/>
      <c r="O593" s="511"/>
      <c r="P593" s="1575"/>
      <c r="Q593" s="1555"/>
      <c r="R593" s="1555"/>
      <c r="S593" s="1555"/>
      <c r="T593" s="1555"/>
      <c r="U593" s="1555"/>
      <c r="V593" s="1555"/>
    </row>
    <row r="594" spans="1:22" s="1577" customFormat="1" ht="11.25" customHeight="1">
      <c r="A594" s="1569" t="s">
        <v>64</v>
      </c>
      <c r="B594" s="1576"/>
      <c r="C594" s="1576"/>
      <c r="D594" s="1576"/>
      <c r="E594" s="1576"/>
      <c r="F594" s="1576"/>
      <c r="G594" s="1576"/>
      <c r="H594" s="1576"/>
      <c r="I594" s="1576"/>
      <c r="J594" s="1576"/>
      <c r="K594" s="1576"/>
      <c r="L594" s="1576"/>
      <c r="M594" s="1576"/>
      <c r="N594" s="374"/>
      <c r="O594" s="511"/>
      <c r="P594" s="1575"/>
      <c r="Q594" s="1555"/>
      <c r="R594" s="1555"/>
      <c r="S594" s="1555"/>
      <c r="T594" s="1555"/>
      <c r="U594" s="1555"/>
      <c r="V594" s="1555"/>
    </row>
    <row r="595" spans="1:22" s="1577" customFormat="1" ht="11.25" customHeight="1">
      <c r="A595" s="1569" t="s">
        <v>598</v>
      </c>
      <c r="B595" s="1576"/>
      <c r="C595" s="374"/>
      <c r="D595" s="374"/>
      <c r="E595" s="374"/>
      <c r="F595" s="374"/>
      <c r="G595" s="374"/>
      <c r="H595" s="374"/>
      <c r="I595" s="374"/>
      <c r="J595" s="374"/>
      <c r="K595" s="374"/>
      <c r="L595" s="374"/>
      <c r="M595" s="374"/>
      <c r="N595" s="374"/>
      <c r="O595" s="511"/>
      <c r="P595" s="1575"/>
      <c r="Q595" s="1555"/>
      <c r="R595" s="1555"/>
      <c r="S595" s="1555"/>
      <c r="T595" s="1555"/>
      <c r="U595" s="1555"/>
      <c r="V595" s="1555"/>
    </row>
    <row r="596" spans="1:22" s="1577" customFormat="1" ht="33.75" customHeight="1">
      <c r="A596" s="1264" t="s">
        <v>63</v>
      </c>
      <c r="B596" s="1264"/>
      <c r="C596" s="1264"/>
      <c r="D596" s="1264"/>
      <c r="E596" s="1264"/>
      <c r="F596" s="1264"/>
      <c r="G596" s="1264"/>
      <c r="H596" s="1264"/>
      <c r="I596" s="1264"/>
      <c r="J596" s="1264"/>
      <c r="K596" s="1264"/>
      <c r="L596" s="1264"/>
      <c r="M596" s="1264"/>
      <c r="N596" s="1264"/>
      <c r="O596" s="1264"/>
      <c r="P596" s="1575"/>
      <c r="Q596" s="1555"/>
      <c r="R596" s="1555"/>
      <c r="S596" s="1555"/>
      <c r="T596" s="1555"/>
      <c r="U596" s="1555"/>
      <c r="V596" s="1555"/>
    </row>
    <row r="597" spans="1:22" s="1577" customFormat="1" ht="11.25" customHeight="1">
      <c r="A597" s="1570" t="s">
        <v>6</v>
      </c>
      <c r="B597" s="1539"/>
      <c r="C597" s="1168"/>
      <c r="D597" s="1168"/>
      <c r="E597" s="1168"/>
      <c r="F597" s="1168"/>
      <c r="G597" s="1168"/>
      <c r="H597" s="1168"/>
      <c r="I597" s="1168"/>
      <c r="J597" s="1168"/>
      <c r="K597" s="1168"/>
      <c r="L597" s="1168"/>
      <c r="M597" s="512"/>
      <c r="N597" s="512"/>
      <c r="O597" s="511"/>
      <c r="P597" s="1168"/>
      <c r="Q597" s="1074"/>
      <c r="R597" s="1555"/>
      <c r="S597" s="1555"/>
      <c r="T597" s="1555"/>
      <c r="U597" s="1555"/>
      <c r="V597" s="1555"/>
    </row>
    <row r="598" spans="1:22" s="1577" customFormat="1" ht="11.25" customHeight="1">
      <c r="A598" s="1566" t="s">
        <v>62</v>
      </c>
      <c r="B598" s="1574"/>
      <c r="C598" s="513"/>
      <c r="D598" s="507"/>
      <c r="E598" s="507"/>
      <c r="F598" s="507"/>
      <c r="G598" s="507"/>
      <c r="H598" s="507"/>
      <c r="I598" s="507"/>
      <c r="J598" s="507"/>
      <c r="K598" s="507"/>
      <c r="L598" s="507"/>
      <c r="M598" s="508"/>
      <c r="N598" s="508"/>
      <c r="O598" s="414"/>
      <c r="P598" s="1575"/>
      <c r="Q598" s="1555"/>
      <c r="R598" s="1555"/>
      <c r="S598" s="1555"/>
      <c r="T598" s="1555"/>
      <c r="U598" s="1555"/>
      <c r="V598" s="1555"/>
    </row>
    <row r="599" spans="1:22" s="1577" customFormat="1" ht="11.25" customHeight="1">
      <c r="A599" s="1566" t="s">
        <v>61</v>
      </c>
      <c r="B599" s="1574"/>
      <c r="C599" s="513"/>
      <c r="D599" s="507"/>
      <c r="E599" s="507"/>
      <c r="F599" s="507"/>
      <c r="G599" s="507"/>
      <c r="H599" s="507"/>
      <c r="I599" s="507"/>
      <c r="J599" s="507"/>
      <c r="K599" s="507"/>
      <c r="L599" s="507"/>
      <c r="M599" s="508"/>
      <c r="N599" s="508"/>
      <c r="O599" s="414"/>
      <c r="P599" s="1575"/>
      <c r="Q599" s="1555"/>
      <c r="R599" s="1555"/>
      <c r="S599" s="1555"/>
      <c r="T599" s="1555"/>
      <c r="U599" s="1555"/>
      <c r="V599" s="1555"/>
    </row>
    <row r="600" spans="1:22" s="1577" customFormat="1" ht="11.25" customHeight="1">
      <c r="A600" s="507"/>
      <c r="B600" s="507"/>
      <c r="C600" s="513"/>
      <c r="D600" s="507"/>
      <c r="E600" s="507"/>
      <c r="F600" s="507"/>
      <c r="G600" s="507"/>
      <c r="H600" s="507"/>
      <c r="I600" s="507"/>
      <c r="J600" s="507"/>
      <c r="K600" s="507"/>
      <c r="L600" s="507"/>
      <c r="M600" s="508"/>
      <c r="N600" s="508"/>
      <c r="O600" s="414"/>
      <c r="P600" s="1575"/>
      <c r="Q600" s="1555"/>
      <c r="R600" s="1555"/>
      <c r="S600" s="1555"/>
      <c r="T600" s="1555"/>
      <c r="U600" s="1555"/>
      <c r="V600" s="1555"/>
    </row>
    <row r="601" spans="1:22" s="1577" customFormat="1" ht="11.25" customHeight="1">
      <c r="A601" s="1349" t="s">
        <v>0</v>
      </c>
      <c r="B601" s="1574"/>
      <c r="C601" s="1574"/>
      <c r="D601" s="1574"/>
      <c r="E601" s="1574"/>
      <c r="F601" s="1574"/>
      <c r="G601" s="507"/>
      <c r="H601" s="507"/>
      <c r="I601" s="507"/>
      <c r="J601" s="507"/>
      <c r="K601" s="507"/>
      <c r="L601" s="507"/>
      <c r="M601" s="508"/>
      <c r="N601" s="508"/>
      <c r="O601" s="414"/>
      <c r="P601" s="1575"/>
      <c r="Q601" s="1555"/>
      <c r="R601" s="1555"/>
      <c r="S601" s="1555"/>
      <c r="T601" s="1555"/>
      <c r="U601" s="1555"/>
      <c r="V601" s="1555"/>
    </row>
    <row r="602" spans="1:22">
      <c r="C602" s="515"/>
    </row>
    <row r="603" spans="1:22">
      <c r="C603" s="515"/>
    </row>
    <row r="604" spans="1:22">
      <c r="C604" s="515"/>
    </row>
    <row r="605" spans="1:22">
      <c r="C605" s="515"/>
    </row>
    <row r="606" spans="1:22">
      <c r="C606" s="515"/>
    </row>
    <row r="607" spans="1:22">
      <c r="C607" s="515"/>
    </row>
    <row r="608" spans="1:22">
      <c r="C608" s="515"/>
    </row>
    <row r="609" spans="3:3">
      <c r="C609" s="515"/>
    </row>
    <row r="610" spans="3:3">
      <c r="C610" s="515"/>
    </row>
    <row r="611" spans="3:3">
      <c r="C611" s="515"/>
    </row>
    <row r="612" spans="3:3">
      <c r="C612" s="515"/>
    </row>
    <row r="613" spans="3:3">
      <c r="C613" s="515"/>
    </row>
    <row r="614" spans="3:3">
      <c r="C614" s="515"/>
    </row>
    <row r="615" spans="3:3">
      <c r="C615" s="515"/>
    </row>
    <row r="616" spans="3:3">
      <c r="C616" s="515"/>
    </row>
    <row r="617" spans="3:3">
      <c r="C617" s="515"/>
    </row>
    <row r="618" spans="3:3">
      <c r="C618" s="515"/>
    </row>
    <row r="619" spans="3:3">
      <c r="C619" s="515"/>
    </row>
    <row r="620" spans="3:3">
      <c r="C620" s="515"/>
    </row>
    <row r="621" spans="3:3">
      <c r="C621" s="515"/>
    </row>
    <row r="622" spans="3:3">
      <c r="C622" s="515"/>
    </row>
    <row r="623" spans="3:3">
      <c r="C623" s="515"/>
    </row>
    <row r="624" spans="3:3">
      <c r="C624" s="515"/>
    </row>
    <row r="625" spans="3:3">
      <c r="C625" s="515"/>
    </row>
    <row r="626" spans="3:3">
      <c r="C626" s="515"/>
    </row>
    <row r="627" spans="3:3">
      <c r="C627" s="515"/>
    </row>
    <row r="628" spans="3:3">
      <c r="C628" s="515"/>
    </row>
    <row r="629" spans="3:3">
      <c r="C629" s="515"/>
    </row>
    <row r="630" spans="3:3">
      <c r="C630" s="515"/>
    </row>
    <row r="631" spans="3:3">
      <c r="C631" s="515"/>
    </row>
    <row r="632" spans="3:3">
      <c r="C632" s="515"/>
    </row>
    <row r="633" spans="3:3">
      <c r="C633" s="515"/>
    </row>
    <row r="634" spans="3:3">
      <c r="C634" s="515"/>
    </row>
    <row r="635" spans="3:3">
      <c r="C635" s="515"/>
    </row>
    <row r="636" spans="3:3">
      <c r="C636" s="515"/>
    </row>
    <row r="637" spans="3:3">
      <c r="C637" s="515"/>
    </row>
    <row r="638" spans="3:3">
      <c r="C638" s="515"/>
    </row>
    <row r="639" spans="3:3">
      <c r="C639" s="515"/>
    </row>
    <row r="640" spans="3:3">
      <c r="C640" s="515"/>
    </row>
    <row r="641" spans="3:3">
      <c r="C641" s="515"/>
    </row>
    <row r="642" spans="3:3">
      <c r="C642" s="515"/>
    </row>
    <row r="643" spans="3:3">
      <c r="C643" s="515"/>
    </row>
    <row r="644" spans="3:3">
      <c r="C644" s="515"/>
    </row>
    <row r="645" spans="3:3">
      <c r="C645" s="515"/>
    </row>
    <row r="646" spans="3:3">
      <c r="C646" s="515"/>
    </row>
    <row r="647" spans="3:3">
      <c r="C647" s="515"/>
    </row>
    <row r="648" spans="3:3">
      <c r="C648" s="515"/>
    </row>
    <row r="649" spans="3:3">
      <c r="C649" s="515"/>
    </row>
    <row r="650" spans="3:3">
      <c r="C650" s="515"/>
    </row>
    <row r="651" spans="3:3">
      <c r="C651" s="515"/>
    </row>
    <row r="652" spans="3:3">
      <c r="C652" s="515"/>
    </row>
    <row r="653" spans="3:3">
      <c r="C653" s="515"/>
    </row>
    <row r="654" spans="3:3">
      <c r="C654" s="515"/>
    </row>
    <row r="655" spans="3:3">
      <c r="C655" s="515"/>
    </row>
    <row r="656" spans="3:3">
      <c r="C656" s="515"/>
    </row>
    <row r="657" spans="3:3">
      <c r="C657" s="515"/>
    </row>
    <row r="658" spans="3:3">
      <c r="C658" s="515"/>
    </row>
    <row r="659" spans="3:3">
      <c r="C659" s="515"/>
    </row>
    <row r="660" spans="3:3">
      <c r="C660" s="515"/>
    </row>
    <row r="661" spans="3:3">
      <c r="C661" s="515"/>
    </row>
    <row r="662" spans="3:3">
      <c r="C662" s="515"/>
    </row>
    <row r="663" spans="3:3">
      <c r="C663" s="515"/>
    </row>
    <row r="664" spans="3:3">
      <c r="C664" s="515"/>
    </row>
    <row r="665" spans="3:3">
      <c r="C665" s="515"/>
    </row>
    <row r="666" spans="3:3">
      <c r="C666" s="515"/>
    </row>
    <row r="667" spans="3:3">
      <c r="C667" s="515"/>
    </row>
    <row r="668" spans="3:3">
      <c r="C668" s="515"/>
    </row>
    <row r="669" spans="3:3">
      <c r="C669" s="515"/>
    </row>
    <row r="670" spans="3:3">
      <c r="C670" s="515"/>
    </row>
    <row r="671" spans="3:3">
      <c r="C671" s="515"/>
    </row>
    <row r="672" spans="3:3">
      <c r="C672" s="515"/>
    </row>
    <row r="673" spans="3:3">
      <c r="C673" s="515"/>
    </row>
    <row r="674" spans="3:3">
      <c r="C674" s="515"/>
    </row>
    <row r="675" spans="3:3">
      <c r="C675" s="515"/>
    </row>
    <row r="676" spans="3:3">
      <c r="C676" s="515"/>
    </row>
    <row r="677" spans="3:3">
      <c r="C677" s="515"/>
    </row>
    <row r="678" spans="3:3">
      <c r="C678" s="515"/>
    </row>
    <row r="679" spans="3:3">
      <c r="C679" s="515"/>
    </row>
    <row r="680" spans="3:3">
      <c r="C680" s="515"/>
    </row>
    <row r="681" spans="3:3">
      <c r="C681" s="515"/>
    </row>
    <row r="682" spans="3:3">
      <c r="C682" s="515"/>
    </row>
    <row r="683" spans="3:3">
      <c r="C683" s="515"/>
    </row>
    <row r="684" spans="3:3">
      <c r="C684" s="515"/>
    </row>
    <row r="685" spans="3:3">
      <c r="C685" s="515"/>
    </row>
    <row r="686" spans="3:3">
      <c r="C686" s="515"/>
    </row>
    <row r="687" spans="3:3">
      <c r="C687" s="515"/>
    </row>
    <row r="688" spans="3:3">
      <c r="C688" s="515"/>
    </row>
    <row r="689" spans="3:3">
      <c r="C689" s="515"/>
    </row>
    <row r="690" spans="3:3">
      <c r="C690" s="515"/>
    </row>
    <row r="691" spans="3:3">
      <c r="C691" s="515"/>
    </row>
    <row r="692" spans="3:3">
      <c r="C692" s="515"/>
    </row>
    <row r="693" spans="3:3">
      <c r="C693" s="515"/>
    </row>
    <row r="694" spans="3:3">
      <c r="C694" s="515"/>
    </row>
    <row r="695" spans="3:3">
      <c r="C695" s="515"/>
    </row>
    <row r="696" spans="3:3">
      <c r="C696" s="515"/>
    </row>
    <row r="697" spans="3:3">
      <c r="C697" s="515"/>
    </row>
    <row r="698" spans="3:3">
      <c r="C698" s="515"/>
    </row>
    <row r="699" spans="3:3">
      <c r="C699" s="515"/>
    </row>
    <row r="700" spans="3:3">
      <c r="C700" s="515"/>
    </row>
    <row r="701" spans="3:3">
      <c r="C701" s="515"/>
    </row>
    <row r="702" spans="3:3">
      <c r="C702" s="515"/>
    </row>
    <row r="703" spans="3:3">
      <c r="C703" s="515"/>
    </row>
    <row r="704" spans="3:3">
      <c r="C704" s="515"/>
    </row>
    <row r="705" spans="3:3">
      <c r="C705" s="515"/>
    </row>
    <row r="706" spans="3:3">
      <c r="C706" s="515"/>
    </row>
    <row r="707" spans="3:3">
      <c r="C707" s="515"/>
    </row>
    <row r="708" spans="3:3">
      <c r="C708" s="515"/>
    </row>
    <row r="709" spans="3:3">
      <c r="C709" s="515"/>
    </row>
    <row r="710" spans="3:3">
      <c r="C710" s="515"/>
    </row>
    <row r="711" spans="3:3">
      <c r="C711" s="515"/>
    </row>
    <row r="712" spans="3:3">
      <c r="C712" s="515"/>
    </row>
    <row r="713" spans="3:3">
      <c r="C713" s="515"/>
    </row>
    <row r="714" spans="3:3">
      <c r="C714" s="515"/>
    </row>
    <row r="715" spans="3:3">
      <c r="C715" s="515"/>
    </row>
    <row r="716" spans="3:3">
      <c r="C716" s="515"/>
    </row>
    <row r="717" spans="3:3">
      <c r="C717" s="515"/>
    </row>
    <row r="718" spans="3:3">
      <c r="C718" s="515"/>
    </row>
    <row r="719" spans="3:3">
      <c r="C719" s="515"/>
    </row>
    <row r="720" spans="3:3">
      <c r="C720" s="515"/>
    </row>
    <row r="721" spans="3:3">
      <c r="C721" s="515"/>
    </row>
    <row r="722" spans="3:3">
      <c r="C722" s="515"/>
    </row>
    <row r="723" spans="3:3">
      <c r="C723" s="515"/>
    </row>
    <row r="724" spans="3:3">
      <c r="C724" s="515"/>
    </row>
    <row r="725" spans="3:3">
      <c r="C725" s="515"/>
    </row>
    <row r="726" spans="3:3">
      <c r="C726" s="515"/>
    </row>
    <row r="727" spans="3:3">
      <c r="C727" s="515"/>
    </row>
    <row r="728" spans="3:3">
      <c r="C728" s="515"/>
    </row>
    <row r="729" spans="3:3">
      <c r="C729" s="515"/>
    </row>
    <row r="730" spans="3:3">
      <c r="C730" s="515"/>
    </row>
    <row r="731" spans="3:3">
      <c r="C731" s="515"/>
    </row>
    <row r="732" spans="3:3">
      <c r="C732" s="515"/>
    </row>
    <row r="733" spans="3:3">
      <c r="C733" s="515"/>
    </row>
    <row r="734" spans="3:3">
      <c r="C734" s="515"/>
    </row>
    <row r="735" spans="3:3">
      <c r="C735" s="515"/>
    </row>
    <row r="736" spans="3:3">
      <c r="C736" s="515"/>
    </row>
    <row r="737" spans="3:3">
      <c r="C737" s="515"/>
    </row>
    <row r="738" spans="3:3">
      <c r="C738" s="515"/>
    </row>
    <row r="739" spans="3:3">
      <c r="C739" s="515"/>
    </row>
    <row r="740" spans="3:3">
      <c r="C740" s="515"/>
    </row>
    <row r="741" spans="3:3">
      <c r="C741" s="515"/>
    </row>
    <row r="742" spans="3:3">
      <c r="C742" s="515"/>
    </row>
    <row r="743" spans="3:3">
      <c r="C743" s="515"/>
    </row>
    <row r="744" spans="3:3">
      <c r="C744" s="515"/>
    </row>
    <row r="745" spans="3:3">
      <c r="C745" s="515"/>
    </row>
    <row r="746" spans="3:3">
      <c r="C746" s="515"/>
    </row>
    <row r="747" spans="3:3">
      <c r="C747" s="515"/>
    </row>
    <row r="748" spans="3:3">
      <c r="C748" s="515"/>
    </row>
    <row r="749" spans="3:3">
      <c r="C749" s="515"/>
    </row>
    <row r="750" spans="3:3">
      <c r="C750" s="515"/>
    </row>
    <row r="751" spans="3:3">
      <c r="C751" s="515"/>
    </row>
    <row r="752" spans="3:3">
      <c r="C752" s="515"/>
    </row>
    <row r="753" spans="3:3">
      <c r="C753" s="515"/>
    </row>
    <row r="754" spans="3:3">
      <c r="C754" s="515"/>
    </row>
    <row r="755" spans="3:3">
      <c r="C755" s="515"/>
    </row>
    <row r="756" spans="3:3">
      <c r="C756" s="515"/>
    </row>
    <row r="757" spans="3:3">
      <c r="C757" s="515"/>
    </row>
    <row r="758" spans="3:3">
      <c r="C758" s="515"/>
    </row>
    <row r="759" spans="3:3">
      <c r="C759" s="515"/>
    </row>
    <row r="760" spans="3:3">
      <c r="C760" s="515"/>
    </row>
    <row r="761" spans="3:3">
      <c r="C761" s="515"/>
    </row>
    <row r="762" spans="3:3">
      <c r="C762" s="515"/>
    </row>
    <row r="763" spans="3:3">
      <c r="C763" s="515"/>
    </row>
    <row r="764" spans="3:3">
      <c r="C764" s="515"/>
    </row>
    <row r="765" spans="3:3">
      <c r="C765" s="515"/>
    </row>
    <row r="766" spans="3:3">
      <c r="C766" s="515"/>
    </row>
    <row r="767" spans="3:3">
      <c r="C767" s="515"/>
    </row>
    <row r="768" spans="3:3">
      <c r="C768" s="515"/>
    </row>
    <row r="769" spans="3:3">
      <c r="C769" s="515"/>
    </row>
    <row r="770" spans="3:3">
      <c r="C770" s="515"/>
    </row>
    <row r="771" spans="3:3">
      <c r="C771" s="515"/>
    </row>
    <row r="772" spans="3:3">
      <c r="C772" s="515"/>
    </row>
    <row r="773" spans="3:3">
      <c r="C773" s="515"/>
    </row>
    <row r="774" spans="3:3">
      <c r="C774" s="515"/>
    </row>
    <row r="775" spans="3:3">
      <c r="C775" s="515"/>
    </row>
    <row r="776" spans="3:3">
      <c r="C776" s="515"/>
    </row>
    <row r="777" spans="3:3">
      <c r="C777" s="515"/>
    </row>
    <row r="778" spans="3:3">
      <c r="C778" s="515"/>
    </row>
    <row r="779" spans="3:3">
      <c r="C779" s="515"/>
    </row>
    <row r="780" spans="3:3">
      <c r="C780" s="515"/>
    </row>
    <row r="781" spans="3:3">
      <c r="C781" s="515"/>
    </row>
    <row r="782" spans="3:3">
      <c r="C782" s="515"/>
    </row>
    <row r="783" spans="3:3">
      <c r="C783" s="515"/>
    </row>
    <row r="784" spans="3:3">
      <c r="C784" s="515"/>
    </row>
    <row r="785" spans="3:3">
      <c r="C785" s="515"/>
    </row>
    <row r="786" spans="3:3">
      <c r="C786" s="515"/>
    </row>
    <row r="787" spans="3:3">
      <c r="C787" s="515"/>
    </row>
    <row r="788" spans="3:3">
      <c r="C788" s="515"/>
    </row>
    <row r="789" spans="3:3">
      <c r="C789" s="515"/>
    </row>
    <row r="790" spans="3:3">
      <c r="C790" s="515"/>
    </row>
    <row r="791" spans="3:3">
      <c r="C791" s="515"/>
    </row>
    <row r="792" spans="3:3">
      <c r="C792" s="515"/>
    </row>
    <row r="793" spans="3:3">
      <c r="C793" s="515"/>
    </row>
    <row r="794" spans="3:3">
      <c r="C794" s="515"/>
    </row>
    <row r="795" spans="3:3">
      <c r="C795" s="515"/>
    </row>
    <row r="796" spans="3:3">
      <c r="C796" s="515"/>
    </row>
    <row r="797" spans="3:3">
      <c r="C797" s="515"/>
    </row>
    <row r="798" spans="3:3">
      <c r="C798" s="515"/>
    </row>
    <row r="799" spans="3:3">
      <c r="C799" s="515"/>
    </row>
    <row r="800" spans="3:3">
      <c r="C800" s="515"/>
    </row>
    <row r="801" spans="3:3">
      <c r="C801" s="515"/>
    </row>
    <row r="802" spans="3:3">
      <c r="C802" s="515"/>
    </row>
    <row r="803" spans="3:3">
      <c r="C803" s="515"/>
    </row>
    <row r="804" spans="3:3">
      <c r="C804" s="515"/>
    </row>
    <row r="805" spans="3:3">
      <c r="C805" s="515"/>
    </row>
    <row r="806" spans="3:3">
      <c r="C806" s="515"/>
    </row>
    <row r="807" spans="3:3">
      <c r="C807" s="515"/>
    </row>
    <row r="808" spans="3:3">
      <c r="C808" s="515"/>
    </row>
    <row r="809" spans="3:3">
      <c r="C809" s="515"/>
    </row>
    <row r="810" spans="3:3">
      <c r="C810" s="515"/>
    </row>
    <row r="811" spans="3:3">
      <c r="C811" s="515"/>
    </row>
    <row r="812" spans="3:3">
      <c r="C812" s="515"/>
    </row>
    <row r="813" spans="3:3">
      <c r="C813" s="515"/>
    </row>
    <row r="814" spans="3:3">
      <c r="C814" s="515"/>
    </row>
    <row r="815" spans="3:3">
      <c r="C815" s="515"/>
    </row>
    <row r="816" spans="3:3">
      <c r="C816" s="515"/>
    </row>
    <row r="817" spans="3:3">
      <c r="C817" s="515"/>
    </row>
    <row r="818" spans="3:3">
      <c r="C818" s="515"/>
    </row>
    <row r="819" spans="3:3">
      <c r="C819" s="515"/>
    </row>
    <row r="820" spans="3:3">
      <c r="C820" s="515"/>
    </row>
    <row r="821" spans="3:3">
      <c r="C821" s="515"/>
    </row>
    <row r="822" spans="3:3">
      <c r="C822" s="515"/>
    </row>
    <row r="823" spans="3:3">
      <c r="C823" s="515"/>
    </row>
    <row r="824" spans="3:3">
      <c r="C824" s="515"/>
    </row>
    <row r="825" spans="3:3">
      <c r="C825" s="515"/>
    </row>
    <row r="826" spans="3:3">
      <c r="C826" s="515"/>
    </row>
    <row r="827" spans="3:3">
      <c r="C827" s="515"/>
    </row>
    <row r="828" spans="3:3">
      <c r="C828" s="515"/>
    </row>
    <row r="829" spans="3:3">
      <c r="C829" s="515"/>
    </row>
    <row r="830" spans="3:3">
      <c r="C830" s="515"/>
    </row>
    <row r="831" spans="3:3">
      <c r="C831" s="515"/>
    </row>
    <row r="832" spans="3:3">
      <c r="C832" s="515"/>
    </row>
    <row r="833" spans="3:3">
      <c r="C833" s="515"/>
    </row>
    <row r="834" spans="3:3">
      <c r="C834" s="515"/>
    </row>
    <row r="835" spans="3:3">
      <c r="C835" s="515"/>
    </row>
    <row r="836" spans="3:3">
      <c r="C836" s="515"/>
    </row>
    <row r="837" spans="3:3">
      <c r="C837" s="515"/>
    </row>
    <row r="838" spans="3:3">
      <c r="C838" s="515"/>
    </row>
    <row r="839" spans="3:3">
      <c r="C839" s="515"/>
    </row>
    <row r="840" spans="3:3">
      <c r="C840" s="515"/>
    </row>
    <row r="841" spans="3:3">
      <c r="C841" s="515"/>
    </row>
    <row r="842" spans="3:3">
      <c r="C842" s="515"/>
    </row>
    <row r="843" spans="3:3">
      <c r="C843" s="515"/>
    </row>
    <row r="844" spans="3:3">
      <c r="C844" s="515"/>
    </row>
    <row r="845" spans="3:3">
      <c r="C845" s="515"/>
    </row>
    <row r="846" spans="3:3">
      <c r="C846" s="515"/>
    </row>
    <row r="847" spans="3:3">
      <c r="C847" s="515"/>
    </row>
    <row r="848" spans="3:3">
      <c r="C848" s="515"/>
    </row>
    <row r="849" spans="3:3">
      <c r="C849" s="515"/>
    </row>
    <row r="850" spans="3:3">
      <c r="C850" s="515"/>
    </row>
    <row r="851" spans="3:3">
      <c r="C851" s="515"/>
    </row>
    <row r="852" spans="3:3">
      <c r="C852" s="515"/>
    </row>
    <row r="853" spans="3:3">
      <c r="C853" s="515"/>
    </row>
    <row r="854" spans="3:3">
      <c r="C854" s="515"/>
    </row>
    <row r="855" spans="3:3">
      <c r="C855" s="515"/>
    </row>
    <row r="856" spans="3:3">
      <c r="C856" s="515"/>
    </row>
    <row r="857" spans="3:3">
      <c r="C857" s="515"/>
    </row>
    <row r="858" spans="3:3">
      <c r="C858" s="515"/>
    </row>
    <row r="859" spans="3:3">
      <c r="C859" s="515"/>
    </row>
    <row r="860" spans="3:3">
      <c r="C860" s="515"/>
    </row>
    <row r="861" spans="3:3">
      <c r="C861" s="515"/>
    </row>
    <row r="862" spans="3:3">
      <c r="C862" s="515"/>
    </row>
    <row r="863" spans="3:3">
      <c r="C863" s="515"/>
    </row>
    <row r="864" spans="3:3">
      <c r="C864" s="515"/>
    </row>
    <row r="865" spans="3:3">
      <c r="C865" s="515"/>
    </row>
    <row r="866" spans="3:3">
      <c r="C866" s="515"/>
    </row>
    <row r="867" spans="3:3">
      <c r="C867" s="515"/>
    </row>
    <row r="868" spans="3:3">
      <c r="C868" s="515"/>
    </row>
    <row r="869" spans="3:3">
      <c r="C869" s="515"/>
    </row>
    <row r="870" spans="3:3">
      <c r="C870" s="515"/>
    </row>
    <row r="871" spans="3:3">
      <c r="C871" s="515"/>
    </row>
    <row r="872" spans="3:3">
      <c r="C872" s="515"/>
    </row>
    <row r="873" spans="3:3">
      <c r="C873" s="515"/>
    </row>
    <row r="874" spans="3:3">
      <c r="C874" s="515"/>
    </row>
    <row r="875" spans="3:3">
      <c r="C875" s="515"/>
    </row>
    <row r="876" spans="3:3">
      <c r="C876" s="515"/>
    </row>
    <row r="877" spans="3:3">
      <c r="C877" s="515"/>
    </row>
    <row r="878" spans="3:3">
      <c r="C878" s="515"/>
    </row>
    <row r="879" spans="3:3">
      <c r="C879" s="515"/>
    </row>
    <row r="880" spans="3:3">
      <c r="C880" s="515"/>
    </row>
    <row r="881" spans="3:3">
      <c r="C881" s="515"/>
    </row>
    <row r="882" spans="3:3">
      <c r="C882" s="515"/>
    </row>
    <row r="883" spans="3:3">
      <c r="C883" s="515"/>
    </row>
    <row r="884" spans="3:3">
      <c r="C884" s="515"/>
    </row>
    <row r="885" spans="3:3">
      <c r="C885" s="515"/>
    </row>
    <row r="886" spans="3:3">
      <c r="C886" s="515"/>
    </row>
    <row r="887" spans="3:3">
      <c r="C887" s="515"/>
    </row>
    <row r="888" spans="3:3">
      <c r="C888" s="515"/>
    </row>
    <row r="889" spans="3:3">
      <c r="C889" s="515"/>
    </row>
    <row r="890" spans="3:3">
      <c r="C890" s="515"/>
    </row>
    <row r="891" spans="3:3">
      <c r="C891" s="515"/>
    </row>
    <row r="892" spans="3:3">
      <c r="C892" s="515"/>
    </row>
    <row r="893" spans="3:3">
      <c r="C893" s="515"/>
    </row>
    <row r="894" spans="3:3">
      <c r="C894" s="515"/>
    </row>
    <row r="895" spans="3:3">
      <c r="C895" s="515"/>
    </row>
    <row r="896" spans="3:3">
      <c r="C896" s="515"/>
    </row>
    <row r="897" spans="3:3">
      <c r="C897" s="515"/>
    </row>
    <row r="898" spans="3:3">
      <c r="C898" s="515"/>
    </row>
    <row r="899" spans="3:3">
      <c r="C899" s="515"/>
    </row>
    <row r="900" spans="3:3">
      <c r="C900" s="515"/>
    </row>
    <row r="901" spans="3:3">
      <c r="C901" s="515"/>
    </row>
    <row r="902" spans="3:3">
      <c r="C902" s="515"/>
    </row>
    <row r="903" spans="3:3">
      <c r="C903" s="515"/>
    </row>
    <row r="904" spans="3:3">
      <c r="C904" s="515"/>
    </row>
    <row r="905" spans="3:3">
      <c r="C905" s="515"/>
    </row>
    <row r="906" spans="3:3">
      <c r="C906" s="515"/>
    </row>
    <row r="907" spans="3:3">
      <c r="C907" s="515"/>
    </row>
    <row r="908" spans="3:3">
      <c r="C908" s="515"/>
    </row>
    <row r="909" spans="3:3">
      <c r="C909" s="515"/>
    </row>
    <row r="910" spans="3:3">
      <c r="C910" s="515"/>
    </row>
    <row r="911" spans="3:3">
      <c r="C911" s="515"/>
    </row>
    <row r="912" spans="3:3">
      <c r="C912" s="515"/>
    </row>
    <row r="913" spans="3:3">
      <c r="C913" s="515"/>
    </row>
    <row r="914" spans="3:3">
      <c r="C914" s="515"/>
    </row>
    <row r="915" spans="3:3">
      <c r="C915" s="515"/>
    </row>
    <row r="916" spans="3:3">
      <c r="C916" s="515"/>
    </row>
    <row r="917" spans="3:3">
      <c r="C917" s="515"/>
    </row>
    <row r="918" spans="3:3">
      <c r="C918" s="515"/>
    </row>
    <row r="919" spans="3:3">
      <c r="C919" s="515"/>
    </row>
    <row r="920" spans="3:3">
      <c r="C920" s="515"/>
    </row>
    <row r="921" spans="3:3">
      <c r="C921" s="515"/>
    </row>
    <row r="922" spans="3:3">
      <c r="C922" s="515"/>
    </row>
    <row r="923" spans="3:3">
      <c r="C923" s="515"/>
    </row>
    <row r="924" spans="3:3">
      <c r="C924" s="515"/>
    </row>
    <row r="925" spans="3:3">
      <c r="C925" s="515"/>
    </row>
    <row r="926" spans="3:3">
      <c r="C926" s="515"/>
    </row>
    <row r="927" spans="3:3">
      <c r="C927" s="515"/>
    </row>
    <row r="928" spans="3:3">
      <c r="C928" s="515"/>
    </row>
    <row r="929" spans="3:3">
      <c r="C929" s="515"/>
    </row>
    <row r="930" spans="3:3">
      <c r="C930" s="515"/>
    </row>
    <row r="931" spans="3:3">
      <c r="C931" s="515"/>
    </row>
    <row r="932" spans="3:3">
      <c r="C932" s="515"/>
    </row>
    <row r="933" spans="3:3">
      <c r="C933" s="515"/>
    </row>
    <row r="934" spans="3:3">
      <c r="C934" s="515"/>
    </row>
    <row r="935" spans="3:3">
      <c r="C935" s="515"/>
    </row>
    <row r="936" spans="3:3">
      <c r="C936" s="515"/>
    </row>
    <row r="937" spans="3:3">
      <c r="C937" s="515"/>
    </row>
    <row r="938" spans="3:3">
      <c r="C938" s="515"/>
    </row>
    <row r="939" spans="3:3">
      <c r="C939" s="515"/>
    </row>
    <row r="940" spans="3:3">
      <c r="C940" s="515"/>
    </row>
    <row r="941" spans="3:3">
      <c r="C941" s="515"/>
    </row>
    <row r="942" spans="3:3">
      <c r="C942" s="515"/>
    </row>
    <row r="943" spans="3:3">
      <c r="C943" s="515"/>
    </row>
    <row r="944" spans="3:3">
      <c r="C944" s="515"/>
    </row>
    <row r="945" spans="3:3">
      <c r="C945" s="515"/>
    </row>
    <row r="946" spans="3:3">
      <c r="C946" s="515"/>
    </row>
    <row r="947" spans="3:3">
      <c r="C947" s="515"/>
    </row>
    <row r="948" spans="3:3">
      <c r="C948" s="515"/>
    </row>
    <row r="949" spans="3:3">
      <c r="C949" s="515"/>
    </row>
    <row r="950" spans="3:3">
      <c r="C950" s="515"/>
    </row>
    <row r="951" spans="3:3">
      <c r="C951" s="515"/>
    </row>
    <row r="952" spans="3:3">
      <c r="C952" s="515"/>
    </row>
    <row r="953" spans="3:3">
      <c r="C953" s="515"/>
    </row>
    <row r="954" spans="3:3">
      <c r="C954" s="515"/>
    </row>
    <row r="955" spans="3:3">
      <c r="C955" s="515"/>
    </row>
    <row r="956" spans="3:3">
      <c r="C956" s="515"/>
    </row>
    <row r="957" spans="3:3">
      <c r="C957" s="515"/>
    </row>
    <row r="958" spans="3:3">
      <c r="C958" s="515"/>
    </row>
    <row r="959" spans="3:3">
      <c r="C959" s="515"/>
    </row>
    <row r="960" spans="3:3">
      <c r="C960" s="515"/>
    </row>
    <row r="961" spans="3:3">
      <c r="C961" s="515"/>
    </row>
    <row r="962" spans="3:3">
      <c r="C962" s="515"/>
    </row>
    <row r="963" spans="3:3">
      <c r="C963" s="515"/>
    </row>
    <row r="964" spans="3:3">
      <c r="C964" s="515"/>
    </row>
    <row r="965" spans="3:3">
      <c r="C965" s="515"/>
    </row>
    <row r="966" spans="3:3">
      <c r="C966" s="515"/>
    </row>
    <row r="967" spans="3:3">
      <c r="C967" s="515"/>
    </row>
    <row r="968" spans="3:3">
      <c r="C968" s="515"/>
    </row>
    <row r="969" spans="3:3">
      <c r="C969" s="515"/>
    </row>
    <row r="970" spans="3:3">
      <c r="C970" s="515"/>
    </row>
    <row r="971" spans="3:3">
      <c r="C971" s="515"/>
    </row>
    <row r="972" spans="3:3">
      <c r="C972" s="515"/>
    </row>
    <row r="973" spans="3:3">
      <c r="C973" s="515"/>
    </row>
    <row r="974" spans="3:3">
      <c r="C974" s="515"/>
    </row>
    <row r="975" spans="3:3">
      <c r="C975" s="515"/>
    </row>
    <row r="976" spans="3:3">
      <c r="C976" s="515"/>
    </row>
    <row r="977" spans="3:3">
      <c r="C977" s="515"/>
    </row>
    <row r="978" spans="3:3">
      <c r="C978" s="515"/>
    </row>
    <row r="979" spans="3:3">
      <c r="C979" s="515"/>
    </row>
    <row r="980" spans="3:3">
      <c r="C980" s="515"/>
    </row>
    <row r="981" spans="3:3">
      <c r="C981" s="515"/>
    </row>
    <row r="982" spans="3:3">
      <c r="C982" s="515"/>
    </row>
    <row r="983" spans="3:3">
      <c r="C983" s="515"/>
    </row>
    <row r="984" spans="3:3">
      <c r="C984" s="515"/>
    </row>
    <row r="985" spans="3:3">
      <c r="C985" s="515"/>
    </row>
    <row r="986" spans="3:3">
      <c r="C986" s="515"/>
    </row>
    <row r="987" spans="3:3">
      <c r="C987" s="515"/>
    </row>
    <row r="988" spans="3:3">
      <c r="C988" s="515"/>
    </row>
    <row r="989" spans="3:3">
      <c r="C989" s="515"/>
    </row>
    <row r="990" spans="3:3">
      <c r="C990" s="515"/>
    </row>
    <row r="991" spans="3:3">
      <c r="C991" s="515"/>
    </row>
    <row r="992" spans="3:3">
      <c r="C992" s="515"/>
    </row>
    <row r="993" spans="3:3">
      <c r="C993" s="515"/>
    </row>
    <row r="994" spans="3:3">
      <c r="C994" s="515"/>
    </row>
    <row r="995" spans="3:3">
      <c r="C995" s="515"/>
    </row>
    <row r="996" spans="3:3">
      <c r="C996" s="515"/>
    </row>
    <row r="997" spans="3:3">
      <c r="C997" s="515"/>
    </row>
    <row r="998" spans="3:3">
      <c r="C998" s="515"/>
    </row>
    <row r="999" spans="3:3">
      <c r="C999" s="515"/>
    </row>
    <row r="1000" spans="3:3">
      <c r="C1000" s="515"/>
    </row>
    <row r="1001" spans="3:3">
      <c r="C1001" s="515"/>
    </row>
    <row r="1002" spans="3:3">
      <c r="C1002" s="515"/>
    </row>
    <row r="1003" spans="3:3">
      <c r="C1003" s="515"/>
    </row>
    <row r="1004" spans="3:3">
      <c r="C1004" s="515"/>
    </row>
    <row r="1005" spans="3:3">
      <c r="C1005" s="515"/>
    </row>
    <row r="1006" spans="3:3">
      <c r="C1006" s="515"/>
    </row>
    <row r="1007" spans="3:3">
      <c r="C1007" s="515"/>
    </row>
    <row r="1008" spans="3:3">
      <c r="C1008" s="515"/>
    </row>
    <row r="1009" spans="3:3">
      <c r="C1009" s="515"/>
    </row>
    <row r="1010" spans="3:3">
      <c r="C1010" s="515"/>
    </row>
    <row r="1011" spans="3:3">
      <c r="C1011" s="515"/>
    </row>
    <row r="1012" spans="3:3">
      <c r="C1012" s="515"/>
    </row>
    <row r="1013" spans="3:3">
      <c r="C1013" s="515"/>
    </row>
    <row r="1014" spans="3:3">
      <c r="C1014" s="515"/>
    </row>
    <row r="1015" spans="3:3">
      <c r="C1015" s="515"/>
    </row>
    <row r="1016" spans="3:3">
      <c r="C1016" s="515"/>
    </row>
    <row r="1017" spans="3:3">
      <c r="C1017" s="515"/>
    </row>
    <row r="1018" spans="3:3">
      <c r="C1018" s="515"/>
    </row>
    <row r="1019" spans="3:3">
      <c r="C1019" s="515"/>
    </row>
    <row r="1020" spans="3:3">
      <c r="C1020" s="515"/>
    </row>
    <row r="1021" spans="3:3">
      <c r="C1021" s="515"/>
    </row>
    <row r="1022" spans="3:3">
      <c r="C1022" s="515"/>
    </row>
    <row r="1023" spans="3:3">
      <c r="C1023" s="515"/>
    </row>
    <row r="1024" spans="3:3">
      <c r="C1024" s="515"/>
    </row>
    <row r="1025" spans="3:3">
      <c r="C1025" s="515"/>
    </row>
    <row r="1026" spans="3:3">
      <c r="C1026" s="515"/>
    </row>
    <row r="1027" spans="3:3">
      <c r="C1027" s="515"/>
    </row>
    <row r="1028" spans="3:3">
      <c r="C1028" s="515"/>
    </row>
    <row r="1029" spans="3:3">
      <c r="C1029" s="515"/>
    </row>
    <row r="1030" spans="3:3">
      <c r="C1030" s="515"/>
    </row>
    <row r="1031" spans="3:3">
      <c r="C1031" s="515"/>
    </row>
    <row r="1032" spans="3:3">
      <c r="C1032" s="515"/>
    </row>
    <row r="1033" spans="3:3">
      <c r="C1033" s="515"/>
    </row>
    <row r="1034" spans="3:3">
      <c r="C1034" s="515"/>
    </row>
    <row r="1035" spans="3:3">
      <c r="C1035" s="515"/>
    </row>
    <row r="1036" spans="3:3">
      <c r="C1036" s="515"/>
    </row>
    <row r="1037" spans="3:3">
      <c r="C1037" s="515"/>
    </row>
    <row r="1038" spans="3:3">
      <c r="C1038" s="515"/>
    </row>
    <row r="1039" spans="3:3">
      <c r="C1039" s="515"/>
    </row>
    <row r="1040" spans="3:3">
      <c r="C1040" s="515"/>
    </row>
    <row r="1041" spans="3:3">
      <c r="C1041" s="515"/>
    </row>
    <row r="1042" spans="3:3">
      <c r="C1042" s="515"/>
    </row>
    <row r="1043" spans="3:3">
      <c r="C1043" s="515"/>
    </row>
    <row r="1044" spans="3:3">
      <c r="C1044" s="515"/>
    </row>
    <row r="1045" spans="3:3">
      <c r="C1045" s="515"/>
    </row>
    <row r="1046" spans="3:3">
      <c r="C1046" s="515"/>
    </row>
    <row r="1047" spans="3:3">
      <c r="C1047" s="515"/>
    </row>
    <row r="1048" spans="3:3">
      <c r="C1048" s="515"/>
    </row>
    <row r="1049" spans="3:3">
      <c r="C1049" s="515"/>
    </row>
    <row r="1050" spans="3:3">
      <c r="C1050" s="515"/>
    </row>
    <row r="1051" spans="3:3">
      <c r="C1051" s="515"/>
    </row>
    <row r="1052" spans="3:3">
      <c r="C1052" s="515"/>
    </row>
    <row r="1053" spans="3:3">
      <c r="C1053" s="515"/>
    </row>
    <row r="1054" spans="3:3">
      <c r="C1054" s="515"/>
    </row>
    <row r="1055" spans="3:3">
      <c r="C1055" s="515"/>
    </row>
    <row r="1056" spans="3:3">
      <c r="C1056" s="515"/>
    </row>
    <row r="1057" spans="3:3">
      <c r="C1057" s="515"/>
    </row>
    <row r="1058" spans="3:3">
      <c r="C1058" s="515"/>
    </row>
    <row r="1059" spans="3:3">
      <c r="C1059" s="515"/>
    </row>
    <row r="1060" spans="3:3">
      <c r="C1060" s="515"/>
    </row>
    <row r="1061" spans="3:3">
      <c r="C1061" s="515"/>
    </row>
    <row r="1062" spans="3:3">
      <c r="C1062" s="515"/>
    </row>
    <row r="1063" spans="3:3">
      <c r="C1063" s="515"/>
    </row>
    <row r="1064" spans="3:3">
      <c r="C1064" s="515"/>
    </row>
    <row r="1065" spans="3:3">
      <c r="C1065" s="515"/>
    </row>
    <row r="1066" spans="3:3">
      <c r="C1066" s="515"/>
    </row>
    <row r="1067" spans="3:3">
      <c r="C1067" s="515"/>
    </row>
    <row r="1068" spans="3:3">
      <c r="C1068" s="515"/>
    </row>
    <row r="1069" spans="3:3">
      <c r="C1069" s="515"/>
    </row>
    <row r="1070" spans="3:3">
      <c r="C1070" s="515"/>
    </row>
    <row r="1071" spans="3:3">
      <c r="C1071" s="515"/>
    </row>
    <row r="1072" spans="3:3">
      <c r="C1072" s="515"/>
    </row>
    <row r="1073" spans="3:3">
      <c r="C1073" s="515"/>
    </row>
    <row r="1074" spans="3:3">
      <c r="C1074" s="515"/>
    </row>
    <row r="1075" spans="3:3">
      <c r="C1075" s="515"/>
    </row>
    <row r="1076" spans="3:3">
      <c r="C1076" s="515"/>
    </row>
    <row r="1077" spans="3:3">
      <c r="C1077" s="515"/>
    </row>
    <row r="1078" spans="3:3">
      <c r="C1078" s="515"/>
    </row>
    <row r="1079" spans="3:3">
      <c r="C1079" s="515"/>
    </row>
    <row r="1080" spans="3:3">
      <c r="C1080" s="515"/>
    </row>
    <row r="1081" spans="3:3">
      <c r="C1081" s="515"/>
    </row>
    <row r="1082" spans="3:3">
      <c r="C1082" s="515"/>
    </row>
    <row r="1083" spans="3:3">
      <c r="C1083" s="515"/>
    </row>
    <row r="1084" spans="3:3">
      <c r="C1084" s="515"/>
    </row>
    <row r="1085" spans="3:3">
      <c r="C1085" s="515"/>
    </row>
    <row r="1086" spans="3:3">
      <c r="C1086" s="515"/>
    </row>
    <row r="1087" spans="3:3">
      <c r="C1087" s="515"/>
    </row>
    <row r="1088" spans="3:3">
      <c r="C1088" s="515"/>
    </row>
    <row r="1089" spans="3:3">
      <c r="C1089" s="515"/>
    </row>
    <row r="1090" spans="3:3">
      <c r="C1090" s="515"/>
    </row>
    <row r="1091" spans="3:3">
      <c r="C1091" s="515"/>
    </row>
    <row r="1092" spans="3:3">
      <c r="C1092" s="515"/>
    </row>
    <row r="1093" spans="3:3">
      <c r="C1093" s="515"/>
    </row>
    <row r="1094" spans="3:3">
      <c r="C1094" s="515"/>
    </row>
    <row r="1095" spans="3:3">
      <c r="C1095" s="515"/>
    </row>
    <row r="1096" spans="3:3">
      <c r="C1096" s="515"/>
    </row>
    <row r="1097" spans="3:3">
      <c r="C1097" s="515"/>
    </row>
    <row r="1098" spans="3:3">
      <c r="C1098" s="515"/>
    </row>
    <row r="1099" spans="3:3">
      <c r="C1099" s="515"/>
    </row>
    <row r="1100" spans="3:3">
      <c r="C1100" s="515"/>
    </row>
    <row r="1101" spans="3:3">
      <c r="C1101" s="515"/>
    </row>
    <row r="1102" spans="3:3">
      <c r="C1102" s="515"/>
    </row>
    <row r="1103" spans="3:3">
      <c r="C1103" s="515"/>
    </row>
    <row r="1104" spans="3:3">
      <c r="C1104" s="515"/>
    </row>
    <row r="1105" spans="3:3">
      <c r="C1105" s="515"/>
    </row>
    <row r="1106" spans="3:3">
      <c r="C1106" s="515"/>
    </row>
    <row r="1107" spans="3:3">
      <c r="C1107" s="515"/>
    </row>
    <row r="1108" spans="3:3">
      <c r="C1108" s="515"/>
    </row>
    <row r="1109" spans="3:3">
      <c r="C1109" s="515"/>
    </row>
    <row r="1110" spans="3:3">
      <c r="C1110" s="515"/>
    </row>
    <row r="1111" spans="3:3">
      <c r="C1111" s="515"/>
    </row>
    <row r="1112" spans="3:3">
      <c r="C1112" s="515"/>
    </row>
    <row r="1113" spans="3:3">
      <c r="C1113" s="515"/>
    </row>
    <row r="1114" spans="3:3">
      <c r="C1114" s="515"/>
    </row>
    <row r="1115" spans="3:3">
      <c r="C1115" s="515"/>
    </row>
    <row r="1116" spans="3:3">
      <c r="C1116" s="515"/>
    </row>
    <row r="1117" spans="3:3">
      <c r="C1117" s="515"/>
    </row>
    <row r="1118" spans="3:3">
      <c r="C1118" s="515"/>
    </row>
    <row r="1119" spans="3:3">
      <c r="C1119" s="515"/>
    </row>
    <row r="1120" spans="3:3">
      <c r="C1120" s="515"/>
    </row>
    <row r="1121" spans="3:3">
      <c r="C1121" s="515"/>
    </row>
    <row r="1122" spans="3:3">
      <c r="C1122" s="515"/>
    </row>
    <row r="1123" spans="3:3">
      <c r="C1123" s="515"/>
    </row>
    <row r="1124" spans="3:3">
      <c r="C1124" s="515"/>
    </row>
    <row r="1125" spans="3:3">
      <c r="C1125" s="515"/>
    </row>
    <row r="1126" spans="3:3">
      <c r="C1126" s="515"/>
    </row>
    <row r="1127" spans="3:3">
      <c r="C1127" s="515"/>
    </row>
    <row r="1128" spans="3:3">
      <c r="C1128" s="515"/>
    </row>
    <row r="1129" spans="3:3">
      <c r="C1129" s="515"/>
    </row>
    <row r="1130" spans="3:3">
      <c r="C1130" s="515"/>
    </row>
    <row r="1131" spans="3:3">
      <c r="C1131" s="515"/>
    </row>
    <row r="1132" spans="3:3">
      <c r="C1132" s="515"/>
    </row>
    <row r="1133" spans="3:3">
      <c r="C1133" s="515"/>
    </row>
    <row r="1134" spans="3:3">
      <c r="C1134" s="515"/>
    </row>
    <row r="1135" spans="3:3">
      <c r="C1135" s="515"/>
    </row>
    <row r="1136" spans="3:3">
      <c r="C1136" s="515"/>
    </row>
    <row r="1137" spans="3:3">
      <c r="C1137" s="515"/>
    </row>
    <row r="1138" spans="3:3">
      <c r="C1138" s="515"/>
    </row>
    <row r="1139" spans="3:3">
      <c r="C1139" s="515"/>
    </row>
    <row r="1140" spans="3:3">
      <c r="C1140" s="515"/>
    </row>
    <row r="1141" spans="3:3">
      <c r="C1141" s="515"/>
    </row>
    <row r="1142" spans="3:3">
      <c r="C1142" s="515"/>
    </row>
    <row r="1143" spans="3:3">
      <c r="C1143" s="515"/>
    </row>
    <row r="1144" spans="3:3">
      <c r="C1144" s="515"/>
    </row>
    <row r="1145" spans="3:3">
      <c r="C1145" s="515"/>
    </row>
    <row r="1146" spans="3:3">
      <c r="C1146" s="515"/>
    </row>
    <row r="1147" spans="3:3">
      <c r="C1147" s="515"/>
    </row>
    <row r="1148" spans="3:3">
      <c r="C1148" s="515"/>
    </row>
    <row r="1149" spans="3:3">
      <c r="C1149" s="515"/>
    </row>
    <row r="1150" spans="3:3">
      <c r="C1150" s="515"/>
    </row>
    <row r="1151" spans="3:3">
      <c r="C1151" s="515"/>
    </row>
    <row r="1152" spans="3:3">
      <c r="C1152" s="515"/>
    </row>
    <row r="1153" spans="3:3">
      <c r="C1153" s="515"/>
    </row>
    <row r="1154" spans="3:3">
      <c r="C1154" s="515"/>
    </row>
    <row r="1155" spans="3:3">
      <c r="C1155" s="515"/>
    </row>
    <row r="1156" spans="3:3">
      <c r="C1156" s="515"/>
    </row>
    <row r="1157" spans="3:3">
      <c r="C1157" s="515"/>
    </row>
    <row r="1158" spans="3:3">
      <c r="C1158" s="515"/>
    </row>
    <row r="1159" spans="3:3">
      <c r="C1159" s="515"/>
    </row>
    <row r="1160" spans="3:3">
      <c r="C1160" s="515"/>
    </row>
    <row r="1161" spans="3:3">
      <c r="C1161" s="515"/>
    </row>
    <row r="1162" spans="3:3">
      <c r="C1162" s="515"/>
    </row>
    <row r="1163" spans="3:3">
      <c r="C1163" s="515"/>
    </row>
    <row r="1164" spans="3:3">
      <c r="C1164" s="515"/>
    </row>
    <row r="1165" spans="3:3">
      <c r="C1165" s="515"/>
    </row>
    <row r="1166" spans="3:3">
      <c r="C1166" s="515"/>
    </row>
    <row r="1167" spans="3:3">
      <c r="C1167" s="515"/>
    </row>
    <row r="1168" spans="3:3">
      <c r="C1168" s="515"/>
    </row>
    <row r="1169" spans="3:3">
      <c r="C1169" s="515"/>
    </row>
    <row r="1170" spans="3:3">
      <c r="C1170" s="515"/>
    </row>
    <row r="1171" spans="3:3">
      <c r="C1171" s="515"/>
    </row>
    <row r="1172" spans="3:3">
      <c r="C1172" s="515"/>
    </row>
    <row r="1173" spans="3:3">
      <c r="C1173" s="515"/>
    </row>
    <row r="1174" spans="3:3">
      <c r="C1174" s="515"/>
    </row>
    <row r="1175" spans="3:3">
      <c r="C1175" s="515"/>
    </row>
    <row r="1176" spans="3:3">
      <c r="C1176" s="515"/>
    </row>
    <row r="1177" spans="3:3">
      <c r="C1177" s="515"/>
    </row>
    <row r="1178" spans="3:3">
      <c r="C1178" s="515"/>
    </row>
    <row r="1179" spans="3:3">
      <c r="C1179" s="515"/>
    </row>
    <row r="1180" spans="3:3">
      <c r="C1180" s="515"/>
    </row>
    <row r="1181" spans="3:3">
      <c r="C1181" s="515"/>
    </row>
    <row r="1182" spans="3:3">
      <c r="C1182" s="515"/>
    </row>
    <row r="1183" spans="3:3">
      <c r="C1183" s="515"/>
    </row>
    <row r="1184" spans="3:3">
      <c r="C1184" s="515"/>
    </row>
    <row r="1185" spans="3:3">
      <c r="C1185" s="515"/>
    </row>
    <row r="1186" spans="3:3">
      <c r="C1186" s="515"/>
    </row>
    <row r="1187" spans="3:3">
      <c r="C1187" s="515"/>
    </row>
    <row r="1188" spans="3:3">
      <c r="C1188" s="515"/>
    </row>
    <row r="1189" spans="3:3">
      <c r="C1189" s="515"/>
    </row>
    <row r="1190" spans="3:3">
      <c r="C1190" s="515"/>
    </row>
    <row r="1191" spans="3:3">
      <c r="C1191" s="515"/>
    </row>
    <row r="1192" spans="3:3">
      <c r="C1192" s="515"/>
    </row>
    <row r="1193" spans="3:3">
      <c r="C1193" s="515"/>
    </row>
    <row r="1194" spans="3:3">
      <c r="C1194" s="515"/>
    </row>
    <row r="1195" spans="3:3">
      <c r="C1195" s="515"/>
    </row>
    <row r="1196" spans="3:3">
      <c r="C1196" s="515"/>
    </row>
    <row r="1197" spans="3:3">
      <c r="C1197" s="515"/>
    </row>
    <row r="1198" spans="3:3">
      <c r="C1198" s="515"/>
    </row>
    <row r="1199" spans="3:3">
      <c r="C1199" s="515"/>
    </row>
    <row r="1200" spans="3:3">
      <c r="C1200" s="515"/>
    </row>
    <row r="1201" spans="3:3">
      <c r="C1201" s="515"/>
    </row>
    <row r="1202" spans="3:3">
      <c r="C1202" s="515"/>
    </row>
    <row r="1203" spans="3:3">
      <c r="C1203" s="515"/>
    </row>
    <row r="1204" spans="3:3">
      <c r="C1204" s="515"/>
    </row>
    <row r="1205" spans="3:3">
      <c r="C1205" s="515"/>
    </row>
    <row r="1206" spans="3:3">
      <c r="C1206" s="515"/>
    </row>
    <row r="1207" spans="3:3">
      <c r="C1207" s="515"/>
    </row>
    <row r="1208" spans="3:3">
      <c r="C1208" s="515"/>
    </row>
    <row r="1209" spans="3:3">
      <c r="C1209" s="515"/>
    </row>
    <row r="1210" spans="3:3">
      <c r="C1210" s="515"/>
    </row>
    <row r="1211" spans="3:3">
      <c r="C1211" s="515"/>
    </row>
    <row r="1212" spans="3:3">
      <c r="C1212" s="515"/>
    </row>
    <row r="1213" spans="3:3">
      <c r="C1213" s="515"/>
    </row>
    <row r="1214" spans="3:3">
      <c r="C1214" s="515"/>
    </row>
    <row r="1215" spans="3:3">
      <c r="C1215" s="515"/>
    </row>
    <row r="1216" spans="3:3">
      <c r="C1216" s="515"/>
    </row>
    <row r="1217" spans="3:3">
      <c r="C1217" s="515"/>
    </row>
    <row r="1218" spans="3:3">
      <c r="C1218" s="515"/>
    </row>
    <row r="1219" spans="3:3">
      <c r="C1219" s="515"/>
    </row>
    <row r="1220" spans="3:3">
      <c r="C1220" s="515"/>
    </row>
    <row r="1221" spans="3:3">
      <c r="C1221" s="515"/>
    </row>
    <row r="1222" spans="3:3">
      <c r="C1222" s="515"/>
    </row>
    <row r="1223" spans="3:3">
      <c r="C1223" s="515"/>
    </row>
    <row r="1224" spans="3:3">
      <c r="C1224" s="515"/>
    </row>
    <row r="1225" spans="3:3">
      <c r="C1225" s="515"/>
    </row>
    <row r="1226" spans="3:3">
      <c r="C1226" s="515"/>
    </row>
    <row r="1227" spans="3:3">
      <c r="C1227" s="515"/>
    </row>
    <row r="1228" spans="3:3">
      <c r="C1228" s="515"/>
    </row>
    <row r="1229" spans="3:3">
      <c r="C1229" s="515"/>
    </row>
    <row r="1230" spans="3:3">
      <c r="C1230" s="515"/>
    </row>
    <row r="1231" spans="3:3">
      <c r="C1231" s="515"/>
    </row>
    <row r="1232" spans="3:3">
      <c r="C1232" s="515"/>
    </row>
    <row r="1233" spans="3:3">
      <c r="C1233" s="515"/>
    </row>
    <row r="1234" spans="3:3">
      <c r="C1234" s="515"/>
    </row>
    <row r="1235" spans="3:3">
      <c r="C1235" s="515"/>
    </row>
    <row r="1236" spans="3:3">
      <c r="C1236" s="515"/>
    </row>
    <row r="1237" spans="3:3">
      <c r="C1237" s="515"/>
    </row>
    <row r="1238" spans="3:3">
      <c r="C1238" s="515"/>
    </row>
    <row r="1239" spans="3:3">
      <c r="C1239" s="515"/>
    </row>
    <row r="1240" spans="3:3">
      <c r="C1240" s="515"/>
    </row>
    <row r="1241" spans="3:3">
      <c r="C1241" s="515"/>
    </row>
    <row r="1242" spans="3:3">
      <c r="C1242" s="515"/>
    </row>
    <row r="1243" spans="3:3">
      <c r="C1243" s="515"/>
    </row>
    <row r="1244" spans="3:3">
      <c r="C1244" s="515"/>
    </row>
    <row r="1245" spans="3:3">
      <c r="C1245" s="515"/>
    </row>
    <row r="1246" spans="3:3">
      <c r="C1246" s="515"/>
    </row>
    <row r="1247" spans="3:3">
      <c r="C1247" s="515"/>
    </row>
    <row r="1248" spans="3:3">
      <c r="C1248" s="515"/>
    </row>
    <row r="1249" spans="3:3">
      <c r="C1249" s="515"/>
    </row>
    <row r="1250" spans="3:3">
      <c r="C1250" s="515"/>
    </row>
    <row r="1251" spans="3:3">
      <c r="C1251" s="515"/>
    </row>
    <row r="1252" spans="3:3">
      <c r="C1252" s="515"/>
    </row>
    <row r="1253" spans="3:3">
      <c r="C1253" s="515"/>
    </row>
    <row r="1254" spans="3:3">
      <c r="C1254" s="515"/>
    </row>
    <row r="1255" spans="3:3">
      <c r="C1255" s="515"/>
    </row>
    <row r="1256" spans="3:3">
      <c r="C1256" s="515"/>
    </row>
    <row r="1257" spans="3:3">
      <c r="C1257" s="515"/>
    </row>
    <row r="1258" spans="3:3">
      <c r="C1258" s="515"/>
    </row>
    <row r="1259" spans="3:3">
      <c r="C1259" s="515"/>
    </row>
    <row r="1260" spans="3:3">
      <c r="C1260" s="515"/>
    </row>
    <row r="1261" spans="3:3">
      <c r="C1261" s="515"/>
    </row>
    <row r="1262" spans="3:3">
      <c r="C1262" s="515"/>
    </row>
    <row r="1263" spans="3:3">
      <c r="C1263" s="515"/>
    </row>
    <row r="1264" spans="3:3">
      <c r="C1264" s="515"/>
    </row>
    <row r="1265" spans="3:3">
      <c r="C1265" s="515"/>
    </row>
    <row r="1266" spans="3:3">
      <c r="C1266" s="515"/>
    </row>
    <row r="1267" spans="3:3">
      <c r="C1267" s="515"/>
    </row>
    <row r="1268" spans="3:3">
      <c r="C1268" s="515"/>
    </row>
    <row r="1269" spans="3:3">
      <c r="C1269" s="515"/>
    </row>
    <row r="1270" spans="3:3">
      <c r="C1270" s="515"/>
    </row>
    <row r="1271" spans="3:3">
      <c r="C1271" s="515"/>
    </row>
    <row r="1272" spans="3:3">
      <c r="C1272" s="515"/>
    </row>
    <row r="1273" spans="3:3">
      <c r="C1273" s="515"/>
    </row>
    <row r="1274" spans="3:3">
      <c r="C1274" s="515"/>
    </row>
    <row r="1275" spans="3:3">
      <c r="C1275" s="515"/>
    </row>
    <row r="1276" spans="3:3">
      <c r="C1276" s="515"/>
    </row>
    <row r="1277" spans="3:3">
      <c r="C1277" s="515"/>
    </row>
    <row r="1278" spans="3:3">
      <c r="C1278" s="515"/>
    </row>
    <row r="1279" spans="3:3">
      <c r="C1279" s="515"/>
    </row>
    <row r="1280" spans="3:3">
      <c r="C1280" s="515"/>
    </row>
    <row r="1281" spans="3:3">
      <c r="C1281" s="515"/>
    </row>
    <row r="1282" spans="3:3">
      <c r="C1282" s="515"/>
    </row>
    <row r="1283" spans="3:3">
      <c r="C1283" s="515"/>
    </row>
    <row r="1284" spans="3:3">
      <c r="C1284" s="515"/>
    </row>
    <row r="1285" spans="3:3">
      <c r="C1285" s="515"/>
    </row>
    <row r="1286" spans="3:3">
      <c r="C1286" s="515"/>
    </row>
    <row r="1287" spans="3:3">
      <c r="C1287" s="515"/>
    </row>
    <row r="1288" spans="3:3">
      <c r="C1288" s="515"/>
    </row>
    <row r="1289" spans="3:3">
      <c r="C1289" s="515"/>
    </row>
    <row r="1290" spans="3:3">
      <c r="C1290" s="515"/>
    </row>
    <row r="1291" spans="3:3">
      <c r="C1291" s="515"/>
    </row>
    <row r="1292" spans="3:3">
      <c r="C1292" s="515"/>
    </row>
    <row r="1293" spans="3:3">
      <c r="C1293" s="515"/>
    </row>
    <row r="1294" spans="3:3">
      <c r="C1294" s="515"/>
    </row>
    <row r="1295" spans="3:3">
      <c r="C1295" s="515"/>
    </row>
    <row r="1296" spans="3:3">
      <c r="C1296" s="515"/>
    </row>
    <row r="1297" spans="3:3">
      <c r="C1297" s="515"/>
    </row>
    <row r="1298" spans="3:3">
      <c r="C1298" s="515"/>
    </row>
    <row r="1299" spans="3:3">
      <c r="C1299" s="515"/>
    </row>
    <row r="1300" spans="3:3">
      <c r="C1300" s="515"/>
    </row>
    <row r="1301" spans="3:3">
      <c r="C1301" s="515"/>
    </row>
    <row r="1302" spans="3:3">
      <c r="C1302" s="515"/>
    </row>
    <row r="1303" spans="3:3">
      <c r="C1303" s="515"/>
    </row>
    <row r="1304" spans="3:3">
      <c r="C1304" s="515"/>
    </row>
    <row r="1305" spans="3:3">
      <c r="C1305" s="515"/>
    </row>
    <row r="1306" spans="3:3">
      <c r="C1306" s="515"/>
    </row>
    <row r="1307" spans="3:3">
      <c r="C1307" s="515"/>
    </row>
    <row r="1308" spans="3:3">
      <c r="C1308" s="515"/>
    </row>
    <row r="1309" spans="3:3">
      <c r="C1309" s="515"/>
    </row>
    <row r="1310" spans="3:3">
      <c r="C1310" s="515"/>
    </row>
    <row r="1311" spans="3:3">
      <c r="C1311" s="515"/>
    </row>
    <row r="1312" spans="3:3">
      <c r="C1312" s="515"/>
    </row>
    <row r="1313" spans="3:3">
      <c r="C1313" s="515"/>
    </row>
    <row r="1314" spans="3:3">
      <c r="C1314" s="515"/>
    </row>
    <row r="1315" spans="3:3">
      <c r="C1315" s="515"/>
    </row>
    <row r="1316" spans="3:3">
      <c r="C1316" s="515"/>
    </row>
    <row r="1317" spans="3:3">
      <c r="C1317" s="515"/>
    </row>
    <row r="1318" spans="3:3">
      <c r="C1318" s="515"/>
    </row>
    <row r="1319" spans="3:3">
      <c r="C1319" s="515"/>
    </row>
    <row r="1320" spans="3:3">
      <c r="C1320" s="515"/>
    </row>
    <row r="1321" spans="3:3">
      <c r="C1321" s="515"/>
    </row>
    <row r="1322" spans="3:3">
      <c r="C1322" s="515"/>
    </row>
    <row r="1323" spans="3:3">
      <c r="C1323" s="515"/>
    </row>
    <row r="1324" spans="3:3">
      <c r="C1324" s="515"/>
    </row>
    <row r="1325" spans="3:3">
      <c r="C1325" s="515"/>
    </row>
    <row r="1326" spans="3:3">
      <c r="C1326" s="515"/>
    </row>
    <row r="1327" spans="3:3">
      <c r="C1327" s="515"/>
    </row>
    <row r="1328" spans="3:3">
      <c r="C1328" s="515"/>
    </row>
    <row r="1329" spans="3:3">
      <c r="C1329" s="515"/>
    </row>
    <row r="1330" spans="3:3">
      <c r="C1330" s="515"/>
    </row>
    <row r="1331" spans="3:3">
      <c r="C1331" s="515"/>
    </row>
    <row r="1332" spans="3:3">
      <c r="C1332" s="515"/>
    </row>
    <row r="1333" spans="3:3">
      <c r="C1333" s="515"/>
    </row>
    <row r="1334" spans="3:3">
      <c r="C1334" s="515"/>
    </row>
    <row r="1335" spans="3:3">
      <c r="C1335" s="515"/>
    </row>
    <row r="1336" spans="3:3">
      <c r="C1336" s="515"/>
    </row>
    <row r="1337" spans="3:3">
      <c r="C1337" s="515"/>
    </row>
    <row r="1338" spans="3:3">
      <c r="C1338" s="515"/>
    </row>
    <row r="1339" spans="3:3">
      <c r="C1339" s="515"/>
    </row>
    <row r="1340" spans="3:3">
      <c r="C1340" s="515"/>
    </row>
    <row r="1341" spans="3:3">
      <c r="C1341" s="515"/>
    </row>
    <row r="1342" spans="3:3">
      <c r="C1342" s="515"/>
    </row>
    <row r="1343" spans="3:3">
      <c r="C1343" s="515"/>
    </row>
    <row r="1344" spans="3:3">
      <c r="C1344" s="515"/>
    </row>
    <row r="1345" spans="3:3">
      <c r="C1345" s="515"/>
    </row>
    <row r="1346" spans="3:3">
      <c r="C1346" s="515"/>
    </row>
    <row r="1347" spans="3:3">
      <c r="C1347" s="515"/>
    </row>
    <row r="1348" spans="3:3">
      <c r="C1348" s="515"/>
    </row>
    <row r="1349" spans="3:3">
      <c r="C1349" s="515"/>
    </row>
    <row r="1350" spans="3:3">
      <c r="C1350" s="515"/>
    </row>
    <row r="1351" spans="3:3">
      <c r="C1351" s="515"/>
    </row>
    <row r="1352" spans="3:3">
      <c r="C1352" s="515"/>
    </row>
    <row r="1353" spans="3:3">
      <c r="C1353" s="515"/>
    </row>
    <row r="1354" spans="3:3">
      <c r="C1354" s="515"/>
    </row>
  </sheetData>
  <mergeCells count="63">
    <mergeCell ref="A597:B597"/>
    <mergeCell ref="A598:B598"/>
    <mergeCell ref="A599:B599"/>
    <mergeCell ref="A601:F601"/>
    <mergeCell ref="N538:O538"/>
    <mergeCell ref="N532:O532"/>
    <mergeCell ref="A542:B542"/>
    <mergeCell ref="B583:O583"/>
    <mergeCell ref="A587:F587"/>
    <mergeCell ref="A588:O588"/>
    <mergeCell ref="A358:B358"/>
    <mergeCell ref="A409:B409"/>
    <mergeCell ref="A450:B450"/>
    <mergeCell ref="A491:B491"/>
    <mergeCell ref="N399:O399"/>
    <mergeCell ref="N405:O405"/>
    <mergeCell ref="N5:O5"/>
    <mergeCell ref="A9:B9"/>
    <mergeCell ref="A143:B143"/>
    <mergeCell ref="A276:B276"/>
    <mergeCell ref="A317:B317"/>
    <mergeCell ref="N272:O272"/>
    <mergeCell ref="N138:O138"/>
    <mergeCell ref="A585:O585"/>
    <mergeCell ref="A586:O586"/>
    <mergeCell ref="A589:O589"/>
    <mergeCell ref="A592:O592"/>
    <mergeCell ref="A596:O596"/>
    <mergeCell ref="A593:N593"/>
    <mergeCell ref="A590:M590"/>
    <mergeCell ref="A591:I591"/>
    <mergeCell ref="A594:M594"/>
    <mergeCell ref="A595:B595"/>
    <mergeCell ref="M406:O406"/>
    <mergeCell ref="M539:O539"/>
    <mergeCell ref="A184:B184"/>
    <mergeCell ref="A225:C225"/>
    <mergeCell ref="A268:O268"/>
    <mergeCell ref="A269:O269"/>
    <mergeCell ref="C539:K539"/>
    <mergeCell ref="A534:O534"/>
    <mergeCell ref="A537:B537"/>
    <mergeCell ref="A535:O535"/>
    <mergeCell ref="C406:K406"/>
    <mergeCell ref="A404:B404"/>
    <mergeCell ref="A401:O401"/>
    <mergeCell ref="A402:O402"/>
    <mergeCell ref="A271:B271"/>
    <mergeCell ref="C273:K273"/>
    <mergeCell ref="M273:O273"/>
    <mergeCell ref="A4:B4"/>
    <mergeCell ref="A137:B137"/>
    <mergeCell ref="C139:K139"/>
    <mergeCell ref="C6:K6"/>
    <mergeCell ref="A50:B50"/>
    <mergeCell ref="M6:O6"/>
    <mergeCell ref="M139:O139"/>
    <mergeCell ref="A91:C91"/>
    <mergeCell ref="A134:O134"/>
    <mergeCell ref="A135:O135"/>
    <mergeCell ref="A1:B1"/>
    <mergeCell ref="A2:M2"/>
    <mergeCell ref="A3:C3"/>
  </mergeCells>
  <printOptions horizontalCentered="1"/>
  <pageMargins left="0.23622047244094491" right="0.19685039370078741" top="0.35433070866141736" bottom="0.19685039370078741" header="0.15748031496062992" footer="0.15748031496062992"/>
  <pageSetup paperSize="9" scale="55" fitToHeight="3" orientation="portrait" r:id="rId1"/>
  <headerFooter alignWithMargins="0"/>
  <rowBreaks count="4" manualBreakCount="4">
    <brk id="132" max="14" man="1"/>
    <brk id="266" max="14" man="1"/>
    <brk id="399" max="14" man="1"/>
    <brk id="53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zoomScaleNormal="100" workbookViewId="0">
      <selection sqref="A1:D1"/>
    </sheetView>
  </sheetViews>
  <sheetFormatPr defaultColWidth="8.85546875" defaultRowHeight="12.75"/>
  <cols>
    <col min="1" max="1" width="0.85546875" style="141" customWidth="1"/>
    <col min="2" max="2" width="0.5703125" style="141" customWidth="1"/>
    <col min="3" max="3" width="1.42578125" style="141" customWidth="1"/>
    <col min="4" max="4" width="21.5703125" style="141" customWidth="1"/>
    <col min="5" max="5" width="7" style="141" customWidth="1"/>
    <col min="6" max="6" width="8.28515625" style="141" customWidth="1"/>
    <col min="7" max="7" width="10.7109375" style="141" customWidth="1"/>
    <col min="8" max="8" width="7.28515625" style="141" customWidth="1"/>
    <col min="9" max="9" width="9.7109375" style="141" customWidth="1"/>
    <col min="10" max="10" width="10.140625" style="141" customWidth="1"/>
    <col min="11" max="11" width="9.42578125" style="141" customWidth="1"/>
    <col min="12" max="12" width="9.28515625" style="141" customWidth="1"/>
    <col min="13" max="13" width="9.85546875" style="141" customWidth="1"/>
    <col min="14" max="14" width="7.28515625" style="141" customWidth="1"/>
    <col min="15" max="15" width="8.5703125" style="141" customWidth="1"/>
    <col min="16" max="16" width="7" style="141" customWidth="1"/>
    <col min="17" max="16384" width="8.85546875" style="87"/>
  </cols>
  <sheetData>
    <row r="1" spans="1:17" s="107" customFormat="1" ht="12.75" customHeight="1">
      <c r="A1" s="1578" t="s">
        <v>148</v>
      </c>
      <c r="B1" s="1534"/>
      <c r="C1" s="1534"/>
      <c r="D1" s="1534"/>
      <c r="E1" s="1592"/>
      <c r="F1" s="1592"/>
      <c r="G1" s="1592"/>
      <c r="H1" s="1592"/>
      <c r="I1" s="1592"/>
      <c r="J1" s="1592"/>
      <c r="K1" s="1592"/>
      <c r="L1" s="1592"/>
      <c r="M1" s="1592"/>
      <c r="N1" s="1592"/>
      <c r="O1" s="1592"/>
      <c r="P1" s="1592"/>
    </row>
    <row r="2" spans="1:17" s="107" customFormat="1" ht="25.5" customHeight="1">
      <c r="A2" s="1270" t="s">
        <v>147</v>
      </c>
      <c r="B2" s="1270"/>
      <c r="C2" s="1593"/>
      <c r="D2" s="1593"/>
      <c r="E2" s="1593"/>
      <c r="F2" s="1593"/>
      <c r="G2" s="1593"/>
      <c r="H2" s="1593"/>
      <c r="I2" s="1593"/>
      <c r="J2" s="1593"/>
      <c r="K2" s="1593"/>
      <c r="L2" s="1593"/>
      <c r="M2" s="1593"/>
      <c r="N2" s="1593"/>
      <c r="O2" s="1593"/>
      <c r="P2" s="1593"/>
    </row>
    <row r="3" spans="1:17" s="107" customFormat="1" ht="12.75" customHeight="1">
      <c r="A3" s="1579" t="s">
        <v>156</v>
      </c>
      <c r="B3" s="1535"/>
      <c r="C3" s="1535"/>
      <c r="D3" s="1535"/>
      <c r="E3" s="176"/>
      <c r="F3" s="176"/>
      <c r="G3" s="176"/>
      <c r="H3" s="176"/>
      <c r="I3" s="176"/>
      <c r="J3" s="176"/>
      <c r="K3" s="176"/>
      <c r="L3" s="176"/>
      <c r="M3" s="176"/>
      <c r="N3" s="176"/>
      <c r="O3" s="176"/>
      <c r="P3" s="175"/>
    </row>
    <row r="4" spans="1:17" s="107" customFormat="1" ht="12.75" customHeight="1">
      <c r="A4" s="1579" t="s">
        <v>59</v>
      </c>
      <c r="B4" s="1535"/>
      <c r="C4" s="1535"/>
      <c r="D4" s="1535"/>
      <c r="E4" s="176"/>
      <c r="F4" s="175"/>
      <c r="G4" s="175"/>
      <c r="H4" s="175"/>
      <c r="I4" s="175"/>
      <c r="J4" s="175"/>
      <c r="K4" s="175"/>
      <c r="L4" s="175"/>
      <c r="M4" s="175"/>
      <c r="N4" s="175"/>
      <c r="O4" s="175"/>
      <c r="P4" s="175"/>
    </row>
    <row r="5" spans="1:17" s="88" customFormat="1" ht="11.25" customHeight="1">
      <c r="A5" s="196"/>
      <c r="B5" s="196"/>
      <c r="C5" s="196"/>
      <c r="D5" s="196"/>
      <c r="E5" s="196"/>
      <c r="F5" s="196"/>
      <c r="G5" s="196"/>
      <c r="H5" s="196"/>
      <c r="I5" s="196"/>
      <c r="J5" s="196"/>
      <c r="K5" s="196"/>
      <c r="L5" s="196"/>
      <c r="M5" s="196"/>
      <c r="N5" s="196"/>
      <c r="O5" s="1580" t="s">
        <v>46</v>
      </c>
      <c r="P5" s="1538"/>
    </row>
    <row r="6" spans="1:17" s="88" customFormat="1" ht="11.25" customHeight="1">
      <c r="A6" s="172"/>
      <c r="B6" s="172"/>
      <c r="C6" s="172"/>
      <c r="D6" s="172"/>
      <c r="E6" s="174"/>
      <c r="F6" s="174"/>
      <c r="G6" s="174"/>
      <c r="H6" s="174"/>
      <c r="I6" s="174"/>
      <c r="J6" s="174"/>
      <c r="K6" s="174"/>
      <c r="L6" s="174"/>
      <c r="M6" s="174"/>
      <c r="N6" s="174"/>
      <c r="O6" s="174"/>
      <c r="P6" s="1172" t="s">
        <v>74</v>
      </c>
    </row>
    <row r="7" spans="1:17" s="88" customFormat="1" ht="11.25" customHeight="1">
      <c r="A7" s="172"/>
      <c r="B7" s="172"/>
      <c r="C7" s="172"/>
      <c r="D7" s="171"/>
      <c r="E7" s="1271" t="s">
        <v>145</v>
      </c>
      <c r="F7" s="1271"/>
      <c r="G7" s="173"/>
      <c r="H7" s="1172" t="s">
        <v>144</v>
      </c>
      <c r="I7" s="1172" t="s">
        <v>145</v>
      </c>
      <c r="J7" s="173"/>
      <c r="K7" s="1172" t="s">
        <v>144</v>
      </c>
      <c r="L7" s="1172" t="s">
        <v>145</v>
      </c>
      <c r="M7" s="173"/>
      <c r="N7" s="1172" t="s">
        <v>144</v>
      </c>
      <c r="O7" s="173"/>
      <c r="P7" s="1172" t="s">
        <v>144</v>
      </c>
    </row>
    <row r="8" spans="1:17" s="88" customFormat="1" ht="11.25" customHeight="1">
      <c r="A8" s="172"/>
      <c r="B8" s="172"/>
      <c r="C8" s="172"/>
      <c r="D8" s="171"/>
      <c r="E8" s="1272" t="s">
        <v>143</v>
      </c>
      <c r="F8" s="1272"/>
      <c r="G8" s="1172" t="s">
        <v>138</v>
      </c>
      <c r="H8" s="170" t="s">
        <v>140</v>
      </c>
      <c r="I8" s="1172" t="s">
        <v>143</v>
      </c>
      <c r="J8" s="1172" t="s">
        <v>137</v>
      </c>
      <c r="K8" s="170" t="s">
        <v>140</v>
      </c>
      <c r="L8" s="1172" t="s">
        <v>143</v>
      </c>
      <c r="M8" s="1172" t="s">
        <v>135</v>
      </c>
      <c r="N8" s="170" t="s">
        <v>140</v>
      </c>
      <c r="O8" s="1172" t="s">
        <v>141</v>
      </c>
      <c r="P8" s="170" t="s">
        <v>140</v>
      </c>
    </row>
    <row r="9" spans="1:17" s="88" customFormat="1" ht="11.25" customHeight="1">
      <c r="A9" s="169"/>
      <c r="B9" s="169"/>
      <c r="C9" s="169"/>
      <c r="D9" s="169"/>
      <c r="E9" s="167" t="s">
        <v>139</v>
      </c>
      <c r="F9" s="167" t="s">
        <v>138</v>
      </c>
      <c r="G9" s="167" t="s">
        <v>136</v>
      </c>
      <c r="H9" s="167" t="s">
        <v>138</v>
      </c>
      <c r="I9" s="167" t="s">
        <v>137</v>
      </c>
      <c r="J9" s="167" t="s">
        <v>136</v>
      </c>
      <c r="K9" s="167" t="s">
        <v>137</v>
      </c>
      <c r="L9" s="168" t="s">
        <v>135</v>
      </c>
      <c r="M9" s="168" t="s">
        <v>136</v>
      </c>
      <c r="N9" s="168" t="s">
        <v>135</v>
      </c>
      <c r="O9" s="167" t="s">
        <v>134</v>
      </c>
      <c r="P9" s="167" t="s">
        <v>133</v>
      </c>
    </row>
    <row r="10" spans="1:17" s="88" customFormat="1" ht="12.75" customHeight="1">
      <c r="A10" s="1273" t="s">
        <v>155</v>
      </c>
      <c r="B10" s="1273"/>
      <c r="C10" s="1269"/>
      <c r="D10" s="1269"/>
      <c r="E10" s="1174"/>
      <c r="F10" s="141"/>
      <c r="G10" s="141"/>
      <c r="H10" s="141"/>
      <c r="I10" s="141"/>
      <c r="J10" s="141"/>
      <c r="K10" s="141"/>
      <c r="L10" s="141"/>
      <c r="M10" s="141"/>
      <c r="N10" s="141"/>
      <c r="O10" s="141"/>
    </row>
    <row r="11" spans="1:17" s="88" customFormat="1" ht="11.25" customHeight="1">
      <c r="A11" s="1170"/>
      <c r="B11" s="1170"/>
      <c r="C11" s="1174"/>
      <c r="D11" s="1174"/>
      <c r="E11" s="1174"/>
      <c r="F11" s="141"/>
      <c r="G11" s="141"/>
      <c r="H11" s="141"/>
      <c r="I11" s="141"/>
      <c r="J11" s="141"/>
      <c r="K11" s="141"/>
      <c r="L11" s="141"/>
      <c r="M11" s="141"/>
      <c r="N11" s="141"/>
      <c r="O11" s="141"/>
    </row>
    <row r="12" spans="1:17" s="88" customFormat="1" ht="11.25" customHeight="1">
      <c r="B12" s="1273" t="s">
        <v>128</v>
      </c>
      <c r="C12" s="1539"/>
      <c r="D12" s="1539"/>
      <c r="E12" s="166"/>
      <c r="F12" s="166"/>
      <c r="G12" s="166"/>
      <c r="H12" s="166"/>
      <c r="I12" s="166"/>
      <c r="J12" s="166"/>
      <c r="K12" s="166"/>
      <c r="L12" s="166"/>
      <c r="M12" s="166"/>
      <c r="N12" s="166"/>
      <c r="O12" s="165"/>
      <c r="P12" s="165"/>
    </row>
    <row r="13" spans="1:17" s="88" customFormat="1" ht="12.75" customHeight="1">
      <c r="B13" s="1170"/>
      <c r="C13" s="1269" t="s">
        <v>125</v>
      </c>
      <c r="D13" s="1539"/>
      <c r="E13" s="153">
        <v>64</v>
      </c>
      <c r="F13" s="153">
        <v>27954</v>
      </c>
      <c r="G13" s="154">
        <v>2013</v>
      </c>
      <c r="H13" s="153">
        <v>30031</v>
      </c>
      <c r="I13" s="153">
        <v>40407</v>
      </c>
      <c r="J13" s="153">
        <v>41381</v>
      </c>
      <c r="K13" s="153">
        <v>81788</v>
      </c>
      <c r="L13" s="153">
        <v>3712</v>
      </c>
      <c r="M13" s="153">
        <v>275</v>
      </c>
      <c r="N13" s="153">
        <v>3987</v>
      </c>
      <c r="O13" s="153">
        <v>2906</v>
      </c>
      <c r="P13" s="152">
        <v>118712</v>
      </c>
    </row>
    <row r="14" spans="1:17" s="88" customFormat="1" ht="11.25" customHeight="1">
      <c r="A14" s="150"/>
      <c r="B14" s="150"/>
      <c r="C14" s="150"/>
      <c r="D14" s="155" t="s">
        <v>124</v>
      </c>
      <c r="E14" s="153" t="s">
        <v>32</v>
      </c>
      <c r="F14" s="153">
        <v>25046</v>
      </c>
      <c r="G14" s="154">
        <v>1821</v>
      </c>
      <c r="H14" s="153">
        <v>26913</v>
      </c>
      <c r="I14" s="153">
        <v>37045</v>
      </c>
      <c r="J14" s="153">
        <v>37863</v>
      </c>
      <c r="K14" s="153">
        <v>74908</v>
      </c>
      <c r="L14" s="153">
        <v>3286</v>
      </c>
      <c r="M14" s="153">
        <v>241</v>
      </c>
      <c r="N14" s="153">
        <v>3527</v>
      </c>
      <c r="O14" s="153">
        <v>1586</v>
      </c>
      <c r="P14" s="152">
        <v>106934</v>
      </c>
      <c r="Q14" s="151"/>
    </row>
    <row r="15" spans="1:17" s="88" customFormat="1" ht="11.25" customHeight="1">
      <c r="A15" s="150"/>
      <c r="B15" s="150"/>
      <c r="C15" s="150"/>
      <c r="D15" s="155" t="s">
        <v>123</v>
      </c>
      <c r="E15" s="153" t="s">
        <v>32</v>
      </c>
      <c r="F15" s="153">
        <v>2908</v>
      </c>
      <c r="G15" s="154">
        <v>192</v>
      </c>
      <c r="H15" s="153">
        <v>3118</v>
      </c>
      <c r="I15" s="153">
        <v>3362</v>
      </c>
      <c r="J15" s="153">
        <v>3518</v>
      </c>
      <c r="K15" s="153">
        <v>6880</v>
      </c>
      <c r="L15" s="153">
        <v>426</v>
      </c>
      <c r="M15" s="153" t="s">
        <v>32</v>
      </c>
      <c r="N15" s="153">
        <v>460</v>
      </c>
      <c r="O15" s="153">
        <v>1320</v>
      </c>
      <c r="P15" s="152">
        <v>11778</v>
      </c>
      <c r="Q15" s="151"/>
    </row>
    <row r="16" spans="1:17" s="88" customFormat="1" ht="11.25" customHeight="1">
      <c r="A16" s="150"/>
      <c r="B16" s="150"/>
      <c r="C16" s="150"/>
      <c r="D16" s="155" t="s">
        <v>122</v>
      </c>
      <c r="E16" s="153" t="s">
        <v>32</v>
      </c>
      <c r="F16" s="153">
        <v>1348.1599999999999</v>
      </c>
      <c r="G16" s="154">
        <v>91.28</v>
      </c>
      <c r="H16" s="153">
        <v>1447.09</v>
      </c>
      <c r="I16" s="153">
        <v>1805.8600000000001</v>
      </c>
      <c r="J16" s="153">
        <v>1854.31</v>
      </c>
      <c r="K16" s="153">
        <v>3660.17</v>
      </c>
      <c r="L16" s="153">
        <v>221.5</v>
      </c>
      <c r="M16" s="153" t="s">
        <v>32</v>
      </c>
      <c r="N16" s="153">
        <v>241.03</v>
      </c>
      <c r="O16" s="153">
        <v>424.59</v>
      </c>
      <c r="P16" s="152">
        <v>5772.88</v>
      </c>
      <c r="Q16" s="151"/>
    </row>
    <row r="17" spans="1:17" s="88" customFormat="1" ht="12.75" customHeight="1">
      <c r="A17" s="150"/>
      <c r="B17" s="150"/>
      <c r="C17" s="1267" t="s">
        <v>121</v>
      </c>
      <c r="D17" s="1267"/>
      <c r="E17" s="153">
        <v>53.65</v>
      </c>
      <c r="F17" s="153">
        <v>26394.16</v>
      </c>
      <c r="G17" s="154">
        <v>1912.28</v>
      </c>
      <c r="H17" s="153">
        <v>28360.09</v>
      </c>
      <c r="I17" s="153">
        <v>38850.86</v>
      </c>
      <c r="J17" s="153">
        <v>39717.31</v>
      </c>
      <c r="K17" s="153">
        <v>78568.17</v>
      </c>
      <c r="L17" s="153">
        <v>3507.5</v>
      </c>
      <c r="M17" s="153">
        <v>260.52999999999997</v>
      </c>
      <c r="N17" s="153">
        <v>3768.0299999999997</v>
      </c>
      <c r="O17" s="153">
        <v>2010.59</v>
      </c>
      <c r="P17" s="152">
        <v>112706.88</v>
      </c>
      <c r="Q17" s="151"/>
    </row>
    <row r="18" spans="1:17" s="88" customFormat="1" ht="11.25" customHeight="1">
      <c r="A18" s="1170"/>
      <c r="B18" s="1170"/>
      <c r="C18" s="1174"/>
      <c r="D18" s="158"/>
      <c r="E18" s="191"/>
      <c r="F18" s="191"/>
      <c r="G18" s="192"/>
      <c r="H18" s="192"/>
      <c r="I18" s="191"/>
      <c r="J18" s="192"/>
      <c r="K18" s="192"/>
      <c r="L18" s="192"/>
      <c r="M18" s="192"/>
      <c r="N18" s="192"/>
      <c r="O18" s="191"/>
      <c r="P18" s="190"/>
    </row>
    <row r="19" spans="1:17" s="88" customFormat="1" ht="11.25" customHeight="1">
      <c r="B19" s="1273" t="s">
        <v>127</v>
      </c>
      <c r="C19" s="1539"/>
      <c r="D19" s="1539"/>
      <c r="E19" s="156"/>
      <c r="F19" s="156"/>
      <c r="G19" s="157"/>
      <c r="H19" s="157"/>
      <c r="I19" s="156"/>
      <c r="J19" s="157"/>
      <c r="K19" s="157"/>
      <c r="L19" s="157"/>
      <c r="M19" s="157"/>
      <c r="N19" s="157"/>
      <c r="O19" s="156"/>
      <c r="P19" s="189"/>
    </row>
    <row r="20" spans="1:17" s="88" customFormat="1" ht="12.75" customHeight="1">
      <c r="B20" s="1170"/>
      <c r="C20" s="1269" t="s">
        <v>125</v>
      </c>
      <c r="D20" s="1539"/>
      <c r="E20" s="153">
        <v>1494</v>
      </c>
      <c r="F20" s="153">
        <v>187986</v>
      </c>
      <c r="G20" s="154">
        <v>11775</v>
      </c>
      <c r="H20" s="153">
        <v>201255</v>
      </c>
      <c r="I20" s="153">
        <v>69449</v>
      </c>
      <c r="J20" s="153">
        <v>70167</v>
      </c>
      <c r="K20" s="153">
        <v>139616</v>
      </c>
      <c r="L20" s="153">
        <v>11460</v>
      </c>
      <c r="M20" s="153">
        <v>690</v>
      </c>
      <c r="N20" s="153">
        <v>12150</v>
      </c>
      <c r="O20" s="153">
        <v>9690</v>
      </c>
      <c r="P20" s="152">
        <v>362711</v>
      </c>
    </row>
    <row r="21" spans="1:17" s="88" customFormat="1" ht="11.25" customHeight="1">
      <c r="A21" s="150"/>
      <c r="B21" s="150"/>
      <c r="C21" s="150"/>
      <c r="D21" s="155" t="s">
        <v>124</v>
      </c>
      <c r="E21" s="153">
        <v>1038</v>
      </c>
      <c r="F21" s="153">
        <v>130470</v>
      </c>
      <c r="G21" s="154">
        <v>8410</v>
      </c>
      <c r="H21" s="153">
        <v>139918</v>
      </c>
      <c r="I21" s="153">
        <v>53535</v>
      </c>
      <c r="J21" s="153">
        <v>53543</v>
      </c>
      <c r="K21" s="153">
        <v>107078</v>
      </c>
      <c r="L21" s="153">
        <v>8444</v>
      </c>
      <c r="M21" s="153">
        <v>510</v>
      </c>
      <c r="N21" s="153">
        <v>8954</v>
      </c>
      <c r="O21" s="153">
        <v>3651</v>
      </c>
      <c r="P21" s="152">
        <v>259601</v>
      </c>
      <c r="Q21" s="151"/>
    </row>
    <row r="22" spans="1:17" s="88" customFormat="1" ht="11.25" customHeight="1">
      <c r="A22" s="150"/>
      <c r="B22" s="150"/>
      <c r="C22" s="150"/>
      <c r="D22" s="155" t="s">
        <v>123</v>
      </c>
      <c r="E22" s="153">
        <v>456</v>
      </c>
      <c r="F22" s="153">
        <v>57516</v>
      </c>
      <c r="G22" s="154">
        <v>3365</v>
      </c>
      <c r="H22" s="153">
        <v>61337</v>
      </c>
      <c r="I22" s="153">
        <v>15914</v>
      </c>
      <c r="J22" s="153">
        <v>16624</v>
      </c>
      <c r="K22" s="153">
        <v>32538</v>
      </c>
      <c r="L22" s="153">
        <v>3016</v>
      </c>
      <c r="M22" s="153">
        <v>180</v>
      </c>
      <c r="N22" s="153">
        <v>3196</v>
      </c>
      <c r="O22" s="153">
        <v>6039</v>
      </c>
      <c r="P22" s="152">
        <v>103110</v>
      </c>
      <c r="Q22" s="151"/>
    </row>
    <row r="23" spans="1:17" s="88" customFormat="1" ht="11.25" customHeight="1">
      <c r="A23" s="150"/>
      <c r="B23" s="150"/>
      <c r="C23" s="150"/>
      <c r="D23" s="155" t="s">
        <v>122</v>
      </c>
      <c r="E23" s="153">
        <v>235.51</v>
      </c>
      <c r="F23" s="153">
        <v>29498.2</v>
      </c>
      <c r="G23" s="154">
        <v>1709.71</v>
      </c>
      <c r="H23" s="153">
        <v>31443.42</v>
      </c>
      <c r="I23" s="153">
        <v>9375.7900000000009</v>
      </c>
      <c r="J23" s="153">
        <v>9659.8599999999988</v>
      </c>
      <c r="K23" s="153">
        <v>19035.650000000001</v>
      </c>
      <c r="L23" s="153">
        <v>1721.97</v>
      </c>
      <c r="M23" s="153">
        <v>95.37</v>
      </c>
      <c r="N23" s="153">
        <v>1817.3400000000001</v>
      </c>
      <c r="O23" s="153">
        <v>2192.37</v>
      </c>
      <c r="P23" s="152">
        <v>54488.79</v>
      </c>
      <c r="Q23" s="151"/>
    </row>
    <row r="24" spans="1:17" s="88" customFormat="1" ht="12.75" customHeight="1">
      <c r="A24" s="150"/>
      <c r="B24" s="150"/>
      <c r="C24" s="1267" t="s">
        <v>121</v>
      </c>
      <c r="D24" s="1267"/>
      <c r="E24" s="153">
        <v>1273.51</v>
      </c>
      <c r="F24" s="153">
        <v>159968.20000000001</v>
      </c>
      <c r="G24" s="154">
        <v>10119.710000000001</v>
      </c>
      <c r="H24" s="153">
        <v>171361.42</v>
      </c>
      <c r="I24" s="153">
        <v>62910.79</v>
      </c>
      <c r="J24" s="153">
        <v>63202.86</v>
      </c>
      <c r="K24" s="153">
        <v>126113.65</v>
      </c>
      <c r="L24" s="153">
        <v>10165.969999999999</v>
      </c>
      <c r="M24" s="153">
        <v>605.37</v>
      </c>
      <c r="N24" s="153">
        <v>10771.34</v>
      </c>
      <c r="O24" s="153">
        <v>5843.37</v>
      </c>
      <c r="P24" s="152">
        <v>314089.79000000004</v>
      </c>
      <c r="Q24" s="151"/>
    </row>
    <row r="25" spans="1:17" s="88" customFormat="1" ht="11.25" customHeight="1">
      <c r="A25" s="1170"/>
      <c r="B25" s="1170"/>
      <c r="C25" s="1174"/>
      <c r="D25" s="158"/>
      <c r="E25" s="191"/>
      <c r="F25" s="191"/>
      <c r="G25" s="192"/>
      <c r="H25" s="192"/>
      <c r="I25" s="191"/>
      <c r="J25" s="192"/>
      <c r="K25" s="192"/>
      <c r="L25" s="192"/>
      <c r="M25" s="192"/>
      <c r="N25" s="192"/>
      <c r="O25" s="191"/>
      <c r="P25" s="190"/>
    </row>
    <row r="26" spans="1:17" s="88" customFormat="1" ht="12.75" customHeight="1">
      <c r="A26" s="1170"/>
      <c r="B26" s="1273" t="s">
        <v>126</v>
      </c>
      <c r="C26" s="1539"/>
      <c r="D26" s="1539"/>
      <c r="E26" s="156"/>
      <c r="F26" s="156"/>
      <c r="G26" s="157"/>
      <c r="H26" s="157"/>
      <c r="I26" s="156"/>
      <c r="J26" s="157"/>
      <c r="K26" s="157"/>
      <c r="L26" s="157"/>
      <c r="M26" s="157"/>
      <c r="N26" s="157"/>
      <c r="O26" s="156"/>
      <c r="P26" s="189"/>
    </row>
    <row r="27" spans="1:17" s="88" customFormat="1" ht="12.75" customHeight="1">
      <c r="B27" s="1170"/>
      <c r="C27" s="1269" t="s">
        <v>125</v>
      </c>
      <c r="D27" s="1539"/>
      <c r="E27" s="153">
        <v>1565</v>
      </c>
      <c r="F27" s="153">
        <v>216145</v>
      </c>
      <c r="G27" s="154">
        <v>13806</v>
      </c>
      <c r="H27" s="153">
        <v>231516</v>
      </c>
      <c r="I27" s="153">
        <v>109976</v>
      </c>
      <c r="J27" s="153">
        <v>111685</v>
      </c>
      <c r="K27" s="153">
        <v>221661</v>
      </c>
      <c r="L27" s="153">
        <v>15185</v>
      </c>
      <c r="M27" s="153">
        <v>965</v>
      </c>
      <c r="N27" s="153">
        <v>16150</v>
      </c>
      <c r="O27" s="153">
        <v>12599</v>
      </c>
      <c r="P27" s="152">
        <v>481926</v>
      </c>
    </row>
    <row r="28" spans="1:17" s="88" customFormat="1" ht="11.25" customHeight="1">
      <c r="A28" s="150"/>
      <c r="B28" s="150"/>
      <c r="C28" s="150"/>
      <c r="D28" s="155" t="s">
        <v>124</v>
      </c>
      <c r="E28" s="153">
        <v>1091</v>
      </c>
      <c r="F28" s="153">
        <v>155705</v>
      </c>
      <c r="G28" s="154">
        <v>10248</v>
      </c>
      <c r="H28" s="153">
        <v>167044</v>
      </c>
      <c r="I28" s="153">
        <v>90693</v>
      </c>
      <c r="J28" s="153">
        <v>91501</v>
      </c>
      <c r="K28" s="153">
        <v>182194</v>
      </c>
      <c r="L28" s="153">
        <v>11743</v>
      </c>
      <c r="M28" s="153">
        <v>751</v>
      </c>
      <c r="N28" s="153">
        <v>12494</v>
      </c>
      <c r="O28" s="153">
        <v>5239</v>
      </c>
      <c r="P28" s="152">
        <v>366971</v>
      </c>
      <c r="Q28" s="151"/>
    </row>
    <row r="29" spans="1:17" s="88" customFormat="1" ht="11.25" customHeight="1">
      <c r="A29" s="150"/>
      <c r="B29" s="150"/>
      <c r="C29" s="150"/>
      <c r="D29" s="155" t="s">
        <v>123</v>
      </c>
      <c r="E29" s="153">
        <v>474</v>
      </c>
      <c r="F29" s="153">
        <v>60440</v>
      </c>
      <c r="G29" s="154">
        <v>3558</v>
      </c>
      <c r="H29" s="153">
        <v>64472</v>
      </c>
      <c r="I29" s="153">
        <v>19283</v>
      </c>
      <c r="J29" s="153">
        <v>20184</v>
      </c>
      <c r="K29" s="153">
        <v>39467</v>
      </c>
      <c r="L29" s="153">
        <v>3442</v>
      </c>
      <c r="M29" s="153">
        <v>214</v>
      </c>
      <c r="N29" s="153">
        <v>3656</v>
      </c>
      <c r="O29" s="153">
        <v>7360</v>
      </c>
      <c r="P29" s="152">
        <v>114955</v>
      </c>
      <c r="Q29" s="151"/>
    </row>
    <row r="30" spans="1:17" s="88" customFormat="1" ht="11.25" customHeight="1">
      <c r="A30" s="150"/>
      <c r="B30" s="150"/>
      <c r="C30" s="150"/>
      <c r="D30" s="155" t="s">
        <v>122</v>
      </c>
      <c r="E30" s="153">
        <v>243.16</v>
      </c>
      <c r="F30" s="153">
        <v>30854.179999999997</v>
      </c>
      <c r="G30" s="154">
        <v>1801.59</v>
      </c>
      <c r="H30" s="153">
        <v>32898.929999999993</v>
      </c>
      <c r="I30" s="153">
        <v>11185.38</v>
      </c>
      <c r="J30" s="153">
        <v>11521.16</v>
      </c>
      <c r="K30" s="153">
        <v>22706.54</v>
      </c>
      <c r="L30" s="153">
        <v>1943.47</v>
      </c>
      <c r="M30" s="153">
        <v>114.9</v>
      </c>
      <c r="N30" s="153">
        <v>2058.37</v>
      </c>
      <c r="O30" s="153">
        <v>2617.56</v>
      </c>
      <c r="P30" s="152">
        <v>60281.410000000011</v>
      </c>
      <c r="Q30" s="151"/>
    </row>
    <row r="31" spans="1:17" s="88" customFormat="1" ht="12.75" customHeight="1">
      <c r="A31" s="150"/>
      <c r="B31" s="150"/>
      <c r="C31" s="1267" t="s">
        <v>121</v>
      </c>
      <c r="D31" s="1267"/>
      <c r="E31" s="153">
        <v>1334.1599999999999</v>
      </c>
      <c r="F31" s="153">
        <v>186559.17</v>
      </c>
      <c r="G31" s="154">
        <v>12049.59</v>
      </c>
      <c r="H31" s="153">
        <v>199942.92</v>
      </c>
      <c r="I31" s="153">
        <v>101878.39</v>
      </c>
      <c r="J31" s="153">
        <v>103022.17</v>
      </c>
      <c r="K31" s="153">
        <v>204900.56</v>
      </c>
      <c r="L31" s="153">
        <v>13686.47</v>
      </c>
      <c r="M31" s="153">
        <v>865.9</v>
      </c>
      <c r="N31" s="153">
        <v>14552.369999999999</v>
      </c>
      <c r="O31" s="153">
        <v>7856.56</v>
      </c>
      <c r="P31" s="152">
        <v>427252.41</v>
      </c>
      <c r="Q31" s="151"/>
    </row>
    <row r="32" spans="1:17" s="88" customFormat="1" ht="11.25" customHeight="1">
      <c r="A32" s="150"/>
      <c r="B32" s="150"/>
      <c r="C32" s="150"/>
      <c r="D32" s="195"/>
      <c r="E32" s="191"/>
      <c r="F32" s="191"/>
      <c r="G32" s="192"/>
      <c r="H32" s="192"/>
      <c r="I32" s="191"/>
      <c r="J32" s="192"/>
      <c r="K32" s="192"/>
      <c r="L32" s="192"/>
      <c r="M32" s="192"/>
      <c r="N32" s="192"/>
      <c r="O32" s="191"/>
      <c r="P32" s="190"/>
      <c r="Q32" s="151"/>
    </row>
    <row r="33" spans="1:17" s="88" customFormat="1" ht="12.75" customHeight="1">
      <c r="A33" s="1170" t="s">
        <v>154</v>
      </c>
      <c r="B33" s="1170"/>
      <c r="C33" s="1174"/>
      <c r="D33" s="1174"/>
      <c r="E33" s="153"/>
      <c r="F33" s="163"/>
      <c r="G33" s="162"/>
      <c r="H33" s="163"/>
      <c r="I33" s="163"/>
      <c r="J33" s="162"/>
      <c r="K33" s="162"/>
      <c r="L33" s="162"/>
      <c r="M33" s="162"/>
      <c r="N33" s="162"/>
      <c r="O33" s="162"/>
      <c r="P33" s="152"/>
      <c r="Q33" s="151"/>
    </row>
    <row r="34" spans="1:17" s="88" customFormat="1" ht="11.25" customHeight="1">
      <c r="A34" s="1170"/>
      <c r="B34" s="1170"/>
      <c r="C34" s="1174"/>
      <c r="D34" s="1174"/>
      <c r="E34" s="153"/>
      <c r="F34" s="163"/>
      <c r="G34" s="162"/>
      <c r="H34" s="163"/>
      <c r="I34" s="163"/>
      <c r="J34" s="162"/>
      <c r="K34" s="162"/>
      <c r="L34" s="162"/>
      <c r="M34" s="162"/>
      <c r="N34" s="162"/>
      <c r="O34" s="162"/>
      <c r="P34" s="152"/>
      <c r="Q34" s="151"/>
    </row>
    <row r="35" spans="1:17" s="88" customFormat="1" ht="11.25" customHeight="1">
      <c r="B35" s="1273" t="s">
        <v>128</v>
      </c>
      <c r="C35" s="1539"/>
      <c r="D35" s="1539"/>
      <c r="E35" s="156"/>
      <c r="F35" s="156"/>
      <c r="G35" s="157"/>
      <c r="H35" s="157"/>
      <c r="I35" s="156"/>
      <c r="J35" s="157"/>
      <c r="K35" s="157"/>
      <c r="L35" s="157"/>
      <c r="M35" s="157"/>
      <c r="N35" s="157"/>
      <c r="O35" s="156"/>
      <c r="P35" s="189"/>
    </row>
    <row r="36" spans="1:17" s="88" customFormat="1" ht="12.75" customHeight="1">
      <c r="B36" s="1170"/>
      <c r="C36" s="1269" t="s">
        <v>125</v>
      </c>
      <c r="D36" s="1539"/>
      <c r="E36" s="153" t="s">
        <v>32</v>
      </c>
      <c r="F36" s="153">
        <v>997</v>
      </c>
      <c r="G36" s="154">
        <v>125</v>
      </c>
      <c r="H36" s="153">
        <v>1123</v>
      </c>
      <c r="I36" s="153">
        <v>1531</v>
      </c>
      <c r="J36" s="153">
        <v>2117</v>
      </c>
      <c r="K36" s="153">
        <v>3648</v>
      </c>
      <c r="L36" s="153">
        <v>340</v>
      </c>
      <c r="M36" s="153" t="s">
        <v>32</v>
      </c>
      <c r="N36" s="153">
        <v>384</v>
      </c>
      <c r="O36" s="153">
        <v>957</v>
      </c>
      <c r="P36" s="152">
        <v>6112</v>
      </c>
    </row>
    <row r="37" spans="1:17" s="88" customFormat="1" ht="11.25" customHeight="1">
      <c r="A37" s="150"/>
      <c r="B37" s="150"/>
      <c r="C37" s="150"/>
      <c r="D37" s="155" t="s">
        <v>124</v>
      </c>
      <c r="E37" s="153" t="s">
        <v>32</v>
      </c>
      <c r="F37" s="153">
        <v>675</v>
      </c>
      <c r="G37" s="154">
        <v>92</v>
      </c>
      <c r="H37" s="153">
        <v>767</v>
      </c>
      <c r="I37" s="153">
        <v>1016</v>
      </c>
      <c r="J37" s="153">
        <v>1486</v>
      </c>
      <c r="K37" s="153">
        <v>2502</v>
      </c>
      <c r="L37" s="153">
        <v>240</v>
      </c>
      <c r="M37" s="153" t="s">
        <v>32</v>
      </c>
      <c r="N37" s="153">
        <v>273</v>
      </c>
      <c r="O37" s="153">
        <v>432</v>
      </c>
      <c r="P37" s="152">
        <v>3974</v>
      </c>
      <c r="Q37" s="151"/>
    </row>
    <row r="38" spans="1:17" s="88" customFormat="1" ht="11.25" customHeight="1">
      <c r="A38" s="150"/>
      <c r="B38" s="150"/>
      <c r="C38" s="150"/>
      <c r="D38" s="155" t="s">
        <v>123</v>
      </c>
      <c r="E38" s="153" t="s">
        <v>32</v>
      </c>
      <c r="F38" s="153">
        <v>322</v>
      </c>
      <c r="G38" s="154" t="s">
        <v>32</v>
      </c>
      <c r="H38" s="153">
        <v>356</v>
      </c>
      <c r="I38" s="153">
        <v>515</v>
      </c>
      <c r="J38" s="153">
        <v>631</v>
      </c>
      <c r="K38" s="153">
        <v>1146</v>
      </c>
      <c r="L38" s="153">
        <v>100</v>
      </c>
      <c r="M38" s="153" t="s">
        <v>32</v>
      </c>
      <c r="N38" s="153">
        <v>111</v>
      </c>
      <c r="O38" s="153">
        <v>525</v>
      </c>
      <c r="P38" s="152">
        <v>2138</v>
      </c>
      <c r="Q38" s="151"/>
    </row>
    <row r="39" spans="1:17" s="88" customFormat="1" ht="11.25" customHeight="1">
      <c r="A39" s="150"/>
      <c r="B39" s="150"/>
      <c r="C39" s="150"/>
      <c r="D39" s="155" t="s">
        <v>122</v>
      </c>
      <c r="E39" s="153" t="s">
        <v>32</v>
      </c>
      <c r="F39" s="153">
        <v>89.55</v>
      </c>
      <c r="G39" s="154" t="s">
        <v>32</v>
      </c>
      <c r="H39" s="153">
        <v>101.55999999999999</v>
      </c>
      <c r="I39" s="153">
        <v>167.4</v>
      </c>
      <c r="J39" s="153">
        <v>203.42000000000002</v>
      </c>
      <c r="K39" s="153">
        <v>370.82000000000005</v>
      </c>
      <c r="L39" s="153" t="s">
        <v>32</v>
      </c>
      <c r="M39" s="153" t="s">
        <v>32</v>
      </c>
      <c r="N39" s="153" t="s">
        <v>32</v>
      </c>
      <c r="O39" s="153">
        <v>191.01</v>
      </c>
      <c r="P39" s="152">
        <v>712.05000000000007</v>
      </c>
      <c r="Q39" s="151"/>
    </row>
    <row r="40" spans="1:17" s="88" customFormat="1" ht="12.75" customHeight="1">
      <c r="A40" s="150"/>
      <c r="B40" s="150"/>
      <c r="C40" s="1267" t="s">
        <v>121</v>
      </c>
      <c r="D40" s="1267"/>
      <c r="E40" s="153" t="s">
        <v>32</v>
      </c>
      <c r="F40" s="153">
        <v>764.55</v>
      </c>
      <c r="G40" s="154">
        <v>103.16</v>
      </c>
      <c r="H40" s="153">
        <v>868.56</v>
      </c>
      <c r="I40" s="153">
        <v>1183.4000000000001</v>
      </c>
      <c r="J40" s="153">
        <v>1689.42</v>
      </c>
      <c r="K40" s="153">
        <v>2872.82</v>
      </c>
      <c r="L40" s="153">
        <v>283.55</v>
      </c>
      <c r="M40" s="153" t="s">
        <v>32</v>
      </c>
      <c r="N40" s="153">
        <v>321.65000000000003</v>
      </c>
      <c r="O40" s="153">
        <v>623.01</v>
      </c>
      <c r="P40" s="152">
        <v>4686.05</v>
      </c>
      <c r="Q40" s="151"/>
    </row>
    <row r="41" spans="1:17" s="88" customFormat="1" ht="11.25" customHeight="1">
      <c r="A41" s="1170"/>
      <c r="B41" s="1170"/>
      <c r="C41" s="1174"/>
      <c r="D41" s="158"/>
      <c r="E41" s="191"/>
      <c r="F41" s="191"/>
      <c r="G41" s="192"/>
      <c r="H41" s="192"/>
      <c r="I41" s="191"/>
      <c r="J41" s="192"/>
      <c r="K41" s="192"/>
      <c r="L41" s="192"/>
      <c r="M41" s="192"/>
      <c r="N41" s="192"/>
      <c r="O41" s="191"/>
      <c r="P41" s="190"/>
    </row>
    <row r="42" spans="1:17" s="88" customFormat="1" ht="11.25" customHeight="1">
      <c r="B42" s="1273" t="s">
        <v>127</v>
      </c>
      <c r="C42" s="1539"/>
      <c r="D42" s="1539"/>
      <c r="E42" s="156"/>
      <c r="F42" s="156"/>
      <c r="G42" s="157"/>
      <c r="H42" s="157"/>
      <c r="I42" s="156"/>
      <c r="J42" s="157"/>
      <c r="K42" s="157"/>
      <c r="L42" s="157"/>
      <c r="M42" s="157"/>
      <c r="N42" s="157"/>
      <c r="O42" s="156"/>
      <c r="P42" s="189"/>
    </row>
    <row r="43" spans="1:17" s="88" customFormat="1" ht="12.75" customHeight="1">
      <c r="B43" s="1170"/>
      <c r="C43" s="1269" t="s">
        <v>125</v>
      </c>
      <c r="D43" s="1539"/>
      <c r="E43" s="153" t="s">
        <v>32</v>
      </c>
      <c r="F43" s="153">
        <v>3928</v>
      </c>
      <c r="G43" s="154">
        <v>421</v>
      </c>
      <c r="H43" s="153">
        <v>4394</v>
      </c>
      <c r="I43" s="153">
        <v>2943</v>
      </c>
      <c r="J43" s="153">
        <v>3809</v>
      </c>
      <c r="K43" s="153">
        <v>6752</v>
      </c>
      <c r="L43" s="153">
        <v>735</v>
      </c>
      <c r="M43" s="153">
        <v>125</v>
      </c>
      <c r="N43" s="153">
        <v>860</v>
      </c>
      <c r="O43" s="153">
        <v>1282</v>
      </c>
      <c r="P43" s="152">
        <v>13288</v>
      </c>
    </row>
    <row r="44" spans="1:17" s="88" customFormat="1" ht="11.25" customHeight="1">
      <c r="A44" s="150"/>
      <c r="B44" s="150"/>
      <c r="C44" s="150"/>
      <c r="D44" s="155" t="s">
        <v>124</v>
      </c>
      <c r="E44" s="153" t="s">
        <v>32</v>
      </c>
      <c r="F44" s="153">
        <v>2416</v>
      </c>
      <c r="G44" s="154">
        <v>305</v>
      </c>
      <c r="H44" s="153">
        <v>2754</v>
      </c>
      <c r="I44" s="153">
        <v>1827</v>
      </c>
      <c r="J44" s="153">
        <v>2429</v>
      </c>
      <c r="K44" s="153">
        <v>4256</v>
      </c>
      <c r="L44" s="153">
        <v>493</v>
      </c>
      <c r="M44" s="153">
        <v>88</v>
      </c>
      <c r="N44" s="153">
        <v>581</v>
      </c>
      <c r="O44" s="153">
        <v>548</v>
      </c>
      <c r="P44" s="152">
        <v>8139</v>
      </c>
      <c r="Q44" s="151"/>
    </row>
    <row r="45" spans="1:17" s="88" customFormat="1" ht="11.25" customHeight="1">
      <c r="A45" s="150"/>
      <c r="B45" s="150"/>
      <c r="C45" s="150"/>
      <c r="D45" s="155" t="s">
        <v>123</v>
      </c>
      <c r="E45" s="153" t="s">
        <v>32</v>
      </c>
      <c r="F45" s="153">
        <v>1512</v>
      </c>
      <c r="G45" s="154">
        <v>116</v>
      </c>
      <c r="H45" s="153">
        <v>1640</v>
      </c>
      <c r="I45" s="153">
        <v>1116</v>
      </c>
      <c r="J45" s="153">
        <v>1380</v>
      </c>
      <c r="K45" s="153">
        <v>2496</v>
      </c>
      <c r="L45" s="153">
        <v>242</v>
      </c>
      <c r="M45" s="153" t="s">
        <v>32</v>
      </c>
      <c r="N45" s="153">
        <v>279</v>
      </c>
      <c r="O45" s="153">
        <v>734</v>
      </c>
      <c r="P45" s="152">
        <v>5149</v>
      </c>
      <c r="Q45" s="151"/>
    </row>
    <row r="46" spans="1:17" s="88" customFormat="1" ht="11.25" customHeight="1">
      <c r="A46" s="150"/>
      <c r="B46" s="150"/>
      <c r="C46" s="150"/>
      <c r="D46" s="155" t="s">
        <v>122</v>
      </c>
      <c r="E46" s="153" t="s">
        <v>32</v>
      </c>
      <c r="F46" s="153">
        <v>517.41999999999996</v>
      </c>
      <c r="G46" s="154" t="s">
        <v>32</v>
      </c>
      <c r="H46" s="153">
        <v>561.54</v>
      </c>
      <c r="I46" s="153">
        <v>405.78000000000003</v>
      </c>
      <c r="J46" s="153">
        <v>530.19000000000005</v>
      </c>
      <c r="K46" s="153">
        <v>935.97</v>
      </c>
      <c r="L46" s="153">
        <v>111.67</v>
      </c>
      <c r="M46" s="153" t="s">
        <v>32</v>
      </c>
      <c r="N46" s="153">
        <v>125.78</v>
      </c>
      <c r="O46" s="153">
        <v>261.86</v>
      </c>
      <c r="P46" s="152">
        <v>1885.17</v>
      </c>
      <c r="Q46" s="151"/>
    </row>
    <row r="47" spans="1:17" s="88" customFormat="1" ht="12.75" customHeight="1">
      <c r="A47" s="150"/>
      <c r="B47" s="150"/>
      <c r="C47" s="1267" t="s">
        <v>121</v>
      </c>
      <c r="D47" s="1267"/>
      <c r="E47" s="153" t="s">
        <v>32</v>
      </c>
      <c r="F47" s="153">
        <v>2933.42</v>
      </c>
      <c r="G47" s="154">
        <v>342.93</v>
      </c>
      <c r="H47" s="153">
        <v>3315.54</v>
      </c>
      <c r="I47" s="153">
        <v>2232.7800000000002</v>
      </c>
      <c r="J47" s="153">
        <v>2959.19</v>
      </c>
      <c r="K47" s="153">
        <v>5191.97</v>
      </c>
      <c r="L47" s="153">
        <v>604.66999999999996</v>
      </c>
      <c r="M47" s="153">
        <v>102.11</v>
      </c>
      <c r="N47" s="153">
        <v>706.78</v>
      </c>
      <c r="O47" s="153">
        <v>809.86</v>
      </c>
      <c r="P47" s="152">
        <v>10024.17</v>
      </c>
      <c r="Q47" s="151"/>
    </row>
    <row r="48" spans="1:17" s="88" customFormat="1" ht="11.25" customHeight="1">
      <c r="A48" s="1170"/>
      <c r="B48" s="1170"/>
      <c r="C48" s="1174"/>
      <c r="D48" s="158"/>
      <c r="E48" s="191"/>
      <c r="F48" s="191"/>
      <c r="G48" s="192"/>
      <c r="H48" s="192"/>
      <c r="I48" s="191"/>
      <c r="J48" s="192"/>
      <c r="K48" s="192"/>
      <c r="L48" s="192"/>
      <c r="M48" s="192"/>
      <c r="N48" s="192"/>
      <c r="O48" s="191"/>
      <c r="P48" s="190"/>
    </row>
    <row r="49" spans="1:17" s="88" customFormat="1" ht="12.75" customHeight="1">
      <c r="A49" s="1170"/>
      <c r="B49" s="1273" t="s">
        <v>126</v>
      </c>
      <c r="C49" s="1539"/>
      <c r="D49" s="1539"/>
      <c r="E49" s="156"/>
      <c r="F49" s="156"/>
      <c r="G49" s="157"/>
      <c r="H49" s="157"/>
      <c r="I49" s="156"/>
      <c r="J49" s="157"/>
      <c r="K49" s="157"/>
      <c r="L49" s="157"/>
      <c r="M49" s="157"/>
      <c r="N49" s="157"/>
      <c r="O49" s="156"/>
      <c r="P49" s="189"/>
    </row>
    <row r="50" spans="1:17" s="88" customFormat="1" ht="12.75" customHeight="1">
      <c r="B50" s="1170"/>
      <c r="C50" s="1269" t="s">
        <v>125</v>
      </c>
      <c r="D50" s="1539"/>
      <c r="E50" s="153" t="s">
        <v>32</v>
      </c>
      <c r="F50" s="153">
        <v>4928</v>
      </c>
      <c r="G50" s="154">
        <v>568</v>
      </c>
      <c r="H50" s="153">
        <v>5542</v>
      </c>
      <c r="I50" s="153">
        <v>4494</v>
      </c>
      <c r="J50" s="153">
        <v>5957</v>
      </c>
      <c r="K50" s="153">
        <v>10451</v>
      </c>
      <c r="L50" s="153">
        <v>1075</v>
      </c>
      <c r="M50" s="153">
        <v>169</v>
      </c>
      <c r="N50" s="153">
        <v>1244</v>
      </c>
      <c r="O50" s="153">
        <v>2241</v>
      </c>
      <c r="P50" s="152">
        <v>19478</v>
      </c>
    </row>
    <row r="51" spans="1:17" s="88" customFormat="1" ht="11.25" customHeight="1">
      <c r="A51" s="150"/>
      <c r="B51" s="150"/>
      <c r="C51" s="150"/>
      <c r="D51" s="155" t="s">
        <v>124</v>
      </c>
      <c r="E51" s="153" t="s">
        <v>32</v>
      </c>
      <c r="F51" s="153">
        <v>3094</v>
      </c>
      <c r="G51" s="154">
        <v>418</v>
      </c>
      <c r="H51" s="153">
        <v>3545</v>
      </c>
      <c r="I51" s="153">
        <v>2862</v>
      </c>
      <c r="J51" s="153">
        <v>3943</v>
      </c>
      <c r="K51" s="153">
        <v>6805</v>
      </c>
      <c r="L51" s="153">
        <v>733</v>
      </c>
      <c r="M51" s="153">
        <v>121</v>
      </c>
      <c r="N51" s="153">
        <v>854</v>
      </c>
      <c r="O51" s="153">
        <v>981</v>
      </c>
      <c r="P51" s="152">
        <v>12185</v>
      </c>
      <c r="Q51" s="151"/>
    </row>
    <row r="52" spans="1:17" s="88" customFormat="1" ht="11.25" customHeight="1">
      <c r="A52" s="150"/>
      <c r="B52" s="150"/>
      <c r="C52" s="150"/>
      <c r="D52" s="155" t="s">
        <v>123</v>
      </c>
      <c r="E52" s="153" t="s">
        <v>32</v>
      </c>
      <c r="F52" s="153">
        <v>1834</v>
      </c>
      <c r="G52" s="154">
        <v>150</v>
      </c>
      <c r="H52" s="153">
        <v>1997</v>
      </c>
      <c r="I52" s="153">
        <v>1632</v>
      </c>
      <c r="J52" s="153">
        <v>2014</v>
      </c>
      <c r="K52" s="153">
        <v>3646</v>
      </c>
      <c r="L52" s="153">
        <v>342</v>
      </c>
      <c r="M52" s="153" t="s">
        <v>32</v>
      </c>
      <c r="N52" s="153">
        <v>390</v>
      </c>
      <c r="O52" s="153">
        <v>1260</v>
      </c>
      <c r="P52" s="152">
        <v>7293</v>
      </c>
      <c r="Q52" s="151"/>
    </row>
    <row r="53" spans="1:17" s="88" customFormat="1" ht="11.25" customHeight="1">
      <c r="A53" s="150"/>
      <c r="B53" s="150"/>
      <c r="C53" s="150"/>
      <c r="D53" s="155" t="s">
        <v>122</v>
      </c>
      <c r="E53" s="153" t="s">
        <v>32</v>
      </c>
      <c r="F53" s="153">
        <v>606.96999999999991</v>
      </c>
      <c r="G53" s="154" t="s">
        <v>32</v>
      </c>
      <c r="H53" s="153">
        <v>663.89999999999986</v>
      </c>
      <c r="I53" s="153">
        <v>573.38000000000011</v>
      </c>
      <c r="J53" s="153">
        <v>735.19</v>
      </c>
      <c r="K53" s="153">
        <v>1308.5700000000002</v>
      </c>
      <c r="L53" s="153">
        <v>155.22</v>
      </c>
      <c r="M53" s="153" t="s">
        <v>32</v>
      </c>
      <c r="N53" s="153">
        <v>174.43</v>
      </c>
      <c r="O53" s="153">
        <v>452.87</v>
      </c>
      <c r="P53" s="152">
        <v>2599.8000000000002</v>
      </c>
      <c r="Q53" s="151"/>
    </row>
    <row r="54" spans="1:17" s="88" customFormat="1" ht="12.75" customHeight="1">
      <c r="A54" s="150"/>
      <c r="B54" s="150"/>
      <c r="C54" s="1267" t="s">
        <v>121</v>
      </c>
      <c r="D54" s="1267"/>
      <c r="E54" s="153" t="s">
        <v>32</v>
      </c>
      <c r="F54" s="153">
        <v>3700.9700000000003</v>
      </c>
      <c r="G54" s="154">
        <v>467.9</v>
      </c>
      <c r="H54" s="153">
        <v>4208.9000000000005</v>
      </c>
      <c r="I54" s="153">
        <v>3435.3799999999997</v>
      </c>
      <c r="J54" s="153">
        <v>4678.1900000000005</v>
      </c>
      <c r="K54" s="153">
        <v>8113.57</v>
      </c>
      <c r="L54" s="153">
        <v>888.23</v>
      </c>
      <c r="M54" s="153">
        <v>140.21</v>
      </c>
      <c r="N54" s="153">
        <v>1028.44</v>
      </c>
      <c r="O54" s="153">
        <v>1433.87</v>
      </c>
      <c r="P54" s="152">
        <v>14784.79</v>
      </c>
      <c r="Q54" s="151"/>
    </row>
    <row r="55" spans="1:17" s="88" customFormat="1" ht="11.25" customHeight="1">
      <c r="A55" s="150"/>
      <c r="B55" s="150"/>
      <c r="C55" s="150"/>
      <c r="D55" s="155"/>
      <c r="E55" s="191"/>
      <c r="F55" s="191"/>
      <c r="G55" s="192"/>
      <c r="H55" s="192"/>
      <c r="I55" s="191"/>
      <c r="J55" s="192"/>
      <c r="K55" s="192"/>
      <c r="L55" s="192"/>
      <c r="M55" s="192"/>
      <c r="N55" s="192"/>
      <c r="O55" s="191"/>
      <c r="P55" s="190"/>
      <c r="Q55" s="151"/>
    </row>
    <row r="56" spans="1:17" s="88" customFormat="1" ht="11.25" customHeight="1">
      <c r="A56" s="1273" t="s">
        <v>153</v>
      </c>
      <c r="B56" s="1539"/>
      <c r="C56" s="1539"/>
      <c r="D56" s="1539"/>
      <c r="E56" s="163"/>
      <c r="F56" s="194"/>
      <c r="G56" s="193"/>
      <c r="H56" s="194"/>
      <c r="I56" s="194"/>
      <c r="J56" s="193"/>
      <c r="K56" s="193"/>
      <c r="L56" s="193"/>
      <c r="M56" s="193"/>
      <c r="N56" s="193"/>
      <c r="O56" s="193"/>
      <c r="P56" s="152"/>
      <c r="Q56" s="151"/>
    </row>
    <row r="57" spans="1:17" s="88" customFormat="1" ht="11.25" customHeight="1">
      <c r="E57" s="163"/>
      <c r="F57" s="194"/>
      <c r="G57" s="193"/>
      <c r="H57" s="194"/>
      <c r="I57" s="194"/>
      <c r="J57" s="193"/>
      <c r="K57" s="193"/>
      <c r="L57" s="193"/>
      <c r="M57" s="193"/>
      <c r="N57" s="193"/>
      <c r="O57" s="193"/>
      <c r="P57" s="152"/>
      <c r="Q57" s="151"/>
    </row>
    <row r="58" spans="1:17" s="88" customFormat="1" ht="11.25" customHeight="1">
      <c r="B58" s="1170" t="s">
        <v>128</v>
      </c>
      <c r="C58" s="1594"/>
      <c r="D58" s="1594"/>
      <c r="E58" s="1594"/>
      <c r="F58" s="156"/>
      <c r="G58" s="157"/>
      <c r="H58" s="157"/>
      <c r="I58" s="156"/>
      <c r="J58" s="157"/>
      <c r="K58" s="157"/>
      <c r="L58" s="157"/>
      <c r="M58" s="157"/>
      <c r="N58" s="157"/>
      <c r="O58" s="156"/>
      <c r="P58" s="189"/>
    </row>
    <row r="59" spans="1:17" s="88" customFormat="1" ht="12.75" customHeight="1">
      <c r="A59" s="150"/>
      <c r="B59" s="1170"/>
      <c r="C59" s="1174" t="s">
        <v>125</v>
      </c>
      <c r="D59" s="1594"/>
      <c r="E59" s="153">
        <v>65</v>
      </c>
      <c r="F59" s="153">
        <v>28951</v>
      </c>
      <c r="G59" s="154">
        <v>2138</v>
      </c>
      <c r="H59" s="153">
        <v>31154</v>
      </c>
      <c r="I59" s="153">
        <v>41938</v>
      </c>
      <c r="J59" s="153">
        <v>43498</v>
      </c>
      <c r="K59" s="153">
        <v>85436</v>
      </c>
      <c r="L59" s="153">
        <v>4052</v>
      </c>
      <c r="M59" s="153">
        <v>319</v>
      </c>
      <c r="N59" s="153">
        <v>4371</v>
      </c>
      <c r="O59" s="153">
        <v>3863</v>
      </c>
      <c r="P59" s="152">
        <v>124824</v>
      </c>
    </row>
    <row r="60" spans="1:17" s="88" customFormat="1" ht="11.25" customHeight="1">
      <c r="A60" s="150"/>
      <c r="B60" s="150"/>
      <c r="C60" s="150"/>
      <c r="D60" s="155" t="s">
        <v>124</v>
      </c>
      <c r="E60" s="153" t="s">
        <v>32</v>
      </c>
      <c r="F60" s="153">
        <v>25721</v>
      </c>
      <c r="G60" s="154">
        <v>1913</v>
      </c>
      <c r="H60" s="153">
        <v>27680</v>
      </c>
      <c r="I60" s="153">
        <v>38061</v>
      </c>
      <c r="J60" s="153">
        <v>39349</v>
      </c>
      <c r="K60" s="153">
        <v>77410</v>
      </c>
      <c r="L60" s="153">
        <v>3526</v>
      </c>
      <c r="M60" s="153">
        <v>274</v>
      </c>
      <c r="N60" s="153">
        <v>3800</v>
      </c>
      <c r="O60" s="153">
        <v>2018</v>
      </c>
      <c r="P60" s="152">
        <v>110908</v>
      </c>
      <c r="Q60" s="151"/>
    </row>
    <row r="61" spans="1:17" s="88" customFormat="1" ht="11.25" customHeight="1">
      <c r="A61" s="150"/>
      <c r="B61" s="150"/>
      <c r="C61" s="150"/>
      <c r="D61" s="155" t="s">
        <v>123</v>
      </c>
      <c r="E61" s="153" t="s">
        <v>32</v>
      </c>
      <c r="F61" s="153">
        <v>3230</v>
      </c>
      <c r="G61" s="154">
        <v>225</v>
      </c>
      <c r="H61" s="153">
        <v>3474</v>
      </c>
      <c r="I61" s="153">
        <v>3877</v>
      </c>
      <c r="J61" s="153">
        <v>4149</v>
      </c>
      <c r="K61" s="153">
        <v>8026</v>
      </c>
      <c r="L61" s="153">
        <v>526</v>
      </c>
      <c r="M61" s="153" t="s">
        <v>32</v>
      </c>
      <c r="N61" s="153">
        <v>571</v>
      </c>
      <c r="O61" s="153">
        <v>1845</v>
      </c>
      <c r="P61" s="152">
        <v>13916</v>
      </c>
      <c r="Q61" s="151"/>
    </row>
    <row r="62" spans="1:17" s="88" customFormat="1" ht="11.25" customHeight="1">
      <c r="A62" s="150"/>
      <c r="B62" s="150"/>
      <c r="C62" s="150"/>
      <c r="D62" s="155" t="s">
        <v>122</v>
      </c>
      <c r="E62" s="153" t="s">
        <v>32</v>
      </c>
      <c r="F62" s="153">
        <v>1437.7099999999998</v>
      </c>
      <c r="G62" s="154">
        <v>102.44</v>
      </c>
      <c r="H62" s="153">
        <v>1548.6499999999999</v>
      </c>
      <c r="I62" s="153">
        <v>1973.26</v>
      </c>
      <c r="J62" s="153">
        <v>2057.73</v>
      </c>
      <c r="K62" s="153">
        <v>4030.99</v>
      </c>
      <c r="L62" s="153">
        <v>265.05</v>
      </c>
      <c r="M62" s="153" t="s">
        <v>32</v>
      </c>
      <c r="N62" s="153">
        <v>289.68</v>
      </c>
      <c r="O62" s="153">
        <v>615.59999999999991</v>
      </c>
      <c r="P62" s="152">
        <v>6484.93</v>
      </c>
      <c r="Q62" s="151"/>
    </row>
    <row r="63" spans="1:17" s="88" customFormat="1" ht="12.75" customHeight="1">
      <c r="A63" s="1170"/>
      <c r="B63" s="150"/>
      <c r="C63" s="1171" t="s">
        <v>121</v>
      </c>
      <c r="D63" s="1171"/>
      <c r="E63" s="153">
        <v>54.5</v>
      </c>
      <c r="F63" s="153">
        <v>27158.71</v>
      </c>
      <c r="G63" s="154">
        <v>2015.44</v>
      </c>
      <c r="H63" s="153">
        <v>29228.649999999998</v>
      </c>
      <c r="I63" s="153">
        <v>40034.259999999995</v>
      </c>
      <c r="J63" s="153">
        <v>41406.729999999996</v>
      </c>
      <c r="K63" s="153">
        <v>81440.989999999991</v>
      </c>
      <c r="L63" s="153">
        <v>3791.05</v>
      </c>
      <c r="M63" s="153">
        <v>298.63</v>
      </c>
      <c r="N63" s="153">
        <v>4089.6800000000003</v>
      </c>
      <c r="O63" s="153">
        <v>2633.6</v>
      </c>
      <c r="P63" s="152">
        <v>117392.93000000001</v>
      </c>
      <c r="Q63" s="151"/>
    </row>
    <row r="64" spans="1:17" s="88" customFormat="1" ht="11.25" customHeight="1">
      <c r="B64" s="1170"/>
      <c r="C64" s="1174"/>
      <c r="D64" s="158"/>
      <c r="E64" s="191"/>
      <c r="F64" s="191"/>
      <c r="G64" s="192"/>
      <c r="H64" s="192"/>
      <c r="I64" s="191"/>
      <c r="J64" s="192"/>
      <c r="K64" s="192"/>
      <c r="L64" s="192"/>
      <c r="M64" s="192"/>
      <c r="N64" s="192"/>
      <c r="O64" s="191"/>
      <c r="P64" s="190"/>
    </row>
    <row r="65" spans="1:17" s="88" customFormat="1" ht="11.25" customHeight="1">
      <c r="B65" s="1170" t="s">
        <v>127</v>
      </c>
      <c r="C65" s="1594"/>
      <c r="D65" s="1594"/>
      <c r="E65" s="156"/>
      <c r="F65" s="156"/>
      <c r="G65" s="157"/>
      <c r="H65" s="157"/>
      <c r="I65" s="156"/>
      <c r="J65" s="157"/>
      <c r="K65" s="157"/>
      <c r="L65" s="157"/>
      <c r="M65" s="157"/>
      <c r="N65" s="157"/>
      <c r="O65" s="156"/>
      <c r="P65" s="189"/>
    </row>
    <row r="66" spans="1:17" s="88" customFormat="1" ht="12.75" customHeight="1">
      <c r="A66" s="150"/>
      <c r="B66" s="1170"/>
      <c r="C66" s="1174" t="s">
        <v>125</v>
      </c>
      <c r="D66" s="1594"/>
      <c r="E66" s="153">
        <v>1539</v>
      </c>
      <c r="F66" s="153">
        <v>191914</v>
      </c>
      <c r="G66" s="154">
        <v>12196</v>
      </c>
      <c r="H66" s="153">
        <v>205649</v>
      </c>
      <c r="I66" s="153">
        <v>72392</v>
      </c>
      <c r="J66" s="153">
        <v>73976</v>
      </c>
      <c r="K66" s="153">
        <v>146368</v>
      </c>
      <c r="L66" s="153">
        <v>12195</v>
      </c>
      <c r="M66" s="153">
        <v>815</v>
      </c>
      <c r="N66" s="153">
        <v>13010</v>
      </c>
      <c r="O66" s="153">
        <v>10972</v>
      </c>
      <c r="P66" s="152">
        <v>375999</v>
      </c>
    </row>
    <row r="67" spans="1:17" s="88" customFormat="1" ht="11.25" customHeight="1">
      <c r="A67" s="150"/>
      <c r="B67" s="150"/>
      <c r="C67" s="150"/>
      <c r="D67" s="155" t="s">
        <v>124</v>
      </c>
      <c r="E67" s="153">
        <v>1071</v>
      </c>
      <c r="F67" s="153">
        <v>132886</v>
      </c>
      <c r="G67" s="154">
        <v>8715</v>
      </c>
      <c r="H67" s="153">
        <v>142672</v>
      </c>
      <c r="I67" s="153">
        <v>55362</v>
      </c>
      <c r="J67" s="153">
        <v>55972</v>
      </c>
      <c r="K67" s="153">
        <v>111334</v>
      </c>
      <c r="L67" s="153">
        <v>8937</v>
      </c>
      <c r="M67" s="153">
        <v>598</v>
      </c>
      <c r="N67" s="153">
        <v>9535</v>
      </c>
      <c r="O67" s="153">
        <v>4199</v>
      </c>
      <c r="P67" s="152">
        <v>267740</v>
      </c>
      <c r="Q67" s="151"/>
    </row>
    <row r="68" spans="1:17" s="88" customFormat="1" ht="11.25" customHeight="1">
      <c r="A68" s="150"/>
      <c r="B68" s="150"/>
      <c r="C68" s="150"/>
      <c r="D68" s="155" t="s">
        <v>123</v>
      </c>
      <c r="E68" s="153">
        <v>468</v>
      </c>
      <c r="F68" s="153">
        <v>59028</v>
      </c>
      <c r="G68" s="154">
        <v>3481</v>
      </c>
      <c r="H68" s="153">
        <v>62977</v>
      </c>
      <c r="I68" s="153">
        <v>17030</v>
      </c>
      <c r="J68" s="153">
        <v>18004</v>
      </c>
      <c r="K68" s="153">
        <v>35034</v>
      </c>
      <c r="L68" s="153">
        <v>3258</v>
      </c>
      <c r="M68" s="153">
        <v>217</v>
      </c>
      <c r="N68" s="153">
        <v>3475</v>
      </c>
      <c r="O68" s="153">
        <v>6773</v>
      </c>
      <c r="P68" s="152">
        <v>108259</v>
      </c>
      <c r="Q68" s="151"/>
    </row>
    <row r="69" spans="1:17" s="88" customFormat="1" ht="11.25" customHeight="1">
      <c r="A69" s="150"/>
      <c r="B69" s="150"/>
      <c r="C69" s="150"/>
      <c r="D69" s="155" t="s">
        <v>122</v>
      </c>
      <c r="E69" s="153">
        <v>241.7</v>
      </c>
      <c r="F69" s="153">
        <v>30015.62</v>
      </c>
      <c r="G69" s="154">
        <v>1747.64</v>
      </c>
      <c r="H69" s="153">
        <v>32004.959999999999</v>
      </c>
      <c r="I69" s="153">
        <v>9781.5700000000015</v>
      </c>
      <c r="J69" s="153">
        <v>10190.049999999999</v>
      </c>
      <c r="K69" s="153">
        <v>19971.620000000003</v>
      </c>
      <c r="L69" s="153">
        <v>1833.64</v>
      </c>
      <c r="M69" s="153">
        <v>109.48</v>
      </c>
      <c r="N69" s="153">
        <v>1943.1200000000001</v>
      </c>
      <c r="O69" s="153">
        <v>2454.23</v>
      </c>
      <c r="P69" s="152">
        <v>56373.960000000006</v>
      </c>
      <c r="Q69" s="151"/>
    </row>
    <row r="70" spans="1:17" s="88" customFormat="1" ht="12.75" customHeight="1">
      <c r="A70" s="1170"/>
      <c r="B70" s="150"/>
      <c r="C70" s="1171" t="s">
        <v>121</v>
      </c>
      <c r="D70" s="1171"/>
      <c r="E70" s="153">
        <v>1312.7</v>
      </c>
      <c r="F70" s="153">
        <v>162901.62</v>
      </c>
      <c r="G70" s="154">
        <v>10462.640000000001</v>
      </c>
      <c r="H70" s="153">
        <v>174676.96000000002</v>
      </c>
      <c r="I70" s="153">
        <v>65143.57</v>
      </c>
      <c r="J70" s="153">
        <v>66162.049999999988</v>
      </c>
      <c r="K70" s="153">
        <v>131305.62</v>
      </c>
      <c r="L70" s="153">
        <v>10770.64</v>
      </c>
      <c r="M70" s="153">
        <v>707.48</v>
      </c>
      <c r="N70" s="153">
        <v>11478.119999999999</v>
      </c>
      <c r="O70" s="153">
        <v>6653.23</v>
      </c>
      <c r="P70" s="152">
        <v>324113.96000000002</v>
      </c>
      <c r="Q70" s="151"/>
    </row>
    <row r="71" spans="1:17" s="88" customFormat="1" ht="11.25" customHeight="1">
      <c r="A71" s="1170"/>
      <c r="B71" s="1170"/>
      <c r="C71" s="1174"/>
      <c r="D71" s="158"/>
      <c r="E71" s="191"/>
      <c r="F71" s="191"/>
      <c r="G71" s="192"/>
      <c r="H71" s="192"/>
      <c r="I71" s="191"/>
      <c r="J71" s="192"/>
      <c r="K71" s="192"/>
      <c r="L71" s="192"/>
      <c r="M71" s="192"/>
      <c r="N71" s="192"/>
      <c r="O71" s="191"/>
      <c r="P71" s="190"/>
    </row>
    <row r="72" spans="1:17" s="88" customFormat="1" ht="12.75" customHeight="1">
      <c r="B72" s="1170" t="s">
        <v>126</v>
      </c>
      <c r="C72" s="1594"/>
      <c r="D72" s="1594"/>
      <c r="E72" s="156"/>
      <c r="F72" s="156"/>
      <c r="G72" s="157"/>
      <c r="H72" s="157"/>
      <c r="I72" s="156"/>
      <c r="J72" s="157"/>
      <c r="K72" s="157"/>
      <c r="L72" s="157"/>
      <c r="M72" s="157"/>
      <c r="N72" s="157"/>
      <c r="O72" s="156"/>
      <c r="P72" s="189"/>
    </row>
    <row r="73" spans="1:17" s="88" customFormat="1" ht="12.75" customHeight="1">
      <c r="A73" s="150"/>
      <c r="B73" s="1170"/>
      <c r="C73" s="1174" t="s">
        <v>125</v>
      </c>
      <c r="D73" s="1594"/>
      <c r="E73" s="153">
        <v>1611</v>
      </c>
      <c r="F73" s="153">
        <v>221073</v>
      </c>
      <c r="G73" s="154">
        <v>14374</v>
      </c>
      <c r="H73" s="153">
        <v>237058</v>
      </c>
      <c r="I73" s="153">
        <v>114470</v>
      </c>
      <c r="J73" s="153">
        <v>117642</v>
      </c>
      <c r="K73" s="153">
        <v>232112</v>
      </c>
      <c r="L73" s="153">
        <v>16260</v>
      </c>
      <c r="M73" s="153">
        <v>1134</v>
      </c>
      <c r="N73" s="153">
        <v>17394</v>
      </c>
      <c r="O73" s="153">
        <v>14840</v>
      </c>
      <c r="P73" s="152">
        <v>501404</v>
      </c>
    </row>
    <row r="74" spans="1:17" s="88" customFormat="1" ht="11.25" customHeight="1">
      <c r="A74" s="150"/>
      <c r="B74" s="150"/>
      <c r="C74" s="150"/>
      <c r="D74" s="155" t="s">
        <v>124</v>
      </c>
      <c r="E74" s="153">
        <v>1124</v>
      </c>
      <c r="F74" s="153">
        <v>158799</v>
      </c>
      <c r="G74" s="154">
        <v>10666</v>
      </c>
      <c r="H74" s="153">
        <v>170589</v>
      </c>
      <c r="I74" s="153">
        <v>93555</v>
      </c>
      <c r="J74" s="153">
        <v>95444</v>
      </c>
      <c r="K74" s="153">
        <v>188999</v>
      </c>
      <c r="L74" s="153">
        <v>12476</v>
      </c>
      <c r="M74" s="153">
        <v>872</v>
      </c>
      <c r="N74" s="153">
        <v>13348</v>
      </c>
      <c r="O74" s="153">
        <v>6220</v>
      </c>
      <c r="P74" s="152">
        <v>379156</v>
      </c>
      <c r="Q74" s="151"/>
    </row>
    <row r="75" spans="1:17" s="88" customFormat="1" ht="11.25" customHeight="1">
      <c r="A75" s="150"/>
      <c r="B75" s="150"/>
      <c r="C75" s="150"/>
      <c r="D75" s="155" t="s">
        <v>123</v>
      </c>
      <c r="E75" s="153">
        <v>487</v>
      </c>
      <c r="F75" s="153">
        <v>62274</v>
      </c>
      <c r="G75" s="154">
        <v>3708</v>
      </c>
      <c r="H75" s="153">
        <v>66469</v>
      </c>
      <c r="I75" s="153">
        <v>20915</v>
      </c>
      <c r="J75" s="153">
        <v>22198</v>
      </c>
      <c r="K75" s="153">
        <v>43113</v>
      </c>
      <c r="L75" s="153">
        <v>3784</v>
      </c>
      <c r="M75" s="153">
        <v>262</v>
      </c>
      <c r="N75" s="153">
        <v>4046</v>
      </c>
      <c r="O75" s="153">
        <v>8620</v>
      </c>
      <c r="P75" s="152">
        <v>122248</v>
      </c>
      <c r="Q75" s="151"/>
    </row>
    <row r="76" spans="1:17" s="88" customFormat="1" ht="11.25" customHeight="1">
      <c r="A76" s="150"/>
      <c r="B76" s="150"/>
      <c r="C76" s="150"/>
      <c r="D76" s="155" t="s">
        <v>122</v>
      </c>
      <c r="E76" s="187">
        <v>250.2</v>
      </c>
      <c r="F76" s="187">
        <v>31461.149999999998</v>
      </c>
      <c r="G76" s="188">
        <v>1851.48</v>
      </c>
      <c r="H76" s="187">
        <v>33562.83</v>
      </c>
      <c r="I76" s="187">
        <v>11758.759999999998</v>
      </c>
      <c r="J76" s="187">
        <v>12256.349999999999</v>
      </c>
      <c r="K76" s="187">
        <v>24015.109999999997</v>
      </c>
      <c r="L76" s="187">
        <v>2098.69</v>
      </c>
      <c r="M76" s="187">
        <v>134.11000000000001</v>
      </c>
      <c r="N76" s="187">
        <v>2232.8000000000002</v>
      </c>
      <c r="O76" s="187">
        <v>3070.43</v>
      </c>
      <c r="P76" s="186">
        <v>62881.210000000014</v>
      </c>
      <c r="Q76" s="151"/>
    </row>
    <row r="77" spans="1:17" s="88" customFormat="1" ht="12.75" customHeight="1">
      <c r="A77" s="1583"/>
      <c r="B77" s="1583"/>
      <c r="C77" s="1584" t="s">
        <v>121</v>
      </c>
      <c r="D77" s="1584"/>
      <c r="E77" s="153">
        <v>1374.1899999999998</v>
      </c>
      <c r="F77" s="153">
        <v>190260.14</v>
      </c>
      <c r="G77" s="154">
        <v>12517.49</v>
      </c>
      <c r="H77" s="153">
        <v>204151.82</v>
      </c>
      <c r="I77" s="153">
        <v>105313.77</v>
      </c>
      <c r="J77" s="153">
        <v>107700.36</v>
      </c>
      <c r="K77" s="153">
        <v>213014.13</v>
      </c>
      <c r="L77" s="153">
        <v>14574.699999999999</v>
      </c>
      <c r="M77" s="153">
        <v>1006.11</v>
      </c>
      <c r="N77" s="153">
        <v>15580.81</v>
      </c>
      <c r="O77" s="153">
        <v>9290.43</v>
      </c>
      <c r="P77" s="152">
        <v>442037.2</v>
      </c>
      <c r="Q77" s="151"/>
    </row>
    <row r="78" spans="1:17" s="88" customFormat="1" ht="11.25" customHeight="1">
      <c r="A78" s="93"/>
      <c r="B78" s="93"/>
      <c r="C78" s="93"/>
      <c r="D78" s="93"/>
      <c r="E78" s="1582"/>
      <c r="F78" s="185"/>
      <c r="G78" s="185"/>
      <c r="H78" s="185"/>
      <c r="I78" s="185"/>
      <c r="J78" s="185"/>
      <c r="K78" s="185"/>
      <c r="L78" s="185"/>
      <c r="M78" s="185"/>
      <c r="N78" s="185"/>
      <c r="O78" s="184"/>
      <c r="P78" s="184"/>
      <c r="Q78" s="151"/>
    </row>
    <row r="79" spans="1:17" s="88" customFormat="1" ht="11.25" customHeight="1">
      <c r="A79" s="150"/>
      <c r="B79" s="150"/>
      <c r="C79" s="1171"/>
      <c r="D79" s="1171"/>
      <c r="E79" s="1171"/>
      <c r="F79" s="163"/>
      <c r="G79" s="163"/>
      <c r="H79" s="163"/>
      <c r="I79" s="162"/>
      <c r="J79" s="162"/>
      <c r="K79" s="162"/>
      <c r="L79" s="162"/>
      <c r="M79" s="162"/>
      <c r="N79" s="162"/>
      <c r="O79" s="1586" t="s">
        <v>48</v>
      </c>
      <c r="P79" s="1573"/>
      <c r="Q79" s="151"/>
    </row>
    <row r="80" spans="1:17" s="88" customFormat="1" ht="11.25" customHeight="1">
      <c r="A80" s="150"/>
      <c r="B80" s="150"/>
      <c r="C80" s="1171"/>
      <c r="D80" s="1171"/>
      <c r="E80" s="1171"/>
      <c r="F80" s="163"/>
      <c r="G80" s="163"/>
      <c r="H80" s="163"/>
      <c r="I80" s="162"/>
      <c r="J80" s="162"/>
      <c r="K80" s="162"/>
      <c r="L80" s="162"/>
      <c r="M80" s="162"/>
      <c r="N80" s="162"/>
      <c r="O80" s="162"/>
      <c r="P80" s="177"/>
      <c r="Q80" s="151"/>
    </row>
    <row r="81" spans="1:17" s="88" customFormat="1" ht="11.25" customHeight="1">
      <c r="A81" s="1587" t="s">
        <v>149</v>
      </c>
      <c r="B81" s="1539"/>
      <c r="C81" s="1539"/>
      <c r="D81" s="1539"/>
      <c r="E81" s="141"/>
      <c r="F81" s="163"/>
      <c r="G81" s="163"/>
      <c r="H81" s="163"/>
      <c r="I81" s="162"/>
      <c r="J81" s="162"/>
      <c r="K81" s="162"/>
      <c r="L81" s="162"/>
      <c r="M81" s="162"/>
      <c r="N81" s="162"/>
      <c r="O81" s="162"/>
      <c r="P81" s="89"/>
      <c r="Q81" s="151"/>
    </row>
    <row r="82" spans="1:17" s="107" customFormat="1" ht="12.75" customHeight="1">
      <c r="A82" s="1578" t="s">
        <v>148</v>
      </c>
      <c r="B82" s="1534"/>
      <c r="C82" s="1534"/>
      <c r="D82" s="1534"/>
      <c r="E82" s="1592"/>
      <c r="F82" s="1592"/>
      <c r="G82" s="1592"/>
      <c r="H82" s="1592"/>
      <c r="I82" s="1592"/>
      <c r="J82" s="1592"/>
      <c r="K82" s="1592"/>
      <c r="L82" s="1592"/>
      <c r="M82" s="1592"/>
      <c r="N82" s="1592"/>
      <c r="O82" s="1592"/>
      <c r="P82" s="1592"/>
    </row>
    <row r="83" spans="1:17" s="107" customFormat="1" ht="25.5" customHeight="1">
      <c r="A83" s="1270" t="s">
        <v>147</v>
      </c>
      <c r="B83" s="1270"/>
      <c r="C83" s="1593"/>
      <c r="D83" s="1593"/>
      <c r="E83" s="1593"/>
      <c r="F83" s="1593"/>
      <c r="G83" s="1593"/>
      <c r="H83" s="1593"/>
      <c r="I83" s="1593"/>
      <c r="J83" s="1593"/>
      <c r="K83" s="1593"/>
      <c r="L83" s="1593"/>
      <c r="M83" s="1593"/>
      <c r="N83" s="1593"/>
      <c r="O83" s="1593"/>
      <c r="P83" s="1593"/>
    </row>
    <row r="84" spans="1:17" s="107" customFormat="1" ht="12.75" customHeight="1">
      <c r="A84" s="1579" t="s">
        <v>146</v>
      </c>
      <c r="B84" s="1535"/>
      <c r="C84" s="1535"/>
      <c r="D84" s="1535"/>
      <c r="E84" s="176"/>
      <c r="F84" s="176"/>
      <c r="G84" s="176"/>
      <c r="H84" s="176"/>
      <c r="I84" s="176"/>
      <c r="J84" s="176"/>
      <c r="K84" s="176"/>
      <c r="L84" s="176"/>
      <c r="M84" s="176"/>
      <c r="N84" s="176"/>
      <c r="O84" s="176"/>
      <c r="P84" s="175"/>
    </row>
    <row r="85" spans="1:17" s="107" customFormat="1" ht="12.75" customHeight="1">
      <c r="A85" s="1579" t="s">
        <v>59</v>
      </c>
      <c r="B85" s="1535"/>
      <c r="C85" s="1535"/>
      <c r="D85" s="1535"/>
      <c r="E85" s="176"/>
      <c r="F85" s="175"/>
      <c r="G85" s="175"/>
      <c r="H85" s="175"/>
      <c r="I85" s="175"/>
      <c r="J85" s="175"/>
      <c r="K85" s="175"/>
      <c r="L85" s="175"/>
      <c r="M85" s="175"/>
      <c r="N85" s="175"/>
      <c r="O85" s="175"/>
      <c r="P85" s="175"/>
    </row>
    <row r="86" spans="1:17" s="88" customFormat="1" ht="11.25" customHeight="1">
      <c r="A86" s="1581"/>
      <c r="B86" s="1581"/>
      <c r="C86" s="1581"/>
      <c r="D86" s="1581"/>
      <c r="E86" s="1581"/>
      <c r="F86" s="181"/>
      <c r="G86" s="181"/>
      <c r="H86" s="181"/>
      <c r="I86" s="181"/>
      <c r="J86" s="181"/>
      <c r="K86" s="181"/>
      <c r="L86" s="181"/>
      <c r="M86" s="181"/>
      <c r="N86" s="181"/>
      <c r="O86" s="1580" t="s">
        <v>46</v>
      </c>
      <c r="P86" s="1538"/>
    </row>
    <row r="87" spans="1:17" s="88" customFormat="1" ht="11.25" customHeight="1">
      <c r="A87" s="172"/>
      <c r="B87" s="172"/>
      <c r="C87" s="172"/>
      <c r="D87" s="172"/>
      <c r="E87" s="174"/>
      <c r="F87" s="174"/>
      <c r="G87" s="174"/>
      <c r="H87" s="174"/>
      <c r="I87" s="174"/>
      <c r="J87" s="174"/>
      <c r="K87" s="174"/>
      <c r="L87" s="174"/>
      <c r="M87" s="174"/>
      <c r="N87" s="174"/>
      <c r="O87" s="174"/>
      <c r="P87" s="1172" t="s">
        <v>74</v>
      </c>
    </row>
    <row r="88" spans="1:17" s="88" customFormat="1" ht="11.25" customHeight="1">
      <c r="A88" s="172"/>
      <c r="B88" s="172"/>
      <c r="C88" s="172"/>
      <c r="D88" s="171"/>
      <c r="E88" s="1271" t="s">
        <v>145</v>
      </c>
      <c r="F88" s="1271"/>
      <c r="G88" s="173"/>
      <c r="H88" s="173"/>
      <c r="I88" s="1172" t="s">
        <v>145</v>
      </c>
      <c r="J88" s="173"/>
      <c r="K88" s="173"/>
      <c r="L88" s="1172" t="s">
        <v>145</v>
      </c>
      <c r="M88" s="173"/>
      <c r="N88" s="173"/>
      <c r="O88" s="173"/>
      <c r="P88" s="1172" t="s">
        <v>144</v>
      </c>
    </row>
    <row r="89" spans="1:17" s="88" customFormat="1" ht="11.25" customHeight="1">
      <c r="A89" s="172"/>
      <c r="B89" s="172"/>
      <c r="C89" s="172"/>
      <c r="D89" s="171"/>
      <c r="E89" s="1272" t="s">
        <v>143</v>
      </c>
      <c r="F89" s="1272"/>
      <c r="G89" s="1172" t="s">
        <v>138</v>
      </c>
      <c r="H89" s="1172" t="s">
        <v>142</v>
      </c>
      <c r="I89" s="1172" t="s">
        <v>143</v>
      </c>
      <c r="J89" s="1172" t="s">
        <v>137</v>
      </c>
      <c r="K89" s="1172" t="s">
        <v>142</v>
      </c>
      <c r="L89" s="1172" t="s">
        <v>143</v>
      </c>
      <c r="M89" s="1172" t="s">
        <v>135</v>
      </c>
      <c r="N89" s="1172" t="s">
        <v>142</v>
      </c>
      <c r="O89" s="1172" t="s">
        <v>141</v>
      </c>
      <c r="P89" s="170" t="s">
        <v>140</v>
      </c>
    </row>
    <row r="90" spans="1:17" s="88" customFormat="1" ht="11.25" customHeight="1">
      <c r="A90" s="169"/>
      <c r="B90" s="169"/>
      <c r="C90" s="169"/>
      <c r="D90" s="169"/>
      <c r="E90" s="167" t="s">
        <v>139</v>
      </c>
      <c r="F90" s="167" t="s">
        <v>138</v>
      </c>
      <c r="G90" s="167" t="s">
        <v>136</v>
      </c>
      <c r="H90" s="167" t="s">
        <v>138</v>
      </c>
      <c r="I90" s="167" t="s">
        <v>137</v>
      </c>
      <c r="J90" s="167" t="s">
        <v>136</v>
      </c>
      <c r="K90" s="167" t="s">
        <v>137</v>
      </c>
      <c r="L90" s="168" t="s">
        <v>135</v>
      </c>
      <c r="M90" s="168" t="s">
        <v>136</v>
      </c>
      <c r="N90" s="168" t="s">
        <v>135</v>
      </c>
      <c r="O90" s="167" t="s">
        <v>134</v>
      </c>
      <c r="P90" s="167" t="s">
        <v>133</v>
      </c>
    </row>
    <row r="91" spans="1:17" s="88" customFormat="1" ht="11.25" customHeight="1">
      <c r="A91" s="1273" t="s">
        <v>152</v>
      </c>
      <c r="B91" s="1539"/>
      <c r="C91" s="1539"/>
      <c r="D91" s="1539"/>
      <c r="E91" s="1174"/>
      <c r="F91" s="163"/>
      <c r="G91" s="163"/>
      <c r="H91" s="163"/>
      <c r="I91" s="162"/>
      <c r="J91" s="162"/>
      <c r="K91" s="162"/>
      <c r="L91" s="162"/>
      <c r="M91" s="162"/>
      <c r="N91" s="162"/>
      <c r="O91" s="162"/>
      <c r="P91" s="153"/>
      <c r="Q91" s="151"/>
    </row>
    <row r="92" spans="1:17" s="88" customFormat="1" ht="11.25" customHeight="1">
      <c r="A92" s="1170"/>
      <c r="B92" s="1170"/>
      <c r="C92" s="1174"/>
      <c r="D92" s="1174"/>
      <c r="E92" s="183"/>
      <c r="F92" s="183"/>
      <c r="G92" s="183"/>
      <c r="H92" s="183"/>
      <c r="I92" s="183"/>
      <c r="J92" s="183"/>
      <c r="K92" s="183"/>
      <c r="L92" s="183"/>
      <c r="M92" s="183"/>
      <c r="N92" s="183"/>
      <c r="O92" s="182"/>
      <c r="P92" s="182"/>
      <c r="Q92" s="151"/>
    </row>
    <row r="93" spans="1:17" s="88" customFormat="1" ht="12.75" customHeight="1">
      <c r="A93" s="150"/>
      <c r="B93" s="150"/>
      <c r="C93" s="1267" t="s">
        <v>130</v>
      </c>
      <c r="D93" s="1267"/>
      <c r="E93" s="153">
        <v>121</v>
      </c>
      <c r="F93" s="153">
        <v>7592</v>
      </c>
      <c r="G93" s="154">
        <v>422</v>
      </c>
      <c r="H93" s="153">
        <v>8135</v>
      </c>
      <c r="I93" s="153">
        <v>2353</v>
      </c>
      <c r="J93" s="153">
        <v>1825</v>
      </c>
      <c r="K93" s="153">
        <v>4178</v>
      </c>
      <c r="L93" s="153">
        <v>535</v>
      </c>
      <c r="M93" s="153" t="s">
        <v>32</v>
      </c>
      <c r="N93" s="153">
        <v>553</v>
      </c>
      <c r="O93" s="153" t="s">
        <v>32</v>
      </c>
      <c r="P93" s="152">
        <v>12866</v>
      </c>
      <c r="Q93" s="151"/>
    </row>
    <row r="94" spans="1:17" s="88" customFormat="1" ht="11.25" customHeight="1">
      <c r="A94" s="150"/>
      <c r="B94" s="150"/>
      <c r="C94" s="1171"/>
      <c r="D94" s="1171"/>
      <c r="E94" s="153"/>
      <c r="F94" s="153"/>
      <c r="G94" s="154"/>
      <c r="H94" s="153"/>
      <c r="I94" s="153"/>
      <c r="J94" s="153"/>
      <c r="K94" s="153"/>
      <c r="L94" s="153"/>
      <c r="M94" s="153"/>
      <c r="N94" s="153"/>
      <c r="O94" s="153"/>
      <c r="P94" s="152"/>
      <c r="Q94" s="151"/>
    </row>
    <row r="95" spans="1:17" s="88" customFormat="1" ht="11.25" customHeight="1">
      <c r="A95" s="1273" t="s">
        <v>151</v>
      </c>
      <c r="B95" s="1539"/>
      <c r="C95" s="1539"/>
      <c r="D95" s="1539"/>
      <c r="E95" s="153"/>
      <c r="F95" s="153"/>
      <c r="G95" s="154"/>
      <c r="H95" s="153"/>
      <c r="I95" s="153"/>
      <c r="J95" s="153"/>
      <c r="K95" s="153"/>
      <c r="L95" s="153"/>
      <c r="M95" s="153"/>
      <c r="N95" s="153"/>
      <c r="O95" s="153"/>
      <c r="P95" s="152"/>
      <c r="Q95" s="151"/>
    </row>
    <row r="96" spans="1:17" s="88" customFormat="1" ht="11.25" customHeight="1">
      <c r="A96" s="1170"/>
      <c r="B96" s="1170"/>
      <c r="C96" s="1174"/>
      <c r="D96" s="1174"/>
      <c r="E96" s="153"/>
      <c r="F96" s="153"/>
      <c r="G96" s="154"/>
      <c r="H96" s="153"/>
      <c r="I96" s="153"/>
      <c r="J96" s="153"/>
      <c r="K96" s="153"/>
      <c r="L96" s="153"/>
      <c r="M96" s="153"/>
      <c r="N96" s="153"/>
      <c r="O96" s="153"/>
      <c r="P96" s="152"/>
    </row>
    <row r="97" spans="1:17" s="88" customFormat="1" ht="11.25" customHeight="1">
      <c r="B97" s="1273" t="s">
        <v>128</v>
      </c>
      <c r="C97" s="1539"/>
      <c r="D97" s="1539"/>
      <c r="E97" s="153"/>
      <c r="F97" s="153"/>
      <c r="G97" s="154"/>
      <c r="H97" s="153"/>
      <c r="I97" s="153"/>
      <c r="J97" s="153"/>
      <c r="K97" s="153"/>
      <c r="L97" s="153"/>
      <c r="M97" s="153"/>
      <c r="N97" s="153"/>
      <c r="O97" s="153"/>
      <c r="P97" s="152"/>
    </row>
    <row r="98" spans="1:17" s="88" customFormat="1" ht="12.75" customHeight="1">
      <c r="B98" s="1170"/>
      <c r="C98" s="1269" t="s">
        <v>125</v>
      </c>
      <c r="D98" s="1539"/>
      <c r="E98" s="153" t="s">
        <v>32</v>
      </c>
      <c r="F98" s="153">
        <v>7888</v>
      </c>
      <c r="G98" s="154">
        <v>566</v>
      </c>
      <c r="H98" s="153">
        <v>8496</v>
      </c>
      <c r="I98" s="153">
        <v>5608</v>
      </c>
      <c r="J98" s="153">
        <v>5162</v>
      </c>
      <c r="K98" s="153">
        <v>10770</v>
      </c>
      <c r="L98" s="153">
        <v>3420</v>
      </c>
      <c r="M98" s="153">
        <v>263</v>
      </c>
      <c r="N98" s="153">
        <v>3683</v>
      </c>
      <c r="O98" s="153">
        <v>965</v>
      </c>
      <c r="P98" s="152">
        <v>23914</v>
      </c>
    </row>
    <row r="99" spans="1:17" s="88" customFormat="1" ht="11.25" customHeight="1">
      <c r="A99" s="150"/>
      <c r="B99" s="150"/>
      <c r="C99" s="150"/>
      <c r="D99" s="155" t="s">
        <v>124</v>
      </c>
      <c r="E99" s="153" t="s">
        <v>32</v>
      </c>
      <c r="F99" s="153">
        <v>1206</v>
      </c>
      <c r="G99" s="154">
        <v>114</v>
      </c>
      <c r="H99" s="153">
        <v>1335</v>
      </c>
      <c r="I99" s="153">
        <v>1990</v>
      </c>
      <c r="J99" s="153">
        <v>2038</v>
      </c>
      <c r="K99" s="153">
        <v>4028</v>
      </c>
      <c r="L99" s="153">
        <v>1099</v>
      </c>
      <c r="M99" s="153">
        <v>83</v>
      </c>
      <c r="N99" s="153">
        <v>1182</v>
      </c>
      <c r="O99" s="153">
        <v>498</v>
      </c>
      <c r="P99" s="152">
        <v>7043</v>
      </c>
      <c r="Q99" s="151"/>
    </row>
    <row r="100" spans="1:17" s="88" customFormat="1" ht="11.25" customHeight="1">
      <c r="A100" s="150"/>
      <c r="B100" s="150"/>
      <c r="C100" s="150"/>
      <c r="D100" s="155" t="s">
        <v>123</v>
      </c>
      <c r="E100" s="153" t="s">
        <v>32</v>
      </c>
      <c r="F100" s="153">
        <v>6682</v>
      </c>
      <c r="G100" s="154">
        <v>452</v>
      </c>
      <c r="H100" s="153">
        <v>7161</v>
      </c>
      <c r="I100" s="153">
        <v>3618</v>
      </c>
      <c r="J100" s="153">
        <v>3124</v>
      </c>
      <c r="K100" s="153">
        <v>6742</v>
      </c>
      <c r="L100" s="153">
        <v>2321</v>
      </c>
      <c r="M100" s="153">
        <v>180</v>
      </c>
      <c r="N100" s="153">
        <v>2501</v>
      </c>
      <c r="O100" s="153">
        <v>467</v>
      </c>
      <c r="P100" s="152">
        <v>16871</v>
      </c>
      <c r="Q100" s="151"/>
    </row>
    <row r="101" spans="1:17" s="88" customFormat="1" ht="11.25" customHeight="1">
      <c r="A101" s="150"/>
      <c r="B101" s="150"/>
      <c r="C101" s="150"/>
      <c r="D101" s="155" t="s">
        <v>122</v>
      </c>
      <c r="E101" s="153" t="s">
        <v>32</v>
      </c>
      <c r="F101" s="153">
        <v>4072.86</v>
      </c>
      <c r="G101" s="154">
        <v>274.66000000000003</v>
      </c>
      <c r="H101" s="153">
        <v>4364.8900000000003</v>
      </c>
      <c r="I101" s="153">
        <v>2578.67</v>
      </c>
      <c r="J101" s="153">
        <v>2160.6799999999998</v>
      </c>
      <c r="K101" s="153">
        <v>4739.3500000000004</v>
      </c>
      <c r="L101" s="153">
        <v>1774.0900000000001</v>
      </c>
      <c r="M101" s="153">
        <v>130.07</v>
      </c>
      <c r="N101" s="153">
        <v>1904.16</v>
      </c>
      <c r="O101" s="153">
        <v>306.41000000000003</v>
      </c>
      <c r="P101" s="152">
        <v>11314.81</v>
      </c>
      <c r="Q101" s="151"/>
    </row>
    <row r="102" spans="1:17" s="88" customFormat="1" ht="12.75" customHeight="1">
      <c r="A102" s="150"/>
      <c r="B102" s="150"/>
      <c r="C102" s="1267" t="s">
        <v>121</v>
      </c>
      <c r="D102" s="1267"/>
      <c r="E102" s="153" t="s">
        <v>32</v>
      </c>
      <c r="F102" s="153">
        <v>5278.8600000000006</v>
      </c>
      <c r="G102" s="154">
        <v>388.66</v>
      </c>
      <c r="H102" s="153">
        <v>5699.89</v>
      </c>
      <c r="I102" s="153">
        <v>4568.67</v>
      </c>
      <c r="J102" s="153">
        <v>4198.68</v>
      </c>
      <c r="K102" s="153">
        <v>8767.35</v>
      </c>
      <c r="L102" s="153">
        <v>2873.0899999999997</v>
      </c>
      <c r="M102" s="153">
        <v>213.07</v>
      </c>
      <c r="N102" s="153">
        <v>3086.16</v>
      </c>
      <c r="O102" s="153">
        <v>804.41</v>
      </c>
      <c r="P102" s="152">
        <v>18357.809999999998</v>
      </c>
      <c r="Q102" s="151"/>
    </row>
    <row r="103" spans="1:17" s="88" customFormat="1" ht="11.25" customHeight="1">
      <c r="A103" s="1170"/>
      <c r="B103" s="1170"/>
      <c r="C103" s="1174"/>
      <c r="D103" s="158"/>
      <c r="E103" s="153"/>
      <c r="F103" s="153"/>
      <c r="G103" s="154"/>
      <c r="H103" s="153"/>
      <c r="I103" s="153"/>
      <c r="J103" s="153"/>
      <c r="K103" s="153"/>
      <c r="L103" s="153"/>
      <c r="M103" s="153"/>
      <c r="N103" s="153"/>
      <c r="O103" s="153"/>
      <c r="P103" s="152"/>
    </row>
    <row r="104" spans="1:17" s="88" customFormat="1" ht="11.25" customHeight="1">
      <c r="B104" s="1273" t="s">
        <v>127</v>
      </c>
      <c r="C104" s="1539"/>
      <c r="D104" s="1539"/>
      <c r="E104" s="153"/>
      <c r="F104" s="153"/>
      <c r="G104" s="154"/>
      <c r="H104" s="153"/>
      <c r="I104" s="153"/>
      <c r="J104" s="153"/>
      <c r="K104" s="153"/>
      <c r="L104" s="153"/>
      <c r="M104" s="153"/>
      <c r="N104" s="153"/>
      <c r="O104" s="153"/>
      <c r="P104" s="152"/>
    </row>
    <row r="105" spans="1:17" s="88" customFormat="1" ht="12.75" customHeight="1">
      <c r="B105" s="1170"/>
      <c r="C105" s="1269" t="s">
        <v>125</v>
      </c>
      <c r="D105" s="1539"/>
      <c r="E105" s="153">
        <v>2131</v>
      </c>
      <c r="F105" s="153">
        <v>223233</v>
      </c>
      <c r="G105" s="154">
        <v>13790</v>
      </c>
      <c r="H105" s="153">
        <v>239154</v>
      </c>
      <c r="I105" s="153">
        <v>31252</v>
      </c>
      <c r="J105" s="153">
        <v>28778</v>
      </c>
      <c r="K105" s="153">
        <v>60030</v>
      </c>
      <c r="L105" s="153">
        <v>26910</v>
      </c>
      <c r="M105" s="153">
        <v>1955</v>
      </c>
      <c r="N105" s="153">
        <v>28865</v>
      </c>
      <c r="O105" s="153">
        <v>7012</v>
      </c>
      <c r="P105" s="152">
        <v>335061</v>
      </c>
    </row>
    <row r="106" spans="1:17" s="88" customFormat="1" ht="11.25" customHeight="1">
      <c r="A106" s="150"/>
      <c r="B106" s="150"/>
      <c r="C106" s="150"/>
      <c r="D106" s="155" t="s">
        <v>124</v>
      </c>
      <c r="E106" s="153">
        <v>587</v>
      </c>
      <c r="F106" s="153">
        <v>15919</v>
      </c>
      <c r="G106" s="154">
        <v>1335</v>
      </c>
      <c r="H106" s="153">
        <v>17841</v>
      </c>
      <c r="I106" s="153">
        <v>7356</v>
      </c>
      <c r="J106" s="153">
        <v>7521</v>
      </c>
      <c r="K106" s="153">
        <v>14877</v>
      </c>
      <c r="L106" s="153">
        <v>5103</v>
      </c>
      <c r="M106" s="153">
        <v>355</v>
      </c>
      <c r="N106" s="153">
        <v>5458</v>
      </c>
      <c r="O106" s="153">
        <v>1859</v>
      </c>
      <c r="P106" s="152">
        <v>40035</v>
      </c>
      <c r="Q106" s="151"/>
    </row>
    <row r="107" spans="1:17" s="88" customFormat="1" ht="11.25" customHeight="1">
      <c r="A107" s="150"/>
      <c r="B107" s="150"/>
      <c r="C107" s="150"/>
      <c r="D107" s="155" t="s">
        <v>123</v>
      </c>
      <c r="E107" s="153">
        <v>1544</v>
      </c>
      <c r="F107" s="153">
        <v>207314</v>
      </c>
      <c r="G107" s="154">
        <v>12455</v>
      </c>
      <c r="H107" s="153">
        <v>221313</v>
      </c>
      <c r="I107" s="153">
        <v>23896</v>
      </c>
      <c r="J107" s="153">
        <v>21257</v>
      </c>
      <c r="K107" s="153">
        <v>45153</v>
      </c>
      <c r="L107" s="153">
        <v>21807</v>
      </c>
      <c r="M107" s="153">
        <v>1600</v>
      </c>
      <c r="N107" s="153">
        <v>23407</v>
      </c>
      <c r="O107" s="153">
        <v>5153</v>
      </c>
      <c r="P107" s="152">
        <v>295026</v>
      </c>
      <c r="Q107" s="151"/>
    </row>
    <row r="108" spans="1:17" s="88" customFormat="1" ht="11.25" customHeight="1">
      <c r="A108" s="150"/>
      <c r="B108" s="150"/>
      <c r="C108" s="150"/>
      <c r="D108" s="155" t="s">
        <v>122</v>
      </c>
      <c r="E108" s="153">
        <v>867.88</v>
      </c>
      <c r="F108" s="153">
        <v>115157.53</v>
      </c>
      <c r="G108" s="154">
        <v>6987.95</v>
      </c>
      <c r="H108" s="153">
        <v>123013.36</v>
      </c>
      <c r="I108" s="153">
        <v>16116.85</v>
      </c>
      <c r="J108" s="153">
        <v>14307.16</v>
      </c>
      <c r="K108" s="153">
        <v>30424.010000000002</v>
      </c>
      <c r="L108" s="153">
        <v>15786.67</v>
      </c>
      <c r="M108" s="153">
        <v>1167.3599999999999</v>
      </c>
      <c r="N108" s="153">
        <v>16954.03</v>
      </c>
      <c r="O108" s="153">
        <v>3312.33</v>
      </c>
      <c r="P108" s="152">
        <v>173703.74000000002</v>
      </c>
      <c r="Q108" s="151"/>
    </row>
    <row r="109" spans="1:17" s="88" customFormat="1" ht="12.75" customHeight="1">
      <c r="A109" s="150"/>
      <c r="B109" s="150"/>
      <c r="C109" s="1267" t="s">
        <v>121</v>
      </c>
      <c r="D109" s="1267"/>
      <c r="E109" s="153">
        <v>1454.88</v>
      </c>
      <c r="F109" s="153">
        <v>131076.53</v>
      </c>
      <c r="G109" s="154">
        <v>8322.9500000000007</v>
      </c>
      <c r="H109" s="153">
        <v>140854.36000000002</v>
      </c>
      <c r="I109" s="153">
        <v>23472.850000000002</v>
      </c>
      <c r="J109" s="153">
        <v>21828.16</v>
      </c>
      <c r="K109" s="153">
        <v>45301.01</v>
      </c>
      <c r="L109" s="153">
        <v>20889.670000000002</v>
      </c>
      <c r="M109" s="153">
        <v>1522.36</v>
      </c>
      <c r="N109" s="153">
        <v>22412.030000000002</v>
      </c>
      <c r="O109" s="153">
        <v>5171.33</v>
      </c>
      <c r="P109" s="152">
        <v>213738.74000000002</v>
      </c>
      <c r="Q109" s="151"/>
    </row>
    <row r="110" spans="1:17" s="88" customFormat="1" ht="11.25" customHeight="1">
      <c r="A110" s="1170"/>
      <c r="B110" s="1170"/>
      <c r="C110" s="1174"/>
      <c r="D110" s="158"/>
      <c r="E110" s="153"/>
      <c r="F110" s="153"/>
      <c r="G110" s="154"/>
      <c r="H110" s="153"/>
      <c r="I110" s="153"/>
      <c r="J110" s="153"/>
      <c r="K110" s="153"/>
      <c r="L110" s="153"/>
      <c r="M110" s="153"/>
      <c r="N110" s="153"/>
      <c r="O110" s="153"/>
      <c r="P110" s="152"/>
    </row>
    <row r="111" spans="1:17" s="88" customFormat="1" ht="12.75" customHeight="1">
      <c r="A111" s="1170"/>
      <c r="B111" s="1273" t="s">
        <v>126</v>
      </c>
      <c r="C111" s="1539"/>
      <c r="D111" s="1539"/>
      <c r="E111" s="153"/>
      <c r="F111" s="153"/>
      <c r="G111" s="154"/>
      <c r="H111" s="153"/>
      <c r="I111" s="153"/>
      <c r="J111" s="153"/>
      <c r="K111" s="153"/>
      <c r="L111" s="153"/>
      <c r="M111" s="153"/>
      <c r="N111" s="153"/>
      <c r="O111" s="153"/>
      <c r="P111" s="152"/>
    </row>
    <row r="112" spans="1:17" s="88" customFormat="1" ht="12.75" customHeight="1">
      <c r="B112" s="1170"/>
      <c r="C112" s="1269" t="s">
        <v>125</v>
      </c>
      <c r="D112" s="1539"/>
      <c r="E112" s="153">
        <v>2182</v>
      </c>
      <c r="F112" s="153">
        <v>231230</v>
      </c>
      <c r="G112" s="154">
        <v>14375</v>
      </c>
      <c r="H112" s="153">
        <v>247787</v>
      </c>
      <c r="I112" s="153">
        <v>36889</v>
      </c>
      <c r="J112" s="153">
        <v>33986</v>
      </c>
      <c r="K112" s="153">
        <v>70875</v>
      </c>
      <c r="L112" s="153">
        <v>30345</v>
      </c>
      <c r="M112" s="153">
        <v>2219</v>
      </c>
      <c r="N112" s="153">
        <v>32564</v>
      </c>
      <c r="O112" s="153">
        <v>7978</v>
      </c>
      <c r="P112" s="152">
        <v>359204</v>
      </c>
    </row>
    <row r="113" spans="1:17" s="88" customFormat="1" ht="11.25" customHeight="1">
      <c r="A113" s="150"/>
      <c r="B113" s="150"/>
      <c r="C113" s="150"/>
      <c r="D113" s="155" t="s">
        <v>124</v>
      </c>
      <c r="E113" s="153">
        <v>605</v>
      </c>
      <c r="F113" s="153">
        <v>17159</v>
      </c>
      <c r="G113" s="154">
        <v>1457</v>
      </c>
      <c r="H113" s="153">
        <v>19221</v>
      </c>
      <c r="I113" s="153">
        <v>9364</v>
      </c>
      <c r="J113" s="153">
        <v>9576</v>
      </c>
      <c r="K113" s="153">
        <v>18940</v>
      </c>
      <c r="L113" s="153">
        <v>6209</v>
      </c>
      <c r="M113" s="153">
        <v>438</v>
      </c>
      <c r="N113" s="153">
        <v>6647</v>
      </c>
      <c r="O113" s="153">
        <v>2357</v>
      </c>
      <c r="P113" s="152">
        <v>47165</v>
      </c>
      <c r="Q113" s="151"/>
    </row>
    <row r="114" spans="1:17" s="88" customFormat="1" ht="11.25" customHeight="1">
      <c r="A114" s="150"/>
      <c r="B114" s="150"/>
      <c r="C114" s="150"/>
      <c r="D114" s="155" t="s">
        <v>123</v>
      </c>
      <c r="E114" s="153">
        <v>1577</v>
      </c>
      <c r="F114" s="153">
        <v>214071</v>
      </c>
      <c r="G114" s="154">
        <v>12918</v>
      </c>
      <c r="H114" s="153">
        <v>228566</v>
      </c>
      <c r="I114" s="153">
        <v>27525</v>
      </c>
      <c r="J114" s="153">
        <v>24410</v>
      </c>
      <c r="K114" s="153">
        <v>51935</v>
      </c>
      <c r="L114" s="153">
        <v>24136</v>
      </c>
      <c r="M114" s="153">
        <v>1781</v>
      </c>
      <c r="N114" s="153">
        <v>25917</v>
      </c>
      <c r="O114" s="153">
        <v>5621</v>
      </c>
      <c r="P114" s="152">
        <v>312039</v>
      </c>
      <c r="Q114" s="151"/>
    </row>
    <row r="115" spans="1:17" s="88" customFormat="1" ht="11.25" customHeight="1">
      <c r="A115" s="150"/>
      <c r="B115" s="150"/>
      <c r="C115" s="150"/>
      <c r="D115" s="155" t="s">
        <v>122</v>
      </c>
      <c r="E115" s="153">
        <v>889.2</v>
      </c>
      <c r="F115" s="153">
        <v>119278.71</v>
      </c>
      <c r="G115" s="154">
        <v>7270.8</v>
      </c>
      <c r="H115" s="153">
        <v>127438.71</v>
      </c>
      <c r="I115" s="153">
        <v>18703.580000000002</v>
      </c>
      <c r="J115" s="153">
        <v>16478.39</v>
      </c>
      <c r="K115" s="153">
        <v>35181.97</v>
      </c>
      <c r="L115" s="153">
        <v>17566.54</v>
      </c>
      <c r="M115" s="153">
        <v>1298.31</v>
      </c>
      <c r="N115" s="153">
        <v>18864.850000000002</v>
      </c>
      <c r="O115" s="153">
        <v>3618.74</v>
      </c>
      <c r="P115" s="152">
        <v>185104.27</v>
      </c>
      <c r="Q115" s="151"/>
    </row>
    <row r="116" spans="1:17" s="88" customFormat="1" ht="12.75" customHeight="1">
      <c r="A116" s="150"/>
      <c r="B116" s="150"/>
      <c r="C116" s="1267" t="s">
        <v>121</v>
      </c>
      <c r="D116" s="1267"/>
      <c r="E116" s="153">
        <v>1494.2</v>
      </c>
      <c r="F116" s="153">
        <v>136437.71</v>
      </c>
      <c r="G116" s="154">
        <v>8727.8000000000011</v>
      </c>
      <c r="H116" s="153">
        <v>146659.71</v>
      </c>
      <c r="I116" s="153">
        <v>28067.58</v>
      </c>
      <c r="J116" s="153">
        <v>26054.39</v>
      </c>
      <c r="K116" s="153">
        <v>54121.97</v>
      </c>
      <c r="L116" s="153">
        <v>23775.54</v>
      </c>
      <c r="M116" s="153">
        <v>1736.31</v>
      </c>
      <c r="N116" s="153">
        <v>25511.850000000002</v>
      </c>
      <c r="O116" s="153">
        <v>5975.74</v>
      </c>
      <c r="P116" s="152">
        <v>232269.27</v>
      </c>
      <c r="Q116" s="151"/>
    </row>
    <row r="117" spans="1:17" s="88" customFormat="1" ht="11.25" customHeight="1">
      <c r="A117" s="1170"/>
      <c r="B117" s="1170"/>
      <c r="C117" s="1171"/>
      <c r="D117" s="1171"/>
      <c r="E117" s="153"/>
      <c r="F117" s="153"/>
      <c r="G117" s="154"/>
      <c r="H117" s="153"/>
      <c r="I117" s="153"/>
      <c r="J117" s="153"/>
      <c r="K117" s="153"/>
      <c r="L117" s="153"/>
      <c r="M117" s="153"/>
      <c r="N117" s="153"/>
      <c r="O117" s="153"/>
      <c r="P117" s="152"/>
      <c r="Q117" s="151"/>
    </row>
    <row r="118" spans="1:17" s="88" customFormat="1" ht="11.25" customHeight="1">
      <c r="A118" s="1273" t="s">
        <v>150</v>
      </c>
      <c r="B118" s="1539"/>
      <c r="C118" s="1539"/>
      <c r="D118" s="1539"/>
      <c r="E118" s="153"/>
      <c r="F118" s="153"/>
      <c r="G118" s="154"/>
      <c r="H118" s="153"/>
      <c r="I118" s="153"/>
      <c r="J118" s="153"/>
      <c r="K118" s="153"/>
      <c r="L118" s="153"/>
      <c r="M118" s="153"/>
      <c r="N118" s="153"/>
      <c r="O118" s="153"/>
      <c r="P118" s="152"/>
      <c r="Q118" s="151"/>
    </row>
    <row r="119" spans="1:17" s="88" customFormat="1" ht="11.25" customHeight="1">
      <c r="A119" s="1170"/>
      <c r="B119" s="1170"/>
      <c r="C119" s="1174"/>
      <c r="D119" s="1174"/>
      <c r="E119" s="153"/>
      <c r="F119" s="153"/>
      <c r="G119" s="154"/>
      <c r="H119" s="153"/>
      <c r="I119" s="153"/>
      <c r="J119" s="153"/>
      <c r="K119" s="153"/>
      <c r="L119" s="153"/>
      <c r="M119" s="153"/>
      <c r="N119" s="153"/>
      <c r="O119" s="153"/>
      <c r="P119" s="152"/>
    </row>
    <row r="120" spans="1:17" s="88" customFormat="1" ht="11.25" customHeight="1">
      <c r="B120" s="1273" t="s">
        <v>128</v>
      </c>
      <c r="C120" s="1539"/>
      <c r="D120" s="1539"/>
      <c r="E120" s="153"/>
      <c r="F120" s="153"/>
      <c r="G120" s="154"/>
      <c r="H120" s="153"/>
      <c r="I120" s="153"/>
      <c r="J120" s="153"/>
      <c r="K120" s="153"/>
      <c r="L120" s="153"/>
      <c r="M120" s="153"/>
      <c r="N120" s="153"/>
      <c r="O120" s="153"/>
      <c r="P120" s="152"/>
    </row>
    <row r="121" spans="1:17" s="88" customFormat="1" ht="12.75" customHeight="1">
      <c r="B121" s="1170"/>
      <c r="C121" s="1269" t="s">
        <v>125</v>
      </c>
      <c r="D121" s="1539"/>
      <c r="E121" s="153">
        <v>130</v>
      </c>
      <c r="F121" s="153">
        <v>5607</v>
      </c>
      <c r="G121" s="154">
        <v>456</v>
      </c>
      <c r="H121" s="153">
        <v>6193</v>
      </c>
      <c r="I121" s="153">
        <v>10123</v>
      </c>
      <c r="J121" s="153">
        <v>10806</v>
      </c>
      <c r="K121" s="153">
        <v>20929</v>
      </c>
      <c r="L121" s="153">
        <v>1393</v>
      </c>
      <c r="M121" s="153">
        <v>123</v>
      </c>
      <c r="N121" s="153">
        <v>1516</v>
      </c>
      <c r="O121" s="153">
        <v>1305</v>
      </c>
      <c r="P121" s="152">
        <v>29943</v>
      </c>
    </row>
    <row r="122" spans="1:17" s="88" customFormat="1" ht="11.25" customHeight="1">
      <c r="A122" s="150"/>
      <c r="B122" s="150"/>
      <c r="C122" s="150"/>
      <c r="D122" s="155" t="s">
        <v>124</v>
      </c>
      <c r="E122" s="153">
        <v>70</v>
      </c>
      <c r="F122" s="153">
        <v>2806</v>
      </c>
      <c r="G122" s="154">
        <v>270</v>
      </c>
      <c r="H122" s="153">
        <v>3146</v>
      </c>
      <c r="I122" s="153">
        <v>7301</v>
      </c>
      <c r="J122" s="153">
        <v>8177</v>
      </c>
      <c r="K122" s="153">
        <v>15478</v>
      </c>
      <c r="L122" s="153">
        <v>894</v>
      </c>
      <c r="M122" s="153">
        <v>91</v>
      </c>
      <c r="N122" s="153">
        <v>985</v>
      </c>
      <c r="O122" s="153">
        <v>967</v>
      </c>
      <c r="P122" s="152">
        <v>20576</v>
      </c>
      <c r="Q122" s="151"/>
    </row>
    <row r="123" spans="1:17" s="88" customFormat="1" ht="11.25" customHeight="1">
      <c r="A123" s="150"/>
      <c r="B123" s="150"/>
      <c r="C123" s="150"/>
      <c r="D123" s="155" t="s">
        <v>123</v>
      </c>
      <c r="E123" s="153">
        <v>60</v>
      </c>
      <c r="F123" s="153">
        <v>2801</v>
      </c>
      <c r="G123" s="154">
        <v>186</v>
      </c>
      <c r="H123" s="153">
        <v>3047</v>
      </c>
      <c r="I123" s="153">
        <v>2822</v>
      </c>
      <c r="J123" s="153">
        <v>2629</v>
      </c>
      <c r="K123" s="153">
        <v>5451</v>
      </c>
      <c r="L123" s="153">
        <v>499</v>
      </c>
      <c r="M123" s="153" t="s">
        <v>32</v>
      </c>
      <c r="N123" s="153">
        <v>531</v>
      </c>
      <c r="O123" s="153">
        <v>338</v>
      </c>
      <c r="P123" s="152">
        <v>9367</v>
      </c>
      <c r="Q123" s="151"/>
    </row>
    <row r="124" spans="1:17" s="88" customFormat="1" ht="11.25" customHeight="1">
      <c r="A124" s="150"/>
      <c r="B124" s="150"/>
      <c r="C124" s="150"/>
      <c r="D124" s="155" t="s">
        <v>122</v>
      </c>
      <c r="E124" s="153" t="s">
        <v>32</v>
      </c>
      <c r="F124" s="153">
        <v>1216.24</v>
      </c>
      <c r="G124" s="154">
        <v>89.17</v>
      </c>
      <c r="H124" s="153">
        <v>1339.27</v>
      </c>
      <c r="I124" s="153">
        <v>1534.0600000000002</v>
      </c>
      <c r="J124" s="153">
        <v>1499.27</v>
      </c>
      <c r="K124" s="153">
        <v>3033.33</v>
      </c>
      <c r="L124" s="153">
        <v>278.8</v>
      </c>
      <c r="M124" s="153" t="s">
        <v>32</v>
      </c>
      <c r="N124" s="153">
        <v>301.45</v>
      </c>
      <c r="O124" s="153">
        <v>164.95</v>
      </c>
      <c r="P124" s="152">
        <v>4839.01</v>
      </c>
      <c r="Q124" s="151"/>
    </row>
    <row r="125" spans="1:17" s="88" customFormat="1" ht="12.75" customHeight="1">
      <c r="A125" s="150"/>
      <c r="B125" s="150"/>
      <c r="C125" s="1267" t="s">
        <v>121</v>
      </c>
      <c r="D125" s="1267"/>
      <c r="E125" s="153">
        <v>103.86</v>
      </c>
      <c r="F125" s="153">
        <v>4022.2400000000002</v>
      </c>
      <c r="G125" s="154">
        <v>359.17</v>
      </c>
      <c r="H125" s="153">
        <v>4485.2700000000004</v>
      </c>
      <c r="I125" s="153">
        <v>8835.06</v>
      </c>
      <c r="J125" s="153">
        <v>9676.27</v>
      </c>
      <c r="K125" s="153">
        <v>18511.330000000002</v>
      </c>
      <c r="L125" s="153">
        <v>1172.8</v>
      </c>
      <c r="M125" s="153">
        <v>113.65</v>
      </c>
      <c r="N125" s="153">
        <v>1286.45</v>
      </c>
      <c r="O125" s="153">
        <v>1131.95</v>
      </c>
      <c r="P125" s="152">
        <v>25415.010000000002</v>
      </c>
      <c r="Q125" s="151"/>
    </row>
    <row r="126" spans="1:17" s="88" customFormat="1" ht="11.25" customHeight="1">
      <c r="A126" s="1170"/>
      <c r="B126" s="1170"/>
      <c r="C126" s="1174"/>
      <c r="D126" s="158"/>
      <c r="E126" s="153"/>
      <c r="F126" s="153"/>
      <c r="G126" s="154"/>
      <c r="H126" s="153"/>
      <c r="I126" s="153"/>
      <c r="J126" s="153"/>
      <c r="K126" s="153"/>
      <c r="L126" s="153"/>
      <c r="M126" s="153"/>
      <c r="N126" s="153"/>
      <c r="O126" s="153"/>
      <c r="P126" s="152"/>
    </row>
    <row r="127" spans="1:17" s="88" customFormat="1" ht="11.25" customHeight="1">
      <c r="B127" s="1273" t="s">
        <v>127</v>
      </c>
      <c r="C127" s="1539"/>
      <c r="D127" s="1539"/>
      <c r="E127" s="153"/>
      <c r="F127" s="153"/>
      <c r="G127" s="154"/>
      <c r="H127" s="153"/>
      <c r="I127" s="153"/>
      <c r="J127" s="153"/>
      <c r="K127" s="153"/>
      <c r="L127" s="153"/>
      <c r="M127" s="153"/>
      <c r="N127" s="153"/>
      <c r="O127" s="153"/>
      <c r="P127" s="152"/>
    </row>
    <row r="128" spans="1:17" s="88" customFormat="1" ht="12.75" customHeight="1">
      <c r="B128" s="1170"/>
      <c r="C128" s="1269" t="s">
        <v>125</v>
      </c>
      <c r="D128" s="1539"/>
      <c r="E128" s="153">
        <v>3242</v>
      </c>
      <c r="F128" s="153">
        <v>66760</v>
      </c>
      <c r="G128" s="154">
        <v>4197</v>
      </c>
      <c r="H128" s="153">
        <v>74199</v>
      </c>
      <c r="I128" s="153">
        <v>33232</v>
      </c>
      <c r="J128" s="153">
        <v>35617</v>
      </c>
      <c r="K128" s="153">
        <v>68849</v>
      </c>
      <c r="L128" s="153">
        <v>6480</v>
      </c>
      <c r="M128" s="153">
        <v>409</v>
      </c>
      <c r="N128" s="153">
        <v>6889</v>
      </c>
      <c r="O128" s="153">
        <v>6614</v>
      </c>
      <c r="P128" s="152">
        <v>156551</v>
      </c>
    </row>
    <row r="129" spans="1:17" s="88" customFormat="1" ht="11.25" customHeight="1">
      <c r="A129" s="150"/>
      <c r="B129" s="150"/>
      <c r="C129" s="150"/>
      <c r="D129" s="155" t="s">
        <v>124</v>
      </c>
      <c r="E129" s="153">
        <v>1362</v>
      </c>
      <c r="F129" s="153">
        <v>15862</v>
      </c>
      <c r="G129" s="154">
        <v>1244</v>
      </c>
      <c r="H129" s="153">
        <v>18468</v>
      </c>
      <c r="I129" s="153">
        <v>15461</v>
      </c>
      <c r="J129" s="153">
        <v>16856</v>
      </c>
      <c r="K129" s="153">
        <v>32317</v>
      </c>
      <c r="L129" s="153">
        <v>2412</v>
      </c>
      <c r="M129" s="153">
        <v>186</v>
      </c>
      <c r="N129" s="153">
        <v>2598</v>
      </c>
      <c r="O129" s="153">
        <v>2517</v>
      </c>
      <c r="P129" s="152">
        <v>55900</v>
      </c>
      <c r="Q129" s="151"/>
    </row>
    <row r="130" spans="1:17" s="88" customFormat="1" ht="11.25" customHeight="1">
      <c r="A130" s="150"/>
      <c r="B130" s="150"/>
      <c r="C130" s="150"/>
      <c r="D130" s="155" t="s">
        <v>123</v>
      </c>
      <c r="E130" s="153">
        <v>1880</v>
      </c>
      <c r="F130" s="153">
        <v>50898</v>
      </c>
      <c r="G130" s="154">
        <v>2953</v>
      </c>
      <c r="H130" s="153">
        <v>55731</v>
      </c>
      <c r="I130" s="153">
        <v>17771</v>
      </c>
      <c r="J130" s="153">
        <v>18761</v>
      </c>
      <c r="K130" s="153">
        <v>36532</v>
      </c>
      <c r="L130" s="153">
        <v>4068</v>
      </c>
      <c r="M130" s="153">
        <v>223</v>
      </c>
      <c r="N130" s="153">
        <v>4291</v>
      </c>
      <c r="O130" s="153">
        <v>4097</v>
      </c>
      <c r="P130" s="152">
        <v>100651</v>
      </c>
      <c r="Q130" s="151"/>
    </row>
    <row r="131" spans="1:17" s="88" customFormat="1" ht="11.25" customHeight="1">
      <c r="A131" s="150"/>
      <c r="B131" s="150"/>
      <c r="C131" s="150"/>
      <c r="D131" s="155" t="s">
        <v>122</v>
      </c>
      <c r="E131" s="153">
        <v>1123.92</v>
      </c>
      <c r="F131" s="153">
        <v>26436.57</v>
      </c>
      <c r="G131" s="154">
        <v>1639.46</v>
      </c>
      <c r="H131" s="153">
        <v>29199.949999999997</v>
      </c>
      <c r="I131" s="153">
        <v>10786.65</v>
      </c>
      <c r="J131" s="153">
        <v>11571.47</v>
      </c>
      <c r="K131" s="153">
        <v>22358.12</v>
      </c>
      <c r="L131" s="153">
        <v>2481.73</v>
      </c>
      <c r="M131" s="153">
        <v>146.42000000000002</v>
      </c>
      <c r="N131" s="153">
        <v>2628.15</v>
      </c>
      <c r="O131" s="153">
        <v>2201.38</v>
      </c>
      <c r="P131" s="152">
        <v>56387.600000000006</v>
      </c>
      <c r="Q131" s="151"/>
    </row>
    <row r="132" spans="1:17" s="88" customFormat="1" ht="12.75" customHeight="1">
      <c r="A132" s="150"/>
      <c r="B132" s="150"/>
      <c r="C132" s="1267" t="s">
        <v>121</v>
      </c>
      <c r="D132" s="1267"/>
      <c r="E132" s="153">
        <v>2485.92</v>
      </c>
      <c r="F132" s="153">
        <v>42298.570000000007</v>
      </c>
      <c r="G132" s="154">
        <v>2883.46</v>
      </c>
      <c r="H132" s="153">
        <v>47667.950000000004</v>
      </c>
      <c r="I132" s="153">
        <v>26247.649999999998</v>
      </c>
      <c r="J132" s="153">
        <v>28427.469999999998</v>
      </c>
      <c r="K132" s="153">
        <v>54675.119999999995</v>
      </c>
      <c r="L132" s="153">
        <v>4893.7300000000005</v>
      </c>
      <c r="M132" s="153">
        <v>332.41999999999996</v>
      </c>
      <c r="N132" s="153">
        <v>5226.1500000000005</v>
      </c>
      <c r="O132" s="153">
        <v>4718.38</v>
      </c>
      <c r="P132" s="152">
        <v>112287.6</v>
      </c>
      <c r="Q132" s="151"/>
    </row>
    <row r="133" spans="1:17" s="88" customFormat="1" ht="11.25" customHeight="1">
      <c r="A133" s="1170"/>
      <c r="B133" s="1170"/>
      <c r="C133" s="1174"/>
      <c r="D133" s="158"/>
      <c r="E133" s="153"/>
      <c r="F133" s="153"/>
      <c r="G133" s="154"/>
      <c r="H133" s="153"/>
      <c r="I133" s="153"/>
      <c r="J133" s="153"/>
      <c r="K133" s="153"/>
      <c r="L133" s="153"/>
      <c r="M133" s="153"/>
      <c r="N133" s="153"/>
      <c r="O133" s="153"/>
      <c r="P133" s="152"/>
    </row>
    <row r="134" spans="1:17" s="88" customFormat="1" ht="12.75" customHeight="1">
      <c r="A134" s="1170"/>
      <c r="B134" s="1273" t="s">
        <v>126</v>
      </c>
      <c r="C134" s="1539"/>
      <c r="D134" s="1539"/>
      <c r="E134" s="153"/>
      <c r="F134" s="153"/>
      <c r="G134" s="154"/>
      <c r="H134" s="153"/>
      <c r="I134" s="153"/>
      <c r="J134" s="153"/>
      <c r="K134" s="153"/>
      <c r="L134" s="153"/>
      <c r="M134" s="153"/>
      <c r="N134" s="153"/>
      <c r="O134" s="153"/>
      <c r="P134" s="152"/>
    </row>
    <row r="135" spans="1:17" s="88" customFormat="1" ht="12.75" customHeight="1">
      <c r="B135" s="1170"/>
      <c r="C135" s="1269" t="s">
        <v>125</v>
      </c>
      <c r="D135" s="1539"/>
      <c r="E135" s="153">
        <v>3386</v>
      </c>
      <c r="F135" s="153">
        <v>72404</v>
      </c>
      <c r="G135" s="154">
        <v>4674</v>
      </c>
      <c r="H135" s="153">
        <v>80464</v>
      </c>
      <c r="I135" s="153">
        <v>43388</v>
      </c>
      <c r="J135" s="153">
        <v>46483</v>
      </c>
      <c r="K135" s="153">
        <v>89871</v>
      </c>
      <c r="L135" s="153">
        <v>7877</v>
      </c>
      <c r="M135" s="153">
        <v>532</v>
      </c>
      <c r="N135" s="153">
        <v>8409</v>
      </c>
      <c r="O135" s="153">
        <v>7919</v>
      </c>
      <c r="P135" s="152">
        <v>186663</v>
      </c>
    </row>
    <row r="136" spans="1:17" s="88" customFormat="1" ht="11.25" customHeight="1">
      <c r="A136" s="150"/>
      <c r="B136" s="150"/>
      <c r="C136" s="150"/>
      <c r="D136" s="155" t="s">
        <v>124</v>
      </c>
      <c r="E136" s="153">
        <v>1440</v>
      </c>
      <c r="F136" s="153">
        <v>18682</v>
      </c>
      <c r="G136" s="154">
        <v>1519</v>
      </c>
      <c r="H136" s="153">
        <v>21641</v>
      </c>
      <c r="I136" s="153">
        <v>22789</v>
      </c>
      <c r="J136" s="153">
        <v>25063</v>
      </c>
      <c r="K136" s="153">
        <v>47852</v>
      </c>
      <c r="L136" s="153">
        <v>3309</v>
      </c>
      <c r="M136" s="153">
        <v>277</v>
      </c>
      <c r="N136" s="153">
        <v>3586</v>
      </c>
      <c r="O136" s="153">
        <v>3484</v>
      </c>
      <c r="P136" s="152">
        <v>76563</v>
      </c>
      <c r="Q136" s="151"/>
    </row>
    <row r="137" spans="1:17" s="88" customFormat="1" ht="11.25" customHeight="1">
      <c r="A137" s="150"/>
      <c r="B137" s="150"/>
      <c r="C137" s="150"/>
      <c r="D137" s="155" t="s">
        <v>123</v>
      </c>
      <c r="E137" s="153">
        <v>1946</v>
      </c>
      <c r="F137" s="153">
        <v>53722</v>
      </c>
      <c r="G137" s="154">
        <v>3155</v>
      </c>
      <c r="H137" s="153">
        <v>58823</v>
      </c>
      <c r="I137" s="153">
        <v>20599</v>
      </c>
      <c r="J137" s="153">
        <v>21420</v>
      </c>
      <c r="K137" s="153">
        <v>42019</v>
      </c>
      <c r="L137" s="153">
        <v>4568</v>
      </c>
      <c r="M137" s="153">
        <v>255</v>
      </c>
      <c r="N137" s="153">
        <v>4823</v>
      </c>
      <c r="O137" s="153">
        <v>4435</v>
      </c>
      <c r="P137" s="152">
        <v>110100</v>
      </c>
      <c r="Q137" s="151"/>
    </row>
    <row r="138" spans="1:17" s="88" customFormat="1" ht="11.25" customHeight="1">
      <c r="A138" s="150"/>
      <c r="B138" s="150"/>
      <c r="C138" s="150"/>
      <c r="D138" s="155" t="s">
        <v>122</v>
      </c>
      <c r="E138" s="153">
        <v>1161.99</v>
      </c>
      <c r="F138" s="153">
        <v>27662.94</v>
      </c>
      <c r="G138" s="154">
        <v>1731.54</v>
      </c>
      <c r="H138" s="153">
        <v>30556.47</v>
      </c>
      <c r="I138" s="153">
        <v>12323.77</v>
      </c>
      <c r="J138" s="153">
        <v>13081.1</v>
      </c>
      <c r="K138" s="153">
        <v>25404.870000000003</v>
      </c>
      <c r="L138" s="153">
        <v>2761.35</v>
      </c>
      <c r="M138" s="153">
        <v>169.07</v>
      </c>
      <c r="N138" s="153">
        <v>2930.42</v>
      </c>
      <c r="O138" s="153">
        <v>2366.33</v>
      </c>
      <c r="P138" s="152">
        <v>61258.09</v>
      </c>
      <c r="Q138" s="151"/>
    </row>
    <row r="139" spans="1:17" s="88" customFormat="1" ht="12.75" customHeight="1">
      <c r="A139" s="150"/>
      <c r="B139" s="150"/>
      <c r="C139" s="1267" t="s">
        <v>121</v>
      </c>
      <c r="D139" s="1267"/>
      <c r="E139" s="153">
        <v>2601.9899999999998</v>
      </c>
      <c r="F139" s="153">
        <v>46344.94</v>
      </c>
      <c r="G139" s="154">
        <v>3250.54</v>
      </c>
      <c r="H139" s="153">
        <v>52197.47</v>
      </c>
      <c r="I139" s="153">
        <v>35112.769999999997</v>
      </c>
      <c r="J139" s="153">
        <v>38144.1</v>
      </c>
      <c r="K139" s="153">
        <v>73256.87</v>
      </c>
      <c r="L139" s="153">
        <v>6070.35</v>
      </c>
      <c r="M139" s="153">
        <v>446.07</v>
      </c>
      <c r="N139" s="153">
        <v>6516.42</v>
      </c>
      <c r="O139" s="153">
        <v>5850.33</v>
      </c>
      <c r="P139" s="152">
        <v>137821.09</v>
      </c>
      <c r="Q139" s="151"/>
    </row>
    <row r="140" spans="1:17" s="88" customFormat="1" ht="11.25" customHeight="1">
      <c r="A140" s="181"/>
      <c r="B140" s="181"/>
      <c r="C140" s="180"/>
      <c r="D140" s="180"/>
      <c r="E140" s="179"/>
      <c r="F140" s="179"/>
      <c r="G140" s="179"/>
      <c r="H140" s="179"/>
      <c r="I140" s="179"/>
      <c r="J140" s="179"/>
      <c r="K140" s="179"/>
      <c r="L140" s="179"/>
      <c r="M140" s="179"/>
      <c r="N140" s="179"/>
      <c r="O140" s="178"/>
      <c r="P140" s="178"/>
      <c r="Q140" s="151"/>
    </row>
    <row r="141" spans="1:17" s="88" customFormat="1" ht="11.25" customHeight="1">
      <c r="A141" s="150"/>
      <c r="B141" s="150"/>
      <c r="C141" s="1171"/>
      <c r="D141" s="1171"/>
      <c r="E141" s="1171"/>
      <c r="F141" s="163"/>
      <c r="G141" s="163"/>
      <c r="H141" s="163"/>
      <c r="I141" s="162"/>
      <c r="J141" s="162"/>
      <c r="K141" s="162"/>
      <c r="L141" s="162"/>
      <c r="M141" s="162"/>
      <c r="N141" s="162"/>
      <c r="O141" s="1586" t="s">
        <v>48</v>
      </c>
      <c r="P141" s="1573"/>
      <c r="Q141" s="151"/>
    </row>
    <row r="142" spans="1:17" s="88" customFormat="1" ht="11.25" customHeight="1">
      <c r="A142" s="150"/>
      <c r="B142" s="150"/>
      <c r="C142" s="1171"/>
      <c r="D142" s="1171"/>
      <c r="E142" s="1171"/>
      <c r="F142" s="163"/>
      <c r="G142" s="163"/>
      <c r="H142" s="163"/>
      <c r="I142" s="162"/>
      <c r="J142" s="162"/>
      <c r="K142" s="162"/>
      <c r="L142" s="162"/>
      <c r="M142" s="162"/>
      <c r="N142" s="162"/>
      <c r="O142" s="162"/>
      <c r="P142" s="177"/>
      <c r="Q142" s="151"/>
    </row>
    <row r="143" spans="1:17" s="88" customFormat="1" ht="11.25" customHeight="1">
      <c r="A143" s="1587" t="s">
        <v>149</v>
      </c>
      <c r="B143" s="1539"/>
      <c r="C143" s="1539"/>
      <c r="D143" s="1539"/>
      <c r="E143" s="141"/>
      <c r="F143" s="163"/>
      <c r="G143" s="163"/>
      <c r="H143" s="163"/>
      <c r="I143" s="162"/>
      <c r="J143" s="162"/>
      <c r="K143" s="162"/>
      <c r="L143" s="162"/>
      <c r="M143" s="162"/>
      <c r="N143" s="162"/>
      <c r="O143" s="162"/>
      <c r="P143" s="89"/>
      <c r="Q143" s="151"/>
    </row>
    <row r="144" spans="1:17" s="107" customFormat="1" ht="12.75" customHeight="1">
      <c r="A144" s="1270" t="s">
        <v>148</v>
      </c>
      <c r="B144" s="1270"/>
      <c r="C144" s="1593"/>
      <c r="D144" s="1593"/>
      <c r="E144" s="1593"/>
      <c r="F144" s="1593"/>
      <c r="G144" s="1593"/>
      <c r="H144" s="1593"/>
      <c r="I144" s="1593"/>
      <c r="J144" s="1593"/>
      <c r="K144" s="1593"/>
      <c r="L144" s="1593"/>
      <c r="M144" s="1593"/>
      <c r="N144" s="1593"/>
      <c r="O144" s="1593"/>
      <c r="P144" s="1593"/>
    </row>
    <row r="145" spans="1:17" s="107" customFormat="1" ht="25.5" customHeight="1">
      <c r="A145" s="1270" t="s">
        <v>147</v>
      </c>
      <c r="B145" s="1270"/>
      <c r="C145" s="1593"/>
      <c r="D145" s="1593"/>
      <c r="E145" s="1593"/>
      <c r="F145" s="1593"/>
      <c r="G145" s="1593"/>
      <c r="H145" s="1593"/>
      <c r="I145" s="1593"/>
      <c r="J145" s="1593"/>
      <c r="K145" s="1593"/>
      <c r="L145" s="1593"/>
      <c r="M145" s="1593"/>
      <c r="N145" s="1593"/>
      <c r="O145" s="1593"/>
      <c r="P145" s="1593"/>
    </row>
    <row r="146" spans="1:17" s="107" customFormat="1" ht="12.75" customHeight="1">
      <c r="A146" s="176" t="s">
        <v>146</v>
      </c>
      <c r="B146" s="176"/>
      <c r="C146" s="176"/>
      <c r="D146" s="176"/>
      <c r="E146" s="176"/>
      <c r="F146" s="176"/>
      <c r="G146" s="176"/>
      <c r="H146" s="176"/>
      <c r="I146" s="176"/>
      <c r="J146" s="176"/>
      <c r="K146" s="176"/>
      <c r="L146" s="176"/>
      <c r="M146" s="176"/>
      <c r="N146" s="176"/>
      <c r="O146" s="176"/>
      <c r="P146" s="175"/>
    </row>
    <row r="147" spans="1:17" s="107" customFormat="1" ht="12.75" customHeight="1">
      <c r="A147" s="176" t="s">
        <v>59</v>
      </c>
      <c r="B147" s="176"/>
      <c r="C147" s="176"/>
      <c r="D147" s="176"/>
      <c r="E147" s="176"/>
      <c r="F147" s="175"/>
      <c r="G147" s="175"/>
      <c r="H147" s="175"/>
      <c r="I147" s="175"/>
      <c r="J147" s="175"/>
      <c r="K147" s="175"/>
      <c r="L147" s="175"/>
      <c r="M147" s="175"/>
      <c r="N147" s="175"/>
      <c r="O147" s="175"/>
      <c r="P147" s="175"/>
    </row>
    <row r="148" spans="1:17" s="88" customFormat="1" ht="11.25" customHeight="1">
      <c r="A148" s="1581"/>
      <c r="B148" s="1581"/>
      <c r="C148" s="1581"/>
      <c r="D148" s="1581"/>
      <c r="E148" s="1581"/>
      <c r="F148" s="181"/>
      <c r="G148" s="181"/>
      <c r="H148" s="181"/>
      <c r="I148" s="181"/>
      <c r="J148" s="181"/>
      <c r="K148" s="181"/>
      <c r="L148" s="181"/>
      <c r="M148" s="181"/>
      <c r="N148" s="181"/>
      <c r="O148" s="1580" t="s">
        <v>46</v>
      </c>
      <c r="P148" s="1538"/>
    </row>
    <row r="149" spans="1:17" s="88" customFormat="1" ht="11.25" customHeight="1">
      <c r="A149" s="172"/>
      <c r="B149" s="172"/>
      <c r="C149" s="172"/>
      <c r="D149" s="172"/>
      <c r="E149" s="174"/>
      <c r="F149" s="174"/>
      <c r="G149" s="174"/>
      <c r="H149" s="174"/>
      <c r="I149" s="174"/>
      <c r="J149" s="174"/>
      <c r="K149" s="174"/>
      <c r="L149" s="174"/>
      <c r="M149" s="174"/>
      <c r="N149" s="174"/>
      <c r="O149" s="174"/>
      <c r="P149" s="1172" t="s">
        <v>74</v>
      </c>
    </row>
    <row r="150" spans="1:17" s="88" customFormat="1" ht="11.25" customHeight="1">
      <c r="A150" s="172"/>
      <c r="B150" s="172"/>
      <c r="C150" s="172"/>
      <c r="D150" s="171"/>
      <c r="E150" s="1271" t="s">
        <v>145</v>
      </c>
      <c r="F150" s="1271"/>
      <c r="G150" s="173"/>
      <c r="H150" s="173"/>
      <c r="I150" s="1172" t="s">
        <v>145</v>
      </c>
      <c r="J150" s="173"/>
      <c r="K150" s="173"/>
      <c r="L150" s="1172" t="s">
        <v>145</v>
      </c>
      <c r="M150" s="173"/>
      <c r="N150" s="173"/>
      <c r="O150" s="173"/>
      <c r="P150" s="1172" t="s">
        <v>144</v>
      </c>
    </row>
    <row r="151" spans="1:17" s="88" customFormat="1" ht="11.25" customHeight="1">
      <c r="A151" s="172"/>
      <c r="B151" s="172"/>
      <c r="C151" s="172"/>
      <c r="D151" s="171"/>
      <c r="E151" s="1272" t="s">
        <v>143</v>
      </c>
      <c r="F151" s="1272"/>
      <c r="G151" s="1172" t="s">
        <v>138</v>
      </c>
      <c r="H151" s="1172" t="s">
        <v>142</v>
      </c>
      <c r="I151" s="1172" t="s">
        <v>143</v>
      </c>
      <c r="J151" s="1172" t="s">
        <v>137</v>
      </c>
      <c r="K151" s="1172" t="s">
        <v>142</v>
      </c>
      <c r="L151" s="1172" t="s">
        <v>143</v>
      </c>
      <c r="M151" s="1172" t="s">
        <v>135</v>
      </c>
      <c r="N151" s="1172" t="s">
        <v>142</v>
      </c>
      <c r="O151" s="1172" t="s">
        <v>141</v>
      </c>
      <c r="P151" s="170" t="s">
        <v>140</v>
      </c>
    </row>
    <row r="152" spans="1:17" s="88" customFormat="1" ht="11.25" customHeight="1">
      <c r="A152" s="169"/>
      <c r="B152" s="169"/>
      <c r="C152" s="169"/>
      <c r="D152" s="169"/>
      <c r="E152" s="167" t="s">
        <v>139</v>
      </c>
      <c r="F152" s="167" t="s">
        <v>138</v>
      </c>
      <c r="G152" s="167" t="s">
        <v>136</v>
      </c>
      <c r="H152" s="167" t="s">
        <v>138</v>
      </c>
      <c r="I152" s="167" t="s">
        <v>137</v>
      </c>
      <c r="J152" s="167" t="s">
        <v>136</v>
      </c>
      <c r="K152" s="167" t="s">
        <v>137</v>
      </c>
      <c r="L152" s="168" t="s">
        <v>135</v>
      </c>
      <c r="M152" s="168" t="s">
        <v>136</v>
      </c>
      <c r="N152" s="168" t="s">
        <v>135</v>
      </c>
      <c r="O152" s="167" t="s">
        <v>134</v>
      </c>
      <c r="P152" s="167" t="s">
        <v>133</v>
      </c>
    </row>
    <row r="153" spans="1:17" s="88" customFormat="1" ht="11.25" customHeight="1">
      <c r="A153" s="1585" t="s">
        <v>132</v>
      </c>
      <c r="B153" s="1549"/>
      <c r="C153" s="1549"/>
      <c r="D153" s="1549"/>
      <c r="E153" s="1171"/>
      <c r="F153" s="163"/>
      <c r="G153" s="163"/>
      <c r="H153" s="163"/>
      <c r="I153" s="162"/>
      <c r="J153" s="162"/>
      <c r="K153" s="162"/>
      <c r="L153" s="162"/>
      <c r="M153" s="162"/>
      <c r="N153" s="162"/>
      <c r="O153" s="162"/>
      <c r="P153" s="153"/>
      <c r="Q153" s="151"/>
    </row>
    <row r="154" spans="1:17" s="88" customFormat="1" ht="11.25" customHeight="1">
      <c r="A154" s="1170"/>
      <c r="B154" s="1170"/>
      <c r="C154" s="1174"/>
      <c r="D154" s="1174"/>
      <c r="E154" s="1174"/>
      <c r="F154" s="141"/>
      <c r="G154" s="141"/>
      <c r="H154" s="141"/>
      <c r="I154" s="141"/>
      <c r="J154" s="141"/>
      <c r="K154" s="141"/>
      <c r="L154" s="141"/>
      <c r="M154" s="141"/>
      <c r="N154" s="141"/>
      <c r="O154" s="141"/>
    </row>
    <row r="155" spans="1:17" s="88" customFormat="1" ht="11.25" customHeight="1">
      <c r="B155" s="1273" t="s">
        <v>128</v>
      </c>
      <c r="C155" s="1539"/>
      <c r="D155" s="1539"/>
      <c r="E155" s="166"/>
      <c r="F155" s="166"/>
      <c r="G155" s="166"/>
      <c r="H155" s="166"/>
      <c r="I155" s="166"/>
      <c r="J155" s="166"/>
      <c r="K155" s="166"/>
      <c r="L155" s="166"/>
      <c r="M155" s="166"/>
      <c r="N155" s="166"/>
      <c r="O155" s="165"/>
      <c r="P155" s="165"/>
    </row>
    <row r="156" spans="1:17" s="88" customFormat="1" ht="12.75" customHeight="1">
      <c r="B156" s="1170"/>
      <c r="C156" s="1269" t="s">
        <v>125</v>
      </c>
      <c r="D156" s="1539"/>
      <c r="E156" s="153">
        <v>208</v>
      </c>
      <c r="F156" s="153">
        <v>14642</v>
      </c>
      <c r="G156" s="154">
        <v>952</v>
      </c>
      <c r="H156" s="153">
        <v>15802</v>
      </c>
      <c r="I156" s="153">
        <v>7081</v>
      </c>
      <c r="J156" s="153">
        <v>8083</v>
      </c>
      <c r="K156" s="153">
        <v>15164</v>
      </c>
      <c r="L156" s="153">
        <v>1512</v>
      </c>
      <c r="M156" s="153">
        <v>113</v>
      </c>
      <c r="N156" s="153">
        <v>1625</v>
      </c>
      <c r="O156" s="153">
        <v>2071</v>
      </c>
      <c r="P156" s="152">
        <v>34662</v>
      </c>
    </row>
    <row r="157" spans="1:17" s="88" customFormat="1" ht="11.25" customHeight="1">
      <c r="A157" s="150"/>
      <c r="B157" s="150"/>
      <c r="C157" s="150"/>
      <c r="D157" s="155" t="s">
        <v>124</v>
      </c>
      <c r="E157" s="153">
        <v>54</v>
      </c>
      <c r="F157" s="153">
        <v>5038</v>
      </c>
      <c r="G157" s="154">
        <v>348</v>
      </c>
      <c r="H157" s="153">
        <v>5440</v>
      </c>
      <c r="I157" s="153">
        <v>2882</v>
      </c>
      <c r="J157" s="153">
        <v>3932</v>
      </c>
      <c r="K157" s="153">
        <v>6814</v>
      </c>
      <c r="L157" s="153">
        <v>540</v>
      </c>
      <c r="M157" s="153" t="s">
        <v>32</v>
      </c>
      <c r="N157" s="153">
        <v>575</v>
      </c>
      <c r="O157" s="153">
        <v>428</v>
      </c>
      <c r="P157" s="152">
        <v>13257</v>
      </c>
      <c r="Q157" s="151"/>
    </row>
    <row r="158" spans="1:17" s="88" customFormat="1" ht="11.25" customHeight="1">
      <c r="A158" s="150"/>
      <c r="B158" s="150"/>
      <c r="C158" s="150"/>
      <c r="D158" s="155" t="s">
        <v>123</v>
      </c>
      <c r="E158" s="153">
        <v>154</v>
      </c>
      <c r="F158" s="153">
        <v>9604</v>
      </c>
      <c r="G158" s="154">
        <v>604</v>
      </c>
      <c r="H158" s="153">
        <v>10362</v>
      </c>
      <c r="I158" s="153">
        <v>4199</v>
      </c>
      <c r="J158" s="153">
        <v>4151</v>
      </c>
      <c r="K158" s="153">
        <v>8350</v>
      </c>
      <c r="L158" s="153">
        <v>972</v>
      </c>
      <c r="M158" s="153">
        <v>78</v>
      </c>
      <c r="N158" s="153">
        <v>1050</v>
      </c>
      <c r="O158" s="153">
        <v>1643</v>
      </c>
      <c r="P158" s="152">
        <v>21405</v>
      </c>
      <c r="Q158" s="151"/>
    </row>
    <row r="159" spans="1:17" s="88" customFormat="1" ht="11.25" customHeight="1">
      <c r="A159" s="150"/>
      <c r="B159" s="150"/>
      <c r="C159" s="150"/>
      <c r="D159" s="155" t="s">
        <v>122</v>
      </c>
      <c r="E159" s="153">
        <v>67.350000000000009</v>
      </c>
      <c r="F159" s="153">
        <v>3695.3300000000004</v>
      </c>
      <c r="G159" s="154">
        <v>232.8</v>
      </c>
      <c r="H159" s="153">
        <v>3995.4800000000005</v>
      </c>
      <c r="I159" s="153">
        <v>1233.92</v>
      </c>
      <c r="J159" s="153">
        <v>1453.62</v>
      </c>
      <c r="K159" s="153">
        <v>2687.54</v>
      </c>
      <c r="L159" s="153">
        <v>344.51</v>
      </c>
      <c r="M159" s="153" t="s">
        <v>32</v>
      </c>
      <c r="N159" s="153">
        <v>370.01</v>
      </c>
      <c r="O159" s="153">
        <v>675.52</v>
      </c>
      <c r="P159" s="152">
        <v>7728.54</v>
      </c>
      <c r="Q159" s="151"/>
    </row>
    <row r="160" spans="1:17" s="88" customFormat="1" ht="12.75" customHeight="1">
      <c r="A160" s="150"/>
      <c r="B160" s="150"/>
      <c r="C160" s="1267" t="s">
        <v>121</v>
      </c>
      <c r="D160" s="1267"/>
      <c r="E160" s="153">
        <v>121.35000000000001</v>
      </c>
      <c r="F160" s="153">
        <v>8733.33</v>
      </c>
      <c r="G160" s="154">
        <v>580.79999999999995</v>
      </c>
      <c r="H160" s="153">
        <v>9435.48</v>
      </c>
      <c r="I160" s="153">
        <v>4115.92</v>
      </c>
      <c r="J160" s="153">
        <v>5385.6200000000008</v>
      </c>
      <c r="K160" s="153">
        <v>9501.5400000000009</v>
      </c>
      <c r="L160" s="153">
        <v>884.51</v>
      </c>
      <c r="M160" s="153">
        <v>60.5</v>
      </c>
      <c r="N160" s="153">
        <v>945.01</v>
      </c>
      <c r="O160" s="153">
        <v>1103.52</v>
      </c>
      <c r="P160" s="152">
        <v>20985.539999999997</v>
      </c>
      <c r="Q160" s="151"/>
    </row>
    <row r="161" spans="1:17" s="88" customFormat="1" ht="11.25" customHeight="1">
      <c r="A161" s="1170"/>
      <c r="B161" s="1170"/>
      <c r="C161" s="1174"/>
      <c r="D161" s="158"/>
      <c r="E161" s="160"/>
      <c r="F161" s="160"/>
      <c r="G161" s="160"/>
      <c r="H161" s="160"/>
      <c r="I161" s="160"/>
      <c r="J161" s="160"/>
      <c r="K161" s="160"/>
      <c r="L161" s="160"/>
      <c r="M161" s="160"/>
      <c r="N161" s="160"/>
      <c r="O161" s="159"/>
      <c r="P161" s="159"/>
    </row>
    <row r="162" spans="1:17" s="88" customFormat="1" ht="11.25" customHeight="1">
      <c r="B162" s="1273" t="s">
        <v>127</v>
      </c>
      <c r="C162" s="1539"/>
      <c r="D162" s="1539"/>
      <c r="E162" s="157"/>
      <c r="F162" s="157"/>
      <c r="G162" s="157"/>
      <c r="H162" s="157"/>
      <c r="I162" s="157"/>
      <c r="J162" s="157"/>
      <c r="K162" s="157"/>
      <c r="L162" s="157"/>
      <c r="M162" s="157"/>
      <c r="N162" s="157"/>
      <c r="O162" s="156"/>
      <c r="P162" s="156"/>
    </row>
    <row r="163" spans="1:17" s="88" customFormat="1" ht="12.75" customHeight="1">
      <c r="B163" s="1170"/>
      <c r="C163" s="1269" t="s">
        <v>125</v>
      </c>
      <c r="D163" s="1539"/>
      <c r="E163" s="153">
        <v>917</v>
      </c>
      <c r="F163" s="153">
        <v>135654</v>
      </c>
      <c r="G163" s="154">
        <v>8741</v>
      </c>
      <c r="H163" s="153">
        <v>145312</v>
      </c>
      <c r="I163" s="153">
        <v>19633</v>
      </c>
      <c r="J163" s="153">
        <v>22036</v>
      </c>
      <c r="K163" s="153">
        <v>41669</v>
      </c>
      <c r="L163" s="153">
        <v>7939</v>
      </c>
      <c r="M163" s="153">
        <v>494</v>
      </c>
      <c r="N163" s="153">
        <v>8433</v>
      </c>
      <c r="O163" s="153">
        <v>33278</v>
      </c>
      <c r="P163" s="152">
        <v>228692</v>
      </c>
    </row>
    <row r="164" spans="1:17" s="88" customFormat="1" ht="11.25" customHeight="1">
      <c r="A164" s="150"/>
      <c r="B164" s="150"/>
      <c r="C164" s="150"/>
      <c r="D164" s="155" t="s">
        <v>124</v>
      </c>
      <c r="E164" s="153" t="s">
        <v>32</v>
      </c>
      <c r="F164" s="153">
        <v>2165</v>
      </c>
      <c r="G164" s="154">
        <v>203</v>
      </c>
      <c r="H164" s="153">
        <v>2416</v>
      </c>
      <c r="I164" s="153">
        <v>1118</v>
      </c>
      <c r="J164" s="153">
        <v>1943</v>
      </c>
      <c r="K164" s="153">
        <v>3061</v>
      </c>
      <c r="L164" s="153">
        <v>237</v>
      </c>
      <c r="M164" s="153" t="s">
        <v>32</v>
      </c>
      <c r="N164" s="153">
        <v>258</v>
      </c>
      <c r="O164" s="153">
        <v>947</v>
      </c>
      <c r="P164" s="152">
        <v>6682</v>
      </c>
      <c r="Q164" s="151"/>
    </row>
    <row r="165" spans="1:17" s="88" customFormat="1" ht="11.25" customHeight="1">
      <c r="A165" s="150"/>
      <c r="B165" s="150"/>
      <c r="C165" s="150"/>
      <c r="D165" s="155" t="s">
        <v>123</v>
      </c>
      <c r="E165" s="153">
        <v>869</v>
      </c>
      <c r="F165" s="153">
        <v>133489</v>
      </c>
      <c r="G165" s="154">
        <v>8538</v>
      </c>
      <c r="H165" s="153">
        <v>142896</v>
      </c>
      <c r="I165" s="153">
        <v>18515</v>
      </c>
      <c r="J165" s="153">
        <v>20093</v>
      </c>
      <c r="K165" s="153">
        <v>38608</v>
      </c>
      <c r="L165" s="153">
        <v>7702</v>
      </c>
      <c r="M165" s="153">
        <v>473</v>
      </c>
      <c r="N165" s="153">
        <v>8175</v>
      </c>
      <c r="O165" s="153">
        <v>32331</v>
      </c>
      <c r="P165" s="152">
        <v>222010</v>
      </c>
      <c r="Q165" s="151"/>
    </row>
    <row r="166" spans="1:17" s="88" customFormat="1" ht="11.25" customHeight="1">
      <c r="A166" s="150"/>
      <c r="B166" s="150"/>
      <c r="C166" s="150"/>
      <c r="D166" s="155" t="s">
        <v>122</v>
      </c>
      <c r="E166" s="153">
        <v>265.06</v>
      </c>
      <c r="F166" s="153">
        <v>27158.9</v>
      </c>
      <c r="G166" s="154">
        <v>1906.31</v>
      </c>
      <c r="H166" s="153">
        <v>29330.270000000004</v>
      </c>
      <c r="I166" s="153">
        <v>6271.29</v>
      </c>
      <c r="J166" s="153">
        <v>7727.5300000000007</v>
      </c>
      <c r="K166" s="153">
        <v>13998.82</v>
      </c>
      <c r="L166" s="153">
        <v>2165.04</v>
      </c>
      <c r="M166" s="153">
        <v>146.59</v>
      </c>
      <c r="N166" s="153">
        <v>2311.63</v>
      </c>
      <c r="O166" s="153">
        <v>13469.24</v>
      </c>
      <c r="P166" s="152">
        <v>59109.96</v>
      </c>
      <c r="Q166" s="151"/>
    </row>
    <row r="167" spans="1:17" s="88" customFormat="1" ht="12.75" customHeight="1">
      <c r="A167" s="150"/>
      <c r="B167" s="150"/>
      <c r="C167" s="1267" t="s">
        <v>121</v>
      </c>
      <c r="D167" s="1267"/>
      <c r="E167" s="153">
        <v>313.06</v>
      </c>
      <c r="F167" s="153">
        <v>29323.9</v>
      </c>
      <c r="G167" s="154">
        <v>2109.31</v>
      </c>
      <c r="H167" s="153">
        <v>31746.270000000004</v>
      </c>
      <c r="I167" s="153">
        <v>7389.29</v>
      </c>
      <c r="J167" s="153">
        <v>9670.5299999999988</v>
      </c>
      <c r="K167" s="153">
        <v>17059.82</v>
      </c>
      <c r="L167" s="153">
        <v>2402.04</v>
      </c>
      <c r="M167" s="153">
        <v>167.59</v>
      </c>
      <c r="N167" s="153">
        <v>2569.63</v>
      </c>
      <c r="O167" s="153">
        <v>14416.24</v>
      </c>
      <c r="P167" s="152">
        <v>65791.960000000006</v>
      </c>
      <c r="Q167" s="151"/>
    </row>
    <row r="168" spans="1:17" s="88" customFormat="1" ht="11.25" customHeight="1">
      <c r="A168" s="1170"/>
      <c r="B168" s="1170"/>
      <c r="C168" s="1174"/>
      <c r="D168" s="158"/>
      <c r="E168" s="153"/>
      <c r="F168" s="153"/>
      <c r="G168" s="154"/>
      <c r="H168" s="153"/>
      <c r="I168" s="153"/>
      <c r="J168" s="153"/>
      <c r="K168" s="153"/>
      <c r="L168" s="153"/>
      <c r="M168" s="153"/>
      <c r="N168" s="153"/>
      <c r="O168" s="153"/>
      <c r="P168" s="152"/>
    </row>
    <row r="169" spans="1:17" s="88" customFormat="1" ht="12.75" customHeight="1">
      <c r="A169" s="1170"/>
      <c r="B169" s="1273" t="s">
        <v>126</v>
      </c>
      <c r="C169" s="1539"/>
      <c r="D169" s="1539"/>
      <c r="E169" s="153"/>
      <c r="F169" s="153"/>
      <c r="G169" s="154"/>
      <c r="H169" s="153"/>
      <c r="I169" s="153"/>
      <c r="J169" s="153"/>
      <c r="K169" s="153"/>
      <c r="L169" s="153"/>
      <c r="M169" s="153"/>
      <c r="N169" s="153"/>
      <c r="O169" s="153"/>
      <c r="P169" s="152"/>
    </row>
    <row r="170" spans="1:17" s="88" customFormat="1" ht="12.75" customHeight="1">
      <c r="B170" s="1170"/>
      <c r="C170" s="1269" t="s">
        <v>125</v>
      </c>
      <c r="D170" s="1539"/>
      <c r="E170" s="153">
        <v>1126</v>
      </c>
      <c r="F170" s="153">
        <v>150482</v>
      </c>
      <c r="G170" s="154">
        <v>9710</v>
      </c>
      <c r="H170" s="153">
        <v>161318</v>
      </c>
      <c r="I170" s="153">
        <v>26742</v>
      </c>
      <c r="J170" s="153">
        <v>30160</v>
      </c>
      <c r="K170" s="153">
        <v>56902</v>
      </c>
      <c r="L170" s="153">
        <v>9466</v>
      </c>
      <c r="M170" s="153">
        <v>608</v>
      </c>
      <c r="N170" s="153">
        <v>10074</v>
      </c>
      <c r="O170" s="153">
        <v>35349</v>
      </c>
      <c r="P170" s="152">
        <v>263643</v>
      </c>
    </row>
    <row r="171" spans="1:17" s="88" customFormat="1" ht="11.25" customHeight="1">
      <c r="A171" s="150"/>
      <c r="B171" s="150"/>
      <c r="C171" s="150"/>
      <c r="D171" s="155" t="s">
        <v>124</v>
      </c>
      <c r="E171" s="153">
        <v>103</v>
      </c>
      <c r="F171" s="153">
        <v>7237</v>
      </c>
      <c r="G171" s="154">
        <v>557</v>
      </c>
      <c r="H171" s="153">
        <v>7897</v>
      </c>
      <c r="I171" s="153">
        <v>4012</v>
      </c>
      <c r="J171" s="153">
        <v>5886</v>
      </c>
      <c r="K171" s="153">
        <v>9898</v>
      </c>
      <c r="L171" s="153">
        <v>783</v>
      </c>
      <c r="M171" s="153">
        <v>56</v>
      </c>
      <c r="N171" s="153">
        <v>839</v>
      </c>
      <c r="O171" s="153">
        <v>1375</v>
      </c>
      <c r="P171" s="152">
        <v>20009</v>
      </c>
      <c r="Q171" s="151"/>
    </row>
    <row r="172" spans="1:17" s="88" customFormat="1" ht="11.25" customHeight="1">
      <c r="A172" s="150"/>
      <c r="B172" s="150"/>
      <c r="C172" s="150"/>
      <c r="D172" s="155" t="s">
        <v>123</v>
      </c>
      <c r="E172" s="153">
        <v>1023</v>
      </c>
      <c r="F172" s="153">
        <v>143245</v>
      </c>
      <c r="G172" s="154">
        <v>9153</v>
      </c>
      <c r="H172" s="153">
        <v>153421</v>
      </c>
      <c r="I172" s="153">
        <v>22730</v>
      </c>
      <c r="J172" s="153">
        <v>24274</v>
      </c>
      <c r="K172" s="153">
        <v>47004</v>
      </c>
      <c r="L172" s="153">
        <v>8683</v>
      </c>
      <c r="M172" s="153">
        <v>552</v>
      </c>
      <c r="N172" s="153">
        <v>9235</v>
      </c>
      <c r="O172" s="153">
        <v>33974</v>
      </c>
      <c r="P172" s="152">
        <v>243634</v>
      </c>
      <c r="Q172" s="151"/>
    </row>
    <row r="173" spans="1:17" s="88" customFormat="1" ht="11.25" customHeight="1">
      <c r="A173" s="150"/>
      <c r="B173" s="150"/>
      <c r="C173" s="150"/>
      <c r="D173" s="155" t="s">
        <v>122</v>
      </c>
      <c r="E173" s="153">
        <v>332.4</v>
      </c>
      <c r="F173" s="153">
        <v>30888.559999999998</v>
      </c>
      <c r="G173" s="154">
        <v>2141.2199999999998</v>
      </c>
      <c r="H173" s="153">
        <v>33362.18</v>
      </c>
      <c r="I173" s="153">
        <v>7510.62</v>
      </c>
      <c r="J173" s="153">
        <v>9191.57</v>
      </c>
      <c r="K173" s="153">
        <v>16702.189999999999</v>
      </c>
      <c r="L173" s="153">
        <v>2511.9700000000003</v>
      </c>
      <c r="M173" s="153">
        <v>172.39000000000001</v>
      </c>
      <c r="N173" s="153">
        <v>2684.36</v>
      </c>
      <c r="O173" s="153">
        <v>14144.76</v>
      </c>
      <c r="P173" s="152">
        <v>66893.489999999991</v>
      </c>
      <c r="Q173" s="151"/>
    </row>
    <row r="174" spans="1:17" s="88" customFormat="1" ht="12.75" customHeight="1">
      <c r="A174" s="150"/>
      <c r="B174" s="150"/>
      <c r="C174" s="1267" t="s">
        <v>121</v>
      </c>
      <c r="D174" s="1267"/>
      <c r="E174" s="153">
        <v>435.4</v>
      </c>
      <c r="F174" s="153">
        <v>38125.560000000005</v>
      </c>
      <c r="G174" s="154">
        <v>2698.22</v>
      </c>
      <c r="H174" s="153">
        <v>41259.180000000008</v>
      </c>
      <c r="I174" s="153">
        <v>11522.62</v>
      </c>
      <c r="J174" s="153">
        <v>15077.57</v>
      </c>
      <c r="K174" s="153">
        <v>26600.190000000002</v>
      </c>
      <c r="L174" s="153">
        <v>3294.9700000000003</v>
      </c>
      <c r="M174" s="153">
        <v>228.39000000000001</v>
      </c>
      <c r="N174" s="153">
        <v>3523.36</v>
      </c>
      <c r="O174" s="153">
        <v>15519.76</v>
      </c>
      <c r="P174" s="152">
        <v>86902.489999999991</v>
      </c>
      <c r="Q174" s="151"/>
    </row>
    <row r="175" spans="1:17" s="88" customFormat="1" ht="11.25" customHeight="1">
      <c r="A175" s="150"/>
      <c r="B175" s="150"/>
      <c r="C175" s="1171"/>
      <c r="D175" s="1171"/>
      <c r="E175" s="160"/>
      <c r="F175" s="160"/>
      <c r="G175" s="160"/>
      <c r="H175" s="160"/>
      <c r="I175" s="160"/>
      <c r="J175" s="160"/>
      <c r="K175" s="160"/>
      <c r="L175" s="160"/>
      <c r="M175" s="160"/>
      <c r="N175" s="160"/>
      <c r="O175" s="159"/>
      <c r="P175" s="159"/>
      <c r="Q175" s="151"/>
    </row>
    <row r="176" spans="1:17" s="88" customFormat="1" ht="12.75" customHeight="1">
      <c r="A176" s="1273" t="s">
        <v>131</v>
      </c>
      <c r="B176" s="1539"/>
      <c r="C176" s="1539"/>
      <c r="D176" s="1539"/>
      <c r="E176" s="164"/>
      <c r="F176" s="151"/>
      <c r="G176" s="151"/>
      <c r="H176" s="151"/>
      <c r="I176" s="151"/>
      <c r="J176" s="151"/>
      <c r="K176" s="151"/>
      <c r="L176" s="151"/>
      <c r="M176" s="151"/>
      <c r="N176" s="151"/>
      <c r="O176" s="151"/>
      <c r="P176" s="151"/>
      <c r="Q176" s="151"/>
    </row>
    <row r="177" spans="1:17" s="88" customFormat="1" ht="11.25" customHeight="1">
      <c r="A177" s="1170"/>
      <c r="B177" s="1170"/>
      <c r="D177" s="1171"/>
      <c r="E177" s="157"/>
      <c r="F177" s="157"/>
      <c r="G177" s="157"/>
      <c r="H177" s="157"/>
      <c r="I177" s="157"/>
      <c r="J177" s="157"/>
      <c r="K177" s="157"/>
      <c r="L177" s="157"/>
      <c r="M177" s="157"/>
      <c r="N177" s="157"/>
      <c r="O177" s="156"/>
      <c r="P177" s="156"/>
      <c r="Q177" s="151"/>
    </row>
    <row r="178" spans="1:17" s="88" customFormat="1" ht="12.75" customHeight="1">
      <c r="A178" s="1170"/>
      <c r="B178" s="1170"/>
      <c r="D178" s="1171" t="s">
        <v>130</v>
      </c>
      <c r="E178" s="153">
        <v>297</v>
      </c>
      <c r="F178" s="153">
        <v>20421</v>
      </c>
      <c r="G178" s="154">
        <v>953</v>
      </c>
      <c r="H178" s="153">
        <v>21671</v>
      </c>
      <c r="I178" s="153">
        <v>10743</v>
      </c>
      <c r="J178" s="153">
        <v>8693</v>
      </c>
      <c r="K178" s="153">
        <v>19436</v>
      </c>
      <c r="L178" s="153">
        <v>2716</v>
      </c>
      <c r="M178" s="153">
        <v>146</v>
      </c>
      <c r="N178" s="153">
        <v>2862</v>
      </c>
      <c r="O178" s="153" t="s">
        <v>32</v>
      </c>
      <c r="P178" s="152">
        <v>43969</v>
      </c>
      <c r="Q178" s="151"/>
    </row>
    <row r="179" spans="1:17" s="88" customFormat="1" ht="11.25" customHeight="1">
      <c r="A179" s="1170"/>
      <c r="B179" s="1170"/>
      <c r="D179" s="1171"/>
      <c r="E179" s="164"/>
      <c r="F179" s="163"/>
      <c r="G179" s="163"/>
      <c r="H179" s="163"/>
      <c r="I179" s="163"/>
      <c r="J179" s="163"/>
      <c r="K179" s="163"/>
      <c r="L179" s="163"/>
      <c r="M179" s="163"/>
      <c r="N179" s="163"/>
      <c r="O179" s="163"/>
      <c r="P179" s="163"/>
      <c r="Q179" s="151"/>
    </row>
    <row r="180" spans="1:17" s="88" customFormat="1" ht="12.75" customHeight="1">
      <c r="A180" s="1273" t="s">
        <v>129</v>
      </c>
      <c r="B180" s="1539"/>
      <c r="C180" s="1539"/>
      <c r="D180" s="1539"/>
      <c r="E180" s="164"/>
      <c r="F180" s="163"/>
      <c r="G180" s="163"/>
      <c r="H180" s="163"/>
      <c r="I180" s="162"/>
      <c r="J180" s="162"/>
      <c r="K180" s="162"/>
      <c r="L180" s="162"/>
      <c r="M180" s="162"/>
      <c r="N180" s="162"/>
      <c r="O180" s="162"/>
      <c r="P180" s="153"/>
      <c r="Q180" s="151"/>
    </row>
    <row r="181" spans="1:17" s="88" customFormat="1" ht="11.25" customHeight="1">
      <c r="A181" s="1170"/>
      <c r="B181" s="1170"/>
      <c r="C181" s="1174"/>
      <c r="D181" s="1174"/>
      <c r="E181" s="1595"/>
      <c r="F181" s="161"/>
      <c r="G181" s="161"/>
      <c r="H181" s="161"/>
      <c r="I181" s="161"/>
      <c r="J181" s="161"/>
      <c r="K181" s="161"/>
      <c r="L181" s="161"/>
      <c r="M181" s="161"/>
      <c r="N181" s="161"/>
      <c r="O181" s="161"/>
      <c r="P181" s="151"/>
    </row>
    <row r="182" spans="1:17" s="88" customFormat="1" ht="11.25" customHeight="1">
      <c r="B182" s="1273" t="s">
        <v>128</v>
      </c>
      <c r="C182" s="1539"/>
      <c r="D182" s="1539"/>
      <c r="E182" s="157"/>
      <c r="F182" s="157"/>
      <c r="G182" s="157"/>
      <c r="H182" s="157"/>
      <c r="I182" s="157"/>
      <c r="J182" s="157"/>
      <c r="K182" s="157"/>
      <c r="L182" s="157"/>
      <c r="M182" s="157"/>
      <c r="N182" s="157"/>
      <c r="O182" s="156"/>
      <c r="P182" s="156"/>
    </row>
    <row r="183" spans="1:17" s="88" customFormat="1" ht="12.75" customHeight="1">
      <c r="B183" s="1170"/>
      <c r="C183" s="1269" t="s">
        <v>125</v>
      </c>
      <c r="D183" s="1539"/>
      <c r="E183" s="153">
        <v>445</v>
      </c>
      <c r="F183" s="153">
        <v>57088</v>
      </c>
      <c r="G183" s="154">
        <v>4112</v>
      </c>
      <c r="H183" s="153">
        <v>61645</v>
      </c>
      <c r="I183" s="153">
        <v>64750</v>
      </c>
      <c r="J183" s="153">
        <v>67549</v>
      </c>
      <c r="K183" s="153">
        <v>132299</v>
      </c>
      <c r="L183" s="153">
        <v>10377</v>
      </c>
      <c r="M183" s="153">
        <v>818</v>
      </c>
      <c r="N183" s="153">
        <v>11195</v>
      </c>
      <c r="O183" s="153">
        <v>8204</v>
      </c>
      <c r="P183" s="152">
        <v>213343</v>
      </c>
    </row>
    <row r="184" spans="1:17" s="88" customFormat="1" ht="11.25" customHeight="1">
      <c r="A184" s="150"/>
      <c r="B184" s="150"/>
      <c r="C184" s="150"/>
      <c r="D184" s="155" t="s">
        <v>124</v>
      </c>
      <c r="E184" s="153">
        <v>185</v>
      </c>
      <c r="F184" s="153">
        <v>34771</v>
      </c>
      <c r="G184" s="154">
        <v>2645</v>
      </c>
      <c r="H184" s="153">
        <v>37601</v>
      </c>
      <c r="I184" s="153">
        <v>50234</v>
      </c>
      <c r="J184" s="153">
        <v>53496</v>
      </c>
      <c r="K184" s="153">
        <v>103730</v>
      </c>
      <c r="L184" s="153">
        <v>6059</v>
      </c>
      <c r="M184" s="153">
        <v>483</v>
      </c>
      <c r="N184" s="153">
        <v>6542</v>
      </c>
      <c r="O184" s="153">
        <v>3911</v>
      </c>
      <c r="P184" s="152">
        <v>151784</v>
      </c>
      <c r="Q184" s="151"/>
    </row>
    <row r="185" spans="1:17" s="88" customFormat="1" ht="11.25" customHeight="1">
      <c r="A185" s="150"/>
      <c r="B185" s="150"/>
      <c r="C185" s="150"/>
      <c r="D185" s="155" t="s">
        <v>123</v>
      </c>
      <c r="E185" s="153">
        <v>260</v>
      </c>
      <c r="F185" s="153">
        <v>22317</v>
      </c>
      <c r="G185" s="154">
        <v>1467</v>
      </c>
      <c r="H185" s="153">
        <v>24044</v>
      </c>
      <c r="I185" s="153">
        <v>14516</v>
      </c>
      <c r="J185" s="153">
        <v>14053</v>
      </c>
      <c r="K185" s="153">
        <v>28569</v>
      </c>
      <c r="L185" s="153">
        <v>4318</v>
      </c>
      <c r="M185" s="153">
        <v>335</v>
      </c>
      <c r="N185" s="153">
        <v>4653</v>
      </c>
      <c r="O185" s="153">
        <v>4293</v>
      </c>
      <c r="P185" s="152">
        <v>61559</v>
      </c>
      <c r="Q185" s="151"/>
    </row>
    <row r="186" spans="1:17" s="88" customFormat="1" ht="11.25" customHeight="1">
      <c r="A186" s="150"/>
      <c r="B186" s="150"/>
      <c r="C186" s="150"/>
      <c r="D186" s="155" t="s">
        <v>122</v>
      </c>
      <c r="E186" s="153">
        <v>127.08000000000001</v>
      </c>
      <c r="F186" s="153">
        <v>10422.14</v>
      </c>
      <c r="G186" s="154">
        <v>699.07</v>
      </c>
      <c r="H186" s="153">
        <v>11248.289999999999</v>
      </c>
      <c r="I186" s="153">
        <v>7319.9100000000008</v>
      </c>
      <c r="J186" s="153">
        <v>7171.3</v>
      </c>
      <c r="K186" s="153">
        <v>14491.210000000001</v>
      </c>
      <c r="L186" s="153">
        <v>2662.45</v>
      </c>
      <c r="M186" s="153">
        <v>202.85</v>
      </c>
      <c r="N186" s="153">
        <v>2865.2999999999997</v>
      </c>
      <c r="O186" s="153">
        <v>1762.48</v>
      </c>
      <c r="P186" s="152">
        <v>30367.29</v>
      </c>
      <c r="Q186" s="151"/>
    </row>
    <row r="187" spans="1:17" s="88" customFormat="1" ht="12.75" customHeight="1">
      <c r="A187" s="150"/>
      <c r="B187" s="150"/>
      <c r="C187" s="1267" t="s">
        <v>121</v>
      </c>
      <c r="D187" s="1267"/>
      <c r="E187" s="153">
        <v>312.08000000000004</v>
      </c>
      <c r="F187" s="153">
        <v>45193.14</v>
      </c>
      <c r="G187" s="154">
        <v>3344.0699999999997</v>
      </c>
      <c r="H187" s="153">
        <v>48849.29</v>
      </c>
      <c r="I187" s="153">
        <v>57553.909999999989</v>
      </c>
      <c r="J187" s="153">
        <v>60667.299999999996</v>
      </c>
      <c r="K187" s="153">
        <v>118221.20999999999</v>
      </c>
      <c r="L187" s="153">
        <v>8721.4499999999989</v>
      </c>
      <c r="M187" s="153">
        <v>685.85</v>
      </c>
      <c r="N187" s="153">
        <v>9407.2999999999993</v>
      </c>
      <c r="O187" s="153">
        <v>5673.48</v>
      </c>
      <c r="P187" s="152">
        <v>182151.29</v>
      </c>
      <c r="Q187" s="151"/>
    </row>
    <row r="188" spans="1:17" s="88" customFormat="1" ht="11.25" customHeight="1">
      <c r="A188" s="1170"/>
      <c r="B188" s="1170"/>
      <c r="C188" s="1174"/>
      <c r="D188" s="158"/>
      <c r="E188" s="160"/>
      <c r="F188" s="160"/>
      <c r="G188" s="160"/>
      <c r="H188" s="160"/>
      <c r="I188" s="160"/>
      <c r="J188" s="160"/>
      <c r="K188" s="160"/>
      <c r="L188" s="160"/>
      <c r="M188" s="160"/>
      <c r="N188" s="160"/>
      <c r="O188" s="159"/>
      <c r="P188" s="159"/>
    </row>
    <row r="189" spans="1:17" s="88" customFormat="1" ht="11.25" customHeight="1">
      <c r="B189" s="1273" t="s">
        <v>127</v>
      </c>
      <c r="C189" s="1539"/>
      <c r="D189" s="1539"/>
      <c r="E189" s="157"/>
      <c r="F189" s="157"/>
      <c r="G189" s="157"/>
      <c r="H189" s="157"/>
      <c r="I189" s="157"/>
      <c r="J189" s="157"/>
      <c r="K189" s="157"/>
      <c r="L189" s="157"/>
      <c r="M189" s="157"/>
      <c r="N189" s="157"/>
      <c r="O189" s="156"/>
      <c r="P189" s="156"/>
    </row>
    <row r="190" spans="1:17" s="88" customFormat="1" ht="12.75" customHeight="1">
      <c r="B190" s="1170"/>
      <c r="C190" s="1269" t="s">
        <v>125</v>
      </c>
      <c r="D190" s="1539"/>
      <c r="E190" s="153">
        <v>7829</v>
      </c>
      <c r="F190" s="153">
        <v>617561</v>
      </c>
      <c r="G190" s="154">
        <v>38924</v>
      </c>
      <c r="H190" s="153">
        <v>664314</v>
      </c>
      <c r="I190" s="153">
        <v>156509</v>
      </c>
      <c r="J190" s="153">
        <v>160407</v>
      </c>
      <c r="K190" s="153">
        <v>316916</v>
      </c>
      <c r="L190" s="153">
        <v>53524</v>
      </c>
      <c r="M190" s="153">
        <v>3673</v>
      </c>
      <c r="N190" s="153">
        <v>57197</v>
      </c>
      <c r="O190" s="153">
        <v>57876</v>
      </c>
      <c r="P190" s="152">
        <v>1096303</v>
      </c>
    </row>
    <row r="191" spans="1:17" s="88" customFormat="1" ht="11.25" customHeight="1">
      <c r="A191" s="150"/>
      <c r="B191" s="150"/>
      <c r="C191" s="150"/>
      <c r="D191" s="155" t="s">
        <v>124</v>
      </c>
      <c r="E191" s="153">
        <v>3068</v>
      </c>
      <c r="F191" s="153">
        <v>166832</v>
      </c>
      <c r="G191" s="154">
        <v>11497</v>
      </c>
      <c r="H191" s="153">
        <v>181397</v>
      </c>
      <c r="I191" s="153">
        <v>79297</v>
      </c>
      <c r="J191" s="153">
        <v>82292</v>
      </c>
      <c r="K191" s="153">
        <v>161589</v>
      </c>
      <c r="L191" s="153">
        <v>16689</v>
      </c>
      <c r="M191" s="153">
        <v>1160</v>
      </c>
      <c r="N191" s="153">
        <v>17849</v>
      </c>
      <c r="O191" s="153">
        <v>9522</v>
      </c>
      <c r="P191" s="152">
        <v>370357</v>
      </c>
      <c r="Q191" s="151"/>
    </row>
    <row r="192" spans="1:17" s="88" customFormat="1" ht="11.25" customHeight="1">
      <c r="A192" s="150"/>
      <c r="B192" s="150"/>
      <c r="C192" s="150"/>
      <c r="D192" s="155" t="s">
        <v>123</v>
      </c>
      <c r="E192" s="153">
        <v>4761</v>
      </c>
      <c r="F192" s="153">
        <v>450729</v>
      </c>
      <c r="G192" s="154">
        <v>27427</v>
      </c>
      <c r="H192" s="153">
        <v>482917</v>
      </c>
      <c r="I192" s="153">
        <v>77212</v>
      </c>
      <c r="J192" s="153">
        <v>78115</v>
      </c>
      <c r="K192" s="153">
        <v>155327</v>
      </c>
      <c r="L192" s="153">
        <v>36835</v>
      </c>
      <c r="M192" s="153">
        <v>2513</v>
      </c>
      <c r="N192" s="153">
        <v>39348</v>
      </c>
      <c r="O192" s="153">
        <v>48354</v>
      </c>
      <c r="P192" s="152">
        <v>725946</v>
      </c>
      <c r="Q192" s="151"/>
    </row>
    <row r="193" spans="1:18" s="88" customFormat="1" ht="11.25" customHeight="1">
      <c r="A193" s="150"/>
      <c r="B193" s="150"/>
      <c r="C193" s="150"/>
      <c r="D193" s="155" t="s">
        <v>122</v>
      </c>
      <c r="E193" s="153">
        <v>2498.56</v>
      </c>
      <c r="F193" s="153">
        <v>198768.62</v>
      </c>
      <c r="G193" s="154">
        <v>12281.359999999999</v>
      </c>
      <c r="H193" s="153">
        <v>213548.53999999998</v>
      </c>
      <c r="I193" s="153">
        <v>42956.36</v>
      </c>
      <c r="J193" s="153">
        <v>43796.21</v>
      </c>
      <c r="K193" s="153">
        <v>86752.57</v>
      </c>
      <c r="L193" s="153">
        <v>22267.08</v>
      </c>
      <c r="M193" s="153">
        <v>1569.85</v>
      </c>
      <c r="N193" s="153">
        <v>23836.93</v>
      </c>
      <c r="O193" s="153">
        <v>21437.18</v>
      </c>
      <c r="P193" s="152">
        <v>345575.26000000007</v>
      </c>
      <c r="Q193" s="151"/>
    </row>
    <row r="194" spans="1:18" s="88" customFormat="1" ht="12.75" customHeight="1">
      <c r="A194" s="150"/>
      <c r="B194" s="150"/>
      <c r="C194" s="1267" t="s">
        <v>121</v>
      </c>
      <c r="D194" s="1267"/>
      <c r="E194" s="153">
        <v>5566.56</v>
      </c>
      <c r="F194" s="153">
        <v>365600.62000000005</v>
      </c>
      <c r="G194" s="154">
        <v>23778.360000000004</v>
      </c>
      <c r="H194" s="153">
        <v>394945.54000000004</v>
      </c>
      <c r="I194" s="153">
        <v>122253.35999999999</v>
      </c>
      <c r="J194" s="153">
        <v>126088.20999999999</v>
      </c>
      <c r="K194" s="153">
        <v>248341.56999999998</v>
      </c>
      <c r="L194" s="153">
        <v>38956.080000000002</v>
      </c>
      <c r="M194" s="153">
        <v>2729.8500000000004</v>
      </c>
      <c r="N194" s="153">
        <v>41685.93</v>
      </c>
      <c r="O194" s="153">
        <v>30959.18</v>
      </c>
      <c r="P194" s="152">
        <v>715932.26</v>
      </c>
      <c r="Q194" s="151"/>
    </row>
    <row r="195" spans="1:18" s="88" customFormat="1" ht="11.25" customHeight="1">
      <c r="A195" s="1170"/>
      <c r="B195" s="1170"/>
      <c r="C195" s="1174"/>
      <c r="D195" s="158"/>
      <c r="E195" s="160"/>
      <c r="F195" s="160"/>
      <c r="G195" s="160"/>
      <c r="H195" s="160"/>
      <c r="I195" s="160"/>
      <c r="J195" s="160"/>
      <c r="K195" s="160"/>
      <c r="L195" s="160"/>
      <c r="M195" s="160"/>
      <c r="N195" s="160"/>
      <c r="O195" s="159"/>
      <c r="P195" s="159"/>
    </row>
    <row r="196" spans="1:18" s="88" customFormat="1" ht="12.75" customHeight="1">
      <c r="A196" s="1170"/>
      <c r="B196" s="1273" t="s">
        <v>126</v>
      </c>
      <c r="C196" s="1539"/>
      <c r="D196" s="1539"/>
      <c r="E196" s="157"/>
      <c r="F196" s="157"/>
      <c r="G196" s="157"/>
      <c r="H196" s="157"/>
      <c r="I196" s="157"/>
      <c r="J196" s="157"/>
      <c r="K196" s="157"/>
      <c r="L196" s="157"/>
      <c r="M196" s="157"/>
      <c r="N196" s="157"/>
      <c r="O196" s="156"/>
      <c r="P196" s="156"/>
    </row>
    <row r="197" spans="1:18" s="88" customFormat="1" ht="12.75" customHeight="1">
      <c r="B197" s="1170"/>
      <c r="C197" s="1269" t="s">
        <v>125</v>
      </c>
      <c r="D197" s="1539"/>
      <c r="E197" s="153">
        <v>8305</v>
      </c>
      <c r="F197" s="153">
        <v>675189</v>
      </c>
      <c r="G197" s="154">
        <v>43133</v>
      </c>
      <c r="H197" s="153">
        <v>726627</v>
      </c>
      <c r="I197" s="153">
        <v>221489</v>
      </c>
      <c r="J197" s="153">
        <v>228271</v>
      </c>
      <c r="K197" s="153">
        <v>449760</v>
      </c>
      <c r="L197" s="153">
        <v>63948</v>
      </c>
      <c r="M197" s="153">
        <v>4493</v>
      </c>
      <c r="N197" s="153">
        <v>68441</v>
      </c>
      <c r="O197" s="153">
        <v>66086</v>
      </c>
      <c r="P197" s="152">
        <v>1310914</v>
      </c>
    </row>
    <row r="198" spans="1:18" s="88" customFormat="1" ht="11.25" customHeight="1">
      <c r="A198" s="150"/>
      <c r="B198" s="150"/>
      <c r="C198" s="150"/>
      <c r="D198" s="155" t="s">
        <v>124</v>
      </c>
      <c r="E198" s="153">
        <v>3272</v>
      </c>
      <c r="F198" s="153">
        <v>201877</v>
      </c>
      <c r="G198" s="154">
        <v>14199</v>
      </c>
      <c r="H198" s="153">
        <v>219348</v>
      </c>
      <c r="I198" s="153">
        <v>129720</v>
      </c>
      <c r="J198" s="153">
        <v>135969</v>
      </c>
      <c r="K198" s="153">
        <v>265689</v>
      </c>
      <c r="L198" s="153">
        <v>22777</v>
      </c>
      <c r="M198" s="153">
        <v>1643</v>
      </c>
      <c r="N198" s="153">
        <v>24420</v>
      </c>
      <c r="O198" s="153">
        <v>13436</v>
      </c>
      <c r="P198" s="152">
        <v>522893</v>
      </c>
      <c r="Q198" s="151"/>
    </row>
    <row r="199" spans="1:18" s="88" customFormat="1" ht="11.25" customHeight="1">
      <c r="A199" s="150"/>
      <c r="B199" s="150"/>
      <c r="C199" s="150"/>
      <c r="D199" s="155" t="s">
        <v>123</v>
      </c>
      <c r="E199" s="153">
        <v>5033</v>
      </c>
      <c r="F199" s="153">
        <v>473312</v>
      </c>
      <c r="G199" s="154">
        <v>28934</v>
      </c>
      <c r="H199" s="153">
        <v>507279</v>
      </c>
      <c r="I199" s="153">
        <v>91769</v>
      </c>
      <c r="J199" s="153">
        <v>92302</v>
      </c>
      <c r="K199" s="153">
        <v>184071</v>
      </c>
      <c r="L199" s="153">
        <v>41171</v>
      </c>
      <c r="M199" s="153">
        <v>2850</v>
      </c>
      <c r="N199" s="153">
        <v>44021</v>
      </c>
      <c r="O199" s="153">
        <v>52650</v>
      </c>
      <c r="P199" s="152">
        <v>788021</v>
      </c>
      <c r="Q199" s="151"/>
    </row>
    <row r="200" spans="1:18" s="88" customFormat="1" ht="11.25" customHeight="1">
      <c r="A200" s="150"/>
      <c r="B200" s="150"/>
      <c r="C200" s="150"/>
      <c r="D200" s="155" t="s">
        <v>122</v>
      </c>
      <c r="E200" s="153">
        <v>2633.7900000000004</v>
      </c>
      <c r="F200" s="153">
        <v>209291.36000000002</v>
      </c>
      <c r="G200" s="154">
        <v>12995.039999999999</v>
      </c>
      <c r="H200" s="153">
        <v>224920.19000000003</v>
      </c>
      <c r="I200" s="153">
        <v>50296.73</v>
      </c>
      <c r="J200" s="153">
        <v>51007.409999999996</v>
      </c>
      <c r="K200" s="153">
        <v>101304.14</v>
      </c>
      <c r="L200" s="153">
        <v>24938.55</v>
      </c>
      <c r="M200" s="153">
        <v>1773.88</v>
      </c>
      <c r="N200" s="153">
        <v>26712.43</v>
      </c>
      <c r="O200" s="153">
        <v>23200.260000000002</v>
      </c>
      <c r="P200" s="152">
        <v>376137.06</v>
      </c>
      <c r="Q200" s="151"/>
    </row>
    <row r="201" spans="1:18" s="88" customFormat="1" ht="12.75" customHeight="1">
      <c r="A201" s="150"/>
      <c r="B201" s="150"/>
      <c r="C201" s="1267" t="s">
        <v>121</v>
      </c>
      <c r="D201" s="1267"/>
      <c r="E201" s="153">
        <v>5905.7799999999988</v>
      </c>
      <c r="F201" s="153">
        <v>411168.35</v>
      </c>
      <c r="G201" s="154">
        <v>27194.050000000003</v>
      </c>
      <c r="H201" s="153">
        <v>444268.18</v>
      </c>
      <c r="I201" s="153">
        <v>180016.74</v>
      </c>
      <c r="J201" s="153">
        <v>186976.42</v>
      </c>
      <c r="K201" s="153">
        <v>366993.16000000003</v>
      </c>
      <c r="L201" s="153">
        <v>47715.56</v>
      </c>
      <c r="M201" s="153">
        <v>3416.88</v>
      </c>
      <c r="N201" s="153">
        <v>51132.439999999995</v>
      </c>
      <c r="O201" s="153">
        <v>36636.26</v>
      </c>
      <c r="P201" s="152">
        <v>899030.04999999993</v>
      </c>
      <c r="Q201" s="151"/>
    </row>
    <row r="202" spans="1:18" s="88" customFormat="1" ht="11.25" customHeight="1">
      <c r="A202" s="150"/>
      <c r="B202" s="150"/>
      <c r="C202" s="1171"/>
      <c r="D202" s="1171"/>
      <c r="E202" s="149"/>
      <c r="F202" s="149"/>
      <c r="G202" s="149"/>
      <c r="H202" s="149"/>
      <c r="I202" s="149"/>
      <c r="J202" s="149"/>
      <c r="K202" s="149"/>
      <c r="L202" s="149"/>
      <c r="M202" s="149"/>
      <c r="N202" s="149"/>
      <c r="O202" s="148"/>
      <c r="P202" s="148"/>
    </row>
    <row r="203" spans="1:18" s="88" customFormat="1" ht="11.25" customHeight="1">
      <c r="A203" s="147"/>
      <c r="B203" s="147"/>
      <c r="C203" s="147"/>
      <c r="D203" s="147"/>
      <c r="E203" s="147"/>
      <c r="F203" s="146"/>
      <c r="G203" s="146"/>
      <c r="H203" s="146"/>
      <c r="I203" s="145"/>
      <c r="J203" s="145"/>
      <c r="K203" s="145"/>
      <c r="L203" s="145"/>
      <c r="M203" s="1588" t="s">
        <v>120</v>
      </c>
      <c r="N203" s="1573"/>
      <c r="O203" s="1573"/>
      <c r="P203" s="1573"/>
      <c r="Q203" s="1596"/>
    </row>
    <row r="204" spans="1:18" s="88" customFormat="1" ht="11.25" customHeight="1">
      <c r="A204" s="1590" t="s">
        <v>604</v>
      </c>
      <c r="B204" s="1597"/>
      <c r="C204" s="1597"/>
      <c r="D204" s="1597"/>
      <c r="E204" s="1597"/>
      <c r="F204" s="1597"/>
      <c r="G204" s="1597"/>
      <c r="H204" s="1589"/>
      <c r="I204" s="1589"/>
      <c r="J204" s="1589"/>
      <c r="K204" s="1589"/>
      <c r="L204" s="1589"/>
      <c r="M204" s="1589"/>
      <c r="N204" s="1589"/>
      <c r="O204" s="1589"/>
      <c r="P204" s="141" t="s">
        <v>600</v>
      </c>
    </row>
    <row r="205" spans="1:18" s="88" customFormat="1" ht="22.5" customHeight="1">
      <c r="A205" s="1265" t="s">
        <v>605</v>
      </c>
      <c r="B205" s="1265"/>
      <c r="C205" s="1265"/>
      <c r="D205" s="1265"/>
      <c r="E205" s="1265"/>
      <c r="F205" s="1265"/>
      <c r="G205" s="1265"/>
      <c r="H205" s="1265"/>
      <c r="I205" s="1265"/>
      <c r="J205" s="1265"/>
      <c r="K205" s="1265"/>
      <c r="L205" s="1265"/>
      <c r="M205" s="1265"/>
      <c r="N205" s="1265"/>
      <c r="O205" s="1265"/>
      <c r="P205" s="1265"/>
    </row>
    <row r="206" spans="1:18" s="88" customFormat="1" ht="11.25" customHeight="1">
      <c r="A206" s="1590" t="s">
        <v>599</v>
      </c>
      <c r="B206" s="1597"/>
      <c r="C206" s="1597"/>
      <c r="D206" s="1597"/>
      <c r="E206" s="1597"/>
      <c r="F206" s="1597"/>
      <c r="G206" s="1589"/>
      <c r="H206" s="1589"/>
      <c r="I206" s="1589"/>
      <c r="J206" s="1589"/>
      <c r="K206" s="1589"/>
      <c r="L206" s="1589"/>
      <c r="M206" s="1589"/>
      <c r="N206" s="1589"/>
      <c r="O206" s="1589"/>
      <c r="P206" s="1589"/>
    </row>
    <row r="207" spans="1:18" s="88" customFormat="1" ht="11.25" customHeight="1">
      <c r="A207" s="1590" t="s">
        <v>606</v>
      </c>
      <c r="B207" s="1597"/>
      <c r="C207" s="1597"/>
      <c r="D207" s="1597"/>
      <c r="E207" s="1597"/>
      <c r="F207" s="1597"/>
      <c r="G207" s="1597"/>
      <c r="H207" s="1597"/>
      <c r="I207" s="1589"/>
      <c r="J207" s="1589"/>
      <c r="K207" s="1589"/>
      <c r="L207" s="1589"/>
      <c r="M207" s="1589"/>
      <c r="N207" s="1589"/>
      <c r="O207" s="1589"/>
      <c r="P207" s="1589"/>
    </row>
    <row r="208" spans="1:18" s="88" customFormat="1" ht="11.25" customHeight="1">
      <c r="A208" s="1306" t="s">
        <v>607</v>
      </c>
      <c r="B208" s="1576"/>
      <c r="C208" s="1576"/>
      <c r="D208" s="1576"/>
      <c r="E208" s="1576"/>
      <c r="F208" s="1576"/>
      <c r="G208" s="1576"/>
      <c r="H208" s="1576"/>
      <c r="I208" s="1576"/>
      <c r="J208" s="1576"/>
      <c r="K208" s="1186"/>
      <c r="L208" s="1186"/>
      <c r="M208" s="1186"/>
      <c r="N208" s="1186"/>
      <c r="O208" s="1186"/>
      <c r="P208" s="1186"/>
      <c r="Q208" s="1185"/>
      <c r="R208" s="1185"/>
    </row>
    <row r="209" spans="1:18" s="88" customFormat="1" ht="11.25" customHeight="1">
      <c r="A209" s="1306" t="s">
        <v>608</v>
      </c>
      <c r="B209" s="1576"/>
      <c r="C209" s="1576"/>
      <c r="D209" s="1576"/>
      <c r="E209" s="1576"/>
      <c r="F209" s="1576"/>
      <c r="G209" s="1576"/>
      <c r="H209" s="1576"/>
      <c r="I209" s="1576"/>
      <c r="J209" s="1576"/>
      <c r="K209" s="1576"/>
      <c r="L209" s="1576"/>
      <c r="M209" s="1576"/>
      <c r="N209" s="1576"/>
      <c r="O209" s="1186"/>
      <c r="P209" s="1186"/>
      <c r="Q209" s="1185"/>
      <c r="R209" s="1185"/>
    </row>
    <row r="210" spans="1:18" s="88" customFormat="1" ht="11.25" customHeight="1">
      <c r="A210" s="1306" t="s">
        <v>609</v>
      </c>
      <c r="B210" s="1576"/>
      <c r="C210" s="1576"/>
      <c r="D210" s="1576"/>
      <c r="E210" s="1576"/>
      <c r="F210" s="1576"/>
      <c r="G210" s="1186"/>
      <c r="H210" s="1186"/>
      <c r="I210" s="1186"/>
      <c r="J210" s="1186"/>
      <c r="K210" s="1186"/>
      <c r="L210" s="1186"/>
      <c r="M210" s="1186"/>
      <c r="N210" s="1186"/>
      <c r="O210" s="1186"/>
      <c r="P210" s="1186"/>
      <c r="Q210" s="1185"/>
      <c r="R210" s="1185"/>
    </row>
    <row r="211" spans="1:18" s="88" customFormat="1" ht="11.25" customHeight="1">
      <c r="A211" s="1267"/>
      <c r="B211" s="1267"/>
      <c r="C211" s="1267"/>
      <c r="D211" s="1267"/>
      <c r="E211" s="1267"/>
      <c r="F211" s="1267"/>
      <c r="G211" s="1267"/>
      <c r="H211" s="1267"/>
      <c r="I211" s="1267"/>
      <c r="J211" s="1267"/>
      <c r="K211" s="1267"/>
      <c r="L211" s="1267"/>
      <c r="M211" s="1267"/>
      <c r="N211" s="1267"/>
      <c r="O211" s="1267"/>
      <c r="P211" s="141"/>
    </row>
    <row r="212" spans="1:18" s="88" customFormat="1" ht="11.25" customHeight="1">
      <c r="A212" s="1268" t="s">
        <v>119</v>
      </c>
      <c r="B212" s="1268"/>
      <c r="C212" s="1269"/>
      <c r="D212" s="1269"/>
      <c r="E212" s="1174"/>
      <c r="F212" s="141"/>
      <c r="G212" s="141"/>
      <c r="H212" s="141"/>
      <c r="I212" s="141"/>
      <c r="J212" s="141"/>
      <c r="K212" s="141"/>
      <c r="L212" s="141"/>
      <c r="M212" s="141"/>
      <c r="N212" s="141"/>
      <c r="O212" s="141"/>
      <c r="P212" s="141"/>
    </row>
    <row r="213" spans="1:18" s="88" customFormat="1" ht="11.25" customHeight="1">
      <c r="A213" s="141"/>
      <c r="B213" s="141"/>
      <c r="C213" s="141"/>
      <c r="D213" s="141"/>
      <c r="E213" s="141"/>
      <c r="F213" s="141"/>
      <c r="G213" s="141"/>
      <c r="H213" s="141"/>
      <c r="I213" s="141"/>
      <c r="J213" s="141"/>
      <c r="K213" s="141"/>
      <c r="L213" s="141"/>
      <c r="M213" s="141"/>
      <c r="N213" s="141"/>
      <c r="O213" s="141"/>
      <c r="P213" s="141"/>
    </row>
    <row r="214" spans="1:18" s="88" customFormat="1" ht="11.25" customHeight="1">
      <c r="A214" s="1591" t="s">
        <v>0</v>
      </c>
      <c r="B214" s="1539"/>
      <c r="C214" s="1539"/>
      <c r="D214" s="1539"/>
      <c r="E214" s="1539"/>
      <c r="F214" s="1539"/>
      <c r="G214" s="1539"/>
      <c r="H214" s="1539"/>
      <c r="I214" s="1539"/>
      <c r="J214" s="1598"/>
      <c r="K214" s="1598"/>
      <c r="L214" s="1598"/>
      <c r="M214" s="1598"/>
      <c r="N214" s="1598"/>
      <c r="O214" s="1598"/>
      <c r="P214" s="141"/>
    </row>
    <row r="215" spans="1:18" s="88" customFormat="1" ht="11.25" customHeight="1">
      <c r="A215" s="143"/>
      <c r="B215" s="143"/>
      <c r="C215" s="142"/>
      <c r="D215" s="142"/>
      <c r="E215" s="142"/>
      <c r="F215" s="142"/>
      <c r="G215" s="142"/>
      <c r="H215" s="142"/>
      <c r="I215" s="142"/>
      <c r="J215" s="142"/>
      <c r="K215" s="142"/>
      <c r="L215" s="142"/>
      <c r="M215" s="142"/>
      <c r="N215" s="142"/>
      <c r="O215" s="142"/>
      <c r="P215" s="141"/>
    </row>
    <row r="216" spans="1:18" ht="11.25" customHeight="1"/>
  </sheetData>
  <mergeCells count="97">
    <mergeCell ref="A209:N209"/>
    <mergeCell ref="A210:F210"/>
    <mergeCell ref="A214:I214"/>
    <mergeCell ref="A118:D118"/>
    <mergeCell ref="A153:D153"/>
    <mergeCell ref="A176:D176"/>
    <mergeCell ref="A180:D180"/>
    <mergeCell ref="O79:P79"/>
    <mergeCell ref="A81:D81"/>
    <mergeCell ref="A82:D82"/>
    <mergeCell ref="A84:D84"/>
    <mergeCell ref="A85:D85"/>
    <mergeCell ref="O86:P86"/>
    <mergeCell ref="O141:P141"/>
    <mergeCell ref="A143:D143"/>
    <mergeCell ref="O148:P148"/>
    <mergeCell ref="A56:D56"/>
    <mergeCell ref="B189:D189"/>
    <mergeCell ref="C190:D190"/>
    <mergeCell ref="B196:D196"/>
    <mergeCell ref="C197:D197"/>
    <mergeCell ref="C98:D98"/>
    <mergeCell ref="B104:D104"/>
    <mergeCell ref="C105:D105"/>
    <mergeCell ref="B111:D111"/>
    <mergeCell ref="C112:D112"/>
    <mergeCell ref="B97:D97"/>
    <mergeCell ref="A91:D91"/>
    <mergeCell ref="A95:D95"/>
    <mergeCell ref="C27:D27"/>
    <mergeCell ref="B26:D26"/>
    <mergeCell ref="B12:D12"/>
    <mergeCell ref="B35:D35"/>
    <mergeCell ref="C36:D36"/>
    <mergeCell ref="A2:P2"/>
    <mergeCell ref="A10:D10"/>
    <mergeCell ref="C17:D17"/>
    <mergeCell ref="C24:D24"/>
    <mergeCell ref="E7:F7"/>
    <mergeCell ref="E8:F8"/>
    <mergeCell ref="A1:D1"/>
    <mergeCell ref="A3:D3"/>
    <mergeCell ref="A4:D4"/>
    <mergeCell ref="O5:P5"/>
    <mergeCell ref="C13:D13"/>
    <mergeCell ref="B19:D19"/>
    <mergeCell ref="C20:D20"/>
    <mergeCell ref="A83:P83"/>
    <mergeCell ref="C93:D93"/>
    <mergeCell ref="C31:D31"/>
    <mergeCell ref="C40:D40"/>
    <mergeCell ref="C47:D47"/>
    <mergeCell ref="C54:D54"/>
    <mergeCell ref="E88:F88"/>
    <mergeCell ref="E89:F89"/>
    <mergeCell ref="B42:D42"/>
    <mergeCell ref="C43:D43"/>
    <mergeCell ref="B49:D49"/>
    <mergeCell ref="C50:D50"/>
    <mergeCell ref="C194:D194"/>
    <mergeCell ref="C109:D109"/>
    <mergeCell ref="C116:D116"/>
    <mergeCell ref="C125:D125"/>
    <mergeCell ref="C132:D132"/>
    <mergeCell ref="C139:D139"/>
    <mergeCell ref="A144:P144"/>
    <mergeCell ref="A145:P145"/>
    <mergeCell ref="E150:F150"/>
    <mergeCell ref="E151:F151"/>
    <mergeCell ref="B120:D120"/>
    <mergeCell ref="C121:D121"/>
    <mergeCell ref="B127:D127"/>
    <mergeCell ref="C128:D128"/>
    <mergeCell ref="B134:D134"/>
    <mergeCell ref="C135:D135"/>
    <mergeCell ref="C102:D102"/>
    <mergeCell ref="C160:D160"/>
    <mergeCell ref="C167:D167"/>
    <mergeCell ref="C174:D174"/>
    <mergeCell ref="C187:D187"/>
    <mergeCell ref="B155:D155"/>
    <mergeCell ref="C156:D156"/>
    <mergeCell ref="B162:D162"/>
    <mergeCell ref="C163:D163"/>
    <mergeCell ref="B169:D169"/>
    <mergeCell ref="C170:D170"/>
    <mergeCell ref="B182:D182"/>
    <mergeCell ref="C183:D183"/>
    <mergeCell ref="A211:O211"/>
    <mergeCell ref="A212:D212"/>
    <mergeCell ref="C201:D201"/>
    <mergeCell ref="A205:P205"/>
    <mergeCell ref="M203:P203"/>
    <mergeCell ref="A204:G204"/>
    <mergeCell ref="A206:F206"/>
    <mergeCell ref="A207:H207"/>
    <mergeCell ref="A208:J208"/>
  </mergeCells>
  <pageMargins left="0.11811023622047245" right="0.11811023622047245" top="0.35433070866141736" bottom="0.35433070866141736" header="0.31496062992125984" footer="0.31496062992125984"/>
  <pageSetup paperSize="9" scale="77" orientation="portrait" r:id="rId1"/>
  <headerFooter alignWithMargins="0"/>
  <rowBreaks count="2" manualBreakCount="2">
    <brk id="80" max="15" man="1"/>
    <brk id="14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97"/>
  <sheetViews>
    <sheetView showGridLines="0" zoomScaleNormal="100" workbookViewId="0">
      <selection sqref="A1:B1"/>
    </sheetView>
  </sheetViews>
  <sheetFormatPr defaultColWidth="11.140625" defaultRowHeight="12.75"/>
  <cols>
    <col min="1" max="1" width="2.42578125" style="662" customWidth="1"/>
    <col min="2" max="2" width="12.28515625" style="662" customWidth="1"/>
    <col min="3" max="3" width="5.28515625" style="662" customWidth="1"/>
    <col min="4" max="4" width="7.140625" style="662" customWidth="1"/>
    <col min="5" max="5" width="8.85546875" style="662" customWidth="1"/>
    <col min="6" max="6" width="7.140625" style="662" customWidth="1"/>
    <col min="7" max="7" width="8.85546875" style="662" customWidth="1"/>
    <col min="8" max="8" width="4.5703125" style="662" customWidth="1"/>
    <col min="9" max="9" width="0.7109375" style="662" customWidth="1"/>
    <col min="10" max="10" width="7.140625" style="662" customWidth="1"/>
    <col min="11" max="11" width="7.7109375" style="662" customWidth="1"/>
    <col min="12" max="12" width="8.28515625" style="662" customWidth="1"/>
    <col min="13" max="13" width="6.5703125" style="662" customWidth="1"/>
    <col min="14" max="14" width="8.7109375" style="662" customWidth="1"/>
    <col min="15" max="15" width="5.7109375" style="662" customWidth="1"/>
    <col min="16" max="16384" width="11.140625" style="662"/>
  </cols>
  <sheetData>
    <row r="1" spans="1:25" s="379" customFormat="1" ht="12.75" customHeight="1">
      <c r="A1" s="1600" t="s">
        <v>430</v>
      </c>
      <c r="B1" s="1534"/>
      <c r="C1" s="1599"/>
      <c r="D1" s="1599"/>
      <c r="E1" s="1599"/>
      <c r="F1" s="1599"/>
      <c r="G1" s="1599"/>
      <c r="H1" s="1599"/>
      <c r="I1" s="1599"/>
      <c r="J1" s="1599"/>
      <c r="K1" s="1599"/>
      <c r="L1" s="1599"/>
      <c r="M1" s="1599"/>
      <c r="N1" s="1599"/>
      <c r="O1" s="1599"/>
      <c r="P1" s="636"/>
      <c r="Q1" s="636"/>
      <c r="R1" s="636"/>
      <c r="S1" s="636"/>
      <c r="T1" s="636"/>
      <c r="U1" s="636"/>
      <c r="V1" s="636"/>
      <c r="W1" s="636"/>
      <c r="X1" s="636"/>
      <c r="Y1" s="636"/>
    </row>
    <row r="2" spans="1:25" s="379" customFormat="1" ht="25.5" customHeight="1">
      <c r="A2" s="1276" t="s">
        <v>431</v>
      </c>
      <c r="B2" s="1276"/>
      <c r="C2" s="1276"/>
      <c r="D2" s="1276"/>
      <c r="E2" s="1276"/>
      <c r="F2" s="1276"/>
      <c r="G2" s="1276"/>
      <c r="H2" s="1276"/>
      <c r="I2" s="1276"/>
      <c r="J2" s="1276"/>
      <c r="K2" s="1276"/>
      <c r="L2" s="1276"/>
      <c r="M2" s="1276"/>
      <c r="N2" s="1276"/>
      <c r="O2" s="1276"/>
      <c r="P2" s="636"/>
      <c r="Q2" s="636"/>
      <c r="R2" s="636"/>
      <c r="S2" s="636"/>
      <c r="T2" s="636"/>
      <c r="U2" s="636"/>
      <c r="V2" s="636"/>
      <c r="W2" s="636"/>
      <c r="X2" s="636"/>
      <c r="Y2" s="636"/>
    </row>
    <row r="3" spans="1:25" s="379" customFormat="1" ht="12.75" customHeight="1">
      <c r="A3" s="1277" t="str">
        <f>"November 2012"</f>
        <v>November 2012</v>
      </c>
      <c r="B3" s="1535"/>
      <c r="C3" s="1220"/>
      <c r="D3" s="1220"/>
      <c r="E3" s="1220"/>
      <c r="F3" s="1220"/>
      <c r="G3" s="1220"/>
      <c r="H3" s="1220"/>
      <c r="I3" s="1220"/>
      <c r="J3" s="1220"/>
      <c r="K3" s="1220"/>
      <c r="L3" s="1220"/>
      <c r="M3" s="1220"/>
      <c r="N3" s="1220"/>
      <c r="O3" s="1220"/>
      <c r="P3" s="1220"/>
      <c r="Q3" s="1220"/>
      <c r="R3" s="1220"/>
      <c r="S3" s="1220"/>
      <c r="T3" s="1220"/>
      <c r="U3" s="1220"/>
      <c r="V3" s="1220"/>
      <c r="W3" s="1220"/>
      <c r="X3" s="1220"/>
      <c r="Y3" s="1220"/>
    </row>
    <row r="4" spans="1:25" s="379" customFormat="1" ht="12.75" customHeight="1">
      <c r="A4" s="1277" t="s">
        <v>59</v>
      </c>
      <c r="B4" s="1535"/>
      <c r="C4" s="1220"/>
      <c r="D4" s="1220"/>
      <c r="E4" s="1220"/>
      <c r="F4" s="1220"/>
      <c r="G4" s="1220"/>
      <c r="H4" s="1220"/>
      <c r="I4" s="1220"/>
      <c r="J4" s="1220"/>
      <c r="K4" s="1220"/>
      <c r="L4" s="1220"/>
      <c r="M4" s="1220"/>
      <c r="N4" s="1220"/>
      <c r="O4" s="1220"/>
      <c r="P4" s="1220"/>
      <c r="Q4" s="1220"/>
      <c r="R4" s="1220"/>
      <c r="S4" s="1220"/>
      <c r="T4" s="1220"/>
      <c r="U4" s="1220"/>
      <c r="V4" s="1220"/>
      <c r="W4" s="1220"/>
      <c r="X4" s="1177"/>
      <c r="Y4" s="1220"/>
    </row>
    <row r="5" spans="1:25" s="382" customFormat="1" ht="11.25" customHeight="1">
      <c r="N5" s="1601" t="s">
        <v>46</v>
      </c>
      <c r="O5" s="1538"/>
    </row>
    <row r="6" spans="1:25" s="382" customFormat="1" ht="11.25" customHeight="1">
      <c r="A6" s="639"/>
      <c r="B6" s="639"/>
      <c r="C6" s="1278" t="s">
        <v>58</v>
      </c>
      <c r="D6" s="1604"/>
      <c r="E6" s="1604"/>
      <c r="F6" s="1604"/>
      <c r="G6" s="1604"/>
      <c r="H6" s="1604"/>
      <c r="I6" s="639"/>
      <c r="J6" s="1278" t="s">
        <v>57</v>
      </c>
      <c r="K6" s="1604"/>
      <c r="L6" s="1604"/>
      <c r="M6" s="1604"/>
      <c r="N6" s="1604"/>
      <c r="O6" s="1604"/>
    </row>
    <row r="7" spans="1:25" s="382" customFormat="1" ht="46.5" customHeight="1">
      <c r="C7" s="640" t="s">
        <v>161</v>
      </c>
      <c r="D7" s="641" t="s">
        <v>160</v>
      </c>
      <c r="E7" s="642" t="s">
        <v>432</v>
      </c>
      <c r="F7" s="643" t="s">
        <v>433</v>
      </c>
      <c r="G7" s="642" t="s">
        <v>434</v>
      </c>
      <c r="H7" s="640" t="s">
        <v>74</v>
      </c>
      <c r="I7" s="644"/>
      <c r="J7" s="640" t="s">
        <v>161</v>
      </c>
      <c r="K7" s="641" t="s">
        <v>160</v>
      </c>
      <c r="L7" s="642" t="s">
        <v>432</v>
      </c>
      <c r="M7" s="643" t="s">
        <v>433</v>
      </c>
      <c r="N7" s="642" t="s">
        <v>434</v>
      </c>
      <c r="O7" s="640" t="s">
        <v>74</v>
      </c>
    </row>
    <row r="8" spans="1:25" s="382" customFormat="1" ht="11.25" customHeight="1">
      <c r="A8" s="639"/>
      <c r="B8" s="639"/>
      <c r="C8" s="640"/>
      <c r="D8" s="640"/>
      <c r="E8" s="640"/>
      <c r="F8" s="640"/>
      <c r="G8" s="640"/>
      <c r="H8" s="640"/>
      <c r="I8" s="639"/>
      <c r="J8" s="640"/>
      <c r="K8" s="640"/>
      <c r="L8" s="640"/>
      <c r="M8" s="640"/>
      <c r="N8" s="640"/>
      <c r="O8" s="645"/>
    </row>
    <row r="9" spans="1:25" s="382" customFormat="1" ht="11.25" customHeight="1">
      <c r="A9" s="1275" t="s">
        <v>159</v>
      </c>
      <c r="B9" s="1282"/>
      <c r="C9" s="646"/>
      <c r="D9" s="646"/>
      <c r="E9" s="646"/>
      <c r="F9" s="646"/>
      <c r="G9" s="646"/>
      <c r="H9" s="646"/>
      <c r="I9" s="647"/>
      <c r="J9" s="647"/>
      <c r="K9" s="647"/>
      <c r="L9" s="647"/>
      <c r="M9" s="647"/>
      <c r="N9" s="647"/>
      <c r="O9" s="647"/>
    </row>
    <row r="10" spans="1:25" s="382" customFormat="1" ht="11.25" customHeight="1">
      <c r="B10" s="1215" t="s">
        <v>435</v>
      </c>
      <c r="C10" s="201" t="s">
        <v>32</v>
      </c>
      <c r="D10" s="203" t="s">
        <v>32</v>
      </c>
      <c r="E10" s="203">
        <v>1369.8</v>
      </c>
      <c r="F10" s="203">
        <v>1372.8</v>
      </c>
      <c r="G10" s="202">
        <v>141.08000000000001</v>
      </c>
      <c r="H10" s="201">
        <v>1513.8799999999999</v>
      </c>
      <c r="I10" s="649"/>
      <c r="J10" s="201" t="s">
        <v>32</v>
      </c>
      <c r="K10" s="203" t="s">
        <v>32</v>
      </c>
      <c r="L10" s="203">
        <v>121.58</v>
      </c>
      <c r="M10" s="203">
        <v>121.58</v>
      </c>
      <c r="N10" s="202" t="s">
        <v>32</v>
      </c>
      <c r="O10" s="201">
        <v>121.58</v>
      </c>
    </row>
    <row r="11" spans="1:25" s="382" customFormat="1" ht="11.25" customHeight="1">
      <c r="B11" s="1215" t="s">
        <v>436</v>
      </c>
      <c r="C11" s="201" t="s">
        <v>32</v>
      </c>
      <c r="D11" s="203">
        <v>127.2</v>
      </c>
      <c r="E11" s="203">
        <v>4327.16</v>
      </c>
      <c r="F11" s="203">
        <v>4459.76</v>
      </c>
      <c r="G11" s="202">
        <v>260.45</v>
      </c>
      <c r="H11" s="201">
        <v>4720.21</v>
      </c>
      <c r="I11" s="649"/>
      <c r="J11" s="201" t="s">
        <v>32</v>
      </c>
      <c r="K11" s="203" t="s">
        <v>32</v>
      </c>
      <c r="L11" s="203">
        <v>326.07</v>
      </c>
      <c r="M11" s="203">
        <v>335.07</v>
      </c>
      <c r="N11" s="202" t="s">
        <v>32</v>
      </c>
      <c r="O11" s="201">
        <v>335.07</v>
      </c>
    </row>
    <row r="12" spans="1:25" s="382" customFormat="1" ht="11.25" customHeight="1">
      <c r="B12" s="1215" t="s">
        <v>437</v>
      </c>
      <c r="C12" s="201">
        <v>143.75</v>
      </c>
      <c r="D12" s="203">
        <v>707.25</v>
      </c>
      <c r="E12" s="203">
        <v>3853.81</v>
      </c>
      <c r="F12" s="203">
        <v>4704.8100000000004</v>
      </c>
      <c r="G12" s="202">
        <v>125.09</v>
      </c>
      <c r="H12" s="201">
        <v>4829.9000000000005</v>
      </c>
      <c r="I12" s="649"/>
      <c r="J12" s="201" t="s">
        <v>32</v>
      </c>
      <c r="K12" s="203">
        <v>58.88</v>
      </c>
      <c r="L12" s="203">
        <v>268.39</v>
      </c>
      <c r="M12" s="203">
        <v>342.86</v>
      </c>
      <c r="N12" s="202" t="s">
        <v>32</v>
      </c>
      <c r="O12" s="201">
        <v>342.86</v>
      </c>
    </row>
    <row r="13" spans="1:25" s="382" customFormat="1" ht="11.25" customHeight="1">
      <c r="B13" s="1215" t="s">
        <v>438</v>
      </c>
      <c r="C13" s="201">
        <v>611.63</v>
      </c>
      <c r="D13" s="203">
        <v>855.74</v>
      </c>
      <c r="E13" s="203">
        <v>2759.51</v>
      </c>
      <c r="F13" s="203">
        <v>4226.88</v>
      </c>
      <c r="G13" s="202">
        <v>77.900000000000006</v>
      </c>
      <c r="H13" s="201">
        <v>4304.78</v>
      </c>
      <c r="I13" s="649"/>
      <c r="J13" s="201" t="s">
        <v>32</v>
      </c>
      <c r="K13" s="203">
        <v>69.650000000000006</v>
      </c>
      <c r="L13" s="203">
        <v>208.42</v>
      </c>
      <c r="M13" s="203">
        <v>315.66000000000003</v>
      </c>
      <c r="N13" s="202" t="s">
        <v>32</v>
      </c>
      <c r="O13" s="201">
        <v>315.66000000000003</v>
      </c>
    </row>
    <row r="14" spans="1:25" s="382" customFormat="1" ht="11.25" customHeight="1">
      <c r="B14" s="1215" t="s">
        <v>439</v>
      </c>
      <c r="C14" s="201">
        <v>927.63</v>
      </c>
      <c r="D14" s="203">
        <v>720.08</v>
      </c>
      <c r="E14" s="203">
        <v>2133.06</v>
      </c>
      <c r="F14" s="203">
        <v>3780.77</v>
      </c>
      <c r="G14" s="202">
        <v>60.92</v>
      </c>
      <c r="H14" s="201">
        <v>3841.69</v>
      </c>
      <c r="I14" s="649"/>
      <c r="J14" s="201">
        <v>61.8</v>
      </c>
      <c r="K14" s="203">
        <v>68.52</v>
      </c>
      <c r="L14" s="203">
        <v>157.26</v>
      </c>
      <c r="M14" s="203">
        <v>287.58</v>
      </c>
      <c r="N14" s="202" t="s">
        <v>32</v>
      </c>
      <c r="O14" s="201">
        <v>287.58</v>
      </c>
    </row>
    <row r="15" spans="1:25" s="382" customFormat="1" ht="11.25" customHeight="1">
      <c r="B15" s="1215" t="s">
        <v>440</v>
      </c>
      <c r="C15" s="201">
        <v>942.91</v>
      </c>
      <c r="D15" s="203">
        <v>485.3</v>
      </c>
      <c r="E15" s="203">
        <v>1721.27</v>
      </c>
      <c r="F15" s="203">
        <v>3149.48</v>
      </c>
      <c r="G15" s="202" t="s">
        <v>32</v>
      </c>
      <c r="H15" s="201">
        <v>3149.48</v>
      </c>
      <c r="I15" s="649"/>
      <c r="J15" s="201">
        <v>51.68</v>
      </c>
      <c r="K15" s="203" t="s">
        <v>32</v>
      </c>
      <c r="L15" s="203">
        <v>102.85</v>
      </c>
      <c r="M15" s="203">
        <v>187.3</v>
      </c>
      <c r="N15" s="202" t="s">
        <v>32</v>
      </c>
      <c r="O15" s="201">
        <v>187.3</v>
      </c>
    </row>
    <row r="16" spans="1:25" s="382" customFormat="1" ht="11.25" customHeight="1">
      <c r="B16" s="1215" t="s">
        <v>441</v>
      </c>
      <c r="C16" s="201">
        <v>767.42</v>
      </c>
      <c r="D16" s="203">
        <v>258.02999999999997</v>
      </c>
      <c r="E16" s="203">
        <v>1173.01</v>
      </c>
      <c r="F16" s="203">
        <v>2198.46</v>
      </c>
      <c r="G16" s="202" t="s">
        <v>32</v>
      </c>
      <c r="H16" s="201">
        <v>2198.46</v>
      </c>
      <c r="I16" s="649"/>
      <c r="J16" s="201">
        <v>58.42</v>
      </c>
      <c r="K16" s="203" t="s">
        <v>32</v>
      </c>
      <c r="L16" s="203">
        <v>62.34</v>
      </c>
      <c r="M16" s="203">
        <v>138.57</v>
      </c>
      <c r="N16" s="202" t="s">
        <v>32</v>
      </c>
      <c r="O16" s="201">
        <v>138.57</v>
      </c>
    </row>
    <row r="17" spans="1:15" s="382" customFormat="1" ht="11.25" customHeight="1">
      <c r="B17" s="1215" t="s">
        <v>442</v>
      </c>
      <c r="C17" s="201">
        <v>786.48</v>
      </c>
      <c r="D17" s="203">
        <v>227.65</v>
      </c>
      <c r="E17" s="203">
        <v>863.44</v>
      </c>
      <c r="F17" s="203">
        <v>1877.57</v>
      </c>
      <c r="G17" s="202" t="s">
        <v>32</v>
      </c>
      <c r="H17" s="201">
        <v>1877.57</v>
      </c>
      <c r="I17" s="649"/>
      <c r="J17" s="201">
        <v>63.4</v>
      </c>
      <c r="K17" s="203" t="s">
        <v>32</v>
      </c>
      <c r="L17" s="203">
        <v>53.12</v>
      </c>
      <c r="M17" s="203">
        <v>126.39</v>
      </c>
      <c r="N17" s="202" t="s">
        <v>32</v>
      </c>
      <c r="O17" s="201">
        <v>126.39</v>
      </c>
    </row>
    <row r="18" spans="1:15" s="382" customFormat="1" ht="11.25" customHeight="1">
      <c r="B18" s="1215" t="s">
        <v>443</v>
      </c>
      <c r="C18" s="201">
        <v>225.76</v>
      </c>
      <c r="D18" s="203" t="s">
        <v>32</v>
      </c>
      <c r="E18" s="203">
        <v>330.47</v>
      </c>
      <c r="F18" s="203">
        <v>601.24</v>
      </c>
      <c r="G18" s="202" t="s">
        <v>32</v>
      </c>
      <c r="H18" s="201">
        <v>601.24</v>
      </c>
      <c r="I18" s="649"/>
      <c r="J18" s="201" t="s">
        <v>32</v>
      </c>
      <c r="K18" s="203" t="s">
        <v>32</v>
      </c>
      <c r="L18" s="203" t="s">
        <v>32</v>
      </c>
      <c r="M18" s="203">
        <v>51.66</v>
      </c>
      <c r="N18" s="202" t="s">
        <v>32</v>
      </c>
      <c r="O18" s="201">
        <v>51.66</v>
      </c>
    </row>
    <row r="19" spans="1:15" s="382" customFormat="1" ht="11.25" customHeight="1">
      <c r="B19" s="1215" t="s">
        <v>444</v>
      </c>
      <c r="C19" s="201">
        <v>4410.9799999999996</v>
      </c>
      <c r="D19" s="203">
        <v>3429.24</v>
      </c>
      <c r="E19" s="203">
        <v>18531.53</v>
      </c>
      <c r="F19" s="203">
        <v>26371.75</v>
      </c>
      <c r="G19" s="202">
        <v>762.9</v>
      </c>
      <c r="H19" s="201">
        <v>27134.65</v>
      </c>
      <c r="I19" s="649"/>
      <c r="J19" s="201">
        <v>315.54000000000002</v>
      </c>
      <c r="K19" s="203">
        <v>268.49</v>
      </c>
      <c r="L19" s="203">
        <v>1322.65</v>
      </c>
      <c r="M19" s="203">
        <v>1906.68</v>
      </c>
      <c r="N19" s="202">
        <v>103.16</v>
      </c>
      <c r="O19" s="201">
        <v>2009.8400000000001</v>
      </c>
    </row>
    <row r="20" spans="1:15" s="382" customFormat="1" ht="11.25" customHeight="1">
      <c r="C20" s="201"/>
      <c r="D20" s="203"/>
      <c r="E20" s="203"/>
      <c r="F20" s="203"/>
      <c r="G20" s="650"/>
      <c r="H20" s="651"/>
      <c r="I20" s="651"/>
      <c r="J20" s="201"/>
      <c r="K20" s="203"/>
      <c r="L20" s="203"/>
      <c r="M20" s="203"/>
      <c r="N20" s="202"/>
      <c r="O20" s="201"/>
    </row>
    <row r="21" spans="1:15" s="382" customFormat="1" ht="11.25" customHeight="1">
      <c r="A21" s="1279" t="s">
        <v>158</v>
      </c>
      <c r="B21" s="1282"/>
      <c r="C21" s="201"/>
      <c r="D21" s="203"/>
      <c r="E21" s="203"/>
      <c r="F21" s="203"/>
      <c r="G21" s="652"/>
      <c r="H21" s="653"/>
      <c r="I21" s="651"/>
      <c r="J21" s="201"/>
      <c r="K21" s="203"/>
      <c r="L21" s="203"/>
      <c r="M21" s="203"/>
      <c r="N21" s="202"/>
      <c r="O21" s="201"/>
    </row>
    <row r="22" spans="1:15" s="382" customFormat="1" ht="11.25" customHeight="1">
      <c r="B22" s="1215" t="s">
        <v>435</v>
      </c>
      <c r="C22" s="201" t="s">
        <v>32</v>
      </c>
      <c r="D22" s="203" t="s">
        <v>32</v>
      </c>
      <c r="E22" s="203">
        <v>11452.94</v>
      </c>
      <c r="F22" s="203">
        <v>11457.94</v>
      </c>
      <c r="G22" s="202">
        <v>571.97</v>
      </c>
      <c r="H22" s="201">
        <v>12029.91</v>
      </c>
      <c r="I22" s="649"/>
      <c r="J22" s="201" t="s">
        <v>32</v>
      </c>
      <c r="K22" s="203" t="s">
        <v>32</v>
      </c>
      <c r="L22" s="203">
        <v>872.91</v>
      </c>
      <c r="M22" s="203">
        <v>872.91</v>
      </c>
      <c r="N22" s="202">
        <v>67.599999999999994</v>
      </c>
      <c r="O22" s="201">
        <v>940.51</v>
      </c>
    </row>
    <row r="23" spans="1:15" s="382" customFormat="1" ht="11.25" customHeight="1">
      <c r="B23" s="1215" t="s">
        <v>436</v>
      </c>
      <c r="C23" s="201" t="s">
        <v>32</v>
      </c>
      <c r="D23" s="203">
        <v>451.67</v>
      </c>
      <c r="E23" s="203">
        <v>28612.67</v>
      </c>
      <c r="F23" s="203">
        <v>29073.34</v>
      </c>
      <c r="G23" s="202">
        <v>644.23</v>
      </c>
      <c r="H23" s="201">
        <v>29717.57</v>
      </c>
      <c r="I23" s="649"/>
      <c r="J23" s="201" t="s">
        <v>32</v>
      </c>
      <c r="K23" s="203">
        <v>51.2</v>
      </c>
      <c r="L23" s="203">
        <v>1969.83</v>
      </c>
      <c r="M23" s="203">
        <v>2023.23</v>
      </c>
      <c r="N23" s="202">
        <v>68.5</v>
      </c>
      <c r="O23" s="201">
        <v>2091.73</v>
      </c>
    </row>
    <row r="24" spans="1:15" s="382" customFormat="1" ht="11.25" customHeight="1">
      <c r="B24" s="1215" t="s">
        <v>437</v>
      </c>
      <c r="C24" s="201">
        <v>195.8</v>
      </c>
      <c r="D24" s="203">
        <v>2454.64</v>
      </c>
      <c r="E24" s="203">
        <v>23826.15</v>
      </c>
      <c r="F24" s="203">
        <v>26476.59</v>
      </c>
      <c r="G24" s="202">
        <v>334.31</v>
      </c>
      <c r="H24" s="201">
        <v>26810.9</v>
      </c>
      <c r="I24" s="649"/>
      <c r="J24" s="201" t="s">
        <v>32</v>
      </c>
      <c r="K24" s="203">
        <v>191.9</v>
      </c>
      <c r="L24" s="203">
        <v>1609.75</v>
      </c>
      <c r="M24" s="203">
        <v>1817.05</v>
      </c>
      <c r="N24" s="202" t="s">
        <v>32</v>
      </c>
      <c r="O24" s="201">
        <v>1817.05</v>
      </c>
    </row>
    <row r="25" spans="1:15" s="382" customFormat="1" ht="11.25" customHeight="1">
      <c r="B25" s="1215" t="s">
        <v>438</v>
      </c>
      <c r="C25" s="201">
        <v>924.16</v>
      </c>
      <c r="D25" s="203">
        <v>2963.87</v>
      </c>
      <c r="E25" s="203">
        <v>17712.14</v>
      </c>
      <c r="F25" s="203">
        <v>21600.18</v>
      </c>
      <c r="G25" s="202">
        <v>263.62</v>
      </c>
      <c r="H25" s="201">
        <v>21863.8</v>
      </c>
      <c r="I25" s="649"/>
      <c r="J25" s="201" t="s">
        <v>32</v>
      </c>
      <c r="K25" s="203">
        <v>187.5</v>
      </c>
      <c r="L25" s="203">
        <v>1099.94</v>
      </c>
      <c r="M25" s="203">
        <v>1331.22</v>
      </c>
      <c r="N25" s="202" t="s">
        <v>32</v>
      </c>
      <c r="O25" s="201">
        <v>1331.22</v>
      </c>
    </row>
    <row r="26" spans="1:15" s="382" customFormat="1" ht="11.25" customHeight="1">
      <c r="B26" s="1215" t="s">
        <v>439</v>
      </c>
      <c r="C26" s="201">
        <v>1779.32</v>
      </c>
      <c r="D26" s="203">
        <v>2764.85</v>
      </c>
      <c r="E26" s="203">
        <v>15382.66</v>
      </c>
      <c r="F26" s="203">
        <v>19926.830000000002</v>
      </c>
      <c r="G26" s="202">
        <v>381.79</v>
      </c>
      <c r="H26" s="201">
        <v>20308.620000000003</v>
      </c>
      <c r="I26" s="649"/>
      <c r="J26" s="201">
        <v>69.28</v>
      </c>
      <c r="K26" s="203">
        <v>164.79</v>
      </c>
      <c r="L26" s="203">
        <v>932.71</v>
      </c>
      <c r="M26" s="203">
        <v>1166.79</v>
      </c>
      <c r="N26" s="202" t="s">
        <v>32</v>
      </c>
      <c r="O26" s="201">
        <v>1166.79</v>
      </c>
    </row>
    <row r="27" spans="1:15" s="382" customFormat="1" ht="11.25" customHeight="1">
      <c r="B27" s="1215" t="s">
        <v>440</v>
      </c>
      <c r="C27" s="201">
        <v>2411.36</v>
      </c>
      <c r="D27" s="203">
        <v>2346.1</v>
      </c>
      <c r="E27" s="203">
        <v>14100.69</v>
      </c>
      <c r="F27" s="203">
        <v>18858.150000000001</v>
      </c>
      <c r="G27" s="202">
        <v>342.89</v>
      </c>
      <c r="H27" s="201">
        <v>19201.04</v>
      </c>
      <c r="I27" s="649"/>
      <c r="J27" s="201">
        <v>119.37</v>
      </c>
      <c r="K27" s="203">
        <v>139.61000000000001</v>
      </c>
      <c r="L27" s="203">
        <v>829.92</v>
      </c>
      <c r="M27" s="203">
        <v>1088.9100000000001</v>
      </c>
      <c r="N27" s="202" t="s">
        <v>32</v>
      </c>
      <c r="O27" s="201">
        <v>1088.9100000000001</v>
      </c>
    </row>
    <row r="28" spans="1:15" s="382" customFormat="1" ht="11.25" customHeight="1">
      <c r="B28" s="1215" t="s">
        <v>441</v>
      </c>
      <c r="C28" s="201">
        <v>2369.39</v>
      </c>
      <c r="D28" s="203">
        <v>1890.38</v>
      </c>
      <c r="E28" s="203">
        <v>11002.15</v>
      </c>
      <c r="F28" s="203">
        <v>15261.92</v>
      </c>
      <c r="G28" s="202">
        <v>225.66</v>
      </c>
      <c r="H28" s="201">
        <v>15487.58</v>
      </c>
      <c r="I28" s="649"/>
      <c r="J28" s="201">
        <v>107.98</v>
      </c>
      <c r="K28" s="203">
        <v>113.51</v>
      </c>
      <c r="L28" s="203">
        <v>584.66</v>
      </c>
      <c r="M28" s="203">
        <v>806.15</v>
      </c>
      <c r="N28" s="202" t="s">
        <v>32</v>
      </c>
      <c r="O28" s="201">
        <v>806.15</v>
      </c>
    </row>
    <row r="29" spans="1:15" s="382" customFormat="1" ht="11.25" customHeight="1">
      <c r="B29" s="1215" t="s">
        <v>442</v>
      </c>
      <c r="C29" s="201">
        <v>2738.71</v>
      </c>
      <c r="D29" s="203">
        <v>1771.63</v>
      </c>
      <c r="E29" s="203">
        <v>9670.65</v>
      </c>
      <c r="F29" s="203">
        <v>14180.99</v>
      </c>
      <c r="G29" s="202">
        <v>145.05000000000001</v>
      </c>
      <c r="H29" s="201">
        <v>14326.039999999999</v>
      </c>
      <c r="I29" s="649"/>
      <c r="J29" s="201">
        <v>136.46</v>
      </c>
      <c r="K29" s="203">
        <v>128.04</v>
      </c>
      <c r="L29" s="203">
        <v>535.91</v>
      </c>
      <c r="M29" s="203">
        <v>800.42</v>
      </c>
      <c r="N29" s="202" t="s">
        <v>32</v>
      </c>
      <c r="O29" s="201">
        <v>800.42</v>
      </c>
    </row>
    <row r="30" spans="1:15" s="382" customFormat="1" ht="11.25" customHeight="1">
      <c r="B30" s="1215" t="s">
        <v>443</v>
      </c>
      <c r="C30" s="201">
        <v>687.48</v>
      </c>
      <c r="D30" s="203">
        <v>365.49</v>
      </c>
      <c r="E30" s="203">
        <v>2707.18</v>
      </c>
      <c r="F30" s="203">
        <v>3760.14</v>
      </c>
      <c r="G30" s="202">
        <v>55.53</v>
      </c>
      <c r="H30" s="201">
        <v>3815.67</v>
      </c>
      <c r="I30" s="649"/>
      <c r="J30" s="201" t="s">
        <v>32</v>
      </c>
      <c r="K30" s="203" t="s">
        <v>32</v>
      </c>
      <c r="L30" s="203">
        <v>128.93</v>
      </c>
      <c r="M30" s="203">
        <v>187.77</v>
      </c>
      <c r="N30" s="202" t="s">
        <v>32</v>
      </c>
      <c r="O30" s="201">
        <v>187.77</v>
      </c>
    </row>
    <row r="31" spans="1:15" s="382" customFormat="1" ht="11.25" customHeight="1">
      <c r="B31" s="1215" t="s">
        <v>444</v>
      </c>
      <c r="C31" s="201">
        <v>11116.21</v>
      </c>
      <c r="D31" s="203">
        <v>15012.64</v>
      </c>
      <c r="E31" s="203">
        <v>134467.21</v>
      </c>
      <c r="F31" s="203">
        <v>160596.06</v>
      </c>
      <c r="G31" s="202">
        <v>2965.06</v>
      </c>
      <c r="H31" s="201">
        <v>163561.12</v>
      </c>
      <c r="I31" s="649"/>
      <c r="J31" s="201">
        <v>528.58000000000004</v>
      </c>
      <c r="K31" s="203">
        <v>1001.3</v>
      </c>
      <c r="L31" s="203">
        <v>8564.56</v>
      </c>
      <c r="M31" s="203">
        <v>10094.44</v>
      </c>
      <c r="N31" s="202">
        <v>342.93</v>
      </c>
      <c r="O31" s="201">
        <v>10437.370000000001</v>
      </c>
    </row>
    <row r="32" spans="1:15" s="382" customFormat="1" ht="11.25" customHeight="1">
      <c r="C32" s="651"/>
      <c r="D32" s="654"/>
      <c r="E32" s="654"/>
      <c r="F32" s="654"/>
      <c r="G32" s="650"/>
      <c r="H32" s="651"/>
      <c r="I32" s="651"/>
      <c r="J32" s="201"/>
      <c r="K32" s="203"/>
      <c r="L32" s="203"/>
      <c r="M32" s="203"/>
      <c r="N32" s="202"/>
      <c r="O32" s="201"/>
    </row>
    <row r="33" spans="1:25" s="382" customFormat="1" ht="12.75" customHeight="1">
      <c r="A33" s="1279" t="s">
        <v>445</v>
      </c>
      <c r="B33" s="1282"/>
      <c r="C33" s="653"/>
      <c r="D33" s="655"/>
      <c r="E33" s="655"/>
      <c r="F33" s="655"/>
      <c r="G33" s="652"/>
      <c r="H33" s="653"/>
      <c r="I33" s="651"/>
      <c r="J33" s="201"/>
      <c r="K33" s="203"/>
      <c r="L33" s="203"/>
      <c r="M33" s="203"/>
      <c r="N33" s="202"/>
      <c r="O33" s="201"/>
    </row>
    <row r="34" spans="1:25" s="382" customFormat="1" ht="11.25" customHeight="1">
      <c r="B34" s="1215" t="s">
        <v>435</v>
      </c>
      <c r="C34" s="201" t="s">
        <v>32</v>
      </c>
      <c r="D34" s="203" t="s">
        <v>32</v>
      </c>
      <c r="E34" s="203">
        <v>12859.74</v>
      </c>
      <c r="F34" s="203">
        <v>12867.74</v>
      </c>
      <c r="G34" s="202">
        <v>713.06</v>
      </c>
      <c r="H34" s="201">
        <v>13580.8</v>
      </c>
      <c r="I34" s="649"/>
      <c r="J34" s="201" t="s">
        <v>32</v>
      </c>
      <c r="K34" s="203" t="s">
        <v>32</v>
      </c>
      <c r="L34" s="203">
        <v>996.5</v>
      </c>
      <c r="M34" s="203">
        <v>996.5</v>
      </c>
      <c r="N34" s="202">
        <v>90.4</v>
      </c>
      <c r="O34" s="201">
        <v>1086.9000000000001</v>
      </c>
    </row>
    <row r="35" spans="1:25" s="382" customFormat="1" ht="11.25" customHeight="1">
      <c r="B35" s="1215" t="s">
        <v>436</v>
      </c>
      <c r="C35" s="201" t="s">
        <v>32</v>
      </c>
      <c r="D35" s="203">
        <v>578.87</v>
      </c>
      <c r="E35" s="203">
        <v>33011.43</v>
      </c>
      <c r="F35" s="203">
        <v>33604.699999999997</v>
      </c>
      <c r="G35" s="202">
        <v>905.68</v>
      </c>
      <c r="H35" s="201">
        <v>34510.379999999997</v>
      </c>
      <c r="I35" s="649"/>
      <c r="J35" s="201" t="s">
        <v>32</v>
      </c>
      <c r="K35" s="203">
        <v>60.2</v>
      </c>
      <c r="L35" s="203">
        <v>2298.9</v>
      </c>
      <c r="M35" s="203">
        <v>2361.3000000000002</v>
      </c>
      <c r="N35" s="202">
        <v>106.55</v>
      </c>
      <c r="O35" s="201">
        <v>2467.8500000000004</v>
      </c>
    </row>
    <row r="36" spans="1:25" s="382" customFormat="1" ht="11.25" customHeight="1">
      <c r="B36" s="1215" t="s">
        <v>437</v>
      </c>
      <c r="C36" s="201">
        <v>339.54</v>
      </c>
      <c r="D36" s="203">
        <v>3161.89</v>
      </c>
      <c r="E36" s="203">
        <v>27703.43</v>
      </c>
      <c r="F36" s="203">
        <v>31204.86</v>
      </c>
      <c r="G36" s="202">
        <v>459.4</v>
      </c>
      <c r="H36" s="201">
        <v>31664.260000000002</v>
      </c>
      <c r="I36" s="649"/>
      <c r="J36" s="201" t="s">
        <v>32</v>
      </c>
      <c r="K36" s="203">
        <v>251.78</v>
      </c>
      <c r="L36" s="203">
        <v>1880.74</v>
      </c>
      <c r="M36" s="203">
        <v>2163.5100000000002</v>
      </c>
      <c r="N36" s="202">
        <v>72.989999999999995</v>
      </c>
      <c r="O36" s="201">
        <v>2236.5</v>
      </c>
    </row>
    <row r="37" spans="1:25" s="382" customFormat="1" ht="11.25" customHeight="1">
      <c r="B37" s="1215" t="s">
        <v>438</v>
      </c>
      <c r="C37" s="201">
        <v>1537.8</v>
      </c>
      <c r="D37" s="203">
        <v>3822.61</v>
      </c>
      <c r="E37" s="203">
        <v>20492.95</v>
      </c>
      <c r="F37" s="203">
        <v>25853.360000000001</v>
      </c>
      <c r="G37" s="202">
        <v>341.52</v>
      </c>
      <c r="H37" s="201">
        <v>26194.880000000001</v>
      </c>
      <c r="I37" s="649"/>
      <c r="J37" s="201">
        <v>81.38</v>
      </c>
      <c r="K37" s="203">
        <v>259.14999999999998</v>
      </c>
      <c r="L37" s="203">
        <v>1309.3599999999999</v>
      </c>
      <c r="M37" s="203">
        <v>1649.88</v>
      </c>
      <c r="N37" s="202" t="s">
        <v>32</v>
      </c>
      <c r="O37" s="201">
        <v>1649.88</v>
      </c>
    </row>
    <row r="38" spans="1:25" s="382" customFormat="1" ht="11.25" customHeight="1">
      <c r="B38" s="1215" t="s">
        <v>439</v>
      </c>
      <c r="C38" s="201">
        <v>2708.95</v>
      </c>
      <c r="D38" s="203">
        <v>3486.93</v>
      </c>
      <c r="E38" s="203">
        <v>17526.72</v>
      </c>
      <c r="F38" s="203">
        <v>23722.6</v>
      </c>
      <c r="G38" s="202">
        <v>443.7</v>
      </c>
      <c r="H38" s="201">
        <v>24166.3</v>
      </c>
      <c r="I38" s="649"/>
      <c r="J38" s="201">
        <v>132.08000000000001</v>
      </c>
      <c r="K38" s="203">
        <v>234.31</v>
      </c>
      <c r="L38" s="203">
        <v>1089.97</v>
      </c>
      <c r="M38" s="203">
        <v>1456.37</v>
      </c>
      <c r="N38" s="202">
        <v>59.61</v>
      </c>
      <c r="O38" s="201">
        <v>1515.9799999999998</v>
      </c>
    </row>
    <row r="39" spans="1:25" s="382" customFormat="1" ht="11.25" customHeight="1">
      <c r="B39" s="1215" t="s">
        <v>440</v>
      </c>
      <c r="C39" s="201">
        <v>3357.27</v>
      </c>
      <c r="D39" s="203">
        <v>2834.4</v>
      </c>
      <c r="E39" s="203">
        <v>15833.7</v>
      </c>
      <c r="F39" s="203">
        <v>22025.360000000001</v>
      </c>
      <c r="G39" s="202">
        <v>383.3</v>
      </c>
      <c r="H39" s="201">
        <v>22408.66</v>
      </c>
      <c r="I39" s="649"/>
      <c r="J39" s="201">
        <v>171.05</v>
      </c>
      <c r="K39" s="203">
        <v>172.38</v>
      </c>
      <c r="L39" s="203">
        <v>933.77</v>
      </c>
      <c r="M39" s="203">
        <v>1277.2</v>
      </c>
      <c r="N39" s="202">
        <v>54.52</v>
      </c>
      <c r="O39" s="201">
        <v>1331.72</v>
      </c>
    </row>
    <row r="40" spans="1:25" s="382" customFormat="1" ht="11.25" customHeight="1">
      <c r="B40" s="1215" t="s">
        <v>441</v>
      </c>
      <c r="C40" s="201">
        <v>3137.81</v>
      </c>
      <c r="D40" s="203">
        <v>2150.41</v>
      </c>
      <c r="E40" s="203">
        <v>12177.56</v>
      </c>
      <c r="F40" s="203">
        <v>17465.79</v>
      </c>
      <c r="G40" s="202">
        <v>254.33</v>
      </c>
      <c r="H40" s="201">
        <v>17720.120000000003</v>
      </c>
      <c r="I40" s="649"/>
      <c r="J40" s="201">
        <v>166.41</v>
      </c>
      <c r="K40" s="203">
        <v>131.31</v>
      </c>
      <c r="L40" s="203">
        <v>648</v>
      </c>
      <c r="M40" s="203">
        <v>945.72</v>
      </c>
      <c r="N40" s="202" t="s">
        <v>32</v>
      </c>
      <c r="O40" s="201">
        <v>945.72</v>
      </c>
    </row>
    <row r="41" spans="1:25" s="382" customFormat="1" ht="11.25" customHeight="1">
      <c r="B41" s="1215" t="s">
        <v>442</v>
      </c>
      <c r="C41" s="201">
        <v>3527.59</v>
      </c>
      <c r="D41" s="203">
        <v>1999.28</v>
      </c>
      <c r="E41" s="203">
        <v>10538.99</v>
      </c>
      <c r="F41" s="203">
        <v>16065.86</v>
      </c>
      <c r="G41" s="202">
        <v>160.62</v>
      </c>
      <c r="H41" s="201">
        <v>16226.480000000001</v>
      </c>
      <c r="I41" s="649"/>
      <c r="J41" s="201">
        <v>200.86</v>
      </c>
      <c r="K41" s="203">
        <v>137.91999999999999</v>
      </c>
      <c r="L41" s="203">
        <v>589.03</v>
      </c>
      <c r="M41" s="203">
        <v>927.81</v>
      </c>
      <c r="N41" s="202" t="s">
        <v>32</v>
      </c>
      <c r="O41" s="201">
        <v>927.81</v>
      </c>
    </row>
    <row r="42" spans="1:25" s="382" customFormat="1" ht="11.25" customHeight="1">
      <c r="B42" s="1215" t="s">
        <v>443</v>
      </c>
      <c r="C42" s="201">
        <v>913.24</v>
      </c>
      <c r="D42" s="203">
        <v>410.49</v>
      </c>
      <c r="E42" s="203">
        <v>3037.65</v>
      </c>
      <c r="F42" s="203">
        <v>4361.37</v>
      </c>
      <c r="G42" s="202">
        <v>69.34</v>
      </c>
      <c r="H42" s="201">
        <v>4430.71</v>
      </c>
      <c r="I42" s="649"/>
      <c r="J42" s="201">
        <v>61.15</v>
      </c>
      <c r="K42" s="203" t="s">
        <v>32</v>
      </c>
      <c r="L42" s="203">
        <v>152.55000000000001</v>
      </c>
      <c r="M42" s="203">
        <v>240.43</v>
      </c>
      <c r="N42" s="202" t="s">
        <v>32</v>
      </c>
      <c r="O42" s="201">
        <v>240.43</v>
      </c>
    </row>
    <row r="43" spans="1:25" s="382" customFormat="1" ht="11.25" customHeight="1">
      <c r="B43" s="1215" t="s">
        <v>444</v>
      </c>
      <c r="C43" s="201">
        <v>15537.6</v>
      </c>
      <c r="D43" s="203">
        <v>18451.88</v>
      </c>
      <c r="E43" s="203">
        <v>153182.16</v>
      </c>
      <c r="F43" s="203">
        <v>187171.63</v>
      </c>
      <c r="G43" s="202">
        <v>3730.96</v>
      </c>
      <c r="H43" s="201">
        <v>190902.59</v>
      </c>
      <c r="I43" s="649"/>
      <c r="J43" s="201">
        <v>846.12</v>
      </c>
      <c r="K43" s="203">
        <v>1273.79</v>
      </c>
      <c r="L43" s="203">
        <v>9898.81</v>
      </c>
      <c r="M43" s="203">
        <v>12018.72</v>
      </c>
      <c r="N43" s="202">
        <v>467.9</v>
      </c>
      <c r="O43" s="201">
        <v>12486.619999999999</v>
      </c>
    </row>
    <row r="44" spans="1:25" s="382" customFormat="1" ht="11.25" customHeight="1">
      <c r="A44" s="543"/>
      <c r="B44" s="656"/>
      <c r="C44" s="657"/>
      <c r="D44" s="657"/>
      <c r="E44" s="657"/>
      <c r="F44" s="657"/>
      <c r="G44" s="657"/>
      <c r="H44" s="657"/>
      <c r="I44" s="658"/>
      <c r="J44" s="657"/>
      <c r="K44" s="657"/>
      <c r="L44" s="657"/>
      <c r="M44" s="657"/>
      <c r="N44" s="657"/>
      <c r="O44" s="657"/>
    </row>
    <row r="45" spans="1:25" s="382" customFormat="1" ht="11.25" customHeight="1">
      <c r="C45" s="659"/>
      <c r="D45" s="659"/>
      <c r="E45" s="659"/>
      <c r="F45" s="659"/>
      <c r="G45" s="659"/>
      <c r="H45" s="659"/>
      <c r="I45" s="659"/>
      <c r="J45" s="659"/>
      <c r="K45" s="659"/>
      <c r="M45" s="1280" t="s">
        <v>48</v>
      </c>
      <c r="N45" s="1280"/>
      <c r="O45" s="1280"/>
    </row>
    <row r="46" spans="1:25" s="382" customFormat="1" ht="11.25" customHeight="1">
      <c r="A46" s="1281" t="s">
        <v>446</v>
      </c>
      <c r="B46" s="1282"/>
      <c r="C46" s="1282"/>
    </row>
    <row r="47" spans="1:25" s="379" customFormat="1" ht="12.75" customHeight="1">
      <c r="A47" s="1600" t="s">
        <v>430</v>
      </c>
      <c r="B47" s="1534"/>
      <c r="C47" s="1599"/>
      <c r="D47" s="1599"/>
      <c r="E47" s="1599"/>
      <c r="F47" s="1599"/>
      <c r="G47" s="1599"/>
      <c r="H47" s="1599"/>
      <c r="I47" s="1599"/>
      <c r="J47" s="1599"/>
      <c r="K47" s="1599"/>
      <c r="L47" s="1599"/>
      <c r="M47" s="1599"/>
      <c r="N47" s="1599"/>
      <c r="O47" s="1599"/>
      <c r="P47" s="636"/>
      <c r="Q47" s="636"/>
      <c r="R47" s="636"/>
      <c r="S47" s="636"/>
      <c r="T47" s="636"/>
      <c r="U47" s="636"/>
      <c r="V47" s="636"/>
      <c r="W47" s="636"/>
      <c r="X47" s="636"/>
      <c r="Y47" s="636"/>
    </row>
    <row r="48" spans="1:25" s="379" customFormat="1" ht="25.5" customHeight="1">
      <c r="A48" s="1276" t="s">
        <v>431</v>
      </c>
      <c r="B48" s="1276"/>
      <c r="C48" s="1276"/>
      <c r="D48" s="1276"/>
      <c r="E48" s="1276"/>
      <c r="F48" s="1276"/>
      <c r="G48" s="1276"/>
      <c r="H48" s="1276"/>
      <c r="I48" s="1276"/>
      <c r="J48" s="1276"/>
      <c r="K48" s="1276"/>
      <c r="L48" s="1276"/>
      <c r="M48" s="1276"/>
      <c r="N48" s="1276"/>
      <c r="O48" s="1276"/>
      <c r="P48" s="636"/>
      <c r="Q48" s="636"/>
      <c r="R48" s="636"/>
      <c r="S48" s="636"/>
      <c r="T48" s="636"/>
      <c r="U48" s="636"/>
      <c r="V48" s="636"/>
      <c r="W48" s="636"/>
      <c r="X48" s="636"/>
      <c r="Y48" s="636"/>
    </row>
    <row r="49" spans="1:25" s="379" customFormat="1" ht="12.75" customHeight="1">
      <c r="A49" s="1277" t="str">
        <f>"November 2012"</f>
        <v>November 2012</v>
      </c>
      <c r="B49" s="1535"/>
      <c r="C49" s="1220"/>
      <c r="D49" s="1220"/>
      <c r="E49" s="1220"/>
      <c r="F49" s="1220"/>
      <c r="G49" s="1220"/>
      <c r="H49" s="1220"/>
      <c r="I49" s="1220"/>
      <c r="J49" s="1220"/>
      <c r="K49" s="1220"/>
      <c r="L49" s="1220"/>
      <c r="M49" s="1220"/>
      <c r="N49" s="1220"/>
      <c r="O49" s="1220"/>
      <c r="P49" s="1220"/>
      <c r="Q49" s="1220"/>
      <c r="R49" s="1220"/>
      <c r="S49" s="1220"/>
      <c r="T49" s="1220"/>
      <c r="U49" s="1220"/>
      <c r="V49" s="1220"/>
      <c r="W49" s="1220"/>
      <c r="X49" s="1220"/>
      <c r="Y49" s="1220"/>
    </row>
    <row r="50" spans="1:25" s="379" customFormat="1" ht="12.75" customHeight="1">
      <c r="A50" s="1277" t="s">
        <v>59</v>
      </c>
      <c r="B50" s="1535"/>
      <c r="C50" s="1220"/>
      <c r="D50" s="1220"/>
      <c r="E50" s="1220"/>
      <c r="F50" s="1220"/>
      <c r="G50" s="1220"/>
      <c r="H50" s="1220"/>
      <c r="I50" s="1220"/>
      <c r="J50" s="1220"/>
      <c r="K50" s="1220"/>
      <c r="L50" s="1220"/>
      <c r="M50" s="1220"/>
      <c r="N50" s="1220"/>
      <c r="O50" s="1220"/>
      <c r="P50" s="1220"/>
      <c r="Q50" s="1220"/>
      <c r="R50" s="1220"/>
      <c r="S50" s="1220"/>
      <c r="T50" s="1220"/>
      <c r="U50" s="1220"/>
      <c r="V50" s="1220"/>
      <c r="W50" s="1220"/>
      <c r="X50" s="1177"/>
      <c r="Y50" s="1220"/>
    </row>
    <row r="51" spans="1:25" s="382" customFormat="1" ht="11.25" customHeight="1">
      <c r="A51" s="1216"/>
      <c r="B51" s="1175"/>
      <c r="C51" s="1175"/>
      <c r="D51" s="1175"/>
      <c r="E51" s="1175"/>
      <c r="F51" s="1175"/>
      <c r="G51" s="1175"/>
      <c r="H51" s="1175"/>
      <c r="I51" s="1175"/>
      <c r="J51" s="1175"/>
      <c r="K51" s="1175"/>
      <c r="L51" s="1175"/>
      <c r="M51" s="1175"/>
      <c r="N51" s="1601" t="s">
        <v>46</v>
      </c>
      <c r="O51" s="1538"/>
      <c r="P51" s="1175"/>
      <c r="Q51" s="1175"/>
      <c r="R51" s="1175"/>
      <c r="S51" s="1175"/>
      <c r="T51" s="1175"/>
      <c r="U51" s="1175"/>
      <c r="V51" s="1175"/>
      <c r="W51" s="1175"/>
      <c r="X51" s="1216"/>
      <c r="Y51" s="1175"/>
    </row>
    <row r="52" spans="1:25" s="382" customFormat="1" ht="11.25" customHeight="1">
      <c r="A52" s="639"/>
      <c r="B52" s="639"/>
      <c r="C52" s="1278" t="s">
        <v>55</v>
      </c>
      <c r="D52" s="1604"/>
      <c r="E52" s="1604"/>
      <c r="F52" s="1604"/>
      <c r="G52" s="1604"/>
      <c r="H52" s="1604"/>
      <c r="I52" s="639"/>
      <c r="J52" s="1278" t="s">
        <v>54</v>
      </c>
      <c r="K52" s="1604"/>
      <c r="L52" s="1604"/>
      <c r="M52" s="1604"/>
      <c r="N52" s="1604"/>
      <c r="O52" s="1604"/>
      <c r="P52" s="659"/>
      <c r="Q52" s="659"/>
      <c r="R52" s="659"/>
      <c r="S52" s="660"/>
      <c r="T52" s="575"/>
      <c r="U52" s="575"/>
      <c r="V52" s="575"/>
      <c r="W52" s="575"/>
      <c r="X52" s="575"/>
      <c r="Y52" s="575"/>
    </row>
    <row r="53" spans="1:25" s="382" customFormat="1" ht="46.5" customHeight="1">
      <c r="C53" s="640" t="s">
        <v>161</v>
      </c>
      <c r="D53" s="641" t="s">
        <v>160</v>
      </c>
      <c r="E53" s="642" t="s">
        <v>432</v>
      </c>
      <c r="F53" s="643" t="s">
        <v>433</v>
      </c>
      <c r="G53" s="642" t="s">
        <v>434</v>
      </c>
      <c r="H53" s="640" t="s">
        <v>74</v>
      </c>
      <c r="I53" s="644"/>
      <c r="J53" s="640" t="s">
        <v>161</v>
      </c>
      <c r="K53" s="641" t="s">
        <v>160</v>
      </c>
      <c r="L53" s="642" t="s">
        <v>432</v>
      </c>
      <c r="M53" s="643" t="s">
        <v>433</v>
      </c>
      <c r="N53" s="642" t="s">
        <v>434</v>
      </c>
      <c r="O53" s="640" t="s">
        <v>74</v>
      </c>
    </row>
    <row r="54" spans="1:25" s="382" customFormat="1" ht="11.25" customHeight="1">
      <c r="A54" s="639"/>
      <c r="B54" s="639"/>
      <c r="C54" s="640"/>
      <c r="D54" s="640"/>
      <c r="E54" s="640"/>
      <c r="F54" s="640"/>
      <c r="G54" s="640"/>
      <c r="H54" s="640"/>
      <c r="I54" s="639"/>
      <c r="J54" s="640"/>
      <c r="K54" s="640"/>
      <c r="L54" s="640"/>
      <c r="M54" s="640"/>
      <c r="N54" s="640"/>
      <c r="O54" s="645"/>
      <c r="P54" s="659"/>
      <c r="Q54" s="659"/>
      <c r="R54" s="659"/>
      <c r="S54" s="660"/>
      <c r="T54" s="575"/>
      <c r="U54" s="575"/>
      <c r="V54" s="575"/>
      <c r="W54" s="575"/>
      <c r="X54" s="575"/>
      <c r="Y54" s="575"/>
    </row>
    <row r="55" spans="1:25" s="382" customFormat="1" ht="11.25" customHeight="1">
      <c r="A55" s="1275" t="s">
        <v>159</v>
      </c>
      <c r="B55" s="1282"/>
      <c r="C55" s="646"/>
      <c r="D55" s="646"/>
      <c r="E55" s="646"/>
      <c r="F55" s="646"/>
      <c r="G55" s="646"/>
      <c r="H55" s="646"/>
      <c r="I55" s="661"/>
      <c r="J55" s="661"/>
      <c r="K55" s="661"/>
      <c r="L55" s="661"/>
      <c r="M55" s="661"/>
      <c r="N55" s="661"/>
      <c r="O55" s="647"/>
      <c r="P55" s="659"/>
      <c r="Q55" s="659"/>
      <c r="R55" s="659"/>
      <c r="S55" s="660"/>
      <c r="T55" s="575"/>
      <c r="U55" s="575"/>
      <c r="V55" s="575"/>
      <c r="W55" s="575"/>
      <c r="X55" s="575"/>
      <c r="Y55" s="575"/>
    </row>
    <row r="56" spans="1:25" s="382" customFormat="1" ht="11.25" customHeight="1">
      <c r="B56" s="1215" t="s">
        <v>435</v>
      </c>
      <c r="C56" s="201" t="s">
        <v>32</v>
      </c>
      <c r="D56" s="203" t="s">
        <v>32</v>
      </c>
      <c r="E56" s="203">
        <v>1114.48</v>
      </c>
      <c r="F56" s="203">
        <v>1115.48</v>
      </c>
      <c r="G56" s="202">
        <v>242.16</v>
      </c>
      <c r="H56" s="201">
        <v>1357.64</v>
      </c>
      <c r="I56" s="649"/>
      <c r="J56" s="201" t="s">
        <v>32</v>
      </c>
      <c r="K56" s="203" t="s">
        <v>32</v>
      </c>
      <c r="L56" s="203">
        <v>1434.7</v>
      </c>
      <c r="M56" s="203">
        <v>1434.7</v>
      </c>
      <c r="N56" s="202">
        <v>340.6</v>
      </c>
      <c r="O56" s="201">
        <v>1775.3000000000002</v>
      </c>
      <c r="P56" s="659"/>
      <c r="Q56" s="659"/>
      <c r="R56" s="659"/>
      <c r="S56" s="660"/>
      <c r="T56" s="575"/>
      <c r="U56" s="575"/>
      <c r="V56" s="575"/>
      <c r="W56" s="575"/>
      <c r="X56" s="575"/>
      <c r="Y56" s="575"/>
    </row>
    <row r="57" spans="1:25" s="382" customFormat="1" ht="11.25" customHeight="1">
      <c r="B57" s="1215" t="s">
        <v>436</v>
      </c>
      <c r="C57" s="201" t="s">
        <v>32</v>
      </c>
      <c r="D57" s="203" t="s">
        <v>32</v>
      </c>
      <c r="E57" s="203">
        <v>5294.88</v>
      </c>
      <c r="F57" s="203">
        <v>5328.88</v>
      </c>
      <c r="G57" s="202">
        <v>260.60000000000002</v>
      </c>
      <c r="H57" s="201">
        <v>5589.4800000000005</v>
      </c>
      <c r="I57" s="649"/>
      <c r="J57" s="201" t="s">
        <v>32</v>
      </c>
      <c r="K57" s="203">
        <v>63.9</v>
      </c>
      <c r="L57" s="203">
        <v>6337.11</v>
      </c>
      <c r="M57" s="203">
        <v>6403.01</v>
      </c>
      <c r="N57" s="202">
        <v>413.39</v>
      </c>
      <c r="O57" s="201">
        <v>6816.4000000000005</v>
      </c>
      <c r="P57" s="659"/>
      <c r="Q57" s="659"/>
      <c r="R57" s="659"/>
      <c r="S57" s="660"/>
      <c r="T57" s="575"/>
      <c r="U57" s="575"/>
      <c r="V57" s="575"/>
      <c r="W57" s="575"/>
      <c r="X57" s="575"/>
      <c r="Y57" s="575"/>
    </row>
    <row r="58" spans="1:25" s="382" customFormat="1" ht="11.25" customHeight="1">
      <c r="B58" s="1215" t="s">
        <v>437</v>
      </c>
      <c r="C58" s="201" t="s">
        <v>32</v>
      </c>
      <c r="D58" s="203">
        <v>392.36</v>
      </c>
      <c r="E58" s="203">
        <v>6467.19</v>
      </c>
      <c r="F58" s="203">
        <v>6863.55</v>
      </c>
      <c r="G58" s="202">
        <v>144.77000000000001</v>
      </c>
      <c r="H58" s="201">
        <v>7008.3200000000006</v>
      </c>
      <c r="I58" s="649"/>
      <c r="J58" s="201" t="s">
        <v>32</v>
      </c>
      <c r="K58" s="203">
        <v>443.48</v>
      </c>
      <c r="L58" s="203">
        <v>6586.33</v>
      </c>
      <c r="M58" s="203">
        <v>7041.91</v>
      </c>
      <c r="N58" s="202">
        <v>225.12</v>
      </c>
      <c r="O58" s="201">
        <v>7267.03</v>
      </c>
      <c r="P58" s="659"/>
      <c r="Q58" s="659"/>
      <c r="R58" s="659"/>
      <c r="S58" s="660"/>
      <c r="T58" s="575"/>
      <c r="U58" s="575"/>
      <c r="V58" s="575"/>
      <c r="W58" s="575"/>
      <c r="X58" s="575"/>
      <c r="Y58" s="575"/>
    </row>
    <row r="59" spans="1:25" s="382" customFormat="1" ht="11.25" customHeight="1">
      <c r="B59" s="1215" t="s">
        <v>438</v>
      </c>
      <c r="C59" s="201">
        <v>55.1</v>
      </c>
      <c r="D59" s="203">
        <v>822.06</v>
      </c>
      <c r="E59" s="203">
        <v>5118.97</v>
      </c>
      <c r="F59" s="203">
        <v>5996.12</v>
      </c>
      <c r="G59" s="202">
        <v>114.18</v>
      </c>
      <c r="H59" s="201">
        <v>6110.3</v>
      </c>
      <c r="I59" s="649"/>
      <c r="J59" s="201">
        <v>68.5</v>
      </c>
      <c r="K59" s="203">
        <v>949.97</v>
      </c>
      <c r="L59" s="203">
        <v>4897.22</v>
      </c>
      <c r="M59" s="203">
        <v>5915.69</v>
      </c>
      <c r="N59" s="202">
        <v>145.19999999999999</v>
      </c>
      <c r="O59" s="201">
        <v>6060.8899999999994</v>
      </c>
      <c r="P59" s="659"/>
      <c r="Q59" s="659"/>
      <c r="R59" s="659"/>
      <c r="S59" s="660"/>
      <c r="T59" s="575"/>
      <c r="U59" s="575"/>
      <c r="V59" s="575"/>
      <c r="W59" s="575"/>
      <c r="X59" s="575"/>
      <c r="Y59" s="575"/>
    </row>
    <row r="60" spans="1:25" s="382" customFormat="1" ht="11.25" customHeight="1">
      <c r="B60" s="1215" t="s">
        <v>439</v>
      </c>
      <c r="C60" s="201">
        <v>174.48</v>
      </c>
      <c r="D60" s="203">
        <v>1027.94</v>
      </c>
      <c r="E60" s="203">
        <v>4567.8900000000003</v>
      </c>
      <c r="F60" s="203">
        <v>5770.31</v>
      </c>
      <c r="G60" s="202">
        <v>110.38</v>
      </c>
      <c r="H60" s="201">
        <v>5880.6900000000005</v>
      </c>
      <c r="I60" s="649"/>
      <c r="J60" s="201">
        <v>159.1</v>
      </c>
      <c r="K60" s="203">
        <v>1130.3699999999999</v>
      </c>
      <c r="L60" s="203">
        <v>4439.54</v>
      </c>
      <c r="M60" s="203">
        <v>5729</v>
      </c>
      <c r="N60" s="202">
        <v>135.02000000000001</v>
      </c>
      <c r="O60" s="201">
        <v>5864.02</v>
      </c>
      <c r="P60" s="659"/>
      <c r="Q60" s="659"/>
      <c r="R60" s="659"/>
      <c r="S60" s="660"/>
      <c r="T60" s="575"/>
      <c r="U60" s="575"/>
      <c r="V60" s="575"/>
      <c r="W60" s="575"/>
      <c r="X60" s="575"/>
      <c r="Y60" s="575"/>
    </row>
    <row r="61" spans="1:25" s="382" customFormat="1" ht="11.25" customHeight="1">
      <c r="B61" s="1215" t="s">
        <v>440</v>
      </c>
      <c r="C61" s="201">
        <v>219.95</v>
      </c>
      <c r="D61" s="203">
        <v>735.06</v>
      </c>
      <c r="E61" s="203">
        <v>3709.47</v>
      </c>
      <c r="F61" s="203">
        <v>4664.47</v>
      </c>
      <c r="G61" s="202">
        <v>105.14</v>
      </c>
      <c r="H61" s="201">
        <v>4769.6100000000006</v>
      </c>
      <c r="I61" s="649"/>
      <c r="J61" s="201">
        <v>186.04</v>
      </c>
      <c r="K61" s="203">
        <v>688.06</v>
      </c>
      <c r="L61" s="203">
        <v>3507.02</v>
      </c>
      <c r="M61" s="203">
        <v>4381.12</v>
      </c>
      <c r="N61" s="202">
        <v>146.77000000000001</v>
      </c>
      <c r="O61" s="201">
        <v>4527.8900000000003</v>
      </c>
      <c r="P61" s="659"/>
      <c r="Q61" s="659"/>
      <c r="R61" s="659"/>
      <c r="S61" s="660"/>
      <c r="T61" s="575"/>
      <c r="U61" s="575"/>
      <c r="V61" s="575"/>
      <c r="W61" s="575"/>
      <c r="X61" s="575"/>
      <c r="Y61" s="575"/>
    </row>
    <row r="62" spans="1:25" s="382" customFormat="1" ht="11.25" customHeight="1">
      <c r="B62" s="1215" t="s">
        <v>441</v>
      </c>
      <c r="C62" s="201">
        <v>286.82</v>
      </c>
      <c r="D62" s="203">
        <v>688.09</v>
      </c>
      <c r="E62" s="203">
        <v>3427.86</v>
      </c>
      <c r="F62" s="203">
        <v>4402.7700000000004</v>
      </c>
      <c r="G62" s="202">
        <v>91.06</v>
      </c>
      <c r="H62" s="201">
        <v>4493.8300000000008</v>
      </c>
      <c r="I62" s="649"/>
      <c r="J62" s="201">
        <v>253.23</v>
      </c>
      <c r="K62" s="203">
        <v>650.32000000000005</v>
      </c>
      <c r="L62" s="203">
        <v>3332.33</v>
      </c>
      <c r="M62" s="203">
        <v>4235.88</v>
      </c>
      <c r="N62" s="202">
        <v>118.96</v>
      </c>
      <c r="O62" s="201">
        <v>4354.84</v>
      </c>
      <c r="P62" s="659"/>
      <c r="Q62" s="659"/>
      <c r="R62" s="659"/>
      <c r="S62" s="660"/>
      <c r="T62" s="575"/>
      <c r="U62" s="575"/>
      <c r="V62" s="575"/>
      <c r="W62" s="575"/>
      <c r="X62" s="575"/>
      <c r="Y62" s="575"/>
    </row>
    <row r="63" spans="1:25" s="382" customFormat="1" ht="11.25" customHeight="1">
      <c r="B63" s="1215" t="s">
        <v>442</v>
      </c>
      <c r="C63" s="201">
        <v>250.78</v>
      </c>
      <c r="D63" s="203">
        <v>549.85</v>
      </c>
      <c r="E63" s="203">
        <v>2707.99</v>
      </c>
      <c r="F63" s="203">
        <v>3508.62</v>
      </c>
      <c r="G63" s="202">
        <v>81.709999999999994</v>
      </c>
      <c r="H63" s="201">
        <v>3590.33</v>
      </c>
      <c r="I63" s="649"/>
      <c r="J63" s="201">
        <v>260.45</v>
      </c>
      <c r="K63" s="203">
        <v>548.4</v>
      </c>
      <c r="L63" s="203">
        <v>2528.6999999999998</v>
      </c>
      <c r="M63" s="203">
        <v>3337.55</v>
      </c>
      <c r="N63" s="202">
        <v>79.08</v>
      </c>
      <c r="O63" s="201">
        <v>3416.63</v>
      </c>
      <c r="P63" s="659"/>
      <c r="Q63" s="659"/>
      <c r="R63" s="659"/>
      <c r="S63" s="660"/>
      <c r="T63" s="575"/>
      <c r="U63" s="575"/>
      <c r="V63" s="575"/>
      <c r="W63" s="575"/>
      <c r="X63" s="575"/>
      <c r="Y63" s="575"/>
    </row>
    <row r="64" spans="1:25" s="382" customFormat="1" ht="11.25" customHeight="1">
      <c r="B64" s="1215" t="s">
        <v>443</v>
      </c>
      <c r="C64" s="201">
        <v>64.28</v>
      </c>
      <c r="D64" s="203">
        <v>107.45</v>
      </c>
      <c r="E64" s="203">
        <v>865.45</v>
      </c>
      <c r="F64" s="203">
        <v>1037.18</v>
      </c>
      <c r="G64" s="202" t="s">
        <v>32</v>
      </c>
      <c r="H64" s="201">
        <v>1037.18</v>
      </c>
      <c r="I64" s="649"/>
      <c r="J64" s="201">
        <v>71.7</v>
      </c>
      <c r="K64" s="203">
        <v>98.37</v>
      </c>
      <c r="L64" s="203">
        <v>919.24</v>
      </c>
      <c r="M64" s="203">
        <v>1089.31</v>
      </c>
      <c r="N64" s="202">
        <v>66.819999999999993</v>
      </c>
      <c r="O64" s="201">
        <v>1156.1299999999999</v>
      </c>
      <c r="P64" s="659"/>
      <c r="Q64" s="659"/>
      <c r="R64" s="659"/>
      <c r="S64" s="660"/>
      <c r="T64" s="575"/>
      <c r="U64" s="575"/>
      <c r="V64" s="575"/>
      <c r="W64" s="575"/>
      <c r="X64" s="575"/>
      <c r="Y64" s="575"/>
    </row>
    <row r="65" spans="1:25" s="382" customFormat="1" ht="11.25" customHeight="1">
      <c r="B65" s="1215" t="s">
        <v>444</v>
      </c>
      <c r="C65" s="201">
        <v>1055.4100000000001</v>
      </c>
      <c r="D65" s="203">
        <v>4357.8</v>
      </c>
      <c r="E65" s="203">
        <v>33274.17</v>
      </c>
      <c r="F65" s="203">
        <v>38687.39</v>
      </c>
      <c r="G65" s="202">
        <v>1181.77</v>
      </c>
      <c r="H65" s="201">
        <v>39869.159999999996</v>
      </c>
      <c r="I65" s="649"/>
      <c r="J65" s="201">
        <v>1013.12</v>
      </c>
      <c r="K65" s="203">
        <v>4572.87</v>
      </c>
      <c r="L65" s="203">
        <v>33998.78</v>
      </c>
      <c r="M65" s="203">
        <v>39584.78</v>
      </c>
      <c r="N65" s="202">
        <v>1671.96</v>
      </c>
      <c r="O65" s="201">
        <v>41256.74</v>
      </c>
      <c r="P65" s="659"/>
      <c r="Q65" s="659"/>
      <c r="R65" s="659"/>
      <c r="S65" s="660"/>
      <c r="T65" s="575"/>
      <c r="U65" s="575"/>
      <c r="V65" s="575"/>
      <c r="W65" s="575"/>
      <c r="X65" s="575"/>
      <c r="Y65" s="575"/>
    </row>
    <row r="66" spans="1:25" s="382" customFormat="1" ht="11.25" customHeight="1">
      <c r="C66" s="201"/>
      <c r="D66" s="203"/>
      <c r="E66" s="203"/>
      <c r="F66" s="203"/>
      <c r="G66" s="202"/>
      <c r="H66" s="201"/>
      <c r="I66" s="649"/>
      <c r="J66" s="201"/>
      <c r="K66" s="203"/>
      <c r="L66" s="203"/>
      <c r="M66" s="203"/>
      <c r="N66" s="202"/>
      <c r="O66" s="201"/>
      <c r="P66" s="659"/>
      <c r="Q66" s="659"/>
      <c r="R66" s="659"/>
      <c r="S66" s="660"/>
      <c r="T66" s="575"/>
      <c r="U66" s="575"/>
      <c r="V66" s="575"/>
      <c r="W66" s="575"/>
      <c r="X66" s="575"/>
      <c r="Y66" s="575"/>
    </row>
    <row r="67" spans="1:25" s="382" customFormat="1" ht="11.25" customHeight="1">
      <c r="A67" s="1279" t="s">
        <v>158</v>
      </c>
      <c r="B67" s="1282"/>
      <c r="C67" s="201"/>
      <c r="D67" s="203"/>
      <c r="E67" s="203"/>
      <c r="F67" s="203"/>
      <c r="G67" s="202"/>
      <c r="H67" s="201"/>
      <c r="I67" s="649"/>
      <c r="J67" s="201"/>
      <c r="K67" s="203"/>
      <c r="L67" s="203"/>
      <c r="M67" s="203"/>
      <c r="N67" s="202"/>
      <c r="O67" s="201"/>
      <c r="P67" s="659"/>
      <c r="Q67" s="659"/>
      <c r="R67" s="659"/>
      <c r="S67" s="660"/>
      <c r="T67" s="575"/>
      <c r="U67" s="575"/>
      <c r="V67" s="575"/>
      <c r="W67" s="575"/>
      <c r="X67" s="575"/>
      <c r="Y67" s="575"/>
    </row>
    <row r="68" spans="1:25" s="382" customFormat="1" ht="11.25" customHeight="1">
      <c r="B68" s="1215" t="s">
        <v>435</v>
      </c>
      <c r="C68" s="201" t="s">
        <v>32</v>
      </c>
      <c r="D68" s="203" t="s">
        <v>32</v>
      </c>
      <c r="E68" s="203">
        <v>3064.54</v>
      </c>
      <c r="F68" s="203">
        <v>3064.54</v>
      </c>
      <c r="G68" s="202">
        <v>470.73</v>
      </c>
      <c r="H68" s="201">
        <v>3535.27</v>
      </c>
      <c r="I68" s="649"/>
      <c r="J68" s="201" t="s">
        <v>32</v>
      </c>
      <c r="K68" s="203" t="s">
        <v>32</v>
      </c>
      <c r="L68" s="203">
        <v>3673.21</v>
      </c>
      <c r="M68" s="203">
        <v>3675.21</v>
      </c>
      <c r="N68" s="202">
        <v>630.65</v>
      </c>
      <c r="O68" s="201">
        <v>4305.8599999999997</v>
      </c>
      <c r="P68" s="659"/>
      <c r="Q68" s="659"/>
      <c r="R68" s="659"/>
      <c r="S68" s="660"/>
      <c r="T68" s="575"/>
      <c r="U68" s="575"/>
      <c r="V68" s="575"/>
      <c r="W68" s="575"/>
      <c r="X68" s="575"/>
      <c r="Y68" s="575"/>
    </row>
    <row r="69" spans="1:25" s="382" customFormat="1" ht="11.25" customHeight="1">
      <c r="B69" s="1215" t="s">
        <v>436</v>
      </c>
      <c r="C69" s="201" t="s">
        <v>32</v>
      </c>
      <c r="D69" s="203">
        <v>57</v>
      </c>
      <c r="E69" s="203">
        <v>11603.53</v>
      </c>
      <c r="F69" s="203">
        <v>11660.53</v>
      </c>
      <c r="G69" s="202">
        <v>436.43</v>
      </c>
      <c r="H69" s="201">
        <v>12096.960000000001</v>
      </c>
      <c r="I69" s="649"/>
      <c r="J69" s="201" t="s">
        <v>32</v>
      </c>
      <c r="K69" s="203">
        <v>77.599999999999994</v>
      </c>
      <c r="L69" s="203">
        <v>12831.97</v>
      </c>
      <c r="M69" s="203">
        <v>12909.57</v>
      </c>
      <c r="N69" s="202">
        <v>645.16</v>
      </c>
      <c r="O69" s="201">
        <v>13554.73</v>
      </c>
      <c r="P69" s="659"/>
      <c r="Q69" s="659"/>
      <c r="R69" s="659"/>
      <c r="S69" s="660"/>
      <c r="T69" s="575"/>
      <c r="U69" s="575"/>
      <c r="V69" s="575"/>
      <c r="W69" s="575"/>
      <c r="X69" s="575"/>
      <c r="Y69" s="575"/>
    </row>
    <row r="70" spans="1:25" s="382" customFormat="1" ht="11.25" customHeight="1">
      <c r="B70" s="1215" t="s">
        <v>437</v>
      </c>
      <c r="C70" s="201" t="s">
        <v>32</v>
      </c>
      <c r="D70" s="203">
        <v>374.85</v>
      </c>
      <c r="E70" s="203">
        <v>12004.43</v>
      </c>
      <c r="F70" s="203">
        <v>12383.29</v>
      </c>
      <c r="G70" s="202">
        <v>249.17</v>
      </c>
      <c r="H70" s="201">
        <v>12632.460000000001</v>
      </c>
      <c r="I70" s="649"/>
      <c r="J70" s="201" t="s">
        <v>32</v>
      </c>
      <c r="K70" s="203">
        <v>476.63</v>
      </c>
      <c r="L70" s="203">
        <v>11789.16</v>
      </c>
      <c r="M70" s="203">
        <v>12268.79</v>
      </c>
      <c r="N70" s="202">
        <v>312.75</v>
      </c>
      <c r="O70" s="201">
        <v>12581.54</v>
      </c>
      <c r="P70" s="659"/>
      <c r="Q70" s="659"/>
      <c r="R70" s="659"/>
      <c r="S70" s="660"/>
      <c r="T70" s="575"/>
      <c r="U70" s="575"/>
      <c r="V70" s="575"/>
      <c r="W70" s="575"/>
      <c r="X70" s="575"/>
      <c r="Y70" s="575"/>
    </row>
    <row r="71" spans="1:25" s="382" customFormat="1" ht="11.25" customHeight="1">
      <c r="B71" s="1215" t="s">
        <v>438</v>
      </c>
      <c r="C71" s="201" t="s">
        <v>32</v>
      </c>
      <c r="D71" s="203">
        <v>759.85</v>
      </c>
      <c r="E71" s="203">
        <v>8393.18</v>
      </c>
      <c r="F71" s="203">
        <v>9167.0300000000007</v>
      </c>
      <c r="G71" s="202">
        <v>168.77</v>
      </c>
      <c r="H71" s="201">
        <v>9335.8000000000011</v>
      </c>
      <c r="I71" s="649"/>
      <c r="J71" s="201" t="s">
        <v>32</v>
      </c>
      <c r="K71" s="203">
        <v>753.17</v>
      </c>
      <c r="L71" s="203">
        <v>7970.3</v>
      </c>
      <c r="M71" s="203">
        <v>8743.9699999999993</v>
      </c>
      <c r="N71" s="202">
        <v>217.25</v>
      </c>
      <c r="O71" s="201">
        <v>8961.2199999999993</v>
      </c>
      <c r="P71" s="659"/>
      <c r="Q71" s="659"/>
      <c r="R71" s="659"/>
      <c r="S71" s="660"/>
      <c r="T71" s="575"/>
      <c r="U71" s="575"/>
      <c r="V71" s="575"/>
      <c r="W71" s="575"/>
      <c r="X71" s="575"/>
      <c r="Y71" s="575"/>
    </row>
    <row r="72" spans="1:25" s="382" customFormat="1" ht="11.25" customHeight="1">
      <c r="B72" s="1215" t="s">
        <v>439</v>
      </c>
      <c r="C72" s="201" t="s">
        <v>32</v>
      </c>
      <c r="D72" s="203">
        <v>867.61</v>
      </c>
      <c r="E72" s="203">
        <v>6588.28</v>
      </c>
      <c r="F72" s="203">
        <v>7501.22</v>
      </c>
      <c r="G72" s="202">
        <v>224.69</v>
      </c>
      <c r="H72" s="201">
        <v>7725.91</v>
      </c>
      <c r="I72" s="649"/>
      <c r="J72" s="201">
        <v>61.6</v>
      </c>
      <c r="K72" s="203">
        <v>769.97</v>
      </c>
      <c r="L72" s="203">
        <v>6328.2</v>
      </c>
      <c r="M72" s="203">
        <v>7159.77</v>
      </c>
      <c r="N72" s="202">
        <v>293.52999999999997</v>
      </c>
      <c r="O72" s="201">
        <v>7453.3</v>
      </c>
      <c r="P72" s="659"/>
      <c r="Q72" s="659"/>
      <c r="R72" s="659"/>
      <c r="S72" s="660"/>
      <c r="T72" s="575"/>
      <c r="U72" s="575"/>
      <c r="V72" s="575"/>
      <c r="W72" s="575"/>
      <c r="X72" s="575"/>
      <c r="Y72" s="575"/>
    </row>
    <row r="73" spans="1:25" s="382" customFormat="1" ht="11.25" customHeight="1">
      <c r="B73" s="1215" t="s">
        <v>440</v>
      </c>
      <c r="C73" s="201">
        <v>128.35</v>
      </c>
      <c r="D73" s="203">
        <v>719.94</v>
      </c>
      <c r="E73" s="203">
        <v>5454.41</v>
      </c>
      <c r="F73" s="203">
        <v>6302.7</v>
      </c>
      <c r="G73" s="202">
        <v>288.75</v>
      </c>
      <c r="H73" s="201">
        <v>6591.45</v>
      </c>
      <c r="I73" s="649"/>
      <c r="J73" s="201">
        <v>126.3</v>
      </c>
      <c r="K73" s="203">
        <v>640.66999999999996</v>
      </c>
      <c r="L73" s="203">
        <v>5423.38</v>
      </c>
      <c r="M73" s="203">
        <v>6190.35</v>
      </c>
      <c r="N73" s="202">
        <v>319.91000000000003</v>
      </c>
      <c r="O73" s="201">
        <v>6510.26</v>
      </c>
      <c r="P73" s="659"/>
      <c r="Q73" s="659"/>
      <c r="R73" s="659"/>
      <c r="S73" s="660"/>
      <c r="T73" s="575"/>
      <c r="U73" s="575"/>
      <c r="V73" s="575"/>
      <c r="W73" s="575"/>
      <c r="X73" s="575"/>
      <c r="Y73" s="575"/>
    </row>
    <row r="74" spans="1:25" s="382" customFormat="1" ht="11.25" customHeight="1">
      <c r="B74" s="1215" t="s">
        <v>441</v>
      </c>
      <c r="C74" s="201">
        <v>223.78</v>
      </c>
      <c r="D74" s="203">
        <v>890.37</v>
      </c>
      <c r="E74" s="203">
        <v>5178.7299999999996</v>
      </c>
      <c r="F74" s="203">
        <v>6292.88</v>
      </c>
      <c r="G74" s="202">
        <v>199.14</v>
      </c>
      <c r="H74" s="201">
        <v>6492.02</v>
      </c>
      <c r="I74" s="649"/>
      <c r="J74" s="201">
        <v>190.22</v>
      </c>
      <c r="K74" s="203">
        <v>731.4</v>
      </c>
      <c r="L74" s="203">
        <v>4957.21</v>
      </c>
      <c r="M74" s="203">
        <v>5878.83</v>
      </c>
      <c r="N74" s="202">
        <v>265.27</v>
      </c>
      <c r="O74" s="201">
        <v>6144.1</v>
      </c>
      <c r="P74" s="659"/>
      <c r="Q74" s="659"/>
      <c r="R74" s="659"/>
      <c r="S74" s="660"/>
      <c r="T74" s="575"/>
      <c r="U74" s="575"/>
      <c r="V74" s="575"/>
      <c r="W74" s="575"/>
      <c r="X74" s="575"/>
      <c r="Y74" s="575"/>
    </row>
    <row r="75" spans="1:25" s="382" customFormat="1" ht="11.25" customHeight="1">
      <c r="B75" s="1215" t="s">
        <v>442</v>
      </c>
      <c r="C75" s="201">
        <v>175.45</v>
      </c>
      <c r="D75" s="203">
        <v>646.25</v>
      </c>
      <c r="E75" s="203">
        <v>4197.3599999999997</v>
      </c>
      <c r="F75" s="203">
        <v>5019.0600000000004</v>
      </c>
      <c r="G75" s="202">
        <v>118.32</v>
      </c>
      <c r="H75" s="201">
        <v>5137.38</v>
      </c>
      <c r="I75" s="649"/>
      <c r="J75" s="201">
        <v>171</v>
      </c>
      <c r="K75" s="203">
        <v>602.70000000000005</v>
      </c>
      <c r="L75" s="203">
        <v>4133.96</v>
      </c>
      <c r="M75" s="203">
        <v>4907.66</v>
      </c>
      <c r="N75" s="202">
        <v>168.69</v>
      </c>
      <c r="O75" s="201">
        <v>5076.3499999999995</v>
      </c>
      <c r="P75" s="659"/>
      <c r="Q75" s="659"/>
      <c r="R75" s="659"/>
      <c r="S75" s="660"/>
      <c r="T75" s="575"/>
      <c r="U75" s="575"/>
      <c r="V75" s="575"/>
      <c r="W75" s="575"/>
      <c r="X75" s="575"/>
      <c r="Y75" s="575"/>
    </row>
    <row r="76" spans="1:25" s="382" customFormat="1" ht="11.25" customHeight="1">
      <c r="B76" s="1215" t="s">
        <v>443</v>
      </c>
      <c r="C76" s="201" t="s">
        <v>32</v>
      </c>
      <c r="D76" s="203">
        <v>113.93</v>
      </c>
      <c r="E76" s="203">
        <v>1071.24</v>
      </c>
      <c r="F76" s="203">
        <v>1218.8800000000001</v>
      </c>
      <c r="G76" s="202">
        <v>64.92</v>
      </c>
      <c r="H76" s="201">
        <v>1283.8000000000002</v>
      </c>
      <c r="I76" s="649"/>
      <c r="J76" s="201" t="s">
        <v>32</v>
      </c>
      <c r="K76" s="203">
        <v>110.3</v>
      </c>
      <c r="L76" s="203">
        <v>1097.69</v>
      </c>
      <c r="M76" s="203">
        <v>1247.22</v>
      </c>
      <c r="N76" s="202">
        <v>72.5</v>
      </c>
      <c r="O76" s="201">
        <v>1319.72</v>
      </c>
      <c r="P76" s="659"/>
      <c r="Q76" s="659"/>
      <c r="R76" s="659"/>
      <c r="S76" s="660"/>
      <c r="T76" s="575"/>
      <c r="U76" s="575"/>
      <c r="V76" s="575"/>
      <c r="W76" s="575"/>
      <c r="X76" s="575"/>
      <c r="Y76" s="575"/>
    </row>
    <row r="77" spans="1:25" s="382" customFormat="1" ht="11.25" customHeight="1">
      <c r="B77" s="1215" t="s">
        <v>444</v>
      </c>
      <c r="C77" s="201">
        <v>624.59</v>
      </c>
      <c r="D77" s="203">
        <v>4429.82</v>
      </c>
      <c r="E77" s="203">
        <v>57555.71</v>
      </c>
      <c r="F77" s="203">
        <v>62610.12</v>
      </c>
      <c r="G77" s="202">
        <v>2220.92</v>
      </c>
      <c r="H77" s="201">
        <v>64831.040000000001</v>
      </c>
      <c r="I77" s="649"/>
      <c r="J77" s="201">
        <v>611.84</v>
      </c>
      <c r="K77" s="203">
        <v>4164.4399999999996</v>
      </c>
      <c r="L77" s="203">
        <v>58236.29</v>
      </c>
      <c r="M77" s="203">
        <v>63012.56</v>
      </c>
      <c r="N77" s="202">
        <v>2928.59</v>
      </c>
      <c r="O77" s="201">
        <v>65941.149999999994</v>
      </c>
      <c r="P77" s="659"/>
      <c r="Q77" s="659"/>
      <c r="R77" s="659"/>
      <c r="S77" s="660"/>
      <c r="T77" s="575"/>
      <c r="U77" s="575"/>
      <c r="V77" s="575"/>
      <c r="W77" s="575"/>
      <c r="X77" s="575"/>
      <c r="Y77" s="575"/>
    </row>
    <row r="78" spans="1:25" s="382" customFormat="1" ht="11.25" customHeight="1">
      <c r="C78" s="201"/>
      <c r="D78" s="203"/>
      <c r="E78" s="203"/>
      <c r="F78" s="203"/>
      <c r="G78" s="202"/>
      <c r="H78" s="201"/>
      <c r="I78" s="649"/>
      <c r="J78" s="201"/>
      <c r="K78" s="203"/>
      <c r="L78" s="203"/>
      <c r="M78" s="203"/>
      <c r="N78" s="202"/>
      <c r="O78" s="201"/>
      <c r="P78" s="659"/>
      <c r="Q78" s="659"/>
      <c r="R78" s="659"/>
      <c r="S78" s="660"/>
      <c r="T78" s="575"/>
      <c r="U78" s="575"/>
      <c r="V78" s="575"/>
      <c r="W78" s="575"/>
      <c r="X78" s="575"/>
      <c r="Y78" s="575"/>
    </row>
    <row r="79" spans="1:25" s="382" customFormat="1" ht="12.75" customHeight="1">
      <c r="A79" s="1279" t="s">
        <v>445</v>
      </c>
      <c r="B79" s="1282"/>
      <c r="C79" s="201"/>
      <c r="D79" s="203"/>
      <c r="E79" s="203"/>
      <c r="F79" s="203"/>
      <c r="G79" s="202"/>
      <c r="H79" s="201"/>
      <c r="I79" s="649"/>
      <c r="J79" s="201"/>
      <c r="K79" s="203"/>
      <c r="L79" s="203"/>
      <c r="M79" s="203"/>
      <c r="N79" s="202"/>
      <c r="O79" s="201"/>
      <c r="P79" s="659"/>
      <c r="Q79" s="659"/>
      <c r="R79" s="659"/>
      <c r="S79" s="660"/>
      <c r="T79" s="575"/>
      <c r="U79" s="575"/>
      <c r="V79" s="575"/>
      <c r="W79" s="575"/>
      <c r="X79" s="575"/>
      <c r="Y79" s="575"/>
    </row>
    <row r="80" spans="1:25" s="382" customFormat="1" ht="11.25" customHeight="1">
      <c r="B80" s="1215" t="s">
        <v>435</v>
      </c>
      <c r="C80" s="201" t="s">
        <v>32</v>
      </c>
      <c r="D80" s="203" t="s">
        <v>32</v>
      </c>
      <c r="E80" s="203">
        <v>4197.0200000000004</v>
      </c>
      <c r="F80" s="203">
        <v>4198.0200000000004</v>
      </c>
      <c r="G80" s="202">
        <v>720.89</v>
      </c>
      <c r="H80" s="201">
        <v>4918.9100000000008</v>
      </c>
      <c r="I80" s="649"/>
      <c r="J80" s="201" t="s">
        <v>32</v>
      </c>
      <c r="K80" s="203" t="s">
        <v>32</v>
      </c>
      <c r="L80" s="203">
        <v>5129.91</v>
      </c>
      <c r="M80" s="203">
        <v>5131.91</v>
      </c>
      <c r="N80" s="202">
        <v>985.1</v>
      </c>
      <c r="O80" s="201">
        <v>6117.01</v>
      </c>
      <c r="P80" s="659"/>
      <c r="Q80" s="659"/>
      <c r="R80" s="659"/>
      <c r="S80" s="660"/>
      <c r="T80" s="575"/>
      <c r="U80" s="575"/>
      <c r="V80" s="575"/>
      <c r="W80" s="575"/>
      <c r="X80" s="575"/>
      <c r="Y80" s="575"/>
    </row>
    <row r="81" spans="1:25" s="382" customFormat="1" ht="11.25" customHeight="1">
      <c r="B81" s="1215" t="s">
        <v>436</v>
      </c>
      <c r="C81" s="201" t="s">
        <v>32</v>
      </c>
      <c r="D81" s="203">
        <v>91</v>
      </c>
      <c r="E81" s="203">
        <v>16940.41</v>
      </c>
      <c r="F81" s="203">
        <v>17031.41</v>
      </c>
      <c r="G81" s="202">
        <v>703.03</v>
      </c>
      <c r="H81" s="201">
        <v>17734.439999999999</v>
      </c>
      <c r="I81" s="649"/>
      <c r="J81" s="201" t="s">
        <v>32</v>
      </c>
      <c r="K81" s="203">
        <v>142.5</v>
      </c>
      <c r="L81" s="203">
        <v>19198.68</v>
      </c>
      <c r="M81" s="203">
        <v>19343.18</v>
      </c>
      <c r="N81" s="202">
        <v>1066.54</v>
      </c>
      <c r="O81" s="201">
        <v>20409.72</v>
      </c>
      <c r="P81" s="659"/>
      <c r="Q81" s="659"/>
      <c r="R81" s="659"/>
      <c r="S81" s="660"/>
      <c r="T81" s="575"/>
      <c r="U81" s="575"/>
      <c r="V81" s="575"/>
      <c r="W81" s="575"/>
      <c r="X81" s="575"/>
      <c r="Y81" s="575"/>
    </row>
    <row r="82" spans="1:25" s="382" customFormat="1" ht="11.25" customHeight="1">
      <c r="B82" s="1215" t="s">
        <v>437</v>
      </c>
      <c r="C82" s="201" t="s">
        <v>32</v>
      </c>
      <c r="D82" s="203">
        <v>767.21</v>
      </c>
      <c r="E82" s="203">
        <v>18485.12</v>
      </c>
      <c r="F82" s="203">
        <v>19260.330000000002</v>
      </c>
      <c r="G82" s="202">
        <v>394.94</v>
      </c>
      <c r="H82" s="201">
        <v>19655.27</v>
      </c>
      <c r="I82" s="649"/>
      <c r="J82" s="201" t="s">
        <v>32</v>
      </c>
      <c r="K82" s="203">
        <v>922.11</v>
      </c>
      <c r="L82" s="203">
        <v>18387.64</v>
      </c>
      <c r="M82" s="203">
        <v>19324.849999999999</v>
      </c>
      <c r="N82" s="202">
        <v>540.87</v>
      </c>
      <c r="O82" s="201">
        <v>19865.719999999998</v>
      </c>
      <c r="P82" s="659"/>
      <c r="Q82" s="659"/>
      <c r="R82" s="659"/>
      <c r="S82" s="660"/>
      <c r="T82" s="575"/>
      <c r="U82" s="575"/>
      <c r="V82" s="575"/>
      <c r="W82" s="575"/>
      <c r="X82" s="575"/>
      <c r="Y82" s="575"/>
    </row>
    <row r="83" spans="1:25" s="382" customFormat="1" ht="11.25" customHeight="1">
      <c r="B83" s="1215" t="s">
        <v>438</v>
      </c>
      <c r="C83" s="201">
        <v>69.099999999999994</v>
      </c>
      <c r="D83" s="203">
        <v>1582.91</v>
      </c>
      <c r="E83" s="203">
        <v>13523.74</v>
      </c>
      <c r="F83" s="203">
        <v>15175.75</v>
      </c>
      <c r="G83" s="202">
        <v>283.95</v>
      </c>
      <c r="H83" s="201">
        <v>15459.7</v>
      </c>
      <c r="I83" s="649"/>
      <c r="J83" s="201">
        <v>89</v>
      </c>
      <c r="K83" s="203">
        <v>1706.14</v>
      </c>
      <c r="L83" s="203">
        <v>12873.82</v>
      </c>
      <c r="M83" s="203">
        <v>14668.96</v>
      </c>
      <c r="N83" s="202">
        <v>362.44</v>
      </c>
      <c r="O83" s="201">
        <v>15031.4</v>
      </c>
      <c r="P83" s="659"/>
      <c r="Q83" s="659"/>
      <c r="R83" s="659"/>
      <c r="S83" s="660"/>
      <c r="T83" s="575"/>
      <c r="U83" s="575"/>
      <c r="V83" s="575"/>
      <c r="W83" s="575"/>
      <c r="X83" s="575"/>
      <c r="Y83" s="575"/>
    </row>
    <row r="84" spans="1:25" s="382" customFormat="1" ht="11.25" customHeight="1">
      <c r="B84" s="1215" t="s">
        <v>439</v>
      </c>
      <c r="C84" s="201">
        <v>219.8</v>
      </c>
      <c r="D84" s="203">
        <v>1895.55</v>
      </c>
      <c r="E84" s="203">
        <v>11164.6</v>
      </c>
      <c r="F84" s="203">
        <v>13279.95</v>
      </c>
      <c r="G84" s="202">
        <v>335.07</v>
      </c>
      <c r="H84" s="201">
        <v>13615.02</v>
      </c>
      <c r="I84" s="649"/>
      <c r="J84" s="201">
        <v>220.7</v>
      </c>
      <c r="K84" s="203">
        <v>1902.33</v>
      </c>
      <c r="L84" s="203">
        <v>10774.6</v>
      </c>
      <c r="M84" s="203">
        <v>12897.63</v>
      </c>
      <c r="N84" s="202">
        <v>429.55</v>
      </c>
      <c r="O84" s="201">
        <v>13327.179999999998</v>
      </c>
      <c r="P84" s="659"/>
      <c r="Q84" s="659"/>
      <c r="R84" s="659"/>
      <c r="S84" s="660"/>
      <c r="T84" s="575"/>
      <c r="U84" s="575"/>
      <c r="V84" s="575"/>
      <c r="W84" s="575"/>
      <c r="X84" s="575"/>
      <c r="Y84" s="575"/>
    </row>
    <row r="85" spans="1:25" s="382" customFormat="1" ht="11.25" customHeight="1">
      <c r="B85" s="1215" t="s">
        <v>440</v>
      </c>
      <c r="C85" s="201">
        <v>349.3</v>
      </c>
      <c r="D85" s="203">
        <v>1456</v>
      </c>
      <c r="E85" s="203">
        <v>9170.8799999999992</v>
      </c>
      <c r="F85" s="203">
        <v>10976.17</v>
      </c>
      <c r="G85" s="202">
        <v>393.89</v>
      </c>
      <c r="H85" s="201">
        <v>11370.06</v>
      </c>
      <c r="I85" s="649"/>
      <c r="J85" s="201">
        <v>312.35000000000002</v>
      </c>
      <c r="K85" s="203">
        <v>1328.73</v>
      </c>
      <c r="L85" s="203">
        <v>8935.89</v>
      </c>
      <c r="M85" s="203">
        <v>10576.97</v>
      </c>
      <c r="N85" s="202">
        <v>467.41</v>
      </c>
      <c r="O85" s="201">
        <v>11044.38</v>
      </c>
      <c r="P85" s="659"/>
      <c r="Q85" s="659"/>
      <c r="R85" s="659"/>
      <c r="S85" s="660"/>
      <c r="T85" s="575"/>
      <c r="U85" s="575"/>
      <c r="V85" s="575"/>
      <c r="W85" s="575"/>
      <c r="X85" s="575"/>
      <c r="Y85" s="575"/>
    </row>
    <row r="86" spans="1:25" s="382" customFormat="1" ht="11.25" customHeight="1">
      <c r="B86" s="1215" t="s">
        <v>441</v>
      </c>
      <c r="C86" s="201">
        <v>510.6</v>
      </c>
      <c r="D86" s="203">
        <v>1578.46</v>
      </c>
      <c r="E86" s="203">
        <v>8611.7900000000009</v>
      </c>
      <c r="F86" s="203">
        <v>10700.85</v>
      </c>
      <c r="G86" s="202">
        <v>290.39999999999998</v>
      </c>
      <c r="H86" s="201">
        <v>10991.25</v>
      </c>
      <c r="I86" s="649"/>
      <c r="J86" s="201">
        <v>443.45</v>
      </c>
      <c r="K86" s="203">
        <v>1382.32</v>
      </c>
      <c r="L86" s="203">
        <v>8293.5400000000009</v>
      </c>
      <c r="M86" s="203">
        <v>10119.31</v>
      </c>
      <c r="N86" s="202">
        <v>384.24</v>
      </c>
      <c r="O86" s="201">
        <v>10503.55</v>
      </c>
      <c r="P86" s="659"/>
      <c r="Q86" s="659"/>
      <c r="R86" s="659"/>
      <c r="S86" s="660"/>
      <c r="T86" s="575"/>
      <c r="U86" s="575"/>
      <c r="V86" s="575"/>
      <c r="W86" s="575"/>
      <c r="X86" s="575"/>
      <c r="Y86" s="575"/>
    </row>
    <row r="87" spans="1:25" s="382" customFormat="1" ht="11.25" customHeight="1">
      <c r="B87" s="1215" t="s">
        <v>442</v>
      </c>
      <c r="C87" s="201">
        <v>426.23</v>
      </c>
      <c r="D87" s="203">
        <v>1196.0999999999999</v>
      </c>
      <c r="E87" s="203">
        <v>6906.35</v>
      </c>
      <c r="F87" s="203">
        <v>8528.68</v>
      </c>
      <c r="G87" s="202">
        <v>200.03</v>
      </c>
      <c r="H87" s="201">
        <v>8728.7100000000009</v>
      </c>
      <c r="I87" s="649"/>
      <c r="J87" s="201">
        <v>431.45</v>
      </c>
      <c r="K87" s="203">
        <v>1151.0999999999999</v>
      </c>
      <c r="L87" s="203">
        <v>6667.67</v>
      </c>
      <c r="M87" s="203">
        <v>8250.2099999999991</v>
      </c>
      <c r="N87" s="202">
        <v>247.77</v>
      </c>
      <c r="O87" s="201">
        <v>8497.98</v>
      </c>
      <c r="P87" s="659"/>
      <c r="Q87" s="659"/>
      <c r="R87" s="659"/>
      <c r="S87" s="660"/>
      <c r="T87" s="575"/>
      <c r="U87" s="575"/>
      <c r="V87" s="575"/>
      <c r="W87" s="575"/>
      <c r="X87" s="575"/>
      <c r="Y87" s="575"/>
    </row>
    <row r="88" spans="1:25" s="382" customFormat="1" ht="11.25" customHeight="1">
      <c r="B88" s="1215" t="s">
        <v>443</v>
      </c>
      <c r="C88" s="201">
        <v>97.98</v>
      </c>
      <c r="D88" s="203">
        <v>221.38</v>
      </c>
      <c r="E88" s="203">
        <v>1936.69</v>
      </c>
      <c r="F88" s="203">
        <v>2256.0500000000002</v>
      </c>
      <c r="G88" s="202">
        <v>97.69</v>
      </c>
      <c r="H88" s="201">
        <v>2353.7400000000002</v>
      </c>
      <c r="I88" s="649"/>
      <c r="J88" s="201">
        <v>110.92</v>
      </c>
      <c r="K88" s="203">
        <v>208.67</v>
      </c>
      <c r="L88" s="203">
        <v>2016.93</v>
      </c>
      <c r="M88" s="203">
        <v>2336.52</v>
      </c>
      <c r="N88" s="202">
        <v>139.33000000000001</v>
      </c>
      <c r="O88" s="201">
        <v>2475.85</v>
      </c>
      <c r="P88" s="659"/>
      <c r="Q88" s="659"/>
      <c r="R88" s="659"/>
      <c r="S88" s="660"/>
      <c r="T88" s="575"/>
      <c r="U88" s="575"/>
      <c r="V88" s="575"/>
      <c r="W88" s="575"/>
      <c r="X88" s="575"/>
      <c r="Y88" s="575"/>
    </row>
    <row r="89" spans="1:25" s="382" customFormat="1" ht="11.25" customHeight="1">
      <c r="B89" s="1215" t="s">
        <v>444</v>
      </c>
      <c r="C89" s="201">
        <v>1681.01</v>
      </c>
      <c r="D89" s="203">
        <v>8789.6200000000008</v>
      </c>
      <c r="E89" s="203">
        <v>90936.62</v>
      </c>
      <c r="F89" s="203">
        <v>101407.24</v>
      </c>
      <c r="G89" s="202">
        <v>3419.89</v>
      </c>
      <c r="H89" s="201">
        <v>104827.13</v>
      </c>
      <c r="I89" s="649"/>
      <c r="J89" s="201">
        <v>1624.97</v>
      </c>
      <c r="K89" s="203">
        <v>8745.91</v>
      </c>
      <c r="L89" s="203">
        <v>92327.48</v>
      </c>
      <c r="M89" s="203">
        <v>102698.35</v>
      </c>
      <c r="N89" s="202">
        <v>4630.13</v>
      </c>
      <c r="O89" s="201">
        <v>107328.48000000001</v>
      </c>
      <c r="P89" s="659"/>
      <c r="Q89" s="659"/>
      <c r="R89" s="659"/>
      <c r="S89" s="660"/>
      <c r="T89" s="575"/>
      <c r="U89" s="575"/>
      <c r="V89" s="575"/>
      <c r="W89" s="575"/>
      <c r="X89" s="575"/>
      <c r="Y89" s="575"/>
    </row>
    <row r="90" spans="1:25" s="382" customFormat="1" ht="11.25" customHeight="1">
      <c r="A90" s="543"/>
      <c r="B90" s="656"/>
      <c r="C90" s="657"/>
      <c r="D90" s="657"/>
      <c r="E90" s="657"/>
      <c r="F90" s="657"/>
      <c r="G90" s="657"/>
      <c r="H90" s="657"/>
      <c r="I90" s="658"/>
      <c r="J90" s="657"/>
      <c r="K90" s="657"/>
      <c r="L90" s="657"/>
      <c r="M90" s="657"/>
      <c r="N90" s="657"/>
      <c r="O90" s="657"/>
      <c r="P90" s="659"/>
      <c r="Q90" s="659"/>
      <c r="R90" s="659"/>
      <c r="S90" s="660"/>
      <c r="T90" s="575"/>
      <c r="U90" s="575"/>
      <c r="V90" s="575"/>
      <c r="W90" s="575"/>
      <c r="X90" s="575"/>
      <c r="Y90" s="575"/>
    </row>
    <row r="91" spans="1:25" s="382" customFormat="1" ht="11.25" customHeight="1">
      <c r="C91" s="659"/>
      <c r="D91" s="659"/>
      <c r="E91" s="659"/>
      <c r="F91" s="659"/>
      <c r="G91" s="659"/>
      <c r="H91" s="659"/>
      <c r="J91" s="1217"/>
      <c r="K91" s="1217"/>
      <c r="L91" s="1217"/>
      <c r="M91" s="1217"/>
      <c r="N91" s="1350" t="s">
        <v>48</v>
      </c>
      <c r="O91" s="1549"/>
      <c r="P91" s="659"/>
      <c r="Q91" s="659"/>
      <c r="R91" s="659"/>
      <c r="S91" s="660"/>
      <c r="T91" s="575"/>
      <c r="U91" s="575"/>
      <c r="V91" s="575"/>
      <c r="W91" s="575"/>
      <c r="X91" s="575"/>
      <c r="Y91" s="575"/>
    </row>
    <row r="92" spans="1:25" s="382" customFormat="1" ht="11.25" customHeight="1">
      <c r="A92" s="1281" t="s">
        <v>446</v>
      </c>
      <c r="B92" s="1539"/>
      <c r="C92" s="1175"/>
    </row>
    <row r="93" spans="1:25" s="379" customFormat="1" ht="12.75" customHeight="1">
      <c r="A93" s="1600" t="s">
        <v>430</v>
      </c>
      <c r="B93" s="1534"/>
      <c r="C93" s="1599"/>
      <c r="D93" s="1599"/>
      <c r="E93" s="1599"/>
      <c r="F93" s="1599"/>
      <c r="G93" s="1599"/>
      <c r="H93" s="1599"/>
      <c r="I93" s="1599"/>
      <c r="J93" s="1599"/>
      <c r="K93" s="1599"/>
      <c r="L93" s="1599"/>
      <c r="M93" s="1599"/>
      <c r="N93" s="1599"/>
      <c r="O93" s="1599"/>
      <c r="P93" s="636"/>
      <c r="Q93" s="636"/>
      <c r="R93" s="636"/>
      <c r="S93" s="636"/>
      <c r="T93" s="636"/>
      <c r="U93" s="636"/>
      <c r="V93" s="636"/>
      <c r="W93" s="636"/>
      <c r="X93" s="636"/>
      <c r="Y93" s="636"/>
    </row>
    <row r="94" spans="1:25" s="379" customFormat="1" ht="25.5" customHeight="1">
      <c r="A94" s="1276" t="s">
        <v>431</v>
      </c>
      <c r="B94" s="1276"/>
      <c r="C94" s="1276"/>
      <c r="D94" s="1276"/>
      <c r="E94" s="1276"/>
      <c r="F94" s="1276"/>
      <c r="G94" s="1276"/>
      <c r="H94" s="1276"/>
      <c r="I94" s="1276"/>
      <c r="J94" s="1276"/>
      <c r="K94" s="1276"/>
      <c r="L94" s="1276"/>
      <c r="M94" s="1276"/>
      <c r="N94" s="1276"/>
      <c r="O94" s="1276"/>
      <c r="P94" s="636"/>
      <c r="Q94" s="636"/>
      <c r="R94" s="636"/>
      <c r="S94" s="636"/>
      <c r="T94" s="636"/>
      <c r="U94" s="636"/>
      <c r="V94" s="636"/>
      <c r="W94" s="636"/>
      <c r="X94" s="636"/>
      <c r="Y94" s="636"/>
    </row>
    <row r="95" spans="1:25" s="379" customFormat="1" ht="12.75" customHeight="1">
      <c r="A95" s="1277" t="str">
        <f>"November 2012"</f>
        <v>November 2012</v>
      </c>
      <c r="B95" s="1535"/>
      <c r="C95" s="1220"/>
      <c r="D95" s="1220"/>
      <c r="E95" s="1220"/>
      <c r="F95" s="1220"/>
      <c r="G95" s="1220"/>
      <c r="H95" s="1220"/>
      <c r="I95" s="1220"/>
      <c r="J95" s="1220"/>
      <c r="K95" s="1220"/>
      <c r="L95" s="1220"/>
      <c r="M95" s="1220"/>
      <c r="N95" s="1220"/>
      <c r="O95" s="1220"/>
      <c r="P95" s="1220"/>
      <c r="Q95" s="1220"/>
      <c r="R95" s="1220"/>
      <c r="S95" s="1220"/>
      <c r="T95" s="1220"/>
      <c r="U95" s="1220"/>
      <c r="V95" s="1220"/>
      <c r="W95" s="1220"/>
      <c r="X95" s="1220"/>
      <c r="Y95" s="1220"/>
    </row>
    <row r="96" spans="1:25" s="379" customFormat="1" ht="12.75" customHeight="1">
      <c r="A96" s="1277" t="s">
        <v>59</v>
      </c>
      <c r="B96" s="1535"/>
      <c r="C96" s="1220"/>
      <c r="D96" s="1220"/>
      <c r="E96" s="1220"/>
      <c r="F96" s="1220"/>
      <c r="G96" s="1220"/>
      <c r="H96" s="1220"/>
      <c r="I96" s="1220"/>
      <c r="J96" s="1220"/>
      <c r="K96" s="1220"/>
      <c r="L96" s="1220"/>
      <c r="M96" s="1220"/>
      <c r="N96" s="1220"/>
      <c r="O96" s="1220"/>
      <c r="P96" s="1220"/>
      <c r="Q96" s="1220"/>
      <c r="R96" s="1220"/>
      <c r="S96" s="1220"/>
      <c r="T96" s="1220"/>
      <c r="U96" s="1220"/>
      <c r="V96" s="1220"/>
      <c r="W96" s="1220"/>
      <c r="X96" s="1177"/>
      <c r="Y96" s="1220"/>
    </row>
    <row r="97" spans="1:25" s="382" customFormat="1" ht="11.25" customHeight="1">
      <c r="A97" s="1216"/>
      <c r="B97" s="1175"/>
      <c r="C97" s="1175"/>
      <c r="D97" s="1175"/>
      <c r="E97" s="1175"/>
      <c r="F97" s="1175"/>
      <c r="G97" s="1175"/>
      <c r="H97" s="1175"/>
      <c r="I97" s="1175"/>
      <c r="J97" s="1175"/>
      <c r="K97" s="1175"/>
      <c r="L97" s="1175"/>
      <c r="M97" s="1175"/>
      <c r="N97" s="1601" t="s">
        <v>46</v>
      </c>
      <c r="O97" s="1538"/>
      <c r="P97" s="1175"/>
      <c r="Q97" s="1175"/>
      <c r="R97" s="1175"/>
      <c r="S97" s="1175"/>
      <c r="T97" s="1175"/>
      <c r="U97" s="1175"/>
      <c r="V97" s="1175"/>
      <c r="W97" s="1175"/>
      <c r="X97" s="1216"/>
      <c r="Y97" s="1175"/>
    </row>
    <row r="98" spans="1:25" s="382" customFormat="1" ht="11.25" customHeight="1">
      <c r="A98" s="639"/>
      <c r="B98" s="639"/>
      <c r="C98" s="1278" t="s">
        <v>163</v>
      </c>
      <c r="D98" s="1604"/>
      <c r="E98" s="1604"/>
      <c r="F98" s="1604"/>
      <c r="G98" s="1604"/>
      <c r="H98" s="1604"/>
      <c r="I98" s="639"/>
      <c r="J98" s="1278" t="s">
        <v>162</v>
      </c>
      <c r="K98" s="1604"/>
      <c r="L98" s="1604"/>
      <c r="M98" s="1604"/>
      <c r="N98" s="1604"/>
      <c r="O98" s="1604"/>
    </row>
    <row r="99" spans="1:25" s="382" customFormat="1" ht="46.5" customHeight="1">
      <c r="C99" s="640" t="s">
        <v>161</v>
      </c>
      <c r="D99" s="641" t="s">
        <v>160</v>
      </c>
      <c r="E99" s="642" t="s">
        <v>432</v>
      </c>
      <c r="F99" s="643" t="s">
        <v>433</v>
      </c>
      <c r="G99" s="642" t="s">
        <v>434</v>
      </c>
      <c r="H99" s="640" t="s">
        <v>74</v>
      </c>
      <c r="I99" s="644"/>
      <c r="J99" s="640" t="s">
        <v>161</v>
      </c>
      <c r="K99" s="641" t="s">
        <v>160</v>
      </c>
      <c r="L99" s="642" t="s">
        <v>432</v>
      </c>
      <c r="M99" s="643" t="s">
        <v>433</v>
      </c>
      <c r="N99" s="642" t="s">
        <v>434</v>
      </c>
      <c r="O99" s="640" t="s">
        <v>74</v>
      </c>
    </row>
    <row r="100" spans="1:25" s="382" customFormat="1" ht="11.25" customHeight="1">
      <c r="A100" s="639"/>
      <c r="B100" s="639"/>
      <c r="C100" s="640"/>
      <c r="D100" s="640"/>
      <c r="E100" s="640"/>
      <c r="F100" s="640"/>
      <c r="G100" s="640"/>
      <c r="H100" s="640"/>
      <c r="I100" s="639"/>
      <c r="J100" s="640"/>
      <c r="K100" s="640"/>
      <c r="L100" s="640"/>
      <c r="M100" s="640"/>
      <c r="N100" s="640"/>
      <c r="O100" s="645"/>
    </row>
    <row r="101" spans="1:25" s="382" customFormat="1" ht="11.25" customHeight="1">
      <c r="A101" s="1275" t="s">
        <v>159</v>
      </c>
      <c r="B101" s="1282"/>
      <c r="C101" s="646"/>
      <c r="D101" s="646"/>
      <c r="E101" s="646"/>
      <c r="F101" s="646"/>
      <c r="G101" s="646"/>
      <c r="H101" s="646"/>
      <c r="I101" s="661"/>
      <c r="J101" s="661"/>
      <c r="K101" s="661"/>
      <c r="L101" s="661"/>
      <c r="M101" s="661"/>
      <c r="N101" s="661"/>
      <c r="O101" s="647"/>
    </row>
    <row r="102" spans="1:25" s="382" customFormat="1" ht="11.25" customHeight="1">
      <c r="B102" s="1215" t="s">
        <v>435</v>
      </c>
      <c r="C102" s="201" t="s">
        <v>32</v>
      </c>
      <c r="D102" s="203" t="s">
        <v>32</v>
      </c>
      <c r="E102" s="203">
        <v>59.97</v>
      </c>
      <c r="F102" s="203">
        <v>59.97</v>
      </c>
      <c r="G102" s="202" t="s">
        <v>32</v>
      </c>
      <c r="H102" s="201">
        <v>59.97</v>
      </c>
      <c r="I102" s="649"/>
      <c r="J102" s="201" t="s">
        <v>32</v>
      </c>
      <c r="K102" s="203" t="s">
        <v>32</v>
      </c>
      <c r="L102" s="203" t="s">
        <v>32</v>
      </c>
      <c r="M102" s="203" t="s">
        <v>32</v>
      </c>
      <c r="N102" s="202" t="s">
        <v>32</v>
      </c>
      <c r="O102" s="201" t="s">
        <v>32</v>
      </c>
    </row>
    <row r="103" spans="1:25" s="382" customFormat="1" ht="11.25" customHeight="1">
      <c r="B103" s="1215" t="s">
        <v>436</v>
      </c>
      <c r="C103" s="201" t="s">
        <v>32</v>
      </c>
      <c r="D103" s="203" t="s">
        <v>32</v>
      </c>
      <c r="E103" s="203">
        <v>315.91000000000003</v>
      </c>
      <c r="F103" s="203">
        <v>325.91000000000003</v>
      </c>
      <c r="G103" s="202">
        <v>55.71</v>
      </c>
      <c r="H103" s="201">
        <v>381.62</v>
      </c>
      <c r="I103" s="649"/>
      <c r="J103" s="201" t="s">
        <v>32</v>
      </c>
      <c r="K103" s="203" t="s">
        <v>32</v>
      </c>
      <c r="L103" s="203">
        <v>123.16</v>
      </c>
      <c r="M103" s="203">
        <v>124.16</v>
      </c>
      <c r="N103" s="202">
        <v>89.69</v>
      </c>
      <c r="O103" s="201">
        <v>213.85</v>
      </c>
    </row>
    <row r="104" spans="1:25" s="382" customFormat="1" ht="11.25" customHeight="1">
      <c r="B104" s="1215" t="s">
        <v>437</v>
      </c>
      <c r="C104" s="201" t="s">
        <v>32</v>
      </c>
      <c r="D104" s="203" t="s">
        <v>32</v>
      </c>
      <c r="E104" s="203">
        <v>386.36</v>
      </c>
      <c r="F104" s="203">
        <v>429.84</v>
      </c>
      <c r="G104" s="202">
        <v>56.12</v>
      </c>
      <c r="H104" s="201">
        <v>485.96</v>
      </c>
      <c r="I104" s="649"/>
      <c r="J104" s="201" t="s">
        <v>32</v>
      </c>
      <c r="K104" s="203" t="s">
        <v>32</v>
      </c>
      <c r="L104" s="203">
        <v>160.08000000000001</v>
      </c>
      <c r="M104" s="203">
        <v>177.08</v>
      </c>
      <c r="N104" s="202">
        <v>107.59</v>
      </c>
      <c r="O104" s="201">
        <v>284.67</v>
      </c>
    </row>
    <row r="105" spans="1:25" s="382" customFormat="1" ht="11.25" customHeight="1">
      <c r="B105" s="1215" t="s">
        <v>438</v>
      </c>
      <c r="C105" s="201" t="s">
        <v>32</v>
      </c>
      <c r="D105" s="203">
        <v>98.7</v>
      </c>
      <c r="E105" s="203">
        <v>403.72</v>
      </c>
      <c r="F105" s="203">
        <v>524.41999999999996</v>
      </c>
      <c r="G105" s="202" t="s">
        <v>32</v>
      </c>
      <c r="H105" s="201">
        <v>524.41999999999996</v>
      </c>
      <c r="I105" s="649"/>
      <c r="J105" s="201" t="s">
        <v>32</v>
      </c>
      <c r="K105" s="203" t="s">
        <v>32</v>
      </c>
      <c r="L105" s="203">
        <v>191.2</v>
      </c>
      <c r="M105" s="203">
        <v>223.08</v>
      </c>
      <c r="N105" s="202">
        <v>90.3</v>
      </c>
      <c r="O105" s="201">
        <v>313.38</v>
      </c>
    </row>
    <row r="106" spans="1:25" s="382" customFormat="1" ht="11.25" customHeight="1">
      <c r="B106" s="1215" t="s">
        <v>439</v>
      </c>
      <c r="C106" s="201" t="s">
        <v>32</v>
      </c>
      <c r="D106" s="203">
        <v>106.6</v>
      </c>
      <c r="E106" s="203">
        <v>368.28</v>
      </c>
      <c r="F106" s="203">
        <v>517.91</v>
      </c>
      <c r="G106" s="202" t="s">
        <v>32</v>
      </c>
      <c r="H106" s="201">
        <v>517.91</v>
      </c>
      <c r="I106" s="649"/>
      <c r="J106" s="201" t="s">
        <v>32</v>
      </c>
      <c r="K106" s="203" t="s">
        <v>32</v>
      </c>
      <c r="L106" s="203">
        <v>223.43</v>
      </c>
      <c r="M106" s="203">
        <v>281.77999999999997</v>
      </c>
      <c r="N106" s="202">
        <v>74.62</v>
      </c>
      <c r="O106" s="201">
        <v>356.4</v>
      </c>
    </row>
    <row r="107" spans="1:25" s="382" customFormat="1" ht="11.25" customHeight="1">
      <c r="B107" s="1215" t="s">
        <v>440</v>
      </c>
      <c r="C107" s="201">
        <v>62.03</v>
      </c>
      <c r="D107" s="203">
        <v>97.8</v>
      </c>
      <c r="E107" s="203">
        <v>368.84</v>
      </c>
      <c r="F107" s="203">
        <v>528.66999999999996</v>
      </c>
      <c r="G107" s="202" t="s">
        <v>32</v>
      </c>
      <c r="H107" s="201">
        <v>528.66999999999996</v>
      </c>
      <c r="I107" s="649"/>
      <c r="J107" s="201" t="s">
        <v>32</v>
      </c>
      <c r="K107" s="203" t="s">
        <v>32</v>
      </c>
      <c r="L107" s="203">
        <v>247.18</v>
      </c>
      <c r="M107" s="203">
        <v>290.92</v>
      </c>
      <c r="N107" s="202">
        <v>58.62</v>
      </c>
      <c r="O107" s="201">
        <v>349.54</v>
      </c>
    </row>
    <row r="108" spans="1:25" s="382" customFormat="1" ht="11.25" customHeight="1">
      <c r="B108" s="1215" t="s">
        <v>441</v>
      </c>
      <c r="C108" s="201">
        <v>85.6</v>
      </c>
      <c r="D108" s="203">
        <v>109.5</v>
      </c>
      <c r="E108" s="203">
        <v>363.84</v>
      </c>
      <c r="F108" s="203">
        <v>558.94000000000005</v>
      </c>
      <c r="G108" s="202" t="s">
        <v>32</v>
      </c>
      <c r="H108" s="201">
        <v>558.94000000000005</v>
      </c>
      <c r="I108" s="649"/>
      <c r="J108" s="201" t="s">
        <v>32</v>
      </c>
      <c r="K108" s="203" t="s">
        <v>32</v>
      </c>
      <c r="L108" s="203">
        <v>252.76</v>
      </c>
      <c r="M108" s="203">
        <v>304.44</v>
      </c>
      <c r="N108" s="202">
        <v>79.709999999999994</v>
      </c>
      <c r="O108" s="201">
        <v>384.15</v>
      </c>
    </row>
    <row r="109" spans="1:25" s="382" customFormat="1" ht="11.25" customHeight="1">
      <c r="B109" s="1215" t="s">
        <v>442</v>
      </c>
      <c r="C109" s="201">
        <v>133.36000000000001</v>
      </c>
      <c r="D109" s="203">
        <v>115.74</v>
      </c>
      <c r="E109" s="203">
        <v>364.82</v>
      </c>
      <c r="F109" s="203">
        <v>613.91999999999996</v>
      </c>
      <c r="G109" s="202" t="s">
        <v>32</v>
      </c>
      <c r="H109" s="201">
        <v>613.91999999999996</v>
      </c>
      <c r="I109" s="649"/>
      <c r="J109" s="201" t="s">
        <v>32</v>
      </c>
      <c r="K109" s="203" t="s">
        <v>32</v>
      </c>
      <c r="L109" s="203">
        <v>313.76</v>
      </c>
      <c r="M109" s="203">
        <v>384.72</v>
      </c>
      <c r="N109" s="202">
        <v>53.68</v>
      </c>
      <c r="O109" s="201">
        <v>438.40000000000003</v>
      </c>
    </row>
    <row r="110" spans="1:25" s="382" customFormat="1" ht="11.25" customHeight="1">
      <c r="B110" s="1215" t="s">
        <v>443</v>
      </c>
      <c r="C110" s="201" t="s">
        <v>32</v>
      </c>
      <c r="D110" s="203" t="s">
        <v>32</v>
      </c>
      <c r="E110" s="203">
        <v>144.34</v>
      </c>
      <c r="F110" s="203">
        <v>193.46</v>
      </c>
      <c r="G110" s="202" t="s">
        <v>32</v>
      </c>
      <c r="H110" s="201">
        <v>193.46</v>
      </c>
      <c r="I110" s="649"/>
      <c r="J110" s="201" t="s">
        <v>32</v>
      </c>
      <c r="K110" s="203" t="s">
        <v>32</v>
      </c>
      <c r="L110" s="203">
        <v>183.78</v>
      </c>
      <c r="M110" s="203">
        <v>202.28</v>
      </c>
      <c r="N110" s="202" t="s">
        <v>32</v>
      </c>
      <c r="O110" s="201">
        <v>202.28</v>
      </c>
    </row>
    <row r="111" spans="1:25" s="382" customFormat="1" ht="11.25" customHeight="1">
      <c r="B111" s="1215" t="s">
        <v>444</v>
      </c>
      <c r="C111" s="201">
        <v>374.54</v>
      </c>
      <c r="D111" s="203">
        <v>602.41</v>
      </c>
      <c r="E111" s="203">
        <v>2776.09</v>
      </c>
      <c r="F111" s="203">
        <v>3753.04</v>
      </c>
      <c r="G111" s="202">
        <v>319.66000000000003</v>
      </c>
      <c r="H111" s="201">
        <v>4072.7</v>
      </c>
      <c r="I111" s="649"/>
      <c r="J111" s="201">
        <v>130.09</v>
      </c>
      <c r="K111" s="203">
        <v>163.03</v>
      </c>
      <c r="L111" s="203">
        <v>1717.48</v>
      </c>
      <c r="M111" s="203">
        <v>2010.59</v>
      </c>
      <c r="N111" s="202">
        <v>623.01</v>
      </c>
      <c r="O111" s="201">
        <v>2633.6</v>
      </c>
    </row>
    <row r="112" spans="1:25" s="382" customFormat="1" ht="11.25" customHeight="1">
      <c r="C112" s="201"/>
      <c r="D112" s="201"/>
      <c r="E112" s="201"/>
      <c r="F112" s="201"/>
      <c r="G112" s="201"/>
      <c r="H112" s="201"/>
      <c r="I112" s="649"/>
      <c r="J112" s="201"/>
      <c r="K112" s="201"/>
      <c r="L112" s="201"/>
      <c r="M112" s="201"/>
      <c r="N112" s="201"/>
      <c r="O112" s="201"/>
    </row>
    <row r="113" spans="1:15" s="382" customFormat="1" ht="11.25" customHeight="1">
      <c r="A113" s="1279" t="s">
        <v>158</v>
      </c>
      <c r="B113" s="1282"/>
      <c r="C113" s="201"/>
      <c r="D113" s="201"/>
      <c r="E113" s="201"/>
      <c r="F113" s="201"/>
      <c r="G113" s="201"/>
      <c r="H113" s="201"/>
      <c r="I113" s="649"/>
      <c r="J113" s="201"/>
      <c r="K113" s="201"/>
      <c r="L113" s="201"/>
      <c r="M113" s="201"/>
      <c r="N113" s="201"/>
      <c r="O113" s="201"/>
    </row>
    <row r="114" spans="1:15" s="382" customFormat="1" ht="11.25" customHeight="1">
      <c r="B114" s="1215" t="s">
        <v>435</v>
      </c>
      <c r="C114" s="201" t="s">
        <v>32</v>
      </c>
      <c r="D114" s="203" t="s">
        <v>32</v>
      </c>
      <c r="E114" s="203">
        <v>261.44</v>
      </c>
      <c r="F114" s="203">
        <v>261.44</v>
      </c>
      <c r="G114" s="202" t="s">
        <v>32</v>
      </c>
      <c r="H114" s="201">
        <v>261.44</v>
      </c>
      <c r="I114" s="649"/>
      <c r="J114" s="201" t="s">
        <v>32</v>
      </c>
      <c r="K114" s="203" t="s">
        <v>32</v>
      </c>
      <c r="L114" s="203">
        <v>75.98</v>
      </c>
      <c r="M114" s="203">
        <v>75.98</v>
      </c>
      <c r="N114" s="202" t="s">
        <v>32</v>
      </c>
      <c r="O114" s="201">
        <v>75.98</v>
      </c>
    </row>
    <row r="115" spans="1:15" s="382" customFormat="1" ht="11.25" customHeight="1">
      <c r="B115" s="1215" t="s">
        <v>436</v>
      </c>
      <c r="C115" s="201" t="s">
        <v>32</v>
      </c>
      <c r="D115" s="203" t="s">
        <v>32</v>
      </c>
      <c r="E115" s="203">
        <v>1188.53</v>
      </c>
      <c r="F115" s="203">
        <v>1206.53</v>
      </c>
      <c r="G115" s="202">
        <v>103.62</v>
      </c>
      <c r="H115" s="201">
        <v>1310.1500000000001</v>
      </c>
      <c r="I115" s="649"/>
      <c r="J115" s="201" t="s">
        <v>32</v>
      </c>
      <c r="K115" s="203" t="s">
        <v>32</v>
      </c>
      <c r="L115" s="203">
        <v>281.88</v>
      </c>
      <c r="M115" s="203">
        <v>283.88</v>
      </c>
      <c r="N115" s="202">
        <v>119.78</v>
      </c>
      <c r="O115" s="201">
        <v>403.65999999999997</v>
      </c>
    </row>
    <row r="116" spans="1:15" s="382" customFormat="1" ht="11.25" customHeight="1">
      <c r="B116" s="1215" t="s">
        <v>437</v>
      </c>
      <c r="C116" s="201" t="s">
        <v>32</v>
      </c>
      <c r="D116" s="203">
        <v>96.11</v>
      </c>
      <c r="E116" s="203">
        <v>1347.64</v>
      </c>
      <c r="F116" s="203">
        <v>1445.95</v>
      </c>
      <c r="G116" s="202">
        <v>89.92</v>
      </c>
      <c r="H116" s="201">
        <v>1535.8700000000001</v>
      </c>
      <c r="I116" s="649"/>
      <c r="J116" s="201" t="s">
        <v>32</v>
      </c>
      <c r="K116" s="203" t="s">
        <v>32</v>
      </c>
      <c r="L116" s="203">
        <v>430.02</v>
      </c>
      <c r="M116" s="203">
        <v>455.29</v>
      </c>
      <c r="N116" s="202">
        <v>128.47999999999999</v>
      </c>
      <c r="O116" s="201">
        <v>583.77</v>
      </c>
    </row>
    <row r="117" spans="1:15" s="382" customFormat="1" ht="11.25" customHeight="1">
      <c r="B117" s="1215" t="s">
        <v>438</v>
      </c>
      <c r="C117" s="201" t="s">
        <v>32</v>
      </c>
      <c r="D117" s="203">
        <v>169.94</v>
      </c>
      <c r="E117" s="203">
        <v>1114.47</v>
      </c>
      <c r="F117" s="203">
        <v>1298.52</v>
      </c>
      <c r="G117" s="202">
        <v>58.34</v>
      </c>
      <c r="H117" s="201">
        <v>1356.86</v>
      </c>
      <c r="I117" s="649"/>
      <c r="J117" s="201" t="s">
        <v>32</v>
      </c>
      <c r="K117" s="203" t="s">
        <v>32</v>
      </c>
      <c r="L117" s="203">
        <v>501.34</v>
      </c>
      <c r="M117" s="203">
        <v>549.08000000000004</v>
      </c>
      <c r="N117" s="202">
        <v>83.28</v>
      </c>
      <c r="O117" s="201">
        <v>632.36</v>
      </c>
    </row>
    <row r="118" spans="1:15" s="382" customFormat="1" ht="11.25" customHeight="1">
      <c r="B118" s="1215" t="s">
        <v>439</v>
      </c>
      <c r="C118" s="201">
        <v>53.9</v>
      </c>
      <c r="D118" s="203">
        <v>170.99</v>
      </c>
      <c r="E118" s="203">
        <v>1035.3499999999999</v>
      </c>
      <c r="F118" s="203">
        <v>1260.24</v>
      </c>
      <c r="G118" s="202">
        <v>96.82</v>
      </c>
      <c r="H118" s="201">
        <v>1357.06</v>
      </c>
      <c r="I118" s="649"/>
      <c r="J118" s="201" t="s">
        <v>32</v>
      </c>
      <c r="K118" s="203" t="s">
        <v>32</v>
      </c>
      <c r="L118" s="203">
        <v>667.17</v>
      </c>
      <c r="M118" s="203">
        <v>735.13</v>
      </c>
      <c r="N118" s="202">
        <v>111.58</v>
      </c>
      <c r="O118" s="201">
        <v>846.71</v>
      </c>
    </row>
    <row r="119" spans="1:15" s="382" customFormat="1" ht="11.25" customHeight="1">
      <c r="B119" s="1215" t="s">
        <v>440</v>
      </c>
      <c r="C119" s="201">
        <v>92.39</v>
      </c>
      <c r="D119" s="203">
        <v>267.39999999999998</v>
      </c>
      <c r="E119" s="203">
        <v>1139.8</v>
      </c>
      <c r="F119" s="203">
        <v>1499.6</v>
      </c>
      <c r="G119" s="202">
        <v>120.41</v>
      </c>
      <c r="H119" s="201">
        <v>1620.01</v>
      </c>
      <c r="I119" s="649"/>
      <c r="J119" s="201" t="s">
        <v>32</v>
      </c>
      <c r="K119" s="203">
        <v>61.88</v>
      </c>
      <c r="L119" s="203">
        <v>861.61</v>
      </c>
      <c r="M119" s="203">
        <v>963.5</v>
      </c>
      <c r="N119" s="202">
        <v>118.57</v>
      </c>
      <c r="O119" s="201">
        <v>1082.07</v>
      </c>
    </row>
    <row r="120" spans="1:15" s="382" customFormat="1" ht="11.25" customHeight="1">
      <c r="B120" s="1215" t="s">
        <v>441</v>
      </c>
      <c r="C120" s="201">
        <v>162.61000000000001</v>
      </c>
      <c r="D120" s="203">
        <v>272.32</v>
      </c>
      <c r="E120" s="203">
        <v>1115.6400000000001</v>
      </c>
      <c r="F120" s="203">
        <v>1550.58</v>
      </c>
      <c r="G120" s="202">
        <v>83.52</v>
      </c>
      <c r="H120" s="201">
        <v>1634.1</v>
      </c>
      <c r="I120" s="649"/>
      <c r="J120" s="201">
        <v>58.86</v>
      </c>
      <c r="K120" s="203">
        <v>50.69</v>
      </c>
      <c r="L120" s="203">
        <v>899.87</v>
      </c>
      <c r="M120" s="203">
        <v>1009.42</v>
      </c>
      <c r="N120" s="202">
        <v>105.05</v>
      </c>
      <c r="O120" s="201">
        <v>1114.47</v>
      </c>
    </row>
    <row r="121" spans="1:15" s="382" customFormat="1" ht="11.25" customHeight="1">
      <c r="B121" s="1215" t="s">
        <v>442</v>
      </c>
      <c r="C121" s="201">
        <v>161.57</v>
      </c>
      <c r="D121" s="203">
        <v>340.92</v>
      </c>
      <c r="E121" s="203">
        <v>1254.29</v>
      </c>
      <c r="F121" s="203">
        <v>1756.78</v>
      </c>
      <c r="G121" s="202">
        <v>66.430000000000007</v>
      </c>
      <c r="H121" s="201">
        <v>1823.21</v>
      </c>
      <c r="I121" s="649"/>
      <c r="J121" s="201">
        <v>67.709999999999994</v>
      </c>
      <c r="K121" s="203">
        <v>77.39</v>
      </c>
      <c r="L121" s="203">
        <v>1116.56</v>
      </c>
      <c r="M121" s="203">
        <v>1261.6600000000001</v>
      </c>
      <c r="N121" s="202">
        <v>71.540000000000006</v>
      </c>
      <c r="O121" s="201">
        <v>1333.2</v>
      </c>
    </row>
    <row r="122" spans="1:15" s="382" customFormat="1" ht="11.25" customHeight="1">
      <c r="B122" s="1215" t="s">
        <v>443</v>
      </c>
      <c r="C122" s="201" t="s">
        <v>32</v>
      </c>
      <c r="D122" s="203">
        <v>69.23</v>
      </c>
      <c r="E122" s="203">
        <v>342.73</v>
      </c>
      <c r="F122" s="203">
        <v>453.21</v>
      </c>
      <c r="G122" s="202" t="s">
        <v>32</v>
      </c>
      <c r="H122" s="201">
        <v>453.21</v>
      </c>
      <c r="I122" s="649"/>
      <c r="J122" s="201" t="s">
        <v>32</v>
      </c>
      <c r="K122" s="203" t="s">
        <v>32</v>
      </c>
      <c r="L122" s="203">
        <v>462.44</v>
      </c>
      <c r="M122" s="203">
        <v>509.41</v>
      </c>
      <c r="N122" s="202" t="s">
        <v>32</v>
      </c>
      <c r="O122" s="201">
        <v>509.41</v>
      </c>
    </row>
    <row r="123" spans="1:15" s="382" customFormat="1" ht="11.25" customHeight="1">
      <c r="B123" s="1215" t="s">
        <v>444</v>
      </c>
      <c r="C123" s="201">
        <v>528.03</v>
      </c>
      <c r="D123" s="203">
        <v>1404.91</v>
      </c>
      <c r="E123" s="203">
        <v>8799.9</v>
      </c>
      <c r="F123" s="203">
        <v>10732.84</v>
      </c>
      <c r="G123" s="202">
        <v>706.78</v>
      </c>
      <c r="H123" s="201">
        <v>11439.62</v>
      </c>
      <c r="I123" s="649"/>
      <c r="J123" s="201">
        <v>220.8</v>
      </c>
      <c r="K123" s="203">
        <v>325.7</v>
      </c>
      <c r="L123" s="203">
        <v>5296.87</v>
      </c>
      <c r="M123" s="203">
        <v>5843.37</v>
      </c>
      <c r="N123" s="202">
        <v>809.86</v>
      </c>
      <c r="O123" s="201">
        <v>6653.23</v>
      </c>
    </row>
    <row r="124" spans="1:15" s="382" customFormat="1" ht="11.25" customHeight="1">
      <c r="C124" s="201"/>
      <c r="D124" s="201"/>
      <c r="E124" s="201"/>
      <c r="F124" s="201"/>
      <c r="G124" s="201"/>
      <c r="H124" s="201"/>
      <c r="I124" s="649"/>
      <c r="J124" s="201"/>
      <c r="K124" s="201"/>
      <c r="L124" s="201"/>
      <c r="M124" s="201"/>
      <c r="N124" s="201"/>
      <c r="O124" s="201"/>
    </row>
    <row r="125" spans="1:15" s="382" customFormat="1" ht="12.75" customHeight="1">
      <c r="A125" s="1279" t="s">
        <v>445</v>
      </c>
      <c r="B125" s="1282"/>
      <c r="C125" s="201"/>
      <c r="D125" s="201"/>
      <c r="E125" s="201"/>
      <c r="F125" s="201"/>
      <c r="G125" s="201"/>
      <c r="H125" s="201"/>
      <c r="I125" s="649"/>
      <c r="J125" s="201"/>
      <c r="K125" s="201"/>
      <c r="L125" s="201"/>
      <c r="M125" s="201"/>
      <c r="N125" s="201"/>
      <c r="O125" s="201"/>
    </row>
    <row r="126" spans="1:15" s="382" customFormat="1" ht="11.25" customHeight="1">
      <c r="B126" s="1215" t="s">
        <v>435</v>
      </c>
      <c r="C126" s="201" t="s">
        <v>32</v>
      </c>
      <c r="D126" s="203" t="s">
        <v>32</v>
      </c>
      <c r="E126" s="203">
        <v>324.41000000000003</v>
      </c>
      <c r="F126" s="203">
        <v>324.41000000000003</v>
      </c>
      <c r="G126" s="202">
        <v>71.63</v>
      </c>
      <c r="H126" s="201">
        <v>396.04</v>
      </c>
      <c r="I126" s="649"/>
      <c r="J126" s="201" t="s">
        <v>32</v>
      </c>
      <c r="K126" s="203" t="s">
        <v>32</v>
      </c>
      <c r="L126" s="203">
        <v>98.1</v>
      </c>
      <c r="M126" s="203">
        <v>98.1</v>
      </c>
      <c r="N126" s="202">
        <v>74.099999999999994</v>
      </c>
      <c r="O126" s="201">
        <v>172.2</v>
      </c>
    </row>
    <row r="127" spans="1:15" s="382" customFormat="1" ht="11.25" customHeight="1">
      <c r="B127" s="1215" t="s">
        <v>436</v>
      </c>
      <c r="C127" s="201" t="s">
        <v>32</v>
      </c>
      <c r="D127" s="203" t="s">
        <v>32</v>
      </c>
      <c r="E127" s="203">
        <v>1507.44</v>
      </c>
      <c r="F127" s="203">
        <v>1535.44</v>
      </c>
      <c r="G127" s="202">
        <v>159.32</v>
      </c>
      <c r="H127" s="201">
        <v>1694.76</v>
      </c>
      <c r="I127" s="649"/>
      <c r="J127" s="201" t="s">
        <v>32</v>
      </c>
      <c r="K127" s="203" t="s">
        <v>32</v>
      </c>
      <c r="L127" s="203">
        <v>406.04</v>
      </c>
      <c r="M127" s="203">
        <v>409.04</v>
      </c>
      <c r="N127" s="202">
        <v>209.47</v>
      </c>
      <c r="O127" s="201">
        <v>618.51</v>
      </c>
    </row>
    <row r="128" spans="1:15" s="382" customFormat="1" ht="11.25" customHeight="1">
      <c r="B128" s="1215" t="s">
        <v>437</v>
      </c>
      <c r="C128" s="201" t="s">
        <v>32</v>
      </c>
      <c r="D128" s="203">
        <v>138.58000000000001</v>
      </c>
      <c r="E128" s="203">
        <v>1734.01</v>
      </c>
      <c r="F128" s="203">
        <v>1875.79</v>
      </c>
      <c r="G128" s="202">
        <v>146.05000000000001</v>
      </c>
      <c r="H128" s="201">
        <v>2021.84</v>
      </c>
      <c r="I128" s="649"/>
      <c r="J128" s="201" t="s">
        <v>32</v>
      </c>
      <c r="K128" s="203" t="s">
        <v>32</v>
      </c>
      <c r="L128" s="203">
        <v>590.1</v>
      </c>
      <c r="M128" s="203">
        <v>632.37</v>
      </c>
      <c r="N128" s="202">
        <v>237.07</v>
      </c>
      <c r="O128" s="201">
        <v>869.44</v>
      </c>
    </row>
    <row r="129" spans="1:25" s="382" customFormat="1" ht="11.25" customHeight="1">
      <c r="B129" s="1215" t="s">
        <v>438</v>
      </c>
      <c r="C129" s="201" t="s">
        <v>32</v>
      </c>
      <c r="D129" s="203">
        <v>268.64</v>
      </c>
      <c r="E129" s="203">
        <v>1519.19</v>
      </c>
      <c r="F129" s="203">
        <v>1823.94</v>
      </c>
      <c r="G129" s="202">
        <v>102.77</v>
      </c>
      <c r="H129" s="201">
        <v>1926.71</v>
      </c>
      <c r="I129" s="649"/>
      <c r="J129" s="201" t="s">
        <v>32</v>
      </c>
      <c r="K129" s="203">
        <v>61.74</v>
      </c>
      <c r="L129" s="203">
        <v>692.55</v>
      </c>
      <c r="M129" s="203">
        <v>772.17</v>
      </c>
      <c r="N129" s="202">
        <v>173.58</v>
      </c>
      <c r="O129" s="201">
        <v>945.75</v>
      </c>
    </row>
    <row r="130" spans="1:25" s="382" customFormat="1" ht="11.25" customHeight="1">
      <c r="B130" s="1215" t="s">
        <v>439</v>
      </c>
      <c r="C130" s="201">
        <v>96.93</v>
      </c>
      <c r="D130" s="203">
        <v>277.58999999999997</v>
      </c>
      <c r="E130" s="203">
        <v>1406.63</v>
      </c>
      <c r="F130" s="203">
        <v>1781.14</v>
      </c>
      <c r="G130" s="202">
        <v>138.94</v>
      </c>
      <c r="H130" s="201">
        <v>1920.0800000000002</v>
      </c>
      <c r="I130" s="649"/>
      <c r="J130" s="201" t="s">
        <v>32</v>
      </c>
      <c r="K130" s="203">
        <v>89.76</v>
      </c>
      <c r="L130" s="203">
        <v>890.6</v>
      </c>
      <c r="M130" s="203">
        <v>1016.91</v>
      </c>
      <c r="N130" s="202">
        <v>186.2</v>
      </c>
      <c r="O130" s="201">
        <v>1203.1099999999999</v>
      </c>
    </row>
    <row r="131" spans="1:25" s="382" customFormat="1" ht="11.25" customHeight="1">
      <c r="B131" s="1215" t="s">
        <v>440</v>
      </c>
      <c r="C131" s="201">
        <v>154.41999999999999</v>
      </c>
      <c r="D131" s="203">
        <v>365.2</v>
      </c>
      <c r="E131" s="203">
        <v>1510.65</v>
      </c>
      <c r="F131" s="203">
        <v>2030.27</v>
      </c>
      <c r="G131" s="202">
        <v>150.63</v>
      </c>
      <c r="H131" s="201">
        <v>2180.9</v>
      </c>
      <c r="I131" s="649"/>
      <c r="J131" s="201">
        <v>61.02</v>
      </c>
      <c r="K131" s="203">
        <v>84.63</v>
      </c>
      <c r="L131" s="203">
        <v>1108.78</v>
      </c>
      <c r="M131" s="203">
        <v>1254.42</v>
      </c>
      <c r="N131" s="202">
        <v>177.18</v>
      </c>
      <c r="O131" s="201">
        <v>1431.6000000000001</v>
      </c>
    </row>
    <row r="132" spans="1:25" s="382" customFormat="1" ht="11.25" customHeight="1">
      <c r="B132" s="1215" t="s">
        <v>441</v>
      </c>
      <c r="C132" s="201">
        <v>248.21</v>
      </c>
      <c r="D132" s="203">
        <v>381.82</v>
      </c>
      <c r="E132" s="203">
        <v>1479.48</v>
      </c>
      <c r="F132" s="203">
        <v>2109.52</v>
      </c>
      <c r="G132" s="202">
        <v>113.48</v>
      </c>
      <c r="H132" s="201">
        <v>2223</v>
      </c>
      <c r="I132" s="649"/>
      <c r="J132" s="201">
        <v>83.3</v>
      </c>
      <c r="K132" s="203">
        <v>77.930000000000007</v>
      </c>
      <c r="L132" s="203">
        <v>1154.23</v>
      </c>
      <c r="M132" s="203">
        <v>1315.46</v>
      </c>
      <c r="N132" s="202">
        <v>184.76</v>
      </c>
      <c r="O132" s="201">
        <v>1500.22</v>
      </c>
    </row>
    <row r="133" spans="1:25" s="382" customFormat="1" ht="11.25" customHeight="1">
      <c r="B133" s="1215" t="s">
        <v>442</v>
      </c>
      <c r="C133" s="201">
        <v>294.93</v>
      </c>
      <c r="D133" s="203">
        <v>456.66</v>
      </c>
      <c r="E133" s="203">
        <v>1620.11</v>
      </c>
      <c r="F133" s="203">
        <v>2371.6999999999998</v>
      </c>
      <c r="G133" s="202">
        <v>88.2</v>
      </c>
      <c r="H133" s="201">
        <v>2459.8999999999996</v>
      </c>
      <c r="I133" s="649"/>
      <c r="J133" s="201">
        <v>115.33</v>
      </c>
      <c r="K133" s="203">
        <v>100.74</v>
      </c>
      <c r="L133" s="203">
        <v>1430.32</v>
      </c>
      <c r="M133" s="203">
        <v>1646.38</v>
      </c>
      <c r="N133" s="202">
        <v>125.22</v>
      </c>
      <c r="O133" s="201">
        <v>1771.6000000000001</v>
      </c>
    </row>
    <row r="134" spans="1:25" s="382" customFormat="1" ht="11.25" customHeight="1">
      <c r="B134" s="1215" t="s">
        <v>443</v>
      </c>
      <c r="C134" s="201">
        <v>68.77</v>
      </c>
      <c r="D134" s="203">
        <v>90.83</v>
      </c>
      <c r="E134" s="203">
        <v>487.08</v>
      </c>
      <c r="F134" s="203">
        <v>646.66999999999996</v>
      </c>
      <c r="G134" s="202">
        <v>55.42</v>
      </c>
      <c r="H134" s="201">
        <v>702.08999999999992</v>
      </c>
      <c r="I134" s="649"/>
      <c r="J134" s="201" t="s">
        <v>32</v>
      </c>
      <c r="K134" s="203" t="s">
        <v>32</v>
      </c>
      <c r="L134" s="203">
        <v>646.23</v>
      </c>
      <c r="M134" s="203">
        <v>711.7</v>
      </c>
      <c r="N134" s="202">
        <v>66.27</v>
      </c>
      <c r="O134" s="201">
        <v>777.97</v>
      </c>
    </row>
    <row r="135" spans="1:25" s="382" customFormat="1" ht="11.25" customHeight="1">
      <c r="B135" s="1215" t="s">
        <v>444</v>
      </c>
      <c r="C135" s="201">
        <v>902.56</v>
      </c>
      <c r="D135" s="203">
        <v>2007.32</v>
      </c>
      <c r="E135" s="203">
        <v>11588.99</v>
      </c>
      <c r="F135" s="203">
        <v>14498.88</v>
      </c>
      <c r="G135" s="202">
        <v>1026.44</v>
      </c>
      <c r="H135" s="201">
        <v>15525.32</v>
      </c>
      <c r="I135" s="649"/>
      <c r="J135" s="201">
        <v>350.89</v>
      </c>
      <c r="K135" s="203">
        <v>488.73</v>
      </c>
      <c r="L135" s="203">
        <v>7016.94</v>
      </c>
      <c r="M135" s="203">
        <v>7856.56</v>
      </c>
      <c r="N135" s="202">
        <v>1433.87</v>
      </c>
      <c r="O135" s="201">
        <v>9290.43</v>
      </c>
    </row>
    <row r="136" spans="1:25" s="382" customFormat="1" ht="11.25" customHeight="1">
      <c r="A136" s="543"/>
      <c r="B136" s="656"/>
      <c r="C136" s="657"/>
      <c r="D136" s="657"/>
      <c r="E136" s="657"/>
      <c r="F136" s="657"/>
      <c r="G136" s="657"/>
      <c r="H136" s="657"/>
      <c r="I136" s="658"/>
      <c r="J136" s="657"/>
      <c r="K136" s="657"/>
      <c r="L136" s="657"/>
      <c r="M136" s="657"/>
      <c r="N136" s="657"/>
      <c r="O136" s="657"/>
    </row>
    <row r="137" spans="1:25" s="382" customFormat="1" ht="11.25" customHeight="1">
      <c r="C137" s="659"/>
      <c r="D137" s="659"/>
      <c r="E137" s="659"/>
      <c r="F137" s="659"/>
      <c r="G137" s="659"/>
      <c r="I137" s="1605"/>
      <c r="J137" s="1605"/>
      <c r="K137" s="1605"/>
      <c r="L137" s="1605"/>
      <c r="M137" s="1605"/>
      <c r="N137" s="1350" t="s">
        <v>48</v>
      </c>
      <c r="O137" s="1573"/>
    </row>
    <row r="138" spans="1:25" s="382" customFormat="1" ht="11.25" customHeight="1">
      <c r="A138" s="1281" t="s">
        <v>446</v>
      </c>
      <c r="B138" s="1282"/>
      <c r="C138" s="1282"/>
    </row>
    <row r="139" spans="1:25" s="379" customFormat="1" ht="12.75" customHeight="1">
      <c r="A139" s="1600" t="s">
        <v>430</v>
      </c>
      <c r="B139" s="1534"/>
      <c r="C139" s="1599"/>
      <c r="D139" s="1599"/>
      <c r="E139" s="1599"/>
      <c r="F139" s="1599"/>
      <c r="G139" s="1599"/>
      <c r="H139" s="1599"/>
      <c r="I139" s="1599"/>
      <c r="J139" s="1599"/>
      <c r="K139" s="1599"/>
      <c r="L139" s="1599"/>
      <c r="M139" s="1599"/>
      <c r="N139" s="1599"/>
      <c r="O139" s="1599"/>
      <c r="P139" s="636"/>
      <c r="Q139" s="636"/>
      <c r="R139" s="636"/>
      <c r="S139" s="636"/>
      <c r="T139" s="636"/>
      <c r="U139" s="636"/>
      <c r="V139" s="636"/>
      <c r="W139" s="636"/>
      <c r="X139" s="636"/>
      <c r="Y139" s="636"/>
    </row>
    <row r="140" spans="1:25" s="379" customFormat="1" ht="25.5" customHeight="1">
      <c r="A140" s="1276" t="s">
        <v>431</v>
      </c>
      <c r="B140" s="1276"/>
      <c r="C140" s="1276"/>
      <c r="D140" s="1276"/>
      <c r="E140" s="1276"/>
      <c r="F140" s="1276"/>
      <c r="G140" s="1276"/>
      <c r="H140" s="1276"/>
      <c r="I140" s="1276"/>
      <c r="J140" s="1276"/>
      <c r="K140" s="1276"/>
      <c r="L140" s="1276"/>
      <c r="M140" s="1276"/>
      <c r="N140" s="1276"/>
      <c r="O140" s="1276"/>
      <c r="P140" s="636"/>
      <c r="Q140" s="636"/>
      <c r="R140" s="636"/>
      <c r="S140" s="636"/>
      <c r="T140" s="636"/>
      <c r="U140" s="636"/>
      <c r="V140" s="636"/>
      <c r="W140" s="636"/>
      <c r="X140" s="636"/>
      <c r="Y140" s="636"/>
    </row>
    <row r="141" spans="1:25" s="379" customFormat="1" ht="12.75" customHeight="1">
      <c r="A141" s="1277" t="str">
        <f>"November 2012"</f>
        <v>November 2012</v>
      </c>
      <c r="B141" s="1535"/>
      <c r="C141" s="1220"/>
      <c r="D141" s="1220"/>
      <c r="E141" s="1220"/>
      <c r="F141" s="1220"/>
      <c r="G141" s="1220"/>
      <c r="H141" s="1220"/>
      <c r="I141" s="1220"/>
      <c r="J141" s="1220"/>
      <c r="K141" s="1220"/>
      <c r="L141" s="1220"/>
      <c r="M141" s="1220"/>
      <c r="N141" s="1220"/>
      <c r="O141" s="1220"/>
      <c r="P141" s="1220"/>
      <c r="Q141" s="1220"/>
      <c r="R141" s="1220"/>
      <c r="S141" s="1220"/>
      <c r="T141" s="1220"/>
      <c r="U141" s="1220"/>
      <c r="V141" s="1220"/>
      <c r="W141" s="1220"/>
      <c r="X141" s="1220"/>
      <c r="Y141" s="1220"/>
    </row>
    <row r="142" spans="1:25" s="379" customFormat="1" ht="12.75" customHeight="1">
      <c r="A142" s="1277" t="s">
        <v>59</v>
      </c>
      <c r="B142" s="1535"/>
      <c r="C142" s="1220"/>
      <c r="D142" s="1220"/>
      <c r="E142" s="1220"/>
      <c r="F142" s="1220"/>
      <c r="G142" s="1220"/>
      <c r="H142" s="1220"/>
      <c r="I142" s="1220"/>
      <c r="J142" s="1220"/>
      <c r="K142" s="1220"/>
      <c r="L142" s="1220"/>
      <c r="M142" s="1220"/>
      <c r="N142" s="1220"/>
      <c r="O142" s="1220"/>
      <c r="P142" s="1220"/>
      <c r="Q142" s="1220"/>
      <c r="R142" s="1220"/>
      <c r="S142" s="1220"/>
      <c r="T142" s="1220"/>
      <c r="U142" s="1220"/>
      <c r="V142" s="1220"/>
      <c r="W142" s="1220"/>
      <c r="X142" s="1177"/>
      <c r="Y142" s="1220"/>
    </row>
    <row r="143" spans="1:25" s="382" customFormat="1" ht="11.25" customHeight="1">
      <c r="A143" s="1216"/>
      <c r="B143" s="1175"/>
      <c r="C143" s="1175"/>
      <c r="D143" s="1175"/>
      <c r="E143" s="1175"/>
      <c r="F143" s="1175"/>
      <c r="G143" s="1601" t="s">
        <v>46</v>
      </c>
      <c r="H143" s="1538"/>
      <c r="I143" s="1175"/>
      <c r="J143" s="575"/>
      <c r="K143" s="575"/>
      <c r="L143" s="575"/>
      <c r="M143" s="575"/>
      <c r="N143" s="575"/>
      <c r="O143" s="646"/>
      <c r="P143" s="1175"/>
      <c r="Q143" s="1175"/>
      <c r="R143" s="1175"/>
      <c r="S143" s="1175"/>
      <c r="T143" s="1175"/>
      <c r="U143" s="1175"/>
      <c r="V143" s="1175"/>
      <c r="W143" s="1175"/>
      <c r="X143" s="1216"/>
      <c r="Y143" s="1175"/>
    </row>
    <row r="144" spans="1:25" s="382" customFormat="1" ht="11.25" customHeight="1">
      <c r="A144" s="639"/>
      <c r="B144" s="639"/>
      <c r="C144" s="1278" t="s">
        <v>98</v>
      </c>
      <c r="D144" s="1604"/>
      <c r="E144" s="1604"/>
      <c r="F144" s="1604"/>
      <c r="G144" s="1604"/>
      <c r="H144" s="1604"/>
      <c r="I144" s="639"/>
      <c r="J144" s="1283"/>
      <c r="K144" s="1606"/>
      <c r="L144" s="1606"/>
      <c r="M144" s="1606"/>
      <c r="N144" s="1606"/>
      <c r="O144" s="1606"/>
      <c r="P144" s="659"/>
      <c r="Q144" s="659"/>
      <c r="R144" s="659"/>
      <c r="S144" s="660"/>
      <c r="T144" s="575"/>
      <c r="U144" s="575"/>
      <c r="V144" s="575"/>
      <c r="W144" s="575"/>
      <c r="X144" s="575"/>
      <c r="Y144" s="575"/>
    </row>
    <row r="145" spans="1:25" s="382" customFormat="1" ht="46.5" customHeight="1">
      <c r="C145" s="640" t="s">
        <v>161</v>
      </c>
      <c r="D145" s="641" t="s">
        <v>160</v>
      </c>
      <c r="E145" s="642" t="s">
        <v>432</v>
      </c>
      <c r="F145" s="643" t="s">
        <v>433</v>
      </c>
      <c r="G145" s="642" t="s">
        <v>434</v>
      </c>
      <c r="H145" s="640" t="s">
        <v>74</v>
      </c>
      <c r="I145" s="663"/>
      <c r="J145" s="664"/>
      <c r="K145" s="643"/>
      <c r="L145" s="665"/>
      <c r="M145" s="665"/>
      <c r="N145" s="643"/>
      <c r="O145" s="664"/>
    </row>
    <row r="146" spans="1:25" s="382" customFormat="1" ht="11.25" customHeight="1">
      <c r="A146" s="639"/>
      <c r="B146" s="639"/>
      <c r="C146" s="640"/>
      <c r="D146" s="640"/>
      <c r="E146" s="640"/>
      <c r="F146" s="640"/>
      <c r="G146" s="640"/>
      <c r="H146" s="640"/>
      <c r="I146" s="639"/>
      <c r="J146" s="664"/>
      <c r="K146" s="664"/>
      <c r="L146" s="664"/>
      <c r="M146" s="664"/>
      <c r="N146" s="664"/>
      <c r="O146" s="647"/>
      <c r="P146" s="659"/>
      <c r="Q146" s="659"/>
      <c r="R146" s="659"/>
      <c r="S146" s="660"/>
      <c r="T146" s="575"/>
      <c r="U146" s="575"/>
      <c r="V146" s="575"/>
      <c r="W146" s="575"/>
      <c r="X146" s="575"/>
      <c r="Y146" s="575"/>
    </row>
    <row r="147" spans="1:25" s="382" customFormat="1" ht="11.25" customHeight="1">
      <c r="A147" s="1275" t="s">
        <v>159</v>
      </c>
      <c r="B147" s="1282"/>
      <c r="C147" s="646"/>
      <c r="D147" s="646"/>
      <c r="E147" s="646"/>
      <c r="F147" s="646"/>
      <c r="G147" s="646"/>
      <c r="H147" s="646"/>
      <c r="I147" s="661"/>
      <c r="J147" s="661"/>
      <c r="K147" s="661"/>
      <c r="L147" s="661"/>
      <c r="M147" s="661"/>
      <c r="N147" s="661"/>
      <c r="O147" s="647"/>
      <c r="P147" s="659"/>
      <c r="Q147" s="659"/>
      <c r="R147" s="659"/>
      <c r="S147" s="660"/>
      <c r="T147" s="575"/>
      <c r="U147" s="575"/>
      <c r="V147" s="575"/>
      <c r="W147" s="575"/>
      <c r="X147" s="575"/>
      <c r="Y147" s="575"/>
    </row>
    <row r="148" spans="1:25" s="382" customFormat="1" ht="11.25" customHeight="1">
      <c r="B148" s="1215" t="s">
        <v>435</v>
      </c>
      <c r="C148" s="201" t="s">
        <v>32</v>
      </c>
      <c r="D148" s="203" t="s">
        <v>32</v>
      </c>
      <c r="E148" s="203">
        <v>4122.6499999999996</v>
      </c>
      <c r="F148" s="203">
        <v>4126.6499999999996</v>
      </c>
      <c r="G148" s="202">
        <v>799.35</v>
      </c>
      <c r="H148" s="201">
        <v>4926</v>
      </c>
      <c r="I148" s="653"/>
      <c r="J148" s="201"/>
      <c r="K148" s="203"/>
      <c r="L148" s="201"/>
      <c r="M148" s="201"/>
      <c r="N148" s="203"/>
      <c r="O148" s="201"/>
      <c r="P148" s="659"/>
      <c r="Q148" s="659"/>
      <c r="R148" s="659"/>
      <c r="S148" s="660"/>
      <c r="T148" s="575"/>
      <c r="U148" s="575"/>
      <c r="V148" s="575"/>
      <c r="W148" s="575"/>
      <c r="X148" s="575"/>
      <c r="Y148" s="575"/>
    </row>
    <row r="149" spans="1:25" s="382" customFormat="1" ht="11.25" customHeight="1">
      <c r="B149" s="1215" t="s">
        <v>436</v>
      </c>
      <c r="C149" s="201" t="s">
        <v>32</v>
      </c>
      <c r="D149" s="203">
        <v>245.1</v>
      </c>
      <c r="E149" s="203">
        <v>16724.29</v>
      </c>
      <c r="F149" s="203">
        <v>16976.79</v>
      </c>
      <c r="G149" s="202">
        <v>1112.8900000000001</v>
      </c>
      <c r="H149" s="201">
        <v>18089.68</v>
      </c>
      <c r="I149" s="653"/>
      <c r="J149" s="201"/>
      <c r="K149" s="203"/>
      <c r="L149" s="201"/>
      <c r="M149" s="201"/>
      <c r="N149" s="203"/>
      <c r="O149" s="201"/>
      <c r="P149" s="659"/>
      <c r="Q149" s="659"/>
      <c r="R149" s="659"/>
      <c r="S149" s="660"/>
      <c r="T149" s="575"/>
      <c r="U149" s="575"/>
      <c r="V149" s="575"/>
      <c r="W149" s="575"/>
      <c r="X149" s="575"/>
      <c r="Y149" s="575"/>
    </row>
    <row r="150" spans="1:25" s="382" customFormat="1" ht="11.25" customHeight="1">
      <c r="B150" s="1215" t="s">
        <v>437</v>
      </c>
      <c r="C150" s="201">
        <v>177.45</v>
      </c>
      <c r="D150" s="203">
        <v>1660.44</v>
      </c>
      <c r="E150" s="203">
        <v>17722.160000000003</v>
      </c>
      <c r="F150" s="203">
        <v>19560.050000000003</v>
      </c>
      <c r="G150" s="202">
        <v>682.29</v>
      </c>
      <c r="H150" s="201">
        <v>20242.340000000004</v>
      </c>
      <c r="I150" s="653"/>
      <c r="J150" s="201"/>
      <c r="K150" s="203"/>
      <c r="L150" s="201"/>
      <c r="M150" s="201"/>
      <c r="N150" s="203"/>
      <c r="O150" s="201"/>
      <c r="P150" s="659"/>
      <c r="Q150" s="659"/>
      <c r="R150" s="659"/>
      <c r="S150" s="660"/>
      <c r="T150" s="575"/>
      <c r="U150" s="575"/>
      <c r="V150" s="575"/>
      <c r="W150" s="575"/>
      <c r="X150" s="575"/>
      <c r="Y150" s="575"/>
    </row>
    <row r="151" spans="1:25" s="382" customFormat="1" ht="11.25" customHeight="1">
      <c r="B151" s="1215" t="s">
        <v>438</v>
      </c>
      <c r="C151" s="201">
        <v>803.91000000000008</v>
      </c>
      <c r="D151" s="203">
        <v>2818.92</v>
      </c>
      <c r="E151" s="203">
        <v>13579.04</v>
      </c>
      <c r="F151" s="203">
        <v>17201.849999999999</v>
      </c>
      <c r="G151" s="202">
        <v>478.51</v>
      </c>
      <c r="H151" s="201">
        <v>17680.359999999997</v>
      </c>
      <c r="I151" s="653"/>
      <c r="J151" s="201"/>
      <c r="K151" s="203"/>
      <c r="L151" s="201"/>
      <c r="M151" s="201"/>
      <c r="N151" s="203"/>
      <c r="O151" s="201"/>
      <c r="P151" s="659"/>
      <c r="Q151" s="659"/>
      <c r="R151" s="659"/>
      <c r="S151" s="660"/>
      <c r="T151" s="575"/>
      <c r="U151" s="575"/>
      <c r="V151" s="575"/>
      <c r="W151" s="575"/>
      <c r="X151" s="575"/>
      <c r="Y151" s="575"/>
    </row>
    <row r="152" spans="1:25" s="382" customFormat="1" ht="11.25" customHeight="1">
      <c r="B152" s="1215" t="s">
        <v>439</v>
      </c>
      <c r="C152" s="201">
        <v>1380.6899999999998</v>
      </c>
      <c r="D152" s="203">
        <v>3097.2099999999996</v>
      </c>
      <c r="E152" s="203">
        <v>11889.460000000001</v>
      </c>
      <c r="F152" s="203">
        <v>16367.35</v>
      </c>
      <c r="G152" s="202">
        <v>431.36</v>
      </c>
      <c r="H152" s="201">
        <v>16798.71</v>
      </c>
      <c r="I152" s="653"/>
      <c r="J152" s="201"/>
      <c r="K152" s="203"/>
      <c r="L152" s="201"/>
      <c r="M152" s="201"/>
      <c r="N152" s="203"/>
      <c r="O152" s="201"/>
      <c r="P152" s="659"/>
      <c r="Q152" s="659"/>
      <c r="R152" s="659"/>
      <c r="S152" s="660"/>
      <c r="T152" s="575"/>
      <c r="U152" s="575"/>
      <c r="V152" s="575"/>
      <c r="W152" s="575"/>
      <c r="X152" s="575"/>
      <c r="Y152" s="575"/>
    </row>
    <row r="153" spans="1:25" s="382" customFormat="1" ht="11.25" customHeight="1">
      <c r="B153" s="1215" t="s">
        <v>440</v>
      </c>
      <c r="C153" s="201">
        <v>1483.61</v>
      </c>
      <c r="D153" s="203">
        <v>2061.73</v>
      </c>
      <c r="E153" s="203">
        <v>9656.630000000001</v>
      </c>
      <c r="F153" s="203">
        <v>13201.96</v>
      </c>
      <c r="G153" s="202">
        <v>386.37</v>
      </c>
      <c r="H153" s="201">
        <v>13588.33</v>
      </c>
      <c r="I153" s="653"/>
      <c r="J153" s="201"/>
      <c r="K153" s="203"/>
      <c r="L153" s="201"/>
      <c r="M153" s="201"/>
      <c r="N153" s="203"/>
      <c r="O153" s="201"/>
      <c r="P153" s="659"/>
      <c r="Q153" s="659"/>
      <c r="R153" s="659"/>
      <c r="S153" s="660"/>
      <c r="T153" s="575"/>
      <c r="U153" s="575"/>
      <c r="V153" s="575"/>
      <c r="W153" s="575"/>
      <c r="X153" s="575"/>
      <c r="Y153" s="575"/>
    </row>
    <row r="154" spans="1:25" s="382" customFormat="1" ht="11.25" customHeight="1">
      <c r="B154" s="1215" t="s">
        <v>441</v>
      </c>
      <c r="C154" s="201">
        <v>1475.9299999999998</v>
      </c>
      <c r="D154" s="203">
        <v>1750.9800000000002</v>
      </c>
      <c r="E154" s="203">
        <v>8612.14</v>
      </c>
      <c r="F154" s="203">
        <v>11839.060000000001</v>
      </c>
      <c r="G154" s="202">
        <v>350.97</v>
      </c>
      <c r="H154" s="201">
        <v>12190.03</v>
      </c>
      <c r="I154" s="653"/>
      <c r="J154" s="201"/>
      <c r="K154" s="203"/>
      <c r="L154" s="201"/>
      <c r="M154" s="201"/>
      <c r="N154" s="203"/>
      <c r="O154" s="201"/>
      <c r="P154" s="659"/>
      <c r="Q154" s="659"/>
      <c r="R154" s="659"/>
      <c r="S154" s="660"/>
      <c r="T154" s="575"/>
      <c r="U154" s="575"/>
      <c r="V154" s="575"/>
      <c r="W154" s="575"/>
      <c r="X154" s="575"/>
      <c r="Y154" s="575"/>
    </row>
    <row r="155" spans="1:25" s="382" customFormat="1" ht="11.25" customHeight="1">
      <c r="B155" s="1215" t="s">
        <v>442</v>
      </c>
      <c r="C155" s="201">
        <v>1542.0900000000001</v>
      </c>
      <c r="D155" s="203">
        <v>1474.86</v>
      </c>
      <c r="E155" s="203">
        <v>6831.83</v>
      </c>
      <c r="F155" s="203">
        <v>9848.77</v>
      </c>
      <c r="G155" s="202">
        <v>252.13</v>
      </c>
      <c r="H155" s="201">
        <v>10100.9</v>
      </c>
      <c r="I155" s="653"/>
      <c r="J155" s="201"/>
      <c r="K155" s="203"/>
      <c r="L155" s="201"/>
      <c r="M155" s="201"/>
      <c r="N155" s="203"/>
      <c r="O155" s="201"/>
      <c r="P155" s="659"/>
      <c r="Q155" s="659"/>
      <c r="R155" s="659"/>
      <c r="S155" s="660"/>
      <c r="T155" s="575"/>
      <c r="U155" s="575"/>
      <c r="V155" s="575"/>
      <c r="W155" s="575"/>
      <c r="X155" s="575"/>
      <c r="Y155" s="575"/>
    </row>
    <row r="156" spans="1:25" s="382" customFormat="1" ht="11.25" customHeight="1">
      <c r="B156" s="1215" t="s">
        <v>443</v>
      </c>
      <c r="C156" s="201">
        <v>428.59999999999997</v>
      </c>
      <c r="D156" s="203">
        <v>280.62</v>
      </c>
      <c r="E156" s="203">
        <v>2465.9</v>
      </c>
      <c r="F156" s="203">
        <v>3175.13</v>
      </c>
      <c r="G156" s="202">
        <v>167.61</v>
      </c>
      <c r="H156" s="201">
        <v>3342.7400000000002</v>
      </c>
      <c r="I156" s="653"/>
      <c r="J156" s="666"/>
      <c r="K156" s="667"/>
      <c r="L156" s="666"/>
      <c r="M156" s="666"/>
      <c r="N156" s="19"/>
      <c r="O156" s="666"/>
      <c r="P156" s="668"/>
      <c r="Q156" s="659"/>
      <c r="R156" s="659"/>
      <c r="S156" s="660"/>
      <c r="T156" s="575"/>
      <c r="U156" s="575"/>
      <c r="V156" s="575"/>
      <c r="W156" s="575"/>
      <c r="X156" s="575"/>
      <c r="Y156" s="575"/>
    </row>
    <row r="157" spans="1:25" s="382" customFormat="1" ht="11.25" customHeight="1">
      <c r="B157" s="1215" t="s">
        <v>444</v>
      </c>
      <c r="C157" s="201">
        <v>7299.6799999999994</v>
      </c>
      <c r="D157" s="203">
        <v>13393.84</v>
      </c>
      <c r="E157" s="203">
        <v>91620.7</v>
      </c>
      <c r="F157" s="203">
        <v>112314.23</v>
      </c>
      <c r="G157" s="202">
        <v>4662.46</v>
      </c>
      <c r="H157" s="201">
        <v>116976.69</v>
      </c>
      <c r="I157" s="653"/>
      <c r="J157" s="669"/>
      <c r="K157" s="667"/>
      <c r="L157" s="666"/>
      <c r="M157" s="666"/>
      <c r="N157" s="19"/>
      <c r="O157" s="666"/>
      <c r="P157" s="668"/>
      <c r="Q157" s="659"/>
      <c r="R157" s="659"/>
      <c r="S157" s="660"/>
      <c r="T157" s="575"/>
      <c r="U157" s="575"/>
      <c r="V157" s="575"/>
      <c r="W157" s="575"/>
      <c r="X157" s="575"/>
      <c r="Y157" s="575"/>
    </row>
    <row r="158" spans="1:25" s="382" customFormat="1" ht="11.25" customHeight="1">
      <c r="C158" s="201"/>
      <c r="D158" s="201"/>
      <c r="E158" s="201"/>
      <c r="F158" s="201"/>
      <c r="G158" s="201"/>
      <c r="H158" s="201"/>
      <c r="I158" s="651"/>
      <c r="J158" s="670"/>
      <c r="K158" s="671"/>
      <c r="L158" s="670"/>
      <c r="M158" s="670"/>
      <c r="N158" s="671"/>
      <c r="O158" s="670"/>
      <c r="P158" s="668"/>
      <c r="Q158" s="659"/>
      <c r="R158" s="659"/>
      <c r="S158" s="660"/>
      <c r="T158" s="575"/>
      <c r="U158" s="575"/>
      <c r="V158" s="575"/>
      <c r="W158" s="575"/>
      <c r="X158" s="575"/>
      <c r="Y158" s="575"/>
    </row>
    <row r="159" spans="1:25" s="382" customFormat="1" ht="11.25" customHeight="1">
      <c r="A159" s="1279" t="s">
        <v>158</v>
      </c>
      <c r="B159" s="1282"/>
      <c r="C159" s="201"/>
      <c r="D159" s="201"/>
      <c r="E159" s="201"/>
      <c r="F159" s="201"/>
      <c r="G159" s="201"/>
      <c r="H159" s="201"/>
      <c r="I159" s="651"/>
      <c r="J159" s="670"/>
      <c r="K159" s="671"/>
      <c r="L159" s="670"/>
      <c r="M159" s="670"/>
      <c r="N159" s="671"/>
      <c r="O159" s="670"/>
      <c r="P159" s="668"/>
      <c r="Q159" s="659"/>
      <c r="R159" s="659"/>
      <c r="S159" s="660"/>
      <c r="T159" s="575"/>
      <c r="U159" s="575"/>
      <c r="V159" s="575"/>
      <c r="W159" s="575"/>
      <c r="X159" s="575"/>
      <c r="Y159" s="575"/>
    </row>
    <row r="160" spans="1:25" s="382" customFormat="1" ht="11.25" customHeight="1">
      <c r="B160" s="1215" t="s">
        <v>435</v>
      </c>
      <c r="C160" s="201" t="s">
        <v>32</v>
      </c>
      <c r="D160" s="203" t="s">
        <v>32</v>
      </c>
      <c r="E160" s="203">
        <v>19401.019999999997</v>
      </c>
      <c r="F160" s="203">
        <v>19408.019999999997</v>
      </c>
      <c r="G160" s="202">
        <v>1830.98</v>
      </c>
      <c r="H160" s="201">
        <v>21238.999999999996</v>
      </c>
      <c r="I160" s="653"/>
      <c r="J160" s="666"/>
      <c r="K160" s="19"/>
      <c r="L160" s="666"/>
      <c r="M160" s="666"/>
      <c r="N160" s="19"/>
      <c r="O160" s="666"/>
      <c r="P160" s="668"/>
      <c r="Q160" s="659"/>
      <c r="R160" s="659"/>
      <c r="S160" s="660"/>
      <c r="T160" s="575"/>
      <c r="U160" s="575"/>
      <c r="V160" s="575"/>
      <c r="W160" s="575"/>
      <c r="X160" s="575"/>
      <c r="Y160" s="575"/>
    </row>
    <row r="161" spans="1:25" s="382" customFormat="1" ht="11.25" customHeight="1">
      <c r="B161" s="1215" t="s">
        <v>436</v>
      </c>
      <c r="C161" s="201" t="s">
        <v>32</v>
      </c>
      <c r="D161" s="203">
        <v>656.47</v>
      </c>
      <c r="E161" s="203">
        <v>56488.409999999996</v>
      </c>
      <c r="F161" s="203">
        <v>57157.079999999994</v>
      </c>
      <c r="G161" s="202">
        <v>2017.71</v>
      </c>
      <c r="H161" s="201">
        <v>59174.789999999994</v>
      </c>
      <c r="I161" s="653"/>
      <c r="J161" s="666"/>
      <c r="K161" s="19"/>
      <c r="L161" s="666"/>
      <c r="M161" s="666"/>
      <c r="N161" s="19"/>
      <c r="O161" s="666"/>
      <c r="P161" s="668"/>
      <c r="Q161" s="659"/>
      <c r="R161" s="659"/>
      <c r="S161" s="660"/>
      <c r="T161" s="575"/>
      <c r="U161" s="575"/>
      <c r="V161" s="575"/>
      <c r="W161" s="575"/>
      <c r="X161" s="575"/>
      <c r="Y161" s="575"/>
    </row>
    <row r="162" spans="1:25" s="382" customFormat="1" ht="11.25" customHeight="1">
      <c r="B162" s="1215" t="s">
        <v>437</v>
      </c>
      <c r="C162" s="201">
        <v>222.3</v>
      </c>
      <c r="D162" s="203">
        <v>3617.51</v>
      </c>
      <c r="E162" s="203">
        <v>51007.15</v>
      </c>
      <c r="F162" s="203">
        <v>54846.96</v>
      </c>
      <c r="G162" s="202">
        <v>1160.03</v>
      </c>
      <c r="H162" s="201">
        <v>56006.99</v>
      </c>
      <c r="I162" s="653"/>
      <c r="J162" s="666"/>
      <c r="K162" s="19"/>
      <c r="L162" s="666"/>
      <c r="M162" s="666"/>
      <c r="N162" s="19"/>
      <c r="O162" s="666"/>
      <c r="P162" s="668"/>
      <c r="Q162" s="659"/>
      <c r="R162" s="659"/>
      <c r="S162" s="660"/>
      <c r="T162" s="575"/>
      <c r="U162" s="575"/>
      <c r="V162" s="575"/>
      <c r="W162" s="575"/>
      <c r="X162" s="575"/>
      <c r="Y162" s="575"/>
    </row>
    <row r="163" spans="1:25" s="382" customFormat="1" ht="11.25" customHeight="1">
      <c r="B163" s="1215" t="s">
        <v>438</v>
      </c>
      <c r="C163" s="201">
        <v>1025.3399999999999</v>
      </c>
      <c r="D163" s="203">
        <v>4873.2699999999986</v>
      </c>
      <c r="E163" s="203">
        <v>36791.369999999995</v>
      </c>
      <c r="F163" s="203">
        <v>42690</v>
      </c>
      <c r="G163" s="202">
        <v>823.92</v>
      </c>
      <c r="H163" s="201">
        <v>43513.919999999998</v>
      </c>
      <c r="I163" s="653"/>
      <c r="J163" s="666"/>
      <c r="K163" s="19"/>
      <c r="L163" s="666"/>
      <c r="M163" s="666"/>
      <c r="N163" s="19"/>
      <c r="O163" s="666"/>
      <c r="P163" s="668"/>
      <c r="Q163" s="659"/>
      <c r="R163" s="659"/>
      <c r="S163" s="660"/>
      <c r="T163" s="575"/>
      <c r="U163" s="575"/>
      <c r="V163" s="575"/>
      <c r="W163" s="575"/>
      <c r="X163" s="575"/>
      <c r="Y163" s="575"/>
    </row>
    <row r="164" spans="1:25" s="382" customFormat="1" ht="11.25" customHeight="1">
      <c r="B164" s="1215" t="s">
        <v>439</v>
      </c>
      <c r="C164" s="201">
        <v>2031.33</v>
      </c>
      <c r="D164" s="203">
        <v>4784.2700000000004</v>
      </c>
      <c r="E164" s="203">
        <v>30934.369999999995</v>
      </c>
      <c r="F164" s="203">
        <v>37749.979999999996</v>
      </c>
      <c r="G164" s="202">
        <v>1155.92</v>
      </c>
      <c r="H164" s="201">
        <v>38905.899999999994</v>
      </c>
      <c r="I164" s="653"/>
      <c r="J164" s="666"/>
      <c r="K164" s="19"/>
      <c r="L164" s="666"/>
      <c r="M164" s="666"/>
      <c r="N164" s="19"/>
      <c r="O164" s="666"/>
      <c r="P164" s="668"/>
      <c r="Q164" s="659"/>
      <c r="R164" s="659"/>
      <c r="S164" s="660"/>
      <c r="T164" s="575"/>
      <c r="U164" s="575"/>
      <c r="V164" s="575"/>
      <c r="W164" s="575"/>
      <c r="X164" s="575"/>
      <c r="Y164" s="575"/>
    </row>
    <row r="165" spans="1:25" s="382" customFormat="1" ht="11.25" customHeight="1">
      <c r="B165" s="1215" t="s">
        <v>440</v>
      </c>
      <c r="C165" s="201">
        <v>2917.79</v>
      </c>
      <c r="D165" s="203">
        <v>4175.6000000000004</v>
      </c>
      <c r="E165" s="203">
        <v>27809.81</v>
      </c>
      <c r="F165" s="203">
        <v>34903.21</v>
      </c>
      <c r="G165" s="202">
        <v>1235.82</v>
      </c>
      <c r="H165" s="201">
        <v>36139.03</v>
      </c>
      <c r="I165" s="653"/>
      <c r="J165" s="666"/>
      <c r="K165" s="19"/>
      <c r="L165" s="666"/>
      <c r="M165" s="666"/>
      <c r="N165" s="19"/>
      <c r="O165" s="666"/>
      <c r="P165" s="668"/>
      <c r="Q165" s="659"/>
      <c r="R165" s="659"/>
      <c r="S165" s="660"/>
      <c r="T165" s="575"/>
      <c r="U165" s="575"/>
      <c r="V165" s="575"/>
      <c r="W165" s="575"/>
      <c r="X165" s="575"/>
      <c r="Y165" s="575"/>
    </row>
    <row r="166" spans="1:25" s="382" customFormat="1" ht="11.25" customHeight="1">
      <c r="B166" s="1215" t="s">
        <v>441</v>
      </c>
      <c r="C166" s="201">
        <v>3112.84</v>
      </c>
      <c r="D166" s="203">
        <v>3948.6700000000005</v>
      </c>
      <c r="E166" s="203">
        <v>23738.26</v>
      </c>
      <c r="F166" s="203">
        <v>30799.78</v>
      </c>
      <c r="G166" s="202">
        <v>898.82</v>
      </c>
      <c r="H166" s="201">
        <v>31698.6</v>
      </c>
      <c r="I166" s="653"/>
      <c r="J166" s="666"/>
      <c r="K166" s="19"/>
      <c r="L166" s="666"/>
      <c r="M166" s="666"/>
      <c r="N166" s="19"/>
      <c r="O166" s="666"/>
      <c r="P166" s="668"/>
      <c r="Q166" s="659"/>
      <c r="R166" s="659"/>
      <c r="S166" s="660"/>
      <c r="T166" s="575"/>
      <c r="U166" s="575"/>
      <c r="V166" s="575"/>
      <c r="W166" s="575"/>
      <c r="X166" s="575"/>
      <c r="Y166" s="575"/>
    </row>
    <row r="167" spans="1:25" s="382" customFormat="1" ht="11.25" customHeight="1">
      <c r="B167" s="1215" t="s">
        <v>442</v>
      </c>
      <c r="C167" s="201">
        <v>3450.9</v>
      </c>
      <c r="D167" s="203">
        <v>3566.93</v>
      </c>
      <c r="E167" s="203">
        <v>20908.73</v>
      </c>
      <c r="F167" s="203">
        <v>27926.57</v>
      </c>
      <c r="G167" s="202">
        <v>580.20000000000005</v>
      </c>
      <c r="H167" s="201">
        <v>28506.77</v>
      </c>
      <c r="I167" s="653"/>
      <c r="J167" s="666"/>
      <c r="K167" s="19"/>
      <c r="L167" s="666"/>
      <c r="M167" s="666"/>
      <c r="N167" s="19"/>
      <c r="O167" s="666"/>
      <c r="P167" s="668"/>
      <c r="Q167" s="659"/>
      <c r="R167" s="659"/>
      <c r="S167" s="660"/>
      <c r="T167" s="575"/>
      <c r="U167" s="575"/>
      <c r="V167" s="575"/>
      <c r="W167" s="575"/>
      <c r="X167" s="575"/>
      <c r="Y167" s="575"/>
    </row>
    <row r="168" spans="1:25" s="382" customFormat="1" ht="11.25" customHeight="1">
      <c r="B168" s="1215" t="s">
        <v>443</v>
      </c>
      <c r="C168" s="201">
        <v>856.37000000000012</v>
      </c>
      <c r="D168" s="203">
        <v>710.04000000000008</v>
      </c>
      <c r="E168" s="203">
        <v>5810.2099999999982</v>
      </c>
      <c r="F168" s="203">
        <v>7376.63</v>
      </c>
      <c r="G168" s="202">
        <v>267.85000000000002</v>
      </c>
      <c r="H168" s="201">
        <v>7644.4800000000005</v>
      </c>
      <c r="I168" s="653"/>
      <c r="J168" s="1284"/>
      <c r="K168" s="1284"/>
      <c r="L168" s="1284"/>
      <c r="M168" s="1284"/>
      <c r="N168" s="19"/>
      <c r="O168" s="666"/>
      <c r="P168" s="668"/>
      <c r="Q168" s="659"/>
      <c r="R168" s="659"/>
      <c r="S168" s="660"/>
      <c r="T168" s="575"/>
      <c r="U168" s="575"/>
      <c r="V168" s="575"/>
      <c r="W168" s="575"/>
      <c r="X168" s="575"/>
      <c r="Y168" s="575"/>
    </row>
    <row r="169" spans="1:25" s="382" customFormat="1" ht="11.25" customHeight="1">
      <c r="B169" s="1215" t="s">
        <v>444</v>
      </c>
      <c r="C169" s="201">
        <v>13630.05</v>
      </c>
      <c r="D169" s="203">
        <v>26338.809999999998</v>
      </c>
      <c r="E169" s="203">
        <v>272920.53999999998</v>
      </c>
      <c r="F169" s="203">
        <v>312889.39</v>
      </c>
      <c r="G169" s="202">
        <v>9974.15</v>
      </c>
      <c r="H169" s="201">
        <v>322863.54000000004</v>
      </c>
      <c r="I169" s="653"/>
      <c r="J169" s="669"/>
      <c r="K169" s="672"/>
      <c r="L169" s="669"/>
      <c r="M169" s="672"/>
      <c r="N169" s="19"/>
      <c r="O169" s="666"/>
      <c r="P169" s="668"/>
      <c r="Q169" s="659"/>
      <c r="R169" s="659"/>
      <c r="S169" s="660"/>
      <c r="T169" s="575"/>
      <c r="U169" s="575"/>
      <c r="V169" s="575"/>
      <c r="W169" s="575"/>
      <c r="X169" s="575"/>
      <c r="Y169" s="575"/>
    </row>
    <row r="170" spans="1:25" s="382" customFormat="1" ht="11.25" customHeight="1">
      <c r="C170" s="201"/>
      <c r="D170" s="201"/>
      <c r="E170" s="201"/>
      <c r="F170" s="201"/>
      <c r="G170" s="201"/>
      <c r="H170" s="201"/>
      <c r="I170" s="651"/>
      <c r="J170" s="670"/>
      <c r="K170" s="671"/>
      <c r="L170" s="670"/>
      <c r="M170" s="670"/>
      <c r="N170" s="671"/>
      <c r="O170" s="670"/>
      <c r="P170" s="668"/>
      <c r="Q170" s="659"/>
      <c r="R170" s="659"/>
      <c r="S170" s="660"/>
      <c r="T170" s="575"/>
      <c r="U170" s="575"/>
      <c r="V170" s="575"/>
      <c r="W170" s="575"/>
      <c r="X170" s="575"/>
      <c r="Y170" s="575"/>
    </row>
    <row r="171" spans="1:25" s="382" customFormat="1" ht="12.75" customHeight="1">
      <c r="A171" s="1279" t="s">
        <v>445</v>
      </c>
      <c r="B171" s="1282"/>
      <c r="C171" s="201"/>
      <c r="D171" s="201"/>
      <c r="E171" s="201"/>
      <c r="F171" s="201"/>
      <c r="G171" s="201"/>
      <c r="H171" s="201"/>
      <c r="I171" s="651"/>
      <c r="J171" s="670"/>
      <c r="K171" s="671"/>
      <c r="L171" s="670"/>
      <c r="M171" s="670"/>
      <c r="N171" s="671"/>
      <c r="O171" s="670"/>
      <c r="P171" s="668"/>
      <c r="Q171" s="659"/>
      <c r="R171" s="659"/>
      <c r="S171" s="660"/>
      <c r="T171" s="575"/>
      <c r="U171" s="575"/>
      <c r="V171" s="575"/>
      <c r="W171" s="575"/>
      <c r="X171" s="575"/>
      <c r="Y171" s="575"/>
    </row>
    <row r="172" spans="1:25" s="382" customFormat="1" ht="11.25" customHeight="1">
      <c r="B172" s="1215" t="s">
        <v>435</v>
      </c>
      <c r="C172" s="201" t="s">
        <v>32</v>
      </c>
      <c r="D172" s="203" t="s">
        <v>32</v>
      </c>
      <c r="E172" s="203">
        <v>23605.68</v>
      </c>
      <c r="F172" s="203">
        <v>23616.68</v>
      </c>
      <c r="G172" s="202">
        <v>2655.18</v>
      </c>
      <c r="H172" s="201">
        <v>26271.86</v>
      </c>
      <c r="I172" s="653"/>
      <c r="J172" s="666"/>
      <c r="K172" s="673"/>
      <c r="L172" s="673"/>
      <c r="M172" s="666"/>
      <c r="N172" s="669"/>
      <c r="O172" s="672"/>
      <c r="P172" s="668"/>
      <c r="Q172" s="659"/>
      <c r="R172" s="659"/>
      <c r="S172" s="660"/>
      <c r="T172" s="575"/>
      <c r="U172" s="575"/>
      <c r="V172" s="575"/>
      <c r="W172" s="575"/>
      <c r="X172" s="575"/>
      <c r="Y172" s="575"/>
    </row>
    <row r="173" spans="1:25" s="382" customFormat="1" ht="11.25" customHeight="1">
      <c r="B173" s="1215" t="s">
        <v>436</v>
      </c>
      <c r="C173" s="201" t="s">
        <v>32</v>
      </c>
      <c r="D173" s="203">
        <v>902.57</v>
      </c>
      <c r="E173" s="203">
        <v>73362.900000000009</v>
      </c>
      <c r="F173" s="203">
        <v>74285.069999999992</v>
      </c>
      <c r="G173" s="202">
        <v>3150.59</v>
      </c>
      <c r="H173" s="201">
        <v>77435.659999999989</v>
      </c>
      <c r="I173" s="653"/>
      <c r="J173" s="666"/>
      <c r="K173" s="673"/>
      <c r="L173" s="666"/>
      <c r="M173" s="666"/>
      <c r="N173" s="669"/>
      <c r="O173" s="672"/>
      <c r="P173" s="668"/>
      <c r="Q173" s="659"/>
      <c r="R173" s="659"/>
      <c r="S173" s="660"/>
      <c r="T173" s="575"/>
      <c r="U173" s="575"/>
      <c r="V173" s="575"/>
      <c r="W173" s="575"/>
      <c r="X173" s="575"/>
      <c r="Y173" s="575"/>
    </row>
    <row r="174" spans="1:25" s="382" customFormat="1" ht="11.25" customHeight="1">
      <c r="B174" s="1215" t="s">
        <v>437</v>
      </c>
      <c r="C174" s="201">
        <v>399.74</v>
      </c>
      <c r="D174" s="203">
        <v>5280.95</v>
      </c>
      <c r="E174" s="203">
        <v>68781.039999999994</v>
      </c>
      <c r="F174" s="203">
        <v>74461.709999999992</v>
      </c>
      <c r="G174" s="202">
        <v>1851.32</v>
      </c>
      <c r="H174" s="201">
        <v>76313.03</v>
      </c>
      <c r="I174" s="653"/>
      <c r="J174" s="666"/>
      <c r="K174" s="19"/>
      <c r="L174" s="666"/>
      <c r="M174" s="670"/>
      <c r="N174" s="669"/>
      <c r="O174" s="672"/>
      <c r="P174" s="668"/>
      <c r="Q174" s="659"/>
      <c r="R174" s="659"/>
      <c r="S174" s="660"/>
      <c r="T174" s="575"/>
      <c r="U174" s="575"/>
      <c r="V174" s="575"/>
      <c r="W174" s="575"/>
      <c r="X174" s="575"/>
      <c r="Y174" s="575"/>
    </row>
    <row r="175" spans="1:25" s="382" customFormat="1" ht="11.25" customHeight="1">
      <c r="B175" s="1215" t="s">
        <v>438</v>
      </c>
      <c r="C175" s="201">
        <v>1831.2599999999998</v>
      </c>
      <c r="D175" s="203">
        <v>7701.1900000000005</v>
      </c>
      <c r="E175" s="203">
        <v>50411.610000000008</v>
      </c>
      <c r="F175" s="203">
        <v>59944.060000000005</v>
      </c>
      <c r="G175" s="202">
        <v>1304.43</v>
      </c>
      <c r="H175" s="201">
        <v>61248.490000000005</v>
      </c>
      <c r="I175" s="653"/>
      <c r="J175" s="666"/>
      <c r="K175" s="19"/>
      <c r="L175" s="666"/>
      <c r="M175" s="666"/>
      <c r="N175" s="19"/>
      <c r="O175" s="666"/>
      <c r="P175" s="668"/>
      <c r="Q175" s="659"/>
      <c r="R175" s="659"/>
      <c r="S175" s="660"/>
      <c r="T175" s="575"/>
      <c r="U175" s="575"/>
      <c r="V175" s="575"/>
      <c r="W175" s="575"/>
      <c r="X175" s="575"/>
      <c r="Y175" s="575"/>
    </row>
    <row r="176" spans="1:25" s="382" customFormat="1" ht="11.25" customHeight="1">
      <c r="B176" s="1215" t="s">
        <v>439</v>
      </c>
      <c r="C176" s="201">
        <v>3415.0099999999998</v>
      </c>
      <c r="D176" s="203">
        <v>7886.47</v>
      </c>
      <c r="E176" s="203">
        <v>42853.119999999995</v>
      </c>
      <c r="F176" s="203">
        <v>54154.6</v>
      </c>
      <c r="G176" s="202">
        <v>1593.08</v>
      </c>
      <c r="H176" s="201">
        <v>55747.68</v>
      </c>
      <c r="I176" s="653"/>
      <c r="J176" s="666"/>
      <c r="K176" s="19"/>
      <c r="L176" s="666"/>
      <c r="M176" s="666"/>
      <c r="N176" s="19"/>
      <c r="O176" s="666"/>
      <c r="P176" s="668"/>
      <c r="Q176" s="659"/>
      <c r="R176" s="659"/>
      <c r="S176" s="660"/>
      <c r="T176" s="575"/>
      <c r="U176" s="575"/>
      <c r="V176" s="575"/>
      <c r="W176" s="575"/>
      <c r="X176" s="575"/>
      <c r="Y176" s="575"/>
    </row>
    <row r="177" spans="1:25" s="382" customFormat="1" ht="11.25" customHeight="1">
      <c r="B177" s="1215" t="s">
        <v>440</v>
      </c>
      <c r="C177" s="201">
        <v>4405.4100000000008</v>
      </c>
      <c r="D177" s="203">
        <v>6241.34</v>
      </c>
      <c r="E177" s="203">
        <v>37493.67</v>
      </c>
      <c r="F177" s="203">
        <v>48140.39</v>
      </c>
      <c r="G177" s="202">
        <v>1626.93</v>
      </c>
      <c r="H177" s="201">
        <v>49767.32</v>
      </c>
      <c r="I177" s="653"/>
      <c r="J177" s="666"/>
      <c r="K177" s="19"/>
      <c r="L177" s="666"/>
      <c r="M177" s="666"/>
      <c r="N177" s="19"/>
      <c r="O177" s="666"/>
      <c r="P177" s="668"/>
      <c r="Q177" s="659"/>
      <c r="R177" s="659"/>
      <c r="S177" s="660"/>
      <c r="T177" s="575"/>
      <c r="U177" s="575"/>
      <c r="V177" s="575"/>
      <c r="W177" s="575"/>
      <c r="X177" s="575"/>
      <c r="Y177" s="575"/>
    </row>
    <row r="178" spans="1:25" s="382" customFormat="1" ht="11.25" customHeight="1">
      <c r="B178" s="1215" t="s">
        <v>441</v>
      </c>
      <c r="C178" s="201">
        <v>4589.78</v>
      </c>
      <c r="D178" s="203">
        <v>5702.25</v>
      </c>
      <c r="E178" s="203">
        <v>32364.6</v>
      </c>
      <c r="F178" s="203">
        <v>42656.649999999994</v>
      </c>
      <c r="G178" s="202">
        <v>1249.99</v>
      </c>
      <c r="H178" s="201">
        <v>43906.639999999992</v>
      </c>
      <c r="I178" s="653"/>
      <c r="J178" s="666"/>
      <c r="K178" s="19"/>
      <c r="L178" s="666"/>
      <c r="M178" s="666"/>
      <c r="N178" s="19"/>
      <c r="O178" s="666"/>
      <c r="P178" s="668"/>
      <c r="Q178" s="659"/>
      <c r="R178" s="659"/>
      <c r="S178" s="660"/>
      <c r="T178" s="575"/>
      <c r="U178" s="575"/>
      <c r="V178" s="575"/>
      <c r="W178" s="575"/>
      <c r="X178" s="575"/>
      <c r="Y178" s="575"/>
    </row>
    <row r="179" spans="1:25" s="382" customFormat="1" ht="11.25" customHeight="1">
      <c r="B179" s="1215" t="s">
        <v>442</v>
      </c>
      <c r="C179" s="201">
        <v>4996.3900000000003</v>
      </c>
      <c r="D179" s="203">
        <v>5041.7999999999993</v>
      </c>
      <c r="E179" s="203">
        <v>27752.47</v>
      </c>
      <c r="F179" s="203">
        <v>37790.639999999992</v>
      </c>
      <c r="G179" s="202">
        <v>834.33</v>
      </c>
      <c r="H179" s="201">
        <v>38624.969999999994</v>
      </c>
      <c r="I179" s="653"/>
      <c r="J179" s="666"/>
      <c r="K179" s="19"/>
      <c r="L179" s="666"/>
      <c r="M179" s="666"/>
      <c r="N179" s="19"/>
      <c r="O179" s="666"/>
      <c r="P179" s="668"/>
      <c r="Q179" s="659"/>
      <c r="R179" s="659"/>
      <c r="S179" s="660"/>
      <c r="T179" s="575"/>
      <c r="U179" s="575"/>
      <c r="V179" s="575"/>
      <c r="W179" s="575"/>
      <c r="X179" s="575"/>
      <c r="Y179" s="575"/>
    </row>
    <row r="180" spans="1:25" s="382" customFormat="1" ht="11.25" customHeight="1">
      <c r="B180" s="1215" t="s">
        <v>443</v>
      </c>
      <c r="C180" s="201">
        <v>1284.97</v>
      </c>
      <c r="D180" s="203">
        <v>990.66000000000008</v>
      </c>
      <c r="E180" s="203">
        <v>8277.130000000001</v>
      </c>
      <c r="F180" s="203">
        <v>10552.740000000002</v>
      </c>
      <c r="G180" s="202">
        <v>436.46</v>
      </c>
      <c r="H180" s="201">
        <v>10989.2</v>
      </c>
      <c r="I180" s="653"/>
      <c r="J180" s="666"/>
      <c r="K180" s="19"/>
      <c r="L180" s="666"/>
      <c r="M180" s="666"/>
      <c r="N180" s="19"/>
      <c r="O180" s="666"/>
      <c r="P180" s="668"/>
      <c r="Q180" s="659"/>
      <c r="R180" s="659"/>
      <c r="S180" s="660"/>
      <c r="T180" s="575"/>
      <c r="U180" s="575"/>
      <c r="V180" s="575"/>
      <c r="W180" s="575"/>
      <c r="X180" s="575"/>
      <c r="Y180" s="575"/>
    </row>
    <row r="181" spans="1:25" s="382" customFormat="1" ht="11.25" customHeight="1">
      <c r="B181" s="1215" t="s">
        <v>444</v>
      </c>
      <c r="C181" s="201">
        <v>20943.150000000001</v>
      </c>
      <c r="D181" s="203">
        <v>39757.25</v>
      </c>
      <c r="E181" s="203">
        <v>364951</v>
      </c>
      <c r="F181" s="203">
        <v>425651.38000000006</v>
      </c>
      <c r="G181" s="202">
        <v>14709.19</v>
      </c>
      <c r="H181" s="201">
        <v>440360.57000000007</v>
      </c>
      <c r="I181" s="653"/>
      <c r="J181" s="669"/>
      <c r="K181" s="19"/>
      <c r="L181" s="669"/>
      <c r="M181" s="666"/>
      <c r="N181" s="19"/>
      <c r="O181" s="666"/>
      <c r="P181" s="668"/>
      <c r="Q181" s="659"/>
      <c r="R181" s="659"/>
      <c r="S181" s="660"/>
      <c r="T181" s="575"/>
      <c r="U181" s="575"/>
      <c r="V181" s="575"/>
      <c r="W181" s="575"/>
      <c r="X181" s="575"/>
      <c r="Y181" s="575"/>
    </row>
    <row r="182" spans="1:25" s="382" customFormat="1" ht="11.25" customHeight="1">
      <c r="A182" s="543"/>
      <c r="B182" s="656"/>
      <c r="C182" s="657"/>
      <c r="D182" s="657"/>
      <c r="E182" s="657"/>
      <c r="F182" s="657"/>
      <c r="G182" s="657"/>
      <c r="H182" s="657"/>
      <c r="I182" s="674"/>
      <c r="J182" s="675"/>
      <c r="K182" s="675"/>
      <c r="L182" s="667"/>
      <c r="M182" s="675"/>
      <c r="N182" s="675"/>
      <c r="O182" s="675"/>
      <c r="P182" s="668"/>
      <c r="Q182" s="659"/>
      <c r="R182" s="659"/>
      <c r="S182" s="660"/>
      <c r="T182" s="575"/>
      <c r="U182" s="575"/>
      <c r="V182" s="575"/>
      <c r="W182" s="575"/>
      <c r="X182" s="575"/>
      <c r="Y182" s="575"/>
    </row>
    <row r="183" spans="1:25" s="382" customFormat="1" ht="11.25" customHeight="1">
      <c r="C183" s="659"/>
      <c r="D183" s="659"/>
      <c r="E183" s="1602" t="s">
        <v>120</v>
      </c>
      <c r="F183" s="1549"/>
      <c r="G183" s="1549"/>
      <c r="H183" s="1549"/>
      <c r="J183" s="575"/>
      <c r="K183" s="575"/>
      <c r="L183" s="575"/>
      <c r="M183" s="575"/>
      <c r="N183" s="575"/>
      <c r="P183" s="659"/>
      <c r="Q183" s="659"/>
      <c r="R183" s="659"/>
      <c r="S183" s="660"/>
      <c r="T183" s="575"/>
      <c r="U183" s="575"/>
      <c r="V183" s="575"/>
      <c r="W183" s="575"/>
      <c r="X183" s="575"/>
      <c r="Y183" s="575"/>
    </row>
    <row r="184" spans="1:25" s="382" customFormat="1" ht="11.25">
      <c r="A184" s="676"/>
      <c r="C184" s="659"/>
      <c r="D184" s="659"/>
      <c r="E184" s="659"/>
      <c r="F184" s="659"/>
      <c r="G184" s="659"/>
      <c r="H184" s="659"/>
      <c r="I184" s="659"/>
      <c r="J184" s="659"/>
      <c r="K184" s="659"/>
      <c r="L184" s="659"/>
      <c r="M184" s="659"/>
      <c r="N184" s="659"/>
      <c r="O184" s="659"/>
    </row>
    <row r="185" spans="1:25" s="382" customFormat="1" ht="22.5" customHeight="1">
      <c r="A185" s="1285" t="s">
        <v>610</v>
      </c>
      <c r="B185" s="1285"/>
      <c r="C185" s="1285"/>
      <c r="D185" s="1285"/>
      <c r="E185" s="1285"/>
      <c r="F185" s="1285"/>
      <c r="G185" s="1285"/>
      <c r="H185" s="1285"/>
      <c r="I185" s="1285"/>
      <c r="J185" s="1285"/>
      <c r="K185" s="1285"/>
      <c r="L185" s="1285"/>
      <c r="M185" s="1285"/>
      <c r="N185" s="1285"/>
      <c r="O185" s="1541"/>
    </row>
    <row r="186" spans="1:25" s="382" customFormat="1" ht="11.25" customHeight="1">
      <c r="A186" s="1590" t="s">
        <v>447</v>
      </c>
      <c r="B186" s="1597"/>
      <c r="C186" s="1597"/>
      <c r="D186" s="1597"/>
      <c r="E186" s="1597"/>
      <c r="F186" s="1597"/>
      <c r="G186" s="1589"/>
      <c r="H186" s="1589"/>
      <c r="I186" s="1589"/>
      <c r="J186" s="1589"/>
      <c r="K186" s="1589"/>
      <c r="L186" s="1589"/>
      <c r="M186" s="1589"/>
      <c r="N186" s="1589"/>
      <c r="O186" s="1589"/>
    </row>
    <row r="187" spans="1:25" s="382" customFormat="1" ht="33.75" customHeight="1">
      <c r="A187" s="1265" t="s">
        <v>448</v>
      </c>
      <c r="B187" s="1265"/>
      <c r="C187" s="1265"/>
      <c r="D187" s="1265"/>
      <c r="E187" s="1265"/>
      <c r="F187" s="1265"/>
      <c r="G187" s="1265"/>
      <c r="H187" s="1265"/>
      <c r="I187" s="1265"/>
      <c r="J187" s="1265"/>
      <c r="K187" s="1265"/>
      <c r="L187" s="1265"/>
      <c r="M187" s="1265"/>
      <c r="N187" s="1265"/>
      <c r="O187" s="1607"/>
    </row>
    <row r="188" spans="1:25" s="382" customFormat="1" ht="11.25" customHeight="1">
      <c r="A188" s="1282" t="s">
        <v>449</v>
      </c>
      <c r="B188" s="1539"/>
      <c r="C188" s="1539"/>
      <c r="D188" s="1539"/>
      <c r="E188" s="1539"/>
      <c r="F188" s="1539"/>
      <c r="G188" s="1539"/>
    </row>
    <row r="189" spans="1:25" s="382" customFormat="1" ht="11.25" customHeight="1">
      <c r="A189" s="1590" t="s">
        <v>450</v>
      </c>
      <c r="B189" s="1597"/>
      <c r="C189" s="1597"/>
      <c r="D189" s="1597"/>
      <c r="E189" s="1597"/>
      <c r="F189" s="1597"/>
      <c r="G189" s="1597"/>
      <c r="H189" s="1597"/>
      <c r="I189" s="1597"/>
      <c r="J189" s="1597"/>
      <c r="K189" s="1597"/>
      <c r="L189" s="1589"/>
      <c r="M189" s="1589"/>
      <c r="N189" s="1589"/>
      <c r="O189" s="1589"/>
    </row>
    <row r="190" spans="1:25" s="382" customFormat="1" ht="11.25" customHeight="1">
      <c r="A190" s="1175"/>
      <c r="B190" s="1175"/>
      <c r="C190" s="1175"/>
      <c r="D190" s="1175"/>
      <c r="E190" s="1175"/>
      <c r="F190" s="1175"/>
      <c r="G190" s="1175"/>
    </row>
    <row r="191" spans="1:25" s="382" customFormat="1" ht="11.25" customHeight="1">
      <c r="A191" s="1282" t="s">
        <v>157</v>
      </c>
      <c r="B191" s="1539"/>
      <c r="C191" s="1539"/>
      <c r="D191" s="1539"/>
      <c r="E191" s="1539"/>
      <c r="F191" s="1175"/>
      <c r="G191" s="1175"/>
    </row>
    <row r="192" spans="1:25" s="382" customFormat="1" ht="11.25" customHeight="1">
      <c r="A192" s="1175"/>
      <c r="B192" s="1175"/>
      <c r="C192" s="1175"/>
      <c r="D192" s="1175"/>
      <c r="E192" s="1175"/>
      <c r="F192" s="1175"/>
      <c r="G192" s="1175"/>
    </row>
    <row r="193" spans="1:15" s="382" customFormat="1" ht="11.25" customHeight="1">
      <c r="A193" s="1282" t="str">
        <f>"- Nil or negligible."</f>
        <v>- Nil or negligible.</v>
      </c>
      <c r="B193" s="1539"/>
      <c r="C193" s="1175"/>
      <c r="D193" s="1175"/>
      <c r="E193" s="1175"/>
      <c r="F193" s="1175"/>
      <c r="G193" s="1175"/>
      <c r="H193" s="1175"/>
    </row>
    <row r="194" spans="1:15" s="382" customFormat="1" ht="11.25" customHeight="1">
      <c r="A194" s="1175"/>
      <c r="B194" s="1175"/>
      <c r="C194" s="1175"/>
      <c r="D194" s="1175"/>
      <c r="E194" s="1175"/>
      <c r="F194" s="1175"/>
      <c r="G194" s="1175"/>
      <c r="H194" s="1175"/>
    </row>
    <row r="195" spans="1:15" s="382" customFormat="1" ht="11.25" customHeight="1">
      <c r="A195" s="1591" t="s">
        <v>0</v>
      </c>
      <c r="B195" s="1539"/>
      <c r="C195" s="1539"/>
      <c r="D195" s="1539"/>
      <c r="E195" s="1539"/>
      <c r="F195" s="1539"/>
      <c r="G195" s="1539"/>
      <c r="H195" s="1539"/>
      <c r="I195" s="1539"/>
      <c r="J195" s="1539"/>
      <c r="K195" s="677"/>
      <c r="L195" s="677"/>
      <c r="M195" s="677"/>
      <c r="N195" s="677"/>
      <c r="O195" s="677"/>
    </row>
    <row r="196" spans="1:15">
      <c r="A196" s="382"/>
      <c r="B196" s="382"/>
      <c r="C196" s="382"/>
      <c r="D196" s="382"/>
      <c r="E196" s="382"/>
      <c r="F196" s="382"/>
      <c r="G196" s="382"/>
      <c r="H196" s="382"/>
      <c r="I196" s="382"/>
      <c r="J196" s="382"/>
      <c r="K196" s="382"/>
      <c r="L196" s="382"/>
      <c r="M196" s="382"/>
      <c r="N196" s="382"/>
      <c r="O196" s="382"/>
    </row>
    <row r="197" spans="1:15">
      <c r="A197" s="678"/>
      <c r="B197" s="382"/>
      <c r="C197" s="382"/>
      <c r="D197" s="382"/>
      <c r="E197" s="382"/>
      <c r="F197" s="382"/>
      <c r="G197" s="382"/>
      <c r="H197" s="382"/>
      <c r="I197" s="382"/>
      <c r="J197" s="382"/>
      <c r="K197" s="382"/>
      <c r="L197" s="382"/>
      <c r="M197" s="382"/>
      <c r="N197" s="382"/>
      <c r="O197" s="382"/>
    </row>
  </sheetData>
  <mergeCells count="57">
    <mergeCell ref="A193:B193"/>
    <mergeCell ref="A195:J195"/>
    <mergeCell ref="A142:B142"/>
    <mergeCell ref="G143:H143"/>
    <mergeCell ref="E183:H183"/>
    <mergeCell ref="A185:O185"/>
    <mergeCell ref="A186:F186"/>
    <mergeCell ref="N91:O91"/>
    <mergeCell ref="A92:B92"/>
    <mergeCell ref="A93:B93"/>
    <mergeCell ref="A95:B95"/>
    <mergeCell ref="A96:B96"/>
    <mergeCell ref="C144:H144"/>
    <mergeCell ref="J144:O144"/>
    <mergeCell ref="A147:B147"/>
    <mergeCell ref="A159:B159"/>
    <mergeCell ref="J168:K168"/>
    <mergeCell ref="L168:M168"/>
    <mergeCell ref="A171:B171"/>
    <mergeCell ref="A187:O187"/>
    <mergeCell ref="A188:G188"/>
    <mergeCell ref="A189:K189"/>
    <mergeCell ref="A191:E191"/>
    <mergeCell ref="A94:O94"/>
    <mergeCell ref="C98:H98"/>
    <mergeCell ref="J98:O98"/>
    <mergeCell ref="A101:B101"/>
    <mergeCell ref="A113:B113"/>
    <mergeCell ref="A125:B125"/>
    <mergeCell ref="A138:C138"/>
    <mergeCell ref="A140:O140"/>
    <mergeCell ref="N97:O97"/>
    <mergeCell ref="N137:O137"/>
    <mergeCell ref="A139:B139"/>
    <mergeCell ref="A141:B141"/>
    <mergeCell ref="A79:B79"/>
    <mergeCell ref="A21:B21"/>
    <mergeCell ref="A33:B33"/>
    <mergeCell ref="M45:O45"/>
    <mergeCell ref="A46:C46"/>
    <mergeCell ref="A48:O48"/>
    <mergeCell ref="C52:H52"/>
    <mergeCell ref="J52:O52"/>
    <mergeCell ref="A55:B55"/>
    <mergeCell ref="A67:B67"/>
    <mergeCell ref="A47:B47"/>
    <mergeCell ref="A49:B49"/>
    <mergeCell ref="A50:B50"/>
    <mergeCell ref="N51:O51"/>
    <mergeCell ref="A9:B9"/>
    <mergeCell ref="A2:O2"/>
    <mergeCell ref="C6:H6"/>
    <mergeCell ref="J6:O6"/>
    <mergeCell ref="A1:B1"/>
    <mergeCell ref="A3:B3"/>
    <mergeCell ref="A4:B4"/>
    <mergeCell ref="N5:O5"/>
  </mergeCells>
  <printOptions horizontalCentered="1"/>
  <pageMargins left="0.19685039370078741" right="0.19685039370078741" top="0.74803149606299213" bottom="0.47244094488188981" header="0.51181102362204722" footer="0.19685039370078741"/>
  <pageSetup paperSize="9" scale="95" fitToHeight="2" orientation="portrait" r:id="rId1"/>
  <headerFooter alignWithMargins="0"/>
  <rowBreaks count="3" manualBreakCount="3">
    <brk id="45" max="14" man="1"/>
    <brk id="91" max="14" man="1"/>
    <brk id="13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20"/>
  <sheetViews>
    <sheetView showGridLines="0" zoomScaleNormal="100" workbookViewId="0">
      <selection sqref="A1:B1"/>
    </sheetView>
  </sheetViews>
  <sheetFormatPr defaultColWidth="11.140625" defaultRowHeight="12.75"/>
  <cols>
    <col min="1" max="1" width="0.7109375" style="358" customWidth="1"/>
    <col min="2" max="2" width="22.5703125" style="358" customWidth="1"/>
    <col min="3" max="3" width="5.28515625" style="358" customWidth="1"/>
    <col min="4" max="4" width="7.28515625" style="358" customWidth="1"/>
    <col min="5" max="5" width="6.7109375" style="358" customWidth="1"/>
    <col min="6" max="6" width="7.140625" style="358" customWidth="1"/>
    <col min="7" max="7" width="7" style="358" customWidth="1"/>
    <col min="8" max="8" width="7.140625" style="358" customWidth="1"/>
    <col min="9" max="9" width="9.5703125" style="358" customWidth="1"/>
    <col min="10" max="10" width="0.85546875" style="358" customWidth="1"/>
    <col min="11" max="11" width="5.140625" style="358" customWidth="1"/>
    <col min="12" max="12" width="7" style="358" customWidth="1"/>
    <col min="13" max="13" width="6.42578125" style="358" customWidth="1"/>
    <col min="14" max="14" width="6.85546875" style="358" customWidth="1"/>
    <col min="15" max="15" width="7" style="358" customWidth="1"/>
    <col min="16" max="16" width="6.7109375" style="358" customWidth="1"/>
    <col min="17" max="17" width="9.7109375" style="358" customWidth="1"/>
    <col min="18" max="18" width="10" style="358" customWidth="1"/>
    <col min="19" max="19" width="2.7109375" style="358" customWidth="1"/>
    <col min="20" max="24" width="10" style="358" customWidth="1"/>
    <col min="25" max="256" width="11.140625" style="358"/>
    <col min="257" max="257" width="0.7109375" style="358" customWidth="1"/>
    <col min="258" max="258" width="22.5703125" style="358" customWidth="1"/>
    <col min="259" max="259" width="5.28515625" style="358" customWidth="1"/>
    <col min="260" max="260" width="7.28515625" style="358" customWidth="1"/>
    <col min="261" max="261" width="6.7109375" style="358" customWidth="1"/>
    <col min="262" max="262" width="7.140625" style="358" customWidth="1"/>
    <col min="263" max="263" width="7" style="358" customWidth="1"/>
    <col min="264" max="264" width="7.140625" style="358" customWidth="1"/>
    <col min="265" max="265" width="9.5703125" style="358" customWidth="1"/>
    <col min="266" max="266" width="0.85546875" style="358" customWidth="1"/>
    <col min="267" max="267" width="5.140625" style="358" customWidth="1"/>
    <col min="268" max="268" width="7" style="358" customWidth="1"/>
    <col min="269" max="269" width="6.42578125" style="358" customWidth="1"/>
    <col min="270" max="270" width="6.85546875" style="358" customWidth="1"/>
    <col min="271" max="271" width="7" style="358" customWidth="1"/>
    <col min="272" max="272" width="6.7109375" style="358" customWidth="1"/>
    <col min="273" max="273" width="9.7109375" style="358" customWidth="1"/>
    <col min="274" max="274" width="10" style="358" customWidth="1"/>
    <col min="275" max="275" width="2.7109375" style="358" customWidth="1"/>
    <col min="276" max="280" width="10" style="358" customWidth="1"/>
    <col min="281" max="512" width="11.140625" style="358"/>
    <col min="513" max="513" width="0.7109375" style="358" customWidth="1"/>
    <col min="514" max="514" width="22.5703125" style="358" customWidth="1"/>
    <col min="515" max="515" width="5.28515625" style="358" customWidth="1"/>
    <col min="516" max="516" width="7.28515625" style="358" customWidth="1"/>
    <col min="517" max="517" width="6.7109375" style="358" customWidth="1"/>
    <col min="518" max="518" width="7.140625" style="358" customWidth="1"/>
    <col min="519" max="519" width="7" style="358" customWidth="1"/>
    <col min="520" max="520" width="7.140625" style="358" customWidth="1"/>
    <col min="521" max="521" width="9.5703125" style="358" customWidth="1"/>
    <col min="522" max="522" width="0.85546875" style="358" customWidth="1"/>
    <col min="523" max="523" width="5.140625" style="358" customWidth="1"/>
    <col min="524" max="524" width="7" style="358" customWidth="1"/>
    <col min="525" max="525" width="6.42578125" style="358" customWidth="1"/>
    <col min="526" max="526" width="6.85546875" style="358" customWidth="1"/>
    <col min="527" max="527" width="7" style="358" customWidth="1"/>
    <col min="528" max="528" width="6.7109375" style="358" customWidth="1"/>
    <col min="529" max="529" width="9.7109375" style="358" customWidth="1"/>
    <col min="530" max="530" width="10" style="358" customWidth="1"/>
    <col min="531" max="531" width="2.7109375" style="358" customWidth="1"/>
    <col min="532" max="536" width="10" style="358" customWidth="1"/>
    <col min="537" max="768" width="11.140625" style="358"/>
    <col min="769" max="769" width="0.7109375" style="358" customWidth="1"/>
    <col min="770" max="770" width="22.5703125" style="358" customWidth="1"/>
    <col min="771" max="771" width="5.28515625" style="358" customWidth="1"/>
    <col min="772" max="772" width="7.28515625" style="358" customWidth="1"/>
    <col min="773" max="773" width="6.7109375" style="358" customWidth="1"/>
    <col min="774" max="774" width="7.140625" style="358" customWidth="1"/>
    <col min="775" max="775" width="7" style="358" customWidth="1"/>
    <col min="776" max="776" width="7.140625" style="358" customWidth="1"/>
    <col min="777" max="777" width="9.5703125" style="358" customWidth="1"/>
    <col min="778" max="778" width="0.85546875" style="358" customWidth="1"/>
    <col min="779" max="779" width="5.140625" style="358" customWidth="1"/>
    <col min="780" max="780" width="7" style="358" customWidth="1"/>
    <col min="781" max="781" width="6.42578125" style="358" customWidth="1"/>
    <col min="782" max="782" width="6.85546875" style="358" customWidth="1"/>
    <col min="783" max="783" width="7" style="358" customWidth="1"/>
    <col min="784" max="784" width="6.7109375" style="358" customWidth="1"/>
    <col min="785" max="785" width="9.7109375" style="358" customWidth="1"/>
    <col min="786" max="786" width="10" style="358" customWidth="1"/>
    <col min="787" max="787" width="2.7109375" style="358" customWidth="1"/>
    <col min="788" max="792" width="10" style="358" customWidth="1"/>
    <col min="793" max="1024" width="11.140625" style="358"/>
    <col min="1025" max="1025" width="0.7109375" style="358" customWidth="1"/>
    <col min="1026" max="1026" width="22.5703125" style="358" customWidth="1"/>
    <col min="1027" max="1027" width="5.28515625" style="358" customWidth="1"/>
    <col min="1028" max="1028" width="7.28515625" style="358" customWidth="1"/>
    <col min="1029" max="1029" width="6.7109375" style="358" customWidth="1"/>
    <col min="1030" max="1030" width="7.140625" style="358" customWidth="1"/>
    <col min="1031" max="1031" width="7" style="358" customWidth="1"/>
    <col min="1032" max="1032" width="7.140625" style="358" customWidth="1"/>
    <col min="1033" max="1033" width="9.5703125" style="358" customWidth="1"/>
    <col min="1034" max="1034" width="0.85546875" style="358" customWidth="1"/>
    <col min="1035" max="1035" width="5.140625" style="358" customWidth="1"/>
    <col min="1036" max="1036" width="7" style="358" customWidth="1"/>
    <col min="1037" max="1037" width="6.42578125" style="358" customWidth="1"/>
    <col min="1038" max="1038" width="6.85546875" style="358" customWidth="1"/>
    <col min="1039" max="1039" width="7" style="358" customWidth="1"/>
    <col min="1040" max="1040" width="6.7109375" style="358" customWidth="1"/>
    <col min="1041" max="1041" width="9.7109375" style="358" customWidth="1"/>
    <col min="1042" max="1042" width="10" style="358" customWidth="1"/>
    <col min="1043" max="1043" width="2.7109375" style="358" customWidth="1"/>
    <col min="1044" max="1048" width="10" style="358" customWidth="1"/>
    <col min="1049" max="1280" width="11.140625" style="358"/>
    <col min="1281" max="1281" width="0.7109375" style="358" customWidth="1"/>
    <col min="1282" max="1282" width="22.5703125" style="358" customWidth="1"/>
    <col min="1283" max="1283" width="5.28515625" style="358" customWidth="1"/>
    <col min="1284" max="1284" width="7.28515625" style="358" customWidth="1"/>
    <col min="1285" max="1285" width="6.7109375" style="358" customWidth="1"/>
    <col min="1286" max="1286" width="7.140625" style="358" customWidth="1"/>
    <col min="1287" max="1287" width="7" style="358" customWidth="1"/>
    <col min="1288" max="1288" width="7.140625" style="358" customWidth="1"/>
    <col min="1289" max="1289" width="9.5703125" style="358" customWidth="1"/>
    <col min="1290" max="1290" width="0.85546875" style="358" customWidth="1"/>
    <col min="1291" max="1291" width="5.140625" style="358" customWidth="1"/>
    <col min="1292" max="1292" width="7" style="358" customWidth="1"/>
    <col min="1293" max="1293" width="6.42578125" style="358" customWidth="1"/>
    <col min="1294" max="1294" width="6.85546875" style="358" customWidth="1"/>
    <col min="1295" max="1295" width="7" style="358" customWidth="1"/>
    <col min="1296" max="1296" width="6.7109375" style="358" customWidth="1"/>
    <col min="1297" max="1297" width="9.7109375" style="358" customWidth="1"/>
    <col min="1298" max="1298" width="10" style="358" customWidth="1"/>
    <col min="1299" max="1299" width="2.7109375" style="358" customWidth="1"/>
    <col min="1300" max="1304" width="10" style="358" customWidth="1"/>
    <col min="1305" max="1536" width="11.140625" style="358"/>
    <col min="1537" max="1537" width="0.7109375" style="358" customWidth="1"/>
    <col min="1538" max="1538" width="22.5703125" style="358" customWidth="1"/>
    <col min="1539" max="1539" width="5.28515625" style="358" customWidth="1"/>
    <col min="1540" max="1540" width="7.28515625" style="358" customWidth="1"/>
    <col min="1541" max="1541" width="6.7109375" style="358" customWidth="1"/>
    <col min="1542" max="1542" width="7.140625" style="358" customWidth="1"/>
    <col min="1543" max="1543" width="7" style="358" customWidth="1"/>
    <col min="1544" max="1544" width="7.140625" style="358" customWidth="1"/>
    <col min="1545" max="1545" width="9.5703125" style="358" customWidth="1"/>
    <col min="1546" max="1546" width="0.85546875" style="358" customWidth="1"/>
    <col min="1547" max="1547" width="5.140625" style="358" customWidth="1"/>
    <col min="1548" max="1548" width="7" style="358" customWidth="1"/>
    <col min="1549" max="1549" width="6.42578125" style="358" customWidth="1"/>
    <col min="1550" max="1550" width="6.85546875" style="358" customWidth="1"/>
    <col min="1551" max="1551" width="7" style="358" customWidth="1"/>
    <col min="1552" max="1552" width="6.7109375" style="358" customWidth="1"/>
    <col min="1553" max="1553" width="9.7109375" style="358" customWidth="1"/>
    <col min="1554" max="1554" width="10" style="358" customWidth="1"/>
    <col min="1555" max="1555" width="2.7109375" style="358" customWidth="1"/>
    <col min="1556" max="1560" width="10" style="358" customWidth="1"/>
    <col min="1561" max="1792" width="11.140625" style="358"/>
    <col min="1793" max="1793" width="0.7109375" style="358" customWidth="1"/>
    <col min="1794" max="1794" width="22.5703125" style="358" customWidth="1"/>
    <col min="1795" max="1795" width="5.28515625" style="358" customWidth="1"/>
    <col min="1796" max="1796" width="7.28515625" style="358" customWidth="1"/>
    <col min="1797" max="1797" width="6.7109375" style="358" customWidth="1"/>
    <col min="1798" max="1798" width="7.140625" style="358" customWidth="1"/>
    <col min="1799" max="1799" width="7" style="358" customWidth="1"/>
    <col min="1800" max="1800" width="7.140625" style="358" customWidth="1"/>
    <col min="1801" max="1801" width="9.5703125" style="358" customWidth="1"/>
    <col min="1802" max="1802" width="0.85546875" style="358" customWidth="1"/>
    <col min="1803" max="1803" width="5.140625" style="358" customWidth="1"/>
    <col min="1804" max="1804" width="7" style="358" customWidth="1"/>
    <col min="1805" max="1805" width="6.42578125" style="358" customWidth="1"/>
    <col min="1806" max="1806" width="6.85546875" style="358" customWidth="1"/>
    <col min="1807" max="1807" width="7" style="358" customWidth="1"/>
    <col min="1808" max="1808" width="6.7109375" style="358" customWidth="1"/>
    <col min="1809" max="1809" width="9.7109375" style="358" customWidth="1"/>
    <col min="1810" max="1810" width="10" style="358" customWidth="1"/>
    <col min="1811" max="1811" width="2.7109375" style="358" customWidth="1"/>
    <col min="1812" max="1816" width="10" style="358" customWidth="1"/>
    <col min="1817" max="2048" width="11.140625" style="358"/>
    <col min="2049" max="2049" width="0.7109375" style="358" customWidth="1"/>
    <col min="2050" max="2050" width="22.5703125" style="358" customWidth="1"/>
    <col min="2051" max="2051" width="5.28515625" style="358" customWidth="1"/>
    <col min="2052" max="2052" width="7.28515625" style="358" customWidth="1"/>
    <col min="2053" max="2053" width="6.7109375" style="358" customWidth="1"/>
    <col min="2054" max="2054" width="7.140625" style="358" customWidth="1"/>
    <col min="2055" max="2055" width="7" style="358" customWidth="1"/>
    <col min="2056" max="2056" width="7.140625" style="358" customWidth="1"/>
    <col min="2057" max="2057" width="9.5703125" style="358" customWidth="1"/>
    <col min="2058" max="2058" width="0.85546875" style="358" customWidth="1"/>
    <col min="2059" max="2059" width="5.140625" style="358" customWidth="1"/>
    <col min="2060" max="2060" width="7" style="358" customWidth="1"/>
    <col min="2061" max="2061" width="6.42578125" style="358" customWidth="1"/>
    <col min="2062" max="2062" width="6.85546875" style="358" customWidth="1"/>
    <col min="2063" max="2063" width="7" style="358" customWidth="1"/>
    <col min="2064" max="2064" width="6.7109375" style="358" customWidth="1"/>
    <col min="2065" max="2065" width="9.7109375" style="358" customWidth="1"/>
    <col min="2066" max="2066" width="10" style="358" customWidth="1"/>
    <col min="2067" max="2067" width="2.7109375" style="358" customWidth="1"/>
    <col min="2068" max="2072" width="10" style="358" customWidth="1"/>
    <col min="2073" max="2304" width="11.140625" style="358"/>
    <col min="2305" max="2305" width="0.7109375" style="358" customWidth="1"/>
    <col min="2306" max="2306" width="22.5703125" style="358" customWidth="1"/>
    <col min="2307" max="2307" width="5.28515625" style="358" customWidth="1"/>
    <col min="2308" max="2308" width="7.28515625" style="358" customWidth="1"/>
    <col min="2309" max="2309" width="6.7109375" style="358" customWidth="1"/>
    <col min="2310" max="2310" width="7.140625" style="358" customWidth="1"/>
    <col min="2311" max="2311" width="7" style="358" customWidth="1"/>
    <col min="2312" max="2312" width="7.140625" style="358" customWidth="1"/>
    <col min="2313" max="2313" width="9.5703125" style="358" customWidth="1"/>
    <col min="2314" max="2314" width="0.85546875" style="358" customWidth="1"/>
    <col min="2315" max="2315" width="5.140625" style="358" customWidth="1"/>
    <col min="2316" max="2316" width="7" style="358" customWidth="1"/>
    <col min="2317" max="2317" width="6.42578125" style="358" customWidth="1"/>
    <col min="2318" max="2318" width="6.85546875" style="358" customWidth="1"/>
    <col min="2319" max="2319" width="7" style="358" customWidth="1"/>
    <col min="2320" max="2320" width="6.7109375" style="358" customWidth="1"/>
    <col min="2321" max="2321" width="9.7109375" style="358" customWidth="1"/>
    <col min="2322" max="2322" width="10" style="358" customWidth="1"/>
    <col min="2323" max="2323" width="2.7109375" style="358" customWidth="1"/>
    <col min="2324" max="2328" width="10" style="358" customWidth="1"/>
    <col min="2329" max="2560" width="11.140625" style="358"/>
    <col min="2561" max="2561" width="0.7109375" style="358" customWidth="1"/>
    <col min="2562" max="2562" width="22.5703125" style="358" customWidth="1"/>
    <col min="2563" max="2563" width="5.28515625" style="358" customWidth="1"/>
    <col min="2564" max="2564" width="7.28515625" style="358" customWidth="1"/>
    <col min="2565" max="2565" width="6.7109375" style="358" customWidth="1"/>
    <col min="2566" max="2566" width="7.140625" style="358" customWidth="1"/>
    <col min="2567" max="2567" width="7" style="358" customWidth="1"/>
    <col min="2568" max="2568" width="7.140625" style="358" customWidth="1"/>
    <col min="2569" max="2569" width="9.5703125" style="358" customWidth="1"/>
    <col min="2570" max="2570" width="0.85546875" style="358" customWidth="1"/>
    <col min="2571" max="2571" width="5.140625" style="358" customWidth="1"/>
    <col min="2572" max="2572" width="7" style="358" customWidth="1"/>
    <col min="2573" max="2573" width="6.42578125" style="358" customWidth="1"/>
    <col min="2574" max="2574" width="6.85546875" style="358" customWidth="1"/>
    <col min="2575" max="2575" width="7" style="358" customWidth="1"/>
    <col min="2576" max="2576" width="6.7109375" style="358" customWidth="1"/>
    <col min="2577" max="2577" width="9.7109375" style="358" customWidth="1"/>
    <col min="2578" max="2578" width="10" style="358" customWidth="1"/>
    <col min="2579" max="2579" width="2.7109375" style="358" customWidth="1"/>
    <col min="2580" max="2584" width="10" style="358" customWidth="1"/>
    <col min="2585" max="2816" width="11.140625" style="358"/>
    <col min="2817" max="2817" width="0.7109375" style="358" customWidth="1"/>
    <col min="2818" max="2818" width="22.5703125" style="358" customWidth="1"/>
    <col min="2819" max="2819" width="5.28515625" style="358" customWidth="1"/>
    <col min="2820" max="2820" width="7.28515625" style="358" customWidth="1"/>
    <col min="2821" max="2821" width="6.7109375" style="358" customWidth="1"/>
    <col min="2822" max="2822" width="7.140625" style="358" customWidth="1"/>
    <col min="2823" max="2823" width="7" style="358" customWidth="1"/>
    <col min="2824" max="2824" width="7.140625" style="358" customWidth="1"/>
    <col min="2825" max="2825" width="9.5703125" style="358" customWidth="1"/>
    <col min="2826" max="2826" width="0.85546875" style="358" customWidth="1"/>
    <col min="2827" max="2827" width="5.140625" style="358" customWidth="1"/>
    <col min="2828" max="2828" width="7" style="358" customWidth="1"/>
    <col min="2829" max="2829" width="6.42578125" style="358" customWidth="1"/>
    <col min="2830" max="2830" width="6.85546875" style="358" customWidth="1"/>
    <col min="2831" max="2831" width="7" style="358" customWidth="1"/>
    <col min="2832" max="2832" width="6.7109375" style="358" customWidth="1"/>
    <col min="2833" max="2833" width="9.7109375" style="358" customWidth="1"/>
    <col min="2834" max="2834" width="10" style="358" customWidth="1"/>
    <col min="2835" max="2835" width="2.7109375" style="358" customWidth="1"/>
    <col min="2836" max="2840" width="10" style="358" customWidth="1"/>
    <col min="2841" max="3072" width="11.140625" style="358"/>
    <col min="3073" max="3073" width="0.7109375" style="358" customWidth="1"/>
    <col min="3074" max="3074" width="22.5703125" style="358" customWidth="1"/>
    <col min="3075" max="3075" width="5.28515625" style="358" customWidth="1"/>
    <col min="3076" max="3076" width="7.28515625" style="358" customWidth="1"/>
    <col min="3077" max="3077" width="6.7109375" style="358" customWidth="1"/>
    <col min="3078" max="3078" width="7.140625" style="358" customWidth="1"/>
    <col min="3079" max="3079" width="7" style="358" customWidth="1"/>
    <col min="3080" max="3080" width="7.140625" style="358" customWidth="1"/>
    <col min="3081" max="3081" width="9.5703125" style="358" customWidth="1"/>
    <col min="3082" max="3082" width="0.85546875" style="358" customWidth="1"/>
    <col min="3083" max="3083" width="5.140625" style="358" customWidth="1"/>
    <col min="3084" max="3084" width="7" style="358" customWidth="1"/>
    <col min="3085" max="3085" width="6.42578125" style="358" customWidth="1"/>
    <col min="3086" max="3086" width="6.85546875" style="358" customWidth="1"/>
    <col min="3087" max="3087" width="7" style="358" customWidth="1"/>
    <col min="3088" max="3088" width="6.7109375" style="358" customWidth="1"/>
    <col min="3089" max="3089" width="9.7109375" style="358" customWidth="1"/>
    <col min="3090" max="3090" width="10" style="358" customWidth="1"/>
    <col min="3091" max="3091" width="2.7109375" style="358" customWidth="1"/>
    <col min="3092" max="3096" width="10" style="358" customWidth="1"/>
    <col min="3097" max="3328" width="11.140625" style="358"/>
    <col min="3329" max="3329" width="0.7109375" style="358" customWidth="1"/>
    <col min="3330" max="3330" width="22.5703125" style="358" customWidth="1"/>
    <col min="3331" max="3331" width="5.28515625" style="358" customWidth="1"/>
    <col min="3332" max="3332" width="7.28515625" style="358" customWidth="1"/>
    <col min="3333" max="3333" width="6.7109375" style="358" customWidth="1"/>
    <col min="3334" max="3334" width="7.140625" style="358" customWidth="1"/>
    <col min="3335" max="3335" width="7" style="358" customWidth="1"/>
    <col min="3336" max="3336" width="7.140625" style="358" customWidth="1"/>
    <col min="3337" max="3337" width="9.5703125" style="358" customWidth="1"/>
    <col min="3338" max="3338" width="0.85546875" style="358" customWidth="1"/>
    <col min="3339" max="3339" width="5.140625" style="358" customWidth="1"/>
    <col min="3340" max="3340" width="7" style="358" customWidth="1"/>
    <col min="3341" max="3341" width="6.42578125" style="358" customWidth="1"/>
    <col min="3342" max="3342" width="6.85546875" style="358" customWidth="1"/>
    <col min="3343" max="3343" width="7" style="358" customWidth="1"/>
    <col min="3344" max="3344" width="6.7109375" style="358" customWidth="1"/>
    <col min="3345" max="3345" width="9.7109375" style="358" customWidth="1"/>
    <col min="3346" max="3346" width="10" style="358" customWidth="1"/>
    <col min="3347" max="3347" width="2.7109375" style="358" customWidth="1"/>
    <col min="3348" max="3352" width="10" style="358" customWidth="1"/>
    <col min="3353" max="3584" width="11.140625" style="358"/>
    <col min="3585" max="3585" width="0.7109375" style="358" customWidth="1"/>
    <col min="3586" max="3586" width="22.5703125" style="358" customWidth="1"/>
    <col min="3587" max="3587" width="5.28515625" style="358" customWidth="1"/>
    <col min="3588" max="3588" width="7.28515625" style="358" customWidth="1"/>
    <col min="3589" max="3589" width="6.7109375" style="358" customWidth="1"/>
    <col min="3590" max="3590" width="7.140625" style="358" customWidth="1"/>
    <col min="3591" max="3591" width="7" style="358" customWidth="1"/>
    <col min="3592" max="3592" width="7.140625" style="358" customWidth="1"/>
    <col min="3593" max="3593" width="9.5703125" style="358" customWidth="1"/>
    <col min="3594" max="3594" width="0.85546875" style="358" customWidth="1"/>
    <col min="3595" max="3595" width="5.140625" style="358" customWidth="1"/>
    <col min="3596" max="3596" width="7" style="358" customWidth="1"/>
    <col min="3597" max="3597" width="6.42578125" style="358" customWidth="1"/>
    <col min="3598" max="3598" width="6.85546875" style="358" customWidth="1"/>
    <col min="3599" max="3599" width="7" style="358" customWidth="1"/>
    <col min="3600" max="3600" width="6.7109375" style="358" customWidth="1"/>
    <col min="3601" max="3601" width="9.7109375" style="358" customWidth="1"/>
    <col min="3602" max="3602" width="10" style="358" customWidth="1"/>
    <col min="3603" max="3603" width="2.7109375" style="358" customWidth="1"/>
    <col min="3604" max="3608" width="10" style="358" customWidth="1"/>
    <col min="3609" max="3840" width="11.140625" style="358"/>
    <col min="3841" max="3841" width="0.7109375" style="358" customWidth="1"/>
    <col min="3842" max="3842" width="22.5703125" style="358" customWidth="1"/>
    <col min="3843" max="3843" width="5.28515625" style="358" customWidth="1"/>
    <col min="3844" max="3844" width="7.28515625" style="358" customWidth="1"/>
    <col min="3845" max="3845" width="6.7109375" style="358" customWidth="1"/>
    <col min="3846" max="3846" width="7.140625" style="358" customWidth="1"/>
    <col min="3847" max="3847" width="7" style="358" customWidth="1"/>
    <col min="3848" max="3848" width="7.140625" style="358" customWidth="1"/>
    <col min="3849" max="3849" width="9.5703125" style="358" customWidth="1"/>
    <col min="3850" max="3850" width="0.85546875" style="358" customWidth="1"/>
    <col min="3851" max="3851" width="5.140625" style="358" customWidth="1"/>
    <col min="3852" max="3852" width="7" style="358" customWidth="1"/>
    <col min="3853" max="3853" width="6.42578125" style="358" customWidth="1"/>
    <col min="3854" max="3854" width="6.85546875" style="358" customWidth="1"/>
    <col min="3855" max="3855" width="7" style="358" customWidth="1"/>
    <col min="3856" max="3856" width="6.7109375" style="358" customWidth="1"/>
    <col min="3857" max="3857" width="9.7109375" style="358" customWidth="1"/>
    <col min="3858" max="3858" width="10" style="358" customWidth="1"/>
    <col min="3859" max="3859" width="2.7109375" style="358" customWidth="1"/>
    <col min="3860" max="3864" width="10" style="358" customWidth="1"/>
    <col min="3865" max="4096" width="11.140625" style="358"/>
    <col min="4097" max="4097" width="0.7109375" style="358" customWidth="1"/>
    <col min="4098" max="4098" width="22.5703125" style="358" customWidth="1"/>
    <col min="4099" max="4099" width="5.28515625" style="358" customWidth="1"/>
    <col min="4100" max="4100" width="7.28515625" style="358" customWidth="1"/>
    <col min="4101" max="4101" width="6.7109375" style="358" customWidth="1"/>
    <col min="4102" max="4102" width="7.140625" style="358" customWidth="1"/>
    <col min="4103" max="4103" width="7" style="358" customWidth="1"/>
    <col min="4104" max="4104" width="7.140625" style="358" customWidth="1"/>
    <col min="4105" max="4105" width="9.5703125" style="358" customWidth="1"/>
    <col min="4106" max="4106" width="0.85546875" style="358" customWidth="1"/>
    <col min="4107" max="4107" width="5.140625" style="358" customWidth="1"/>
    <col min="4108" max="4108" width="7" style="358" customWidth="1"/>
    <col min="4109" max="4109" width="6.42578125" style="358" customWidth="1"/>
    <col min="4110" max="4110" width="6.85546875" style="358" customWidth="1"/>
    <col min="4111" max="4111" width="7" style="358" customWidth="1"/>
    <col min="4112" max="4112" width="6.7109375" style="358" customWidth="1"/>
    <col min="4113" max="4113" width="9.7109375" style="358" customWidth="1"/>
    <col min="4114" max="4114" width="10" style="358" customWidth="1"/>
    <col min="4115" max="4115" width="2.7109375" style="358" customWidth="1"/>
    <col min="4116" max="4120" width="10" style="358" customWidth="1"/>
    <col min="4121" max="4352" width="11.140625" style="358"/>
    <col min="4353" max="4353" width="0.7109375" style="358" customWidth="1"/>
    <col min="4354" max="4354" width="22.5703125" style="358" customWidth="1"/>
    <col min="4355" max="4355" width="5.28515625" style="358" customWidth="1"/>
    <col min="4356" max="4356" width="7.28515625" style="358" customWidth="1"/>
    <col min="4357" max="4357" width="6.7109375" style="358" customWidth="1"/>
    <col min="4358" max="4358" width="7.140625" style="358" customWidth="1"/>
    <col min="4359" max="4359" width="7" style="358" customWidth="1"/>
    <col min="4360" max="4360" width="7.140625" style="358" customWidth="1"/>
    <col min="4361" max="4361" width="9.5703125" style="358" customWidth="1"/>
    <col min="4362" max="4362" width="0.85546875" style="358" customWidth="1"/>
    <col min="4363" max="4363" width="5.140625" style="358" customWidth="1"/>
    <col min="4364" max="4364" width="7" style="358" customWidth="1"/>
    <col min="4365" max="4365" width="6.42578125" style="358" customWidth="1"/>
    <col min="4366" max="4366" width="6.85546875" style="358" customWidth="1"/>
    <col min="4367" max="4367" width="7" style="358" customWidth="1"/>
    <col min="4368" max="4368" width="6.7109375" style="358" customWidth="1"/>
    <col min="4369" max="4369" width="9.7109375" style="358" customWidth="1"/>
    <col min="4370" max="4370" width="10" style="358" customWidth="1"/>
    <col min="4371" max="4371" width="2.7109375" style="358" customWidth="1"/>
    <col min="4372" max="4376" width="10" style="358" customWidth="1"/>
    <col min="4377" max="4608" width="11.140625" style="358"/>
    <col min="4609" max="4609" width="0.7109375" style="358" customWidth="1"/>
    <col min="4610" max="4610" width="22.5703125" style="358" customWidth="1"/>
    <col min="4611" max="4611" width="5.28515625" style="358" customWidth="1"/>
    <col min="4612" max="4612" width="7.28515625" style="358" customWidth="1"/>
    <col min="4613" max="4613" width="6.7109375" style="358" customWidth="1"/>
    <col min="4614" max="4614" width="7.140625" style="358" customWidth="1"/>
    <col min="4615" max="4615" width="7" style="358" customWidth="1"/>
    <col min="4616" max="4616" width="7.140625" style="358" customWidth="1"/>
    <col min="4617" max="4617" width="9.5703125" style="358" customWidth="1"/>
    <col min="4618" max="4618" width="0.85546875" style="358" customWidth="1"/>
    <col min="4619" max="4619" width="5.140625" style="358" customWidth="1"/>
    <col min="4620" max="4620" width="7" style="358" customWidth="1"/>
    <col min="4621" max="4621" width="6.42578125" style="358" customWidth="1"/>
    <col min="4622" max="4622" width="6.85546875" style="358" customWidth="1"/>
    <col min="4623" max="4623" width="7" style="358" customWidth="1"/>
    <col min="4624" max="4624" width="6.7109375" style="358" customWidth="1"/>
    <col min="4625" max="4625" width="9.7109375" style="358" customWidth="1"/>
    <col min="4626" max="4626" width="10" style="358" customWidth="1"/>
    <col min="4627" max="4627" width="2.7109375" style="358" customWidth="1"/>
    <col min="4628" max="4632" width="10" style="358" customWidth="1"/>
    <col min="4633" max="4864" width="11.140625" style="358"/>
    <col min="4865" max="4865" width="0.7109375" style="358" customWidth="1"/>
    <col min="4866" max="4866" width="22.5703125" style="358" customWidth="1"/>
    <col min="4867" max="4867" width="5.28515625" style="358" customWidth="1"/>
    <col min="4868" max="4868" width="7.28515625" style="358" customWidth="1"/>
    <col min="4869" max="4869" width="6.7109375" style="358" customWidth="1"/>
    <col min="4870" max="4870" width="7.140625" style="358" customWidth="1"/>
    <col min="4871" max="4871" width="7" style="358" customWidth="1"/>
    <col min="4872" max="4872" width="7.140625" style="358" customWidth="1"/>
    <col min="4873" max="4873" width="9.5703125" style="358" customWidth="1"/>
    <col min="4874" max="4874" width="0.85546875" style="358" customWidth="1"/>
    <col min="4875" max="4875" width="5.140625" style="358" customWidth="1"/>
    <col min="4876" max="4876" width="7" style="358" customWidth="1"/>
    <col min="4877" max="4877" width="6.42578125" style="358" customWidth="1"/>
    <col min="4878" max="4878" width="6.85546875" style="358" customWidth="1"/>
    <col min="4879" max="4879" width="7" style="358" customWidth="1"/>
    <col min="4880" max="4880" width="6.7109375" style="358" customWidth="1"/>
    <col min="4881" max="4881" width="9.7109375" style="358" customWidth="1"/>
    <col min="4882" max="4882" width="10" style="358" customWidth="1"/>
    <col min="4883" max="4883" width="2.7109375" style="358" customWidth="1"/>
    <col min="4884" max="4888" width="10" style="358" customWidth="1"/>
    <col min="4889" max="5120" width="11.140625" style="358"/>
    <col min="5121" max="5121" width="0.7109375" style="358" customWidth="1"/>
    <col min="5122" max="5122" width="22.5703125" style="358" customWidth="1"/>
    <col min="5123" max="5123" width="5.28515625" style="358" customWidth="1"/>
    <col min="5124" max="5124" width="7.28515625" style="358" customWidth="1"/>
    <col min="5125" max="5125" width="6.7109375" style="358" customWidth="1"/>
    <col min="5126" max="5126" width="7.140625" style="358" customWidth="1"/>
    <col min="5127" max="5127" width="7" style="358" customWidth="1"/>
    <col min="5128" max="5128" width="7.140625" style="358" customWidth="1"/>
    <col min="5129" max="5129" width="9.5703125" style="358" customWidth="1"/>
    <col min="5130" max="5130" width="0.85546875" style="358" customWidth="1"/>
    <col min="5131" max="5131" width="5.140625" style="358" customWidth="1"/>
    <col min="5132" max="5132" width="7" style="358" customWidth="1"/>
    <col min="5133" max="5133" width="6.42578125" style="358" customWidth="1"/>
    <col min="5134" max="5134" width="6.85546875" style="358" customWidth="1"/>
    <col min="5135" max="5135" width="7" style="358" customWidth="1"/>
    <col min="5136" max="5136" width="6.7109375" style="358" customWidth="1"/>
    <col min="5137" max="5137" width="9.7109375" style="358" customWidth="1"/>
    <col min="5138" max="5138" width="10" style="358" customWidth="1"/>
    <col min="5139" max="5139" width="2.7109375" style="358" customWidth="1"/>
    <col min="5140" max="5144" width="10" style="358" customWidth="1"/>
    <col min="5145" max="5376" width="11.140625" style="358"/>
    <col min="5377" max="5377" width="0.7109375" style="358" customWidth="1"/>
    <col min="5378" max="5378" width="22.5703125" style="358" customWidth="1"/>
    <col min="5379" max="5379" width="5.28515625" style="358" customWidth="1"/>
    <col min="5380" max="5380" width="7.28515625" style="358" customWidth="1"/>
    <col min="5381" max="5381" width="6.7109375" style="358" customWidth="1"/>
    <col min="5382" max="5382" width="7.140625" style="358" customWidth="1"/>
    <col min="5383" max="5383" width="7" style="358" customWidth="1"/>
    <col min="5384" max="5384" width="7.140625" style="358" customWidth="1"/>
    <col min="5385" max="5385" width="9.5703125" style="358" customWidth="1"/>
    <col min="5386" max="5386" width="0.85546875" style="358" customWidth="1"/>
    <col min="5387" max="5387" width="5.140625" style="358" customWidth="1"/>
    <col min="5388" max="5388" width="7" style="358" customWidth="1"/>
    <col min="5389" max="5389" width="6.42578125" style="358" customWidth="1"/>
    <col min="5390" max="5390" width="6.85546875" style="358" customWidth="1"/>
    <col min="5391" max="5391" width="7" style="358" customWidth="1"/>
    <col min="5392" max="5392" width="6.7109375" style="358" customWidth="1"/>
    <col min="5393" max="5393" width="9.7109375" style="358" customWidth="1"/>
    <col min="5394" max="5394" width="10" style="358" customWidth="1"/>
    <col min="5395" max="5395" width="2.7109375" style="358" customWidth="1"/>
    <col min="5396" max="5400" width="10" style="358" customWidth="1"/>
    <col min="5401" max="5632" width="11.140625" style="358"/>
    <col min="5633" max="5633" width="0.7109375" style="358" customWidth="1"/>
    <col min="5634" max="5634" width="22.5703125" style="358" customWidth="1"/>
    <col min="5635" max="5635" width="5.28515625" style="358" customWidth="1"/>
    <col min="5636" max="5636" width="7.28515625" style="358" customWidth="1"/>
    <col min="5637" max="5637" width="6.7109375" style="358" customWidth="1"/>
    <col min="5638" max="5638" width="7.140625" style="358" customWidth="1"/>
    <col min="5639" max="5639" width="7" style="358" customWidth="1"/>
    <col min="5640" max="5640" width="7.140625" style="358" customWidth="1"/>
    <col min="5641" max="5641" width="9.5703125" style="358" customWidth="1"/>
    <col min="5642" max="5642" width="0.85546875" style="358" customWidth="1"/>
    <col min="5643" max="5643" width="5.140625" style="358" customWidth="1"/>
    <col min="5644" max="5644" width="7" style="358" customWidth="1"/>
    <col min="5645" max="5645" width="6.42578125" style="358" customWidth="1"/>
    <col min="5646" max="5646" width="6.85546875" style="358" customWidth="1"/>
    <col min="5647" max="5647" width="7" style="358" customWidth="1"/>
    <col min="5648" max="5648" width="6.7109375" style="358" customWidth="1"/>
    <col min="5649" max="5649" width="9.7109375" style="358" customWidth="1"/>
    <col min="5650" max="5650" width="10" style="358" customWidth="1"/>
    <col min="5651" max="5651" width="2.7109375" style="358" customWidth="1"/>
    <col min="5652" max="5656" width="10" style="358" customWidth="1"/>
    <col min="5657" max="5888" width="11.140625" style="358"/>
    <col min="5889" max="5889" width="0.7109375" style="358" customWidth="1"/>
    <col min="5890" max="5890" width="22.5703125" style="358" customWidth="1"/>
    <col min="5891" max="5891" width="5.28515625" style="358" customWidth="1"/>
    <col min="5892" max="5892" width="7.28515625" style="358" customWidth="1"/>
    <col min="5893" max="5893" width="6.7109375" style="358" customWidth="1"/>
    <col min="5894" max="5894" width="7.140625" style="358" customWidth="1"/>
    <col min="5895" max="5895" width="7" style="358" customWidth="1"/>
    <col min="5896" max="5896" width="7.140625" style="358" customWidth="1"/>
    <col min="5897" max="5897" width="9.5703125" style="358" customWidth="1"/>
    <col min="5898" max="5898" width="0.85546875" style="358" customWidth="1"/>
    <col min="5899" max="5899" width="5.140625" style="358" customWidth="1"/>
    <col min="5900" max="5900" width="7" style="358" customWidth="1"/>
    <col min="5901" max="5901" width="6.42578125" style="358" customWidth="1"/>
    <col min="5902" max="5902" width="6.85546875" style="358" customWidth="1"/>
    <col min="5903" max="5903" width="7" style="358" customWidth="1"/>
    <col min="5904" max="5904" width="6.7109375" style="358" customWidth="1"/>
    <col min="5905" max="5905" width="9.7109375" style="358" customWidth="1"/>
    <col min="5906" max="5906" width="10" style="358" customWidth="1"/>
    <col min="5907" max="5907" width="2.7109375" style="358" customWidth="1"/>
    <col min="5908" max="5912" width="10" style="358" customWidth="1"/>
    <col min="5913" max="6144" width="11.140625" style="358"/>
    <col min="6145" max="6145" width="0.7109375" style="358" customWidth="1"/>
    <col min="6146" max="6146" width="22.5703125" style="358" customWidth="1"/>
    <col min="6147" max="6147" width="5.28515625" style="358" customWidth="1"/>
    <col min="6148" max="6148" width="7.28515625" style="358" customWidth="1"/>
    <col min="6149" max="6149" width="6.7109375" style="358" customWidth="1"/>
    <col min="6150" max="6150" width="7.140625" style="358" customWidth="1"/>
    <col min="6151" max="6151" width="7" style="358" customWidth="1"/>
    <col min="6152" max="6152" width="7.140625" style="358" customWidth="1"/>
    <col min="6153" max="6153" width="9.5703125" style="358" customWidth="1"/>
    <col min="6154" max="6154" width="0.85546875" style="358" customWidth="1"/>
    <col min="6155" max="6155" width="5.140625" style="358" customWidth="1"/>
    <col min="6156" max="6156" width="7" style="358" customWidth="1"/>
    <col min="6157" max="6157" width="6.42578125" style="358" customWidth="1"/>
    <col min="6158" max="6158" width="6.85546875" style="358" customWidth="1"/>
    <col min="6159" max="6159" width="7" style="358" customWidth="1"/>
    <col min="6160" max="6160" width="6.7109375" style="358" customWidth="1"/>
    <col min="6161" max="6161" width="9.7109375" style="358" customWidth="1"/>
    <col min="6162" max="6162" width="10" style="358" customWidth="1"/>
    <col min="6163" max="6163" width="2.7109375" style="358" customWidth="1"/>
    <col min="6164" max="6168" width="10" style="358" customWidth="1"/>
    <col min="6169" max="6400" width="11.140625" style="358"/>
    <col min="6401" max="6401" width="0.7109375" style="358" customWidth="1"/>
    <col min="6402" max="6402" width="22.5703125" style="358" customWidth="1"/>
    <col min="6403" max="6403" width="5.28515625" style="358" customWidth="1"/>
    <col min="6404" max="6404" width="7.28515625" style="358" customWidth="1"/>
    <col min="6405" max="6405" width="6.7109375" style="358" customWidth="1"/>
    <col min="6406" max="6406" width="7.140625" style="358" customWidth="1"/>
    <col min="6407" max="6407" width="7" style="358" customWidth="1"/>
    <col min="6408" max="6408" width="7.140625" style="358" customWidth="1"/>
    <col min="6409" max="6409" width="9.5703125" style="358" customWidth="1"/>
    <col min="6410" max="6410" width="0.85546875" style="358" customWidth="1"/>
    <col min="6411" max="6411" width="5.140625" style="358" customWidth="1"/>
    <col min="6412" max="6412" width="7" style="358" customWidth="1"/>
    <col min="6413" max="6413" width="6.42578125" style="358" customWidth="1"/>
    <col min="6414" max="6414" width="6.85546875" style="358" customWidth="1"/>
    <col min="6415" max="6415" width="7" style="358" customWidth="1"/>
    <col min="6416" max="6416" width="6.7109375" style="358" customWidth="1"/>
    <col min="6417" max="6417" width="9.7109375" style="358" customWidth="1"/>
    <col min="6418" max="6418" width="10" style="358" customWidth="1"/>
    <col min="6419" max="6419" width="2.7109375" style="358" customWidth="1"/>
    <col min="6420" max="6424" width="10" style="358" customWidth="1"/>
    <col min="6425" max="6656" width="11.140625" style="358"/>
    <col min="6657" max="6657" width="0.7109375" style="358" customWidth="1"/>
    <col min="6658" max="6658" width="22.5703125" style="358" customWidth="1"/>
    <col min="6659" max="6659" width="5.28515625" style="358" customWidth="1"/>
    <col min="6660" max="6660" width="7.28515625" style="358" customWidth="1"/>
    <col min="6661" max="6661" width="6.7109375" style="358" customWidth="1"/>
    <col min="6662" max="6662" width="7.140625" style="358" customWidth="1"/>
    <col min="6663" max="6663" width="7" style="358" customWidth="1"/>
    <col min="6664" max="6664" width="7.140625" style="358" customWidth="1"/>
    <col min="6665" max="6665" width="9.5703125" style="358" customWidth="1"/>
    <col min="6666" max="6666" width="0.85546875" style="358" customWidth="1"/>
    <col min="6667" max="6667" width="5.140625" style="358" customWidth="1"/>
    <col min="6668" max="6668" width="7" style="358" customWidth="1"/>
    <col min="6669" max="6669" width="6.42578125" style="358" customWidth="1"/>
    <col min="6670" max="6670" width="6.85546875" style="358" customWidth="1"/>
    <col min="6671" max="6671" width="7" style="358" customWidth="1"/>
    <col min="6672" max="6672" width="6.7109375" style="358" customWidth="1"/>
    <col min="6673" max="6673" width="9.7109375" style="358" customWidth="1"/>
    <col min="6674" max="6674" width="10" style="358" customWidth="1"/>
    <col min="6675" max="6675" width="2.7109375" style="358" customWidth="1"/>
    <col min="6676" max="6680" width="10" style="358" customWidth="1"/>
    <col min="6681" max="6912" width="11.140625" style="358"/>
    <col min="6913" max="6913" width="0.7109375" style="358" customWidth="1"/>
    <col min="6914" max="6914" width="22.5703125" style="358" customWidth="1"/>
    <col min="6915" max="6915" width="5.28515625" style="358" customWidth="1"/>
    <col min="6916" max="6916" width="7.28515625" style="358" customWidth="1"/>
    <col min="6917" max="6917" width="6.7109375" style="358" customWidth="1"/>
    <col min="6918" max="6918" width="7.140625" style="358" customWidth="1"/>
    <col min="6919" max="6919" width="7" style="358" customWidth="1"/>
    <col min="6920" max="6920" width="7.140625" style="358" customWidth="1"/>
    <col min="6921" max="6921" width="9.5703125" style="358" customWidth="1"/>
    <col min="6922" max="6922" width="0.85546875" style="358" customWidth="1"/>
    <col min="6923" max="6923" width="5.140625" style="358" customWidth="1"/>
    <col min="6924" max="6924" width="7" style="358" customWidth="1"/>
    <col min="6925" max="6925" width="6.42578125" style="358" customWidth="1"/>
    <col min="6926" max="6926" width="6.85546875" style="358" customWidth="1"/>
    <col min="6927" max="6927" width="7" style="358" customWidth="1"/>
    <col min="6928" max="6928" width="6.7109375" style="358" customWidth="1"/>
    <col min="6929" max="6929" width="9.7109375" style="358" customWidth="1"/>
    <col min="6930" max="6930" width="10" style="358" customWidth="1"/>
    <col min="6931" max="6931" width="2.7109375" style="358" customWidth="1"/>
    <col min="6932" max="6936" width="10" style="358" customWidth="1"/>
    <col min="6937" max="7168" width="11.140625" style="358"/>
    <col min="7169" max="7169" width="0.7109375" style="358" customWidth="1"/>
    <col min="7170" max="7170" width="22.5703125" style="358" customWidth="1"/>
    <col min="7171" max="7171" width="5.28515625" style="358" customWidth="1"/>
    <col min="7172" max="7172" width="7.28515625" style="358" customWidth="1"/>
    <col min="7173" max="7173" width="6.7109375" style="358" customWidth="1"/>
    <col min="7174" max="7174" width="7.140625" style="358" customWidth="1"/>
    <col min="7175" max="7175" width="7" style="358" customWidth="1"/>
    <col min="7176" max="7176" width="7.140625" style="358" customWidth="1"/>
    <col min="7177" max="7177" width="9.5703125" style="358" customWidth="1"/>
    <col min="7178" max="7178" width="0.85546875" style="358" customWidth="1"/>
    <col min="7179" max="7179" width="5.140625" style="358" customWidth="1"/>
    <col min="7180" max="7180" width="7" style="358" customWidth="1"/>
    <col min="7181" max="7181" width="6.42578125" style="358" customWidth="1"/>
    <col min="7182" max="7182" width="6.85546875" style="358" customWidth="1"/>
    <col min="7183" max="7183" width="7" style="358" customWidth="1"/>
    <col min="7184" max="7184" width="6.7109375" style="358" customWidth="1"/>
    <col min="7185" max="7185" width="9.7109375" style="358" customWidth="1"/>
    <col min="7186" max="7186" width="10" style="358" customWidth="1"/>
    <col min="7187" max="7187" width="2.7109375" style="358" customWidth="1"/>
    <col min="7188" max="7192" width="10" style="358" customWidth="1"/>
    <col min="7193" max="7424" width="11.140625" style="358"/>
    <col min="7425" max="7425" width="0.7109375" style="358" customWidth="1"/>
    <col min="7426" max="7426" width="22.5703125" style="358" customWidth="1"/>
    <col min="7427" max="7427" width="5.28515625" style="358" customWidth="1"/>
    <col min="7428" max="7428" width="7.28515625" style="358" customWidth="1"/>
    <col min="7429" max="7429" width="6.7109375" style="358" customWidth="1"/>
    <col min="7430" max="7430" width="7.140625" style="358" customWidth="1"/>
    <col min="7431" max="7431" width="7" style="358" customWidth="1"/>
    <col min="7432" max="7432" width="7.140625" style="358" customWidth="1"/>
    <col min="7433" max="7433" width="9.5703125" style="358" customWidth="1"/>
    <col min="7434" max="7434" width="0.85546875" style="358" customWidth="1"/>
    <col min="7435" max="7435" width="5.140625" style="358" customWidth="1"/>
    <col min="7436" max="7436" width="7" style="358" customWidth="1"/>
    <col min="7437" max="7437" width="6.42578125" style="358" customWidth="1"/>
    <col min="7438" max="7438" width="6.85546875" style="358" customWidth="1"/>
    <col min="7439" max="7439" width="7" style="358" customWidth="1"/>
    <col min="7440" max="7440" width="6.7109375" style="358" customWidth="1"/>
    <col min="7441" max="7441" width="9.7109375" style="358" customWidth="1"/>
    <col min="7442" max="7442" width="10" style="358" customWidth="1"/>
    <col min="7443" max="7443" width="2.7109375" style="358" customWidth="1"/>
    <col min="7444" max="7448" width="10" style="358" customWidth="1"/>
    <col min="7449" max="7680" width="11.140625" style="358"/>
    <col min="7681" max="7681" width="0.7109375" style="358" customWidth="1"/>
    <col min="7682" max="7682" width="22.5703125" style="358" customWidth="1"/>
    <col min="7683" max="7683" width="5.28515625" style="358" customWidth="1"/>
    <col min="7684" max="7684" width="7.28515625" style="358" customWidth="1"/>
    <col min="7685" max="7685" width="6.7109375" style="358" customWidth="1"/>
    <col min="7686" max="7686" width="7.140625" style="358" customWidth="1"/>
    <col min="7687" max="7687" width="7" style="358" customWidth="1"/>
    <col min="7688" max="7688" width="7.140625" style="358" customWidth="1"/>
    <col min="7689" max="7689" width="9.5703125" style="358" customWidth="1"/>
    <col min="7690" max="7690" width="0.85546875" style="358" customWidth="1"/>
    <col min="7691" max="7691" width="5.140625" style="358" customWidth="1"/>
    <col min="7692" max="7692" width="7" style="358" customWidth="1"/>
    <col min="7693" max="7693" width="6.42578125" style="358" customWidth="1"/>
    <col min="7694" max="7694" width="6.85546875" style="358" customWidth="1"/>
    <col min="7695" max="7695" width="7" style="358" customWidth="1"/>
    <col min="7696" max="7696" width="6.7109375" style="358" customWidth="1"/>
    <col min="7697" max="7697" width="9.7109375" style="358" customWidth="1"/>
    <col min="7698" max="7698" width="10" style="358" customWidth="1"/>
    <col min="7699" max="7699" width="2.7109375" style="358" customWidth="1"/>
    <col min="7700" max="7704" width="10" style="358" customWidth="1"/>
    <col min="7705" max="7936" width="11.140625" style="358"/>
    <col min="7937" max="7937" width="0.7109375" style="358" customWidth="1"/>
    <col min="7938" max="7938" width="22.5703125" style="358" customWidth="1"/>
    <col min="7939" max="7939" width="5.28515625" style="358" customWidth="1"/>
    <col min="7940" max="7940" width="7.28515625" style="358" customWidth="1"/>
    <col min="7941" max="7941" width="6.7109375" style="358" customWidth="1"/>
    <col min="7942" max="7942" width="7.140625" style="358" customWidth="1"/>
    <col min="7943" max="7943" width="7" style="358" customWidth="1"/>
    <col min="7944" max="7944" width="7.140625" style="358" customWidth="1"/>
    <col min="7945" max="7945" width="9.5703125" style="358" customWidth="1"/>
    <col min="7946" max="7946" width="0.85546875" style="358" customWidth="1"/>
    <col min="7947" max="7947" width="5.140625" style="358" customWidth="1"/>
    <col min="7948" max="7948" width="7" style="358" customWidth="1"/>
    <col min="7949" max="7949" width="6.42578125" style="358" customWidth="1"/>
    <col min="7950" max="7950" width="6.85546875" style="358" customWidth="1"/>
    <col min="7951" max="7951" width="7" style="358" customWidth="1"/>
    <col min="7952" max="7952" width="6.7109375" style="358" customWidth="1"/>
    <col min="7953" max="7953" width="9.7109375" style="358" customWidth="1"/>
    <col min="7954" max="7954" width="10" style="358" customWidth="1"/>
    <col min="7955" max="7955" width="2.7109375" style="358" customWidth="1"/>
    <col min="7956" max="7960" width="10" style="358" customWidth="1"/>
    <col min="7961" max="8192" width="11.140625" style="358"/>
    <col min="8193" max="8193" width="0.7109375" style="358" customWidth="1"/>
    <col min="8194" max="8194" width="22.5703125" style="358" customWidth="1"/>
    <col min="8195" max="8195" width="5.28515625" style="358" customWidth="1"/>
    <col min="8196" max="8196" width="7.28515625" style="358" customWidth="1"/>
    <col min="8197" max="8197" width="6.7109375" style="358" customWidth="1"/>
    <col min="8198" max="8198" width="7.140625" style="358" customWidth="1"/>
    <col min="8199" max="8199" width="7" style="358" customWidth="1"/>
    <col min="8200" max="8200" width="7.140625" style="358" customWidth="1"/>
    <col min="8201" max="8201" width="9.5703125" style="358" customWidth="1"/>
    <col min="8202" max="8202" width="0.85546875" style="358" customWidth="1"/>
    <col min="8203" max="8203" width="5.140625" style="358" customWidth="1"/>
    <col min="8204" max="8204" width="7" style="358" customWidth="1"/>
    <col min="8205" max="8205" width="6.42578125" style="358" customWidth="1"/>
    <col min="8206" max="8206" width="6.85546875" style="358" customWidth="1"/>
    <col min="8207" max="8207" width="7" style="358" customWidth="1"/>
    <col min="8208" max="8208" width="6.7109375" style="358" customWidth="1"/>
    <col min="8209" max="8209" width="9.7109375" style="358" customWidth="1"/>
    <col min="8210" max="8210" width="10" style="358" customWidth="1"/>
    <col min="8211" max="8211" width="2.7109375" style="358" customWidth="1"/>
    <col min="8212" max="8216" width="10" style="358" customWidth="1"/>
    <col min="8217" max="8448" width="11.140625" style="358"/>
    <col min="8449" max="8449" width="0.7109375" style="358" customWidth="1"/>
    <col min="8450" max="8450" width="22.5703125" style="358" customWidth="1"/>
    <col min="8451" max="8451" width="5.28515625" style="358" customWidth="1"/>
    <col min="8452" max="8452" width="7.28515625" style="358" customWidth="1"/>
    <col min="8453" max="8453" width="6.7109375" style="358" customWidth="1"/>
    <col min="8454" max="8454" width="7.140625" style="358" customWidth="1"/>
    <col min="8455" max="8455" width="7" style="358" customWidth="1"/>
    <col min="8456" max="8456" width="7.140625" style="358" customWidth="1"/>
    <col min="8457" max="8457" width="9.5703125" style="358" customWidth="1"/>
    <col min="8458" max="8458" width="0.85546875" style="358" customWidth="1"/>
    <col min="8459" max="8459" width="5.140625" style="358" customWidth="1"/>
    <col min="8460" max="8460" width="7" style="358" customWidth="1"/>
    <col min="8461" max="8461" width="6.42578125" style="358" customWidth="1"/>
    <col min="8462" max="8462" width="6.85546875" style="358" customWidth="1"/>
    <col min="8463" max="8463" width="7" style="358" customWidth="1"/>
    <col min="8464" max="8464" width="6.7109375" style="358" customWidth="1"/>
    <col min="8465" max="8465" width="9.7109375" style="358" customWidth="1"/>
    <col min="8466" max="8466" width="10" style="358" customWidth="1"/>
    <col min="8467" max="8467" width="2.7109375" style="358" customWidth="1"/>
    <col min="8468" max="8472" width="10" style="358" customWidth="1"/>
    <col min="8473" max="8704" width="11.140625" style="358"/>
    <col min="8705" max="8705" width="0.7109375" style="358" customWidth="1"/>
    <col min="8706" max="8706" width="22.5703125" style="358" customWidth="1"/>
    <col min="8707" max="8707" width="5.28515625" style="358" customWidth="1"/>
    <col min="8708" max="8708" width="7.28515625" style="358" customWidth="1"/>
    <col min="8709" max="8709" width="6.7109375" style="358" customWidth="1"/>
    <col min="8710" max="8710" width="7.140625" style="358" customWidth="1"/>
    <col min="8711" max="8711" width="7" style="358" customWidth="1"/>
    <col min="8712" max="8712" width="7.140625" style="358" customWidth="1"/>
    <col min="8713" max="8713" width="9.5703125" style="358" customWidth="1"/>
    <col min="8714" max="8714" width="0.85546875" style="358" customWidth="1"/>
    <col min="8715" max="8715" width="5.140625" style="358" customWidth="1"/>
    <col min="8716" max="8716" width="7" style="358" customWidth="1"/>
    <col min="8717" max="8717" width="6.42578125" style="358" customWidth="1"/>
    <col min="8718" max="8718" width="6.85546875" style="358" customWidth="1"/>
    <col min="8719" max="8719" width="7" style="358" customWidth="1"/>
    <col min="8720" max="8720" width="6.7109375" style="358" customWidth="1"/>
    <col min="8721" max="8721" width="9.7109375" style="358" customWidth="1"/>
    <col min="8722" max="8722" width="10" style="358" customWidth="1"/>
    <col min="8723" max="8723" width="2.7109375" style="358" customWidth="1"/>
    <col min="8724" max="8728" width="10" style="358" customWidth="1"/>
    <col min="8729" max="8960" width="11.140625" style="358"/>
    <col min="8961" max="8961" width="0.7109375" style="358" customWidth="1"/>
    <col min="8962" max="8962" width="22.5703125" style="358" customWidth="1"/>
    <col min="8963" max="8963" width="5.28515625" style="358" customWidth="1"/>
    <col min="8964" max="8964" width="7.28515625" style="358" customWidth="1"/>
    <col min="8965" max="8965" width="6.7109375" style="358" customWidth="1"/>
    <col min="8966" max="8966" width="7.140625" style="358" customWidth="1"/>
    <col min="8967" max="8967" width="7" style="358" customWidth="1"/>
    <col min="8968" max="8968" width="7.140625" style="358" customWidth="1"/>
    <col min="8969" max="8969" width="9.5703125" style="358" customWidth="1"/>
    <col min="8970" max="8970" width="0.85546875" style="358" customWidth="1"/>
    <col min="8971" max="8971" width="5.140625" style="358" customWidth="1"/>
    <col min="8972" max="8972" width="7" style="358" customWidth="1"/>
    <col min="8973" max="8973" width="6.42578125" style="358" customWidth="1"/>
    <col min="8974" max="8974" width="6.85546875" style="358" customWidth="1"/>
    <col min="8975" max="8975" width="7" style="358" customWidth="1"/>
    <col min="8976" max="8976" width="6.7109375" style="358" customWidth="1"/>
    <col min="8977" max="8977" width="9.7109375" style="358" customWidth="1"/>
    <col min="8978" max="8978" width="10" style="358" customWidth="1"/>
    <col min="8979" max="8979" width="2.7109375" style="358" customWidth="1"/>
    <col min="8980" max="8984" width="10" style="358" customWidth="1"/>
    <col min="8985" max="9216" width="11.140625" style="358"/>
    <col min="9217" max="9217" width="0.7109375" style="358" customWidth="1"/>
    <col min="9218" max="9218" width="22.5703125" style="358" customWidth="1"/>
    <col min="9219" max="9219" width="5.28515625" style="358" customWidth="1"/>
    <col min="9220" max="9220" width="7.28515625" style="358" customWidth="1"/>
    <col min="9221" max="9221" width="6.7109375" style="358" customWidth="1"/>
    <col min="9222" max="9222" width="7.140625" style="358" customWidth="1"/>
    <col min="9223" max="9223" width="7" style="358" customWidth="1"/>
    <col min="9224" max="9224" width="7.140625" style="358" customWidth="1"/>
    <col min="9225" max="9225" width="9.5703125" style="358" customWidth="1"/>
    <col min="9226" max="9226" width="0.85546875" style="358" customWidth="1"/>
    <col min="9227" max="9227" width="5.140625" style="358" customWidth="1"/>
    <col min="9228" max="9228" width="7" style="358" customWidth="1"/>
    <col min="9229" max="9229" width="6.42578125" style="358" customWidth="1"/>
    <col min="9230" max="9230" width="6.85546875" style="358" customWidth="1"/>
    <col min="9231" max="9231" width="7" style="358" customWidth="1"/>
    <col min="9232" max="9232" width="6.7109375" style="358" customWidth="1"/>
    <col min="9233" max="9233" width="9.7109375" style="358" customWidth="1"/>
    <col min="9234" max="9234" width="10" style="358" customWidth="1"/>
    <col min="9235" max="9235" width="2.7109375" style="358" customWidth="1"/>
    <col min="9236" max="9240" width="10" style="358" customWidth="1"/>
    <col min="9241" max="9472" width="11.140625" style="358"/>
    <col min="9473" max="9473" width="0.7109375" style="358" customWidth="1"/>
    <col min="9474" max="9474" width="22.5703125" style="358" customWidth="1"/>
    <col min="9475" max="9475" width="5.28515625" style="358" customWidth="1"/>
    <col min="9476" max="9476" width="7.28515625" style="358" customWidth="1"/>
    <col min="9477" max="9477" width="6.7109375" style="358" customWidth="1"/>
    <col min="9478" max="9478" width="7.140625" style="358" customWidth="1"/>
    <col min="9479" max="9479" width="7" style="358" customWidth="1"/>
    <col min="9480" max="9480" width="7.140625" style="358" customWidth="1"/>
    <col min="9481" max="9481" width="9.5703125" style="358" customWidth="1"/>
    <col min="9482" max="9482" width="0.85546875" style="358" customWidth="1"/>
    <col min="9483" max="9483" width="5.140625" style="358" customWidth="1"/>
    <col min="9484" max="9484" width="7" style="358" customWidth="1"/>
    <col min="9485" max="9485" width="6.42578125" style="358" customWidth="1"/>
    <col min="9486" max="9486" width="6.85546875" style="358" customWidth="1"/>
    <col min="9487" max="9487" width="7" style="358" customWidth="1"/>
    <col min="9488" max="9488" width="6.7109375" style="358" customWidth="1"/>
    <col min="9489" max="9489" width="9.7109375" style="358" customWidth="1"/>
    <col min="9490" max="9490" width="10" style="358" customWidth="1"/>
    <col min="9491" max="9491" width="2.7109375" style="358" customWidth="1"/>
    <col min="9492" max="9496" width="10" style="358" customWidth="1"/>
    <col min="9497" max="9728" width="11.140625" style="358"/>
    <col min="9729" max="9729" width="0.7109375" style="358" customWidth="1"/>
    <col min="9730" max="9730" width="22.5703125" style="358" customWidth="1"/>
    <col min="9731" max="9731" width="5.28515625" style="358" customWidth="1"/>
    <col min="9732" max="9732" width="7.28515625" style="358" customWidth="1"/>
    <col min="9733" max="9733" width="6.7109375" style="358" customWidth="1"/>
    <col min="9734" max="9734" width="7.140625" style="358" customWidth="1"/>
    <col min="9735" max="9735" width="7" style="358" customWidth="1"/>
    <col min="9736" max="9736" width="7.140625" style="358" customWidth="1"/>
    <col min="9737" max="9737" width="9.5703125" style="358" customWidth="1"/>
    <col min="9738" max="9738" width="0.85546875" style="358" customWidth="1"/>
    <col min="9739" max="9739" width="5.140625" style="358" customWidth="1"/>
    <col min="9740" max="9740" width="7" style="358" customWidth="1"/>
    <col min="9741" max="9741" width="6.42578125" style="358" customWidth="1"/>
    <col min="9742" max="9742" width="6.85546875" style="358" customWidth="1"/>
    <col min="9743" max="9743" width="7" style="358" customWidth="1"/>
    <col min="9744" max="9744" width="6.7109375" style="358" customWidth="1"/>
    <col min="9745" max="9745" width="9.7109375" style="358" customWidth="1"/>
    <col min="9746" max="9746" width="10" style="358" customWidth="1"/>
    <col min="9747" max="9747" width="2.7109375" style="358" customWidth="1"/>
    <col min="9748" max="9752" width="10" style="358" customWidth="1"/>
    <col min="9753" max="9984" width="11.140625" style="358"/>
    <col min="9985" max="9985" width="0.7109375" style="358" customWidth="1"/>
    <col min="9986" max="9986" width="22.5703125" style="358" customWidth="1"/>
    <col min="9987" max="9987" width="5.28515625" style="358" customWidth="1"/>
    <col min="9988" max="9988" width="7.28515625" style="358" customWidth="1"/>
    <col min="9989" max="9989" width="6.7109375" style="358" customWidth="1"/>
    <col min="9990" max="9990" width="7.140625" style="358" customWidth="1"/>
    <col min="9991" max="9991" width="7" style="358" customWidth="1"/>
    <col min="9992" max="9992" width="7.140625" style="358" customWidth="1"/>
    <col min="9993" max="9993" width="9.5703125" style="358" customWidth="1"/>
    <col min="9994" max="9994" width="0.85546875" style="358" customWidth="1"/>
    <col min="9995" max="9995" width="5.140625" style="358" customWidth="1"/>
    <col min="9996" max="9996" width="7" style="358" customWidth="1"/>
    <col min="9997" max="9997" width="6.42578125" style="358" customWidth="1"/>
    <col min="9998" max="9998" width="6.85546875" style="358" customWidth="1"/>
    <col min="9999" max="9999" width="7" style="358" customWidth="1"/>
    <col min="10000" max="10000" width="6.7109375" style="358" customWidth="1"/>
    <col min="10001" max="10001" width="9.7109375" style="358" customWidth="1"/>
    <col min="10002" max="10002" width="10" style="358" customWidth="1"/>
    <col min="10003" max="10003" width="2.7109375" style="358" customWidth="1"/>
    <col min="10004" max="10008" width="10" style="358" customWidth="1"/>
    <col min="10009" max="10240" width="11.140625" style="358"/>
    <col min="10241" max="10241" width="0.7109375" style="358" customWidth="1"/>
    <col min="10242" max="10242" width="22.5703125" style="358" customWidth="1"/>
    <col min="10243" max="10243" width="5.28515625" style="358" customWidth="1"/>
    <col min="10244" max="10244" width="7.28515625" style="358" customWidth="1"/>
    <col min="10245" max="10245" width="6.7109375" style="358" customWidth="1"/>
    <col min="10246" max="10246" width="7.140625" style="358" customWidth="1"/>
    <col min="10247" max="10247" width="7" style="358" customWidth="1"/>
    <col min="10248" max="10248" width="7.140625" style="358" customWidth="1"/>
    <col min="10249" max="10249" width="9.5703125" style="358" customWidth="1"/>
    <col min="10250" max="10250" width="0.85546875" style="358" customWidth="1"/>
    <col min="10251" max="10251" width="5.140625" style="358" customWidth="1"/>
    <col min="10252" max="10252" width="7" style="358" customWidth="1"/>
    <col min="10253" max="10253" width="6.42578125" style="358" customWidth="1"/>
    <col min="10254" max="10254" width="6.85546875" style="358" customWidth="1"/>
    <col min="10255" max="10255" width="7" style="358" customWidth="1"/>
    <col min="10256" max="10256" width="6.7109375" style="358" customWidth="1"/>
    <col min="10257" max="10257" width="9.7109375" style="358" customWidth="1"/>
    <col min="10258" max="10258" width="10" style="358" customWidth="1"/>
    <col min="10259" max="10259" width="2.7109375" style="358" customWidth="1"/>
    <col min="10260" max="10264" width="10" style="358" customWidth="1"/>
    <col min="10265" max="10496" width="11.140625" style="358"/>
    <col min="10497" max="10497" width="0.7109375" style="358" customWidth="1"/>
    <col min="10498" max="10498" width="22.5703125" style="358" customWidth="1"/>
    <col min="10499" max="10499" width="5.28515625" style="358" customWidth="1"/>
    <col min="10500" max="10500" width="7.28515625" style="358" customWidth="1"/>
    <col min="10501" max="10501" width="6.7109375" style="358" customWidth="1"/>
    <col min="10502" max="10502" width="7.140625" style="358" customWidth="1"/>
    <col min="10503" max="10503" width="7" style="358" customWidth="1"/>
    <col min="10504" max="10504" width="7.140625" style="358" customWidth="1"/>
    <col min="10505" max="10505" width="9.5703125" style="358" customWidth="1"/>
    <col min="10506" max="10506" width="0.85546875" style="358" customWidth="1"/>
    <col min="10507" max="10507" width="5.140625" style="358" customWidth="1"/>
    <col min="10508" max="10508" width="7" style="358" customWidth="1"/>
    <col min="10509" max="10509" width="6.42578125" style="358" customWidth="1"/>
    <col min="10510" max="10510" width="6.85546875" style="358" customWidth="1"/>
    <col min="10511" max="10511" width="7" style="358" customWidth="1"/>
    <col min="10512" max="10512" width="6.7109375" style="358" customWidth="1"/>
    <col min="10513" max="10513" width="9.7109375" style="358" customWidth="1"/>
    <col min="10514" max="10514" width="10" style="358" customWidth="1"/>
    <col min="10515" max="10515" width="2.7109375" style="358" customWidth="1"/>
    <col min="10516" max="10520" width="10" style="358" customWidth="1"/>
    <col min="10521" max="10752" width="11.140625" style="358"/>
    <col min="10753" max="10753" width="0.7109375" style="358" customWidth="1"/>
    <col min="10754" max="10754" width="22.5703125" style="358" customWidth="1"/>
    <col min="10755" max="10755" width="5.28515625" style="358" customWidth="1"/>
    <col min="10756" max="10756" width="7.28515625" style="358" customWidth="1"/>
    <col min="10757" max="10757" width="6.7109375" style="358" customWidth="1"/>
    <col min="10758" max="10758" width="7.140625" style="358" customWidth="1"/>
    <col min="10759" max="10759" width="7" style="358" customWidth="1"/>
    <col min="10760" max="10760" width="7.140625" style="358" customWidth="1"/>
    <col min="10761" max="10761" width="9.5703125" style="358" customWidth="1"/>
    <col min="10762" max="10762" width="0.85546875" style="358" customWidth="1"/>
    <col min="10763" max="10763" width="5.140625" style="358" customWidth="1"/>
    <col min="10764" max="10764" width="7" style="358" customWidth="1"/>
    <col min="10765" max="10765" width="6.42578125" style="358" customWidth="1"/>
    <col min="10766" max="10766" width="6.85546875" style="358" customWidth="1"/>
    <col min="10767" max="10767" width="7" style="358" customWidth="1"/>
    <col min="10768" max="10768" width="6.7109375" style="358" customWidth="1"/>
    <col min="10769" max="10769" width="9.7109375" style="358" customWidth="1"/>
    <col min="10770" max="10770" width="10" style="358" customWidth="1"/>
    <col min="10771" max="10771" width="2.7109375" style="358" customWidth="1"/>
    <col min="10772" max="10776" width="10" style="358" customWidth="1"/>
    <col min="10777" max="11008" width="11.140625" style="358"/>
    <col min="11009" max="11009" width="0.7109375" style="358" customWidth="1"/>
    <col min="11010" max="11010" width="22.5703125" style="358" customWidth="1"/>
    <col min="11011" max="11011" width="5.28515625" style="358" customWidth="1"/>
    <col min="11012" max="11012" width="7.28515625" style="358" customWidth="1"/>
    <col min="11013" max="11013" width="6.7109375" style="358" customWidth="1"/>
    <col min="11014" max="11014" width="7.140625" style="358" customWidth="1"/>
    <col min="11015" max="11015" width="7" style="358" customWidth="1"/>
    <col min="11016" max="11016" width="7.140625" style="358" customWidth="1"/>
    <col min="11017" max="11017" width="9.5703125" style="358" customWidth="1"/>
    <col min="11018" max="11018" width="0.85546875" style="358" customWidth="1"/>
    <col min="11019" max="11019" width="5.140625" style="358" customWidth="1"/>
    <col min="11020" max="11020" width="7" style="358" customWidth="1"/>
    <col min="11021" max="11021" width="6.42578125" style="358" customWidth="1"/>
    <col min="11022" max="11022" width="6.85546875" style="358" customWidth="1"/>
    <col min="11023" max="11023" width="7" style="358" customWidth="1"/>
    <col min="11024" max="11024" width="6.7109375" style="358" customWidth="1"/>
    <col min="11025" max="11025" width="9.7109375" style="358" customWidth="1"/>
    <col min="11026" max="11026" width="10" style="358" customWidth="1"/>
    <col min="11027" max="11027" width="2.7109375" style="358" customWidth="1"/>
    <col min="11028" max="11032" width="10" style="358" customWidth="1"/>
    <col min="11033" max="11264" width="11.140625" style="358"/>
    <col min="11265" max="11265" width="0.7109375" style="358" customWidth="1"/>
    <col min="11266" max="11266" width="22.5703125" style="358" customWidth="1"/>
    <col min="11267" max="11267" width="5.28515625" style="358" customWidth="1"/>
    <col min="11268" max="11268" width="7.28515625" style="358" customWidth="1"/>
    <col min="11269" max="11269" width="6.7109375" style="358" customWidth="1"/>
    <col min="11270" max="11270" width="7.140625" style="358" customWidth="1"/>
    <col min="11271" max="11271" width="7" style="358" customWidth="1"/>
    <col min="11272" max="11272" width="7.140625" style="358" customWidth="1"/>
    <col min="11273" max="11273" width="9.5703125" style="358" customWidth="1"/>
    <col min="11274" max="11274" width="0.85546875" style="358" customWidth="1"/>
    <col min="11275" max="11275" width="5.140625" style="358" customWidth="1"/>
    <col min="11276" max="11276" width="7" style="358" customWidth="1"/>
    <col min="11277" max="11277" width="6.42578125" style="358" customWidth="1"/>
    <col min="11278" max="11278" width="6.85546875" style="358" customWidth="1"/>
    <col min="11279" max="11279" width="7" style="358" customWidth="1"/>
    <col min="11280" max="11280" width="6.7109375" style="358" customWidth="1"/>
    <col min="11281" max="11281" width="9.7109375" style="358" customWidth="1"/>
    <col min="11282" max="11282" width="10" style="358" customWidth="1"/>
    <col min="11283" max="11283" width="2.7109375" style="358" customWidth="1"/>
    <col min="11284" max="11288" width="10" style="358" customWidth="1"/>
    <col min="11289" max="11520" width="11.140625" style="358"/>
    <col min="11521" max="11521" width="0.7109375" style="358" customWidth="1"/>
    <col min="11522" max="11522" width="22.5703125" style="358" customWidth="1"/>
    <col min="11523" max="11523" width="5.28515625" style="358" customWidth="1"/>
    <col min="11524" max="11524" width="7.28515625" style="358" customWidth="1"/>
    <col min="11525" max="11525" width="6.7109375" style="358" customWidth="1"/>
    <col min="11526" max="11526" width="7.140625" style="358" customWidth="1"/>
    <col min="11527" max="11527" width="7" style="358" customWidth="1"/>
    <col min="11528" max="11528" width="7.140625" style="358" customWidth="1"/>
    <col min="11529" max="11529" width="9.5703125" style="358" customWidth="1"/>
    <col min="11530" max="11530" width="0.85546875" style="358" customWidth="1"/>
    <col min="11531" max="11531" width="5.140625" style="358" customWidth="1"/>
    <col min="11532" max="11532" width="7" style="358" customWidth="1"/>
    <col min="11533" max="11533" width="6.42578125" style="358" customWidth="1"/>
    <col min="11534" max="11534" width="6.85546875" style="358" customWidth="1"/>
    <col min="11535" max="11535" width="7" style="358" customWidth="1"/>
    <col min="11536" max="11536" width="6.7109375" style="358" customWidth="1"/>
    <col min="11537" max="11537" width="9.7109375" style="358" customWidth="1"/>
    <col min="11538" max="11538" width="10" style="358" customWidth="1"/>
    <col min="11539" max="11539" width="2.7109375" style="358" customWidth="1"/>
    <col min="11540" max="11544" width="10" style="358" customWidth="1"/>
    <col min="11545" max="11776" width="11.140625" style="358"/>
    <col min="11777" max="11777" width="0.7109375" style="358" customWidth="1"/>
    <col min="11778" max="11778" width="22.5703125" style="358" customWidth="1"/>
    <col min="11779" max="11779" width="5.28515625" style="358" customWidth="1"/>
    <col min="11780" max="11780" width="7.28515625" style="358" customWidth="1"/>
    <col min="11781" max="11781" width="6.7109375" style="358" customWidth="1"/>
    <col min="11782" max="11782" width="7.140625" style="358" customWidth="1"/>
    <col min="11783" max="11783" width="7" style="358" customWidth="1"/>
    <col min="11784" max="11784" width="7.140625" style="358" customWidth="1"/>
    <col min="11785" max="11785" width="9.5703125" style="358" customWidth="1"/>
    <col min="11786" max="11786" width="0.85546875" style="358" customWidth="1"/>
    <col min="11787" max="11787" width="5.140625" style="358" customWidth="1"/>
    <col min="11788" max="11788" width="7" style="358" customWidth="1"/>
    <col min="11789" max="11789" width="6.42578125" style="358" customWidth="1"/>
    <col min="11790" max="11790" width="6.85546875" style="358" customWidth="1"/>
    <col min="11791" max="11791" width="7" style="358" customWidth="1"/>
    <col min="11792" max="11792" width="6.7109375" style="358" customWidth="1"/>
    <col min="11793" max="11793" width="9.7109375" style="358" customWidth="1"/>
    <col min="11794" max="11794" width="10" style="358" customWidth="1"/>
    <col min="11795" max="11795" width="2.7109375" style="358" customWidth="1"/>
    <col min="11796" max="11800" width="10" style="358" customWidth="1"/>
    <col min="11801" max="12032" width="11.140625" style="358"/>
    <col min="12033" max="12033" width="0.7109375" style="358" customWidth="1"/>
    <col min="12034" max="12034" width="22.5703125" style="358" customWidth="1"/>
    <col min="12035" max="12035" width="5.28515625" style="358" customWidth="1"/>
    <col min="12036" max="12036" width="7.28515625" style="358" customWidth="1"/>
    <col min="12037" max="12037" width="6.7109375" style="358" customWidth="1"/>
    <col min="12038" max="12038" width="7.140625" style="358" customWidth="1"/>
    <col min="12039" max="12039" width="7" style="358" customWidth="1"/>
    <col min="12040" max="12040" width="7.140625" style="358" customWidth="1"/>
    <col min="12041" max="12041" width="9.5703125" style="358" customWidth="1"/>
    <col min="12042" max="12042" width="0.85546875" style="358" customWidth="1"/>
    <col min="12043" max="12043" width="5.140625" style="358" customWidth="1"/>
    <col min="12044" max="12044" width="7" style="358" customWidth="1"/>
    <col min="12045" max="12045" width="6.42578125" style="358" customWidth="1"/>
    <col min="12046" max="12046" width="6.85546875" style="358" customWidth="1"/>
    <col min="12047" max="12047" width="7" style="358" customWidth="1"/>
    <col min="12048" max="12048" width="6.7109375" style="358" customWidth="1"/>
    <col min="12049" max="12049" width="9.7109375" style="358" customWidth="1"/>
    <col min="12050" max="12050" width="10" style="358" customWidth="1"/>
    <col min="12051" max="12051" width="2.7109375" style="358" customWidth="1"/>
    <col min="12052" max="12056" width="10" style="358" customWidth="1"/>
    <col min="12057" max="12288" width="11.140625" style="358"/>
    <col min="12289" max="12289" width="0.7109375" style="358" customWidth="1"/>
    <col min="12290" max="12290" width="22.5703125" style="358" customWidth="1"/>
    <col min="12291" max="12291" width="5.28515625" style="358" customWidth="1"/>
    <col min="12292" max="12292" width="7.28515625" style="358" customWidth="1"/>
    <col min="12293" max="12293" width="6.7109375" style="358" customWidth="1"/>
    <col min="12294" max="12294" width="7.140625" style="358" customWidth="1"/>
    <col min="12295" max="12295" width="7" style="358" customWidth="1"/>
    <col min="12296" max="12296" width="7.140625" style="358" customWidth="1"/>
    <col min="12297" max="12297" width="9.5703125" style="358" customWidth="1"/>
    <col min="12298" max="12298" width="0.85546875" style="358" customWidth="1"/>
    <col min="12299" max="12299" width="5.140625" style="358" customWidth="1"/>
    <col min="12300" max="12300" width="7" style="358" customWidth="1"/>
    <col min="12301" max="12301" width="6.42578125" style="358" customWidth="1"/>
    <col min="12302" max="12302" width="6.85546875" style="358" customWidth="1"/>
    <col min="12303" max="12303" width="7" style="358" customWidth="1"/>
    <col min="12304" max="12304" width="6.7109375" style="358" customWidth="1"/>
    <col min="12305" max="12305" width="9.7109375" style="358" customWidth="1"/>
    <col min="12306" max="12306" width="10" style="358" customWidth="1"/>
    <col min="12307" max="12307" width="2.7109375" style="358" customWidth="1"/>
    <col min="12308" max="12312" width="10" style="358" customWidth="1"/>
    <col min="12313" max="12544" width="11.140625" style="358"/>
    <col min="12545" max="12545" width="0.7109375" style="358" customWidth="1"/>
    <col min="12546" max="12546" width="22.5703125" style="358" customWidth="1"/>
    <col min="12547" max="12547" width="5.28515625" style="358" customWidth="1"/>
    <col min="12548" max="12548" width="7.28515625" style="358" customWidth="1"/>
    <col min="12549" max="12549" width="6.7109375" style="358" customWidth="1"/>
    <col min="12550" max="12550" width="7.140625" style="358" customWidth="1"/>
    <col min="12551" max="12551" width="7" style="358" customWidth="1"/>
    <col min="12552" max="12552" width="7.140625" style="358" customWidth="1"/>
    <col min="12553" max="12553" width="9.5703125" style="358" customWidth="1"/>
    <col min="12554" max="12554" width="0.85546875" style="358" customWidth="1"/>
    <col min="12555" max="12555" width="5.140625" style="358" customWidth="1"/>
    <col min="12556" max="12556" width="7" style="358" customWidth="1"/>
    <col min="12557" max="12557" width="6.42578125" style="358" customWidth="1"/>
    <col min="12558" max="12558" width="6.85546875" style="358" customWidth="1"/>
    <col min="12559" max="12559" width="7" style="358" customWidth="1"/>
    <col min="12560" max="12560" width="6.7109375" style="358" customWidth="1"/>
    <col min="12561" max="12561" width="9.7109375" style="358" customWidth="1"/>
    <col min="12562" max="12562" width="10" style="358" customWidth="1"/>
    <col min="12563" max="12563" width="2.7109375" style="358" customWidth="1"/>
    <col min="12564" max="12568" width="10" style="358" customWidth="1"/>
    <col min="12569" max="12800" width="11.140625" style="358"/>
    <col min="12801" max="12801" width="0.7109375" style="358" customWidth="1"/>
    <col min="12802" max="12802" width="22.5703125" style="358" customWidth="1"/>
    <col min="12803" max="12803" width="5.28515625" style="358" customWidth="1"/>
    <col min="12804" max="12804" width="7.28515625" style="358" customWidth="1"/>
    <col min="12805" max="12805" width="6.7109375" style="358" customWidth="1"/>
    <col min="12806" max="12806" width="7.140625" style="358" customWidth="1"/>
    <col min="12807" max="12807" width="7" style="358" customWidth="1"/>
    <col min="12808" max="12808" width="7.140625" style="358" customWidth="1"/>
    <col min="12809" max="12809" width="9.5703125" style="358" customWidth="1"/>
    <col min="12810" max="12810" width="0.85546875" style="358" customWidth="1"/>
    <col min="12811" max="12811" width="5.140625" style="358" customWidth="1"/>
    <col min="12812" max="12812" width="7" style="358" customWidth="1"/>
    <col min="12813" max="12813" width="6.42578125" style="358" customWidth="1"/>
    <col min="12814" max="12814" width="6.85546875" style="358" customWidth="1"/>
    <col min="12815" max="12815" width="7" style="358" customWidth="1"/>
    <col min="12816" max="12816" width="6.7109375" style="358" customWidth="1"/>
    <col min="12817" max="12817" width="9.7109375" style="358" customWidth="1"/>
    <col min="12818" max="12818" width="10" style="358" customWidth="1"/>
    <col min="12819" max="12819" width="2.7109375" style="358" customWidth="1"/>
    <col min="12820" max="12824" width="10" style="358" customWidth="1"/>
    <col min="12825" max="13056" width="11.140625" style="358"/>
    <col min="13057" max="13057" width="0.7109375" style="358" customWidth="1"/>
    <col min="13058" max="13058" width="22.5703125" style="358" customWidth="1"/>
    <col min="13059" max="13059" width="5.28515625" style="358" customWidth="1"/>
    <col min="13060" max="13060" width="7.28515625" style="358" customWidth="1"/>
    <col min="13061" max="13061" width="6.7109375" style="358" customWidth="1"/>
    <col min="13062" max="13062" width="7.140625" style="358" customWidth="1"/>
    <col min="13063" max="13063" width="7" style="358" customWidth="1"/>
    <col min="13064" max="13064" width="7.140625" style="358" customWidth="1"/>
    <col min="13065" max="13065" width="9.5703125" style="358" customWidth="1"/>
    <col min="13066" max="13066" width="0.85546875" style="358" customWidth="1"/>
    <col min="13067" max="13067" width="5.140625" style="358" customWidth="1"/>
    <col min="13068" max="13068" width="7" style="358" customWidth="1"/>
    <col min="13069" max="13069" width="6.42578125" style="358" customWidth="1"/>
    <col min="13070" max="13070" width="6.85546875" style="358" customWidth="1"/>
    <col min="13071" max="13071" width="7" style="358" customWidth="1"/>
    <col min="13072" max="13072" width="6.7109375" style="358" customWidth="1"/>
    <col min="13073" max="13073" width="9.7109375" style="358" customWidth="1"/>
    <col min="13074" max="13074" width="10" style="358" customWidth="1"/>
    <col min="13075" max="13075" width="2.7109375" style="358" customWidth="1"/>
    <col min="13076" max="13080" width="10" style="358" customWidth="1"/>
    <col min="13081" max="13312" width="11.140625" style="358"/>
    <col min="13313" max="13313" width="0.7109375" style="358" customWidth="1"/>
    <col min="13314" max="13314" width="22.5703125" style="358" customWidth="1"/>
    <col min="13315" max="13315" width="5.28515625" style="358" customWidth="1"/>
    <col min="13316" max="13316" width="7.28515625" style="358" customWidth="1"/>
    <col min="13317" max="13317" width="6.7109375" style="358" customWidth="1"/>
    <col min="13318" max="13318" width="7.140625" style="358" customWidth="1"/>
    <col min="13319" max="13319" width="7" style="358" customWidth="1"/>
    <col min="13320" max="13320" width="7.140625" style="358" customWidth="1"/>
    <col min="13321" max="13321" width="9.5703125" style="358" customWidth="1"/>
    <col min="13322" max="13322" width="0.85546875" style="358" customWidth="1"/>
    <col min="13323" max="13323" width="5.140625" style="358" customWidth="1"/>
    <col min="13324" max="13324" width="7" style="358" customWidth="1"/>
    <col min="13325" max="13325" width="6.42578125" style="358" customWidth="1"/>
    <col min="13326" max="13326" width="6.85546875" style="358" customWidth="1"/>
    <col min="13327" max="13327" width="7" style="358" customWidth="1"/>
    <col min="13328" max="13328" width="6.7109375" style="358" customWidth="1"/>
    <col min="13329" max="13329" width="9.7109375" style="358" customWidth="1"/>
    <col min="13330" max="13330" width="10" style="358" customWidth="1"/>
    <col min="13331" max="13331" width="2.7109375" style="358" customWidth="1"/>
    <col min="13332" max="13336" width="10" style="358" customWidth="1"/>
    <col min="13337" max="13568" width="11.140625" style="358"/>
    <col min="13569" max="13569" width="0.7109375" style="358" customWidth="1"/>
    <col min="13570" max="13570" width="22.5703125" style="358" customWidth="1"/>
    <col min="13571" max="13571" width="5.28515625" style="358" customWidth="1"/>
    <col min="13572" max="13572" width="7.28515625" style="358" customWidth="1"/>
    <col min="13573" max="13573" width="6.7109375" style="358" customWidth="1"/>
    <col min="13574" max="13574" width="7.140625" style="358" customWidth="1"/>
    <col min="13575" max="13575" width="7" style="358" customWidth="1"/>
    <col min="13576" max="13576" width="7.140625" style="358" customWidth="1"/>
    <col min="13577" max="13577" width="9.5703125" style="358" customWidth="1"/>
    <col min="13578" max="13578" width="0.85546875" style="358" customWidth="1"/>
    <col min="13579" max="13579" width="5.140625" style="358" customWidth="1"/>
    <col min="13580" max="13580" width="7" style="358" customWidth="1"/>
    <col min="13581" max="13581" width="6.42578125" style="358" customWidth="1"/>
    <col min="13582" max="13582" width="6.85546875" style="358" customWidth="1"/>
    <col min="13583" max="13583" width="7" style="358" customWidth="1"/>
    <col min="13584" max="13584" width="6.7109375" style="358" customWidth="1"/>
    <col min="13585" max="13585" width="9.7109375" style="358" customWidth="1"/>
    <col min="13586" max="13586" width="10" style="358" customWidth="1"/>
    <col min="13587" max="13587" width="2.7109375" style="358" customWidth="1"/>
    <col min="13588" max="13592" width="10" style="358" customWidth="1"/>
    <col min="13593" max="13824" width="11.140625" style="358"/>
    <col min="13825" max="13825" width="0.7109375" style="358" customWidth="1"/>
    <col min="13826" max="13826" width="22.5703125" style="358" customWidth="1"/>
    <col min="13827" max="13827" width="5.28515625" style="358" customWidth="1"/>
    <col min="13828" max="13828" width="7.28515625" style="358" customWidth="1"/>
    <col min="13829" max="13829" width="6.7109375" style="358" customWidth="1"/>
    <col min="13830" max="13830" width="7.140625" style="358" customWidth="1"/>
    <col min="13831" max="13831" width="7" style="358" customWidth="1"/>
    <col min="13832" max="13832" width="7.140625" style="358" customWidth="1"/>
    <col min="13833" max="13833" width="9.5703125" style="358" customWidth="1"/>
    <col min="13834" max="13834" width="0.85546875" style="358" customWidth="1"/>
    <col min="13835" max="13835" width="5.140625" style="358" customWidth="1"/>
    <col min="13836" max="13836" width="7" style="358" customWidth="1"/>
    <col min="13837" max="13837" width="6.42578125" style="358" customWidth="1"/>
    <col min="13838" max="13838" width="6.85546875" style="358" customWidth="1"/>
    <col min="13839" max="13839" width="7" style="358" customWidth="1"/>
    <col min="13840" max="13840" width="6.7109375" style="358" customWidth="1"/>
    <col min="13841" max="13841" width="9.7109375" style="358" customWidth="1"/>
    <col min="13842" max="13842" width="10" style="358" customWidth="1"/>
    <col min="13843" max="13843" width="2.7109375" style="358" customWidth="1"/>
    <col min="13844" max="13848" width="10" style="358" customWidth="1"/>
    <col min="13849" max="14080" width="11.140625" style="358"/>
    <col min="14081" max="14081" width="0.7109375" style="358" customWidth="1"/>
    <col min="14082" max="14082" width="22.5703125" style="358" customWidth="1"/>
    <col min="14083" max="14083" width="5.28515625" style="358" customWidth="1"/>
    <col min="14084" max="14084" width="7.28515625" style="358" customWidth="1"/>
    <col min="14085" max="14085" width="6.7109375" style="358" customWidth="1"/>
    <col min="14086" max="14086" width="7.140625" style="358" customWidth="1"/>
    <col min="14087" max="14087" width="7" style="358" customWidth="1"/>
    <col min="14088" max="14088" width="7.140625" style="358" customWidth="1"/>
    <col min="14089" max="14089" width="9.5703125" style="358" customWidth="1"/>
    <col min="14090" max="14090" width="0.85546875" style="358" customWidth="1"/>
    <col min="14091" max="14091" width="5.140625" style="358" customWidth="1"/>
    <col min="14092" max="14092" width="7" style="358" customWidth="1"/>
    <col min="14093" max="14093" width="6.42578125" style="358" customWidth="1"/>
    <col min="14094" max="14094" width="6.85546875" style="358" customWidth="1"/>
    <col min="14095" max="14095" width="7" style="358" customWidth="1"/>
    <col min="14096" max="14096" width="6.7109375" style="358" customWidth="1"/>
    <col min="14097" max="14097" width="9.7109375" style="358" customWidth="1"/>
    <col min="14098" max="14098" width="10" style="358" customWidth="1"/>
    <col min="14099" max="14099" width="2.7109375" style="358" customWidth="1"/>
    <col min="14100" max="14104" width="10" style="358" customWidth="1"/>
    <col min="14105" max="14336" width="11.140625" style="358"/>
    <col min="14337" max="14337" width="0.7109375" style="358" customWidth="1"/>
    <col min="14338" max="14338" width="22.5703125" style="358" customWidth="1"/>
    <col min="14339" max="14339" width="5.28515625" style="358" customWidth="1"/>
    <col min="14340" max="14340" width="7.28515625" style="358" customWidth="1"/>
    <col min="14341" max="14341" width="6.7109375" style="358" customWidth="1"/>
    <col min="14342" max="14342" width="7.140625" style="358" customWidth="1"/>
    <col min="14343" max="14343" width="7" style="358" customWidth="1"/>
    <col min="14344" max="14344" width="7.140625" style="358" customWidth="1"/>
    <col min="14345" max="14345" width="9.5703125" style="358" customWidth="1"/>
    <col min="14346" max="14346" width="0.85546875" style="358" customWidth="1"/>
    <col min="14347" max="14347" width="5.140625" style="358" customWidth="1"/>
    <col min="14348" max="14348" width="7" style="358" customWidth="1"/>
    <col min="14349" max="14349" width="6.42578125" style="358" customWidth="1"/>
    <col min="14350" max="14350" width="6.85546875" style="358" customWidth="1"/>
    <col min="14351" max="14351" width="7" style="358" customWidth="1"/>
    <col min="14352" max="14352" width="6.7109375" style="358" customWidth="1"/>
    <col min="14353" max="14353" width="9.7109375" style="358" customWidth="1"/>
    <col min="14354" max="14354" width="10" style="358" customWidth="1"/>
    <col min="14355" max="14355" width="2.7109375" style="358" customWidth="1"/>
    <col min="14356" max="14360" width="10" style="358" customWidth="1"/>
    <col min="14361" max="14592" width="11.140625" style="358"/>
    <col min="14593" max="14593" width="0.7109375" style="358" customWidth="1"/>
    <col min="14594" max="14594" width="22.5703125" style="358" customWidth="1"/>
    <col min="14595" max="14595" width="5.28515625" style="358" customWidth="1"/>
    <col min="14596" max="14596" width="7.28515625" style="358" customWidth="1"/>
    <col min="14597" max="14597" width="6.7109375" style="358" customWidth="1"/>
    <col min="14598" max="14598" width="7.140625" style="358" customWidth="1"/>
    <col min="14599" max="14599" width="7" style="358" customWidth="1"/>
    <col min="14600" max="14600" width="7.140625" style="358" customWidth="1"/>
    <col min="14601" max="14601" width="9.5703125" style="358" customWidth="1"/>
    <col min="14602" max="14602" width="0.85546875" style="358" customWidth="1"/>
    <col min="14603" max="14603" width="5.140625" style="358" customWidth="1"/>
    <col min="14604" max="14604" width="7" style="358" customWidth="1"/>
    <col min="14605" max="14605" width="6.42578125" style="358" customWidth="1"/>
    <col min="14606" max="14606" width="6.85546875" style="358" customWidth="1"/>
    <col min="14607" max="14607" width="7" style="358" customWidth="1"/>
    <col min="14608" max="14608" width="6.7109375" style="358" customWidth="1"/>
    <col min="14609" max="14609" width="9.7109375" style="358" customWidth="1"/>
    <col min="14610" max="14610" width="10" style="358" customWidth="1"/>
    <col min="14611" max="14611" width="2.7109375" style="358" customWidth="1"/>
    <col min="14612" max="14616" width="10" style="358" customWidth="1"/>
    <col min="14617" max="14848" width="11.140625" style="358"/>
    <col min="14849" max="14849" width="0.7109375" style="358" customWidth="1"/>
    <col min="14850" max="14850" width="22.5703125" style="358" customWidth="1"/>
    <col min="14851" max="14851" width="5.28515625" style="358" customWidth="1"/>
    <col min="14852" max="14852" width="7.28515625" style="358" customWidth="1"/>
    <col min="14853" max="14853" width="6.7109375" style="358" customWidth="1"/>
    <col min="14854" max="14854" width="7.140625" style="358" customWidth="1"/>
    <col min="14855" max="14855" width="7" style="358" customWidth="1"/>
    <col min="14856" max="14856" width="7.140625" style="358" customWidth="1"/>
    <col min="14857" max="14857" width="9.5703125" style="358" customWidth="1"/>
    <col min="14858" max="14858" width="0.85546875" style="358" customWidth="1"/>
    <col min="14859" max="14859" width="5.140625" style="358" customWidth="1"/>
    <col min="14860" max="14860" width="7" style="358" customWidth="1"/>
    <col min="14861" max="14861" width="6.42578125" style="358" customWidth="1"/>
    <col min="14862" max="14862" width="6.85546875" style="358" customWidth="1"/>
    <col min="14863" max="14863" width="7" style="358" customWidth="1"/>
    <col min="14864" max="14864" width="6.7109375" style="358" customWidth="1"/>
    <col min="14865" max="14865" width="9.7109375" style="358" customWidth="1"/>
    <col min="14866" max="14866" width="10" style="358" customWidth="1"/>
    <col min="14867" max="14867" width="2.7109375" style="358" customWidth="1"/>
    <col min="14868" max="14872" width="10" style="358" customWidth="1"/>
    <col min="14873" max="15104" width="11.140625" style="358"/>
    <col min="15105" max="15105" width="0.7109375" style="358" customWidth="1"/>
    <col min="15106" max="15106" width="22.5703125" style="358" customWidth="1"/>
    <col min="15107" max="15107" width="5.28515625" style="358" customWidth="1"/>
    <col min="15108" max="15108" width="7.28515625" style="358" customWidth="1"/>
    <col min="15109" max="15109" width="6.7109375" style="358" customWidth="1"/>
    <col min="15110" max="15110" width="7.140625" style="358" customWidth="1"/>
    <col min="15111" max="15111" width="7" style="358" customWidth="1"/>
    <col min="15112" max="15112" width="7.140625" style="358" customWidth="1"/>
    <col min="15113" max="15113" width="9.5703125" style="358" customWidth="1"/>
    <col min="15114" max="15114" width="0.85546875" style="358" customWidth="1"/>
    <col min="15115" max="15115" width="5.140625" style="358" customWidth="1"/>
    <col min="15116" max="15116" width="7" style="358" customWidth="1"/>
    <col min="15117" max="15117" width="6.42578125" style="358" customWidth="1"/>
    <col min="15118" max="15118" width="6.85546875" style="358" customWidth="1"/>
    <col min="15119" max="15119" width="7" style="358" customWidth="1"/>
    <col min="15120" max="15120" width="6.7109375" style="358" customWidth="1"/>
    <col min="15121" max="15121" width="9.7109375" style="358" customWidth="1"/>
    <col min="15122" max="15122" width="10" style="358" customWidth="1"/>
    <col min="15123" max="15123" width="2.7109375" style="358" customWidth="1"/>
    <col min="15124" max="15128" width="10" style="358" customWidth="1"/>
    <col min="15129" max="15360" width="11.140625" style="358"/>
    <col min="15361" max="15361" width="0.7109375" style="358" customWidth="1"/>
    <col min="15362" max="15362" width="22.5703125" style="358" customWidth="1"/>
    <col min="15363" max="15363" width="5.28515625" style="358" customWidth="1"/>
    <col min="15364" max="15364" width="7.28515625" style="358" customWidth="1"/>
    <col min="15365" max="15365" width="6.7109375" style="358" customWidth="1"/>
    <col min="15366" max="15366" width="7.140625" style="358" customWidth="1"/>
    <col min="15367" max="15367" width="7" style="358" customWidth="1"/>
    <col min="15368" max="15368" width="7.140625" style="358" customWidth="1"/>
    <col min="15369" max="15369" width="9.5703125" style="358" customWidth="1"/>
    <col min="15370" max="15370" width="0.85546875" style="358" customWidth="1"/>
    <col min="15371" max="15371" width="5.140625" style="358" customWidth="1"/>
    <col min="15372" max="15372" width="7" style="358" customWidth="1"/>
    <col min="15373" max="15373" width="6.42578125" style="358" customWidth="1"/>
    <col min="15374" max="15374" width="6.85546875" style="358" customWidth="1"/>
    <col min="15375" max="15375" width="7" style="358" customWidth="1"/>
    <col min="15376" max="15376" width="6.7109375" style="358" customWidth="1"/>
    <col min="15377" max="15377" width="9.7109375" style="358" customWidth="1"/>
    <col min="15378" max="15378" width="10" style="358" customWidth="1"/>
    <col min="15379" max="15379" width="2.7109375" style="358" customWidth="1"/>
    <col min="15380" max="15384" width="10" style="358" customWidth="1"/>
    <col min="15385" max="15616" width="11.140625" style="358"/>
    <col min="15617" max="15617" width="0.7109375" style="358" customWidth="1"/>
    <col min="15618" max="15618" width="22.5703125" style="358" customWidth="1"/>
    <col min="15619" max="15619" width="5.28515625" style="358" customWidth="1"/>
    <col min="15620" max="15620" width="7.28515625" style="358" customWidth="1"/>
    <col min="15621" max="15621" width="6.7109375" style="358" customWidth="1"/>
    <col min="15622" max="15622" width="7.140625" style="358" customWidth="1"/>
    <col min="15623" max="15623" width="7" style="358" customWidth="1"/>
    <col min="15624" max="15624" width="7.140625" style="358" customWidth="1"/>
    <col min="15625" max="15625" width="9.5703125" style="358" customWidth="1"/>
    <col min="15626" max="15626" width="0.85546875" style="358" customWidth="1"/>
    <col min="15627" max="15627" width="5.140625" style="358" customWidth="1"/>
    <col min="15628" max="15628" width="7" style="358" customWidth="1"/>
    <col min="15629" max="15629" width="6.42578125" style="358" customWidth="1"/>
    <col min="15630" max="15630" width="6.85546875" style="358" customWidth="1"/>
    <col min="15631" max="15631" width="7" style="358" customWidth="1"/>
    <col min="15632" max="15632" width="6.7109375" style="358" customWidth="1"/>
    <col min="15633" max="15633" width="9.7109375" style="358" customWidth="1"/>
    <col min="15634" max="15634" width="10" style="358" customWidth="1"/>
    <col min="15635" max="15635" width="2.7109375" style="358" customWidth="1"/>
    <col min="15636" max="15640" width="10" style="358" customWidth="1"/>
    <col min="15641" max="15872" width="11.140625" style="358"/>
    <col min="15873" max="15873" width="0.7109375" style="358" customWidth="1"/>
    <col min="15874" max="15874" width="22.5703125" style="358" customWidth="1"/>
    <col min="15875" max="15875" width="5.28515625" style="358" customWidth="1"/>
    <col min="15876" max="15876" width="7.28515625" style="358" customWidth="1"/>
    <col min="15877" max="15877" width="6.7109375" style="358" customWidth="1"/>
    <col min="15878" max="15878" width="7.140625" style="358" customWidth="1"/>
    <col min="15879" max="15879" width="7" style="358" customWidth="1"/>
    <col min="15880" max="15880" width="7.140625" style="358" customWidth="1"/>
    <col min="15881" max="15881" width="9.5703125" style="358" customWidth="1"/>
    <col min="15882" max="15882" width="0.85546875" style="358" customWidth="1"/>
    <col min="15883" max="15883" width="5.140625" style="358" customWidth="1"/>
    <col min="15884" max="15884" width="7" style="358" customWidth="1"/>
    <col min="15885" max="15885" width="6.42578125" style="358" customWidth="1"/>
    <col min="15886" max="15886" width="6.85546875" style="358" customWidth="1"/>
    <col min="15887" max="15887" width="7" style="358" customWidth="1"/>
    <col min="15888" max="15888" width="6.7109375" style="358" customWidth="1"/>
    <col min="15889" max="15889" width="9.7109375" style="358" customWidth="1"/>
    <col min="15890" max="15890" width="10" style="358" customWidth="1"/>
    <col min="15891" max="15891" width="2.7109375" style="358" customWidth="1"/>
    <col min="15892" max="15896" width="10" style="358" customWidth="1"/>
    <col min="15897" max="16128" width="11.140625" style="358"/>
    <col min="16129" max="16129" width="0.7109375" style="358" customWidth="1"/>
    <col min="16130" max="16130" width="22.5703125" style="358" customWidth="1"/>
    <col min="16131" max="16131" width="5.28515625" style="358" customWidth="1"/>
    <col min="16132" max="16132" width="7.28515625" style="358" customWidth="1"/>
    <col min="16133" max="16133" width="6.7109375" style="358" customWidth="1"/>
    <col min="16134" max="16134" width="7.140625" style="358" customWidth="1"/>
    <col min="16135" max="16135" width="7" style="358" customWidth="1"/>
    <col min="16136" max="16136" width="7.140625" style="358" customWidth="1"/>
    <col min="16137" max="16137" width="9.5703125" style="358" customWidth="1"/>
    <col min="16138" max="16138" width="0.85546875" style="358" customWidth="1"/>
    <col min="16139" max="16139" width="5.140625" style="358" customWidth="1"/>
    <col min="16140" max="16140" width="7" style="358" customWidth="1"/>
    <col min="16141" max="16141" width="6.42578125" style="358" customWidth="1"/>
    <col min="16142" max="16142" width="6.85546875" style="358" customWidth="1"/>
    <col min="16143" max="16143" width="7" style="358" customWidth="1"/>
    <col min="16144" max="16144" width="6.7109375" style="358" customWidth="1"/>
    <col min="16145" max="16145" width="9.7109375" style="358" customWidth="1"/>
    <col min="16146" max="16146" width="10" style="358" customWidth="1"/>
    <col min="16147" max="16147" width="2.7109375" style="358" customWidth="1"/>
    <col min="16148" max="16152" width="10" style="358" customWidth="1"/>
    <col min="16153" max="16384" width="11.140625" style="358"/>
  </cols>
  <sheetData>
    <row r="1" spans="1:24" s="312" customFormat="1" ht="12.75" customHeight="1">
      <c r="A1" s="1558" t="s">
        <v>197</v>
      </c>
      <c r="B1" s="1399"/>
      <c r="C1" s="1557"/>
      <c r="D1" s="1557"/>
      <c r="E1" s="1557"/>
      <c r="F1" s="1557"/>
      <c r="G1" s="1557"/>
      <c r="H1" s="1557"/>
      <c r="I1" s="1557"/>
      <c r="J1" s="1557"/>
      <c r="K1" s="1557"/>
      <c r="L1" s="1557"/>
      <c r="M1" s="1557"/>
      <c r="N1" s="1557"/>
      <c r="O1" s="1557"/>
      <c r="P1" s="1557"/>
      <c r="Q1" s="1557"/>
      <c r="R1" s="332"/>
      <c r="S1" s="332"/>
      <c r="T1" s="332"/>
      <c r="U1" s="332"/>
      <c r="V1" s="332"/>
      <c r="W1" s="332"/>
      <c r="X1" s="332"/>
    </row>
    <row r="2" spans="1:24" s="312" customFormat="1" ht="12.75" customHeight="1">
      <c r="A2" s="1255" t="s">
        <v>611</v>
      </c>
      <c r="B2" s="1255"/>
      <c r="C2" s="1255"/>
      <c r="D2" s="1255"/>
      <c r="E2" s="1255"/>
      <c r="F2" s="1255"/>
      <c r="G2" s="1255"/>
      <c r="H2" s="1255"/>
      <c r="I2" s="1255"/>
      <c r="J2" s="1255"/>
      <c r="K2" s="1255"/>
      <c r="L2" s="1255"/>
      <c r="M2" s="1255"/>
      <c r="N2" s="1255"/>
      <c r="O2" s="1255"/>
      <c r="P2" s="1255"/>
      <c r="Q2" s="1255"/>
      <c r="R2" s="332"/>
      <c r="S2" s="332"/>
      <c r="T2" s="332"/>
      <c r="U2" s="332"/>
      <c r="V2" s="332"/>
      <c r="W2" s="332"/>
      <c r="X2" s="332"/>
    </row>
    <row r="3" spans="1:24" s="312" customFormat="1" ht="12.75" customHeight="1">
      <c r="A3" s="333" t="str">
        <f>"November 2012"</f>
        <v>November 2012</v>
      </c>
      <c r="B3" s="334"/>
      <c r="C3" s="334"/>
      <c r="D3" s="311"/>
      <c r="E3" s="311"/>
      <c r="F3" s="311"/>
      <c r="G3" s="311"/>
      <c r="H3" s="311"/>
      <c r="I3" s="311"/>
      <c r="J3" s="311"/>
      <c r="K3" s="311"/>
      <c r="L3" s="311"/>
      <c r="M3" s="311"/>
      <c r="N3" s="311"/>
      <c r="O3" s="311"/>
      <c r="P3" s="311"/>
      <c r="Q3" s="311"/>
      <c r="R3" s="311"/>
      <c r="S3" s="311"/>
      <c r="T3" s="311"/>
      <c r="U3" s="311"/>
      <c r="V3" s="311"/>
      <c r="W3" s="311"/>
      <c r="X3" s="311"/>
    </row>
    <row r="4" spans="1:24" s="312" customFormat="1" ht="12.75" customHeight="1">
      <c r="A4" s="1295" t="s">
        <v>59</v>
      </c>
      <c r="B4" s="1294"/>
      <c r="C4" s="1179"/>
      <c r="D4" s="311"/>
      <c r="E4" s="311"/>
      <c r="F4" s="311"/>
      <c r="G4" s="311"/>
      <c r="H4" s="311"/>
      <c r="I4" s="311"/>
      <c r="J4" s="311"/>
      <c r="K4" s="311"/>
      <c r="L4" s="311"/>
      <c r="M4" s="311"/>
      <c r="N4" s="311"/>
      <c r="O4" s="311"/>
      <c r="P4" s="311"/>
      <c r="Q4" s="311"/>
      <c r="R4" s="311"/>
      <c r="S4" s="311"/>
      <c r="T4" s="311"/>
      <c r="U4" s="311"/>
      <c r="V4" s="311"/>
      <c r="W4" s="333"/>
      <c r="X4" s="311"/>
    </row>
    <row r="5" spans="1:24" s="313" customFormat="1" ht="11.25" customHeight="1">
      <c r="P5" s="1561" t="s">
        <v>195</v>
      </c>
      <c r="Q5" s="1529"/>
    </row>
    <row r="6" spans="1:24" s="313" customFormat="1" ht="11.25" customHeight="1">
      <c r="A6" s="335"/>
      <c r="B6" s="335"/>
      <c r="C6" s="1296" t="s">
        <v>58</v>
      </c>
      <c r="D6" s="1296"/>
      <c r="E6" s="1296"/>
      <c r="F6" s="1296"/>
      <c r="G6" s="1296"/>
      <c r="H6" s="1296"/>
      <c r="I6" s="1296"/>
      <c r="J6" s="335"/>
      <c r="K6" s="1296" t="s">
        <v>57</v>
      </c>
      <c r="L6" s="1296"/>
      <c r="M6" s="1296"/>
      <c r="N6" s="1296"/>
      <c r="O6" s="1296"/>
      <c r="P6" s="1296"/>
      <c r="Q6" s="1296"/>
    </row>
    <row r="7" spans="1:24" s="313" customFormat="1" ht="11.25" customHeight="1">
      <c r="C7" s="1291" t="s">
        <v>161</v>
      </c>
      <c r="D7" s="1286" t="s">
        <v>194</v>
      </c>
      <c r="E7" s="1286" t="s">
        <v>193</v>
      </c>
      <c r="F7" s="1286" t="s">
        <v>192</v>
      </c>
      <c r="G7" s="1286" t="s">
        <v>191</v>
      </c>
      <c r="H7" s="1286" t="s">
        <v>190</v>
      </c>
      <c r="I7" s="1286" t="s">
        <v>189</v>
      </c>
      <c r="J7" s="320"/>
      <c r="K7" s="1291" t="s">
        <v>161</v>
      </c>
      <c r="L7" s="1286" t="s">
        <v>194</v>
      </c>
      <c r="M7" s="1286" t="s">
        <v>193</v>
      </c>
      <c r="N7" s="1286" t="s">
        <v>192</v>
      </c>
      <c r="O7" s="1286" t="s">
        <v>191</v>
      </c>
      <c r="P7" s="1286" t="s">
        <v>190</v>
      </c>
      <c r="Q7" s="1286" t="s">
        <v>189</v>
      </c>
    </row>
    <row r="8" spans="1:24" s="313" customFormat="1" ht="46.5" customHeight="1">
      <c r="C8" s="1292"/>
      <c r="D8" s="1287"/>
      <c r="E8" s="1287"/>
      <c r="F8" s="1287"/>
      <c r="G8" s="1287"/>
      <c r="H8" s="1287"/>
      <c r="I8" s="1287"/>
      <c r="J8" s="320"/>
      <c r="K8" s="1292"/>
      <c r="L8" s="1287"/>
      <c r="M8" s="1287"/>
      <c r="N8" s="1287"/>
      <c r="O8" s="1287"/>
      <c r="P8" s="1287"/>
      <c r="Q8" s="1287"/>
    </row>
    <row r="9" spans="1:24" s="313" customFormat="1" ht="11.25" customHeight="1">
      <c r="A9" s="335"/>
      <c r="B9" s="335"/>
      <c r="C9" s="336"/>
      <c r="D9" s="336"/>
      <c r="E9" s="336"/>
      <c r="F9" s="336"/>
      <c r="G9" s="336"/>
      <c r="H9" s="336"/>
      <c r="I9" s="336"/>
      <c r="J9" s="335"/>
      <c r="K9" s="336"/>
      <c r="L9" s="336"/>
      <c r="M9" s="336"/>
      <c r="N9" s="336"/>
      <c r="O9" s="336"/>
      <c r="P9" s="337"/>
    </row>
    <row r="10" spans="1:24" s="313" customFormat="1" ht="11.25" customHeight="1">
      <c r="A10" s="1299" t="s">
        <v>159</v>
      </c>
      <c r="B10" s="1294"/>
      <c r="C10" s="316"/>
      <c r="D10" s="316"/>
      <c r="E10" s="316"/>
      <c r="F10" s="316"/>
      <c r="G10" s="316"/>
      <c r="H10" s="201"/>
      <c r="I10" s="201"/>
      <c r="J10" s="338"/>
      <c r="K10" s="338"/>
      <c r="L10" s="338"/>
      <c r="M10" s="338"/>
      <c r="N10" s="338"/>
      <c r="O10" s="338"/>
      <c r="P10" s="338"/>
    </row>
    <row r="11" spans="1:24" s="313" customFormat="1" ht="11.25" customHeight="1">
      <c r="B11" s="316" t="s">
        <v>186</v>
      </c>
      <c r="C11" s="214">
        <v>95.311091073038781</v>
      </c>
      <c r="D11" s="213">
        <v>93.145400593471805</v>
      </c>
      <c r="E11" s="213">
        <v>90.495780590717303</v>
      </c>
      <c r="F11" s="213">
        <v>91.627437794216547</v>
      </c>
      <c r="G11" s="213">
        <v>81.223175965665234</v>
      </c>
      <c r="H11" s="214">
        <v>91.277348545021297</v>
      </c>
      <c r="I11" s="202">
        <v>25282</v>
      </c>
      <c r="J11" s="339"/>
      <c r="K11" s="214">
        <v>95.9375</v>
      </c>
      <c r="L11" s="213">
        <v>92.36641221374046</v>
      </c>
      <c r="M11" s="213">
        <v>92.225609756097555</v>
      </c>
      <c r="N11" s="213">
        <v>92.872228088701164</v>
      </c>
      <c r="O11" s="213">
        <v>84.821428571428569</v>
      </c>
      <c r="P11" s="214">
        <v>92.422731804586249</v>
      </c>
      <c r="Q11" s="202">
        <v>1854</v>
      </c>
    </row>
    <row r="12" spans="1:24" s="313" customFormat="1" ht="11.25" customHeight="1">
      <c r="B12" s="316" t="s">
        <v>185</v>
      </c>
      <c r="C12" s="214">
        <v>1.4201983769161406</v>
      </c>
      <c r="D12" s="213">
        <v>1.7210682492581602</v>
      </c>
      <c r="E12" s="213">
        <v>2.1466244725738397</v>
      </c>
      <c r="F12" s="213">
        <v>1.9726518717776285</v>
      </c>
      <c r="G12" s="213">
        <v>1.0729613733905579</v>
      </c>
      <c r="H12" s="214">
        <v>1.9423785110838327</v>
      </c>
      <c r="I12" s="202">
        <v>538</v>
      </c>
      <c r="J12" s="339"/>
      <c r="K12" s="214">
        <v>2.8125</v>
      </c>
      <c r="L12" s="213">
        <v>1.1450381679389312</v>
      </c>
      <c r="M12" s="213">
        <v>1.1432926829268293</v>
      </c>
      <c r="N12" s="213">
        <v>1.4255543822597676</v>
      </c>
      <c r="O12" s="213" t="s">
        <v>32</v>
      </c>
      <c r="P12" s="214">
        <v>1.3459621136590227</v>
      </c>
      <c r="Q12" s="202" t="s">
        <v>32</v>
      </c>
    </row>
    <row r="13" spans="1:24" s="313" customFormat="1" ht="11.25" customHeight="1">
      <c r="B13" s="316" t="s">
        <v>184</v>
      </c>
      <c r="C13" s="214">
        <v>1.3751127141568982</v>
      </c>
      <c r="D13" s="213">
        <v>2.3442136498516319</v>
      </c>
      <c r="E13" s="213">
        <v>2.600210970464135</v>
      </c>
      <c r="F13" s="213">
        <v>2.3649405962788612</v>
      </c>
      <c r="G13" s="213">
        <v>6.5450643776824036</v>
      </c>
      <c r="H13" s="214">
        <v>2.5055960719185499</v>
      </c>
      <c r="I13" s="202">
        <v>694</v>
      </c>
      <c r="J13" s="339"/>
      <c r="K13" s="214">
        <v>0.625</v>
      </c>
      <c r="L13" s="213">
        <v>3.4351145038167941</v>
      </c>
      <c r="M13" s="213">
        <v>1.9054878048780488</v>
      </c>
      <c r="N13" s="213">
        <v>1.9007391763463568</v>
      </c>
      <c r="O13" s="213">
        <v>3.5714285714285712</v>
      </c>
      <c r="P13" s="214">
        <v>1.9940179461615155</v>
      </c>
      <c r="Q13" s="202" t="s">
        <v>32</v>
      </c>
    </row>
    <row r="14" spans="1:24" s="313" customFormat="1" ht="11.25" customHeight="1">
      <c r="B14" s="316" t="s">
        <v>183</v>
      </c>
      <c r="C14" s="214" t="s">
        <v>32</v>
      </c>
      <c r="D14" s="213">
        <v>0.14836795252225521</v>
      </c>
      <c r="E14" s="213">
        <v>0.19514767932489452</v>
      </c>
      <c r="F14" s="213">
        <v>0.16438765598146904</v>
      </c>
      <c r="G14" s="213">
        <v>0.53648068669527893</v>
      </c>
      <c r="H14" s="214">
        <v>0.17690808000577657</v>
      </c>
      <c r="I14" s="202" t="s">
        <v>32</v>
      </c>
      <c r="J14" s="339"/>
      <c r="K14" s="214" t="s">
        <v>32</v>
      </c>
      <c r="L14" s="213" t="s">
        <v>32</v>
      </c>
      <c r="M14" s="213">
        <v>0.1524390243902439</v>
      </c>
      <c r="N14" s="213">
        <v>0.10559662090813093</v>
      </c>
      <c r="O14" s="213">
        <v>2.6785714285714284</v>
      </c>
      <c r="P14" s="214">
        <v>0.24925224327018944</v>
      </c>
      <c r="Q14" s="202" t="s">
        <v>32</v>
      </c>
    </row>
    <row r="15" spans="1:24" s="313" customFormat="1" ht="11.25" customHeight="1">
      <c r="B15" s="316" t="s">
        <v>182</v>
      </c>
      <c r="C15" s="214">
        <v>6.7628494138863848E-2</v>
      </c>
      <c r="D15" s="213">
        <v>5.9347181008902072E-2</v>
      </c>
      <c r="E15" s="213">
        <v>0.10548523206751054</v>
      </c>
      <c r="F15" s="213">
        <v>9.3402077262198319E-2</v>
      </c>
      <c r="G15" s="213">
        <v>0.32188841201716739</v>
      </c>
      <c r="H15" s="214">
        <v>0.10109033143187235</v>
      </c>
      <c r="I15" s="202" t="s">
        <v>32</v>
      </c>
      <c r="J15" s="339"/>
      <c r="K15" s="214" t="s">
        <v>32</v>
      </c>
      <c r="L15" s="213" t="s">
        <v>32</v>
      </c>
      <c r="M15" s="213">
        <v>0.1524390243902439</v>
      </c>
      <c r="N15" s="213">
        <v>0.10559662090813093</v>
      </c>
      <c r="O15" s="213" t="s">
        <v>32</v>
      </c>
      <c r="P15" s="214">
        <v>9.970089730807577E-2</v>
      </c>
      <c r="Q15" s="202" t="s">
        <v>32</v>
      </c>
    </row>
    <row r="16" spans="1:24" s="313" customFormat="1" ht="11.25" customHeight="1">
      <c r="B16" s="316" t="s">
        <v>181</v>
      </c>
      <c r="C16" s="214">
        <v>0.15779981965734896</v>
      </c>
      <c r="D16" s="213">
        <v>0.23738872403560829</v>
      </c>
      <c r="E16" s="213">
        <v>0.40084388185654007</v>
      </c>
      <c r="F16" s="213">
        <v>0.33998356123440188</v>
      </c>
      <c r="G16" s="213">
        <v>0.32188841201716739</v>
      </c>
      <c r="H16" s="214">
        <v>0.33937468409271426</v>
      </c>
      <c r="I16" s="202">
        <v>94</v>
      </c>
      <c r="J16" s="339"/>
      <c r="K16" s="214" t="s">
        <v>32</v>
      </c>
      <c r="L16" s="213">
        <v>0.38167938931297707</v>
      </c>
      <c r="M16" s="213">
        <v>0.22865853658536583</v>
      </c>
      <c r="N16" s="213">
        <v>0.21119324181626187</v>
      </c>
      <c r="O16" s="213" t="s">
        <v>32</v>
      </c>
      <c r="P16" s="214">
        <v>0.19940179461615154</v>
      </c>
      <c r="Q16" s="202" t="s">
        <v>32</v>
      </c>
    </row>
    <row r="17" spans="1:17" s="313" customFormat="1" ht="11.25" customHeight="1">
      <c r="B17" s="316" t="s">
        <v>180</v>
      </c>
      <c r="C17" s="214">
        <v>0.1352569882777277</v>
      </c>
      <c r="D17" s="213">
        <v>0.3857566765578635</v>
      </c>
      <c r="E17" s="213">
        <v>0.39029535864978904</v>
      </c>
      <c r="F17" s="213">
        <v>0.34745572741537772</v>
      </c>
      <c r="G17" s="213">
        <v>0.96566523605150223</v>
      </c>
      <c r="H17" s="214">
        <v>0.36825763593039207</v>
      </c>
      <c r="I17" s="202">
        <v>102</v>
      </c>
      <c r="J17" s="339"/>
      <c r="K17" s="214" t="s">
        <v>32</v>
      </c>
      <c r="L17" s="213" t="s">
        <v>32</v>
      </c>
      <c r="M17" s="213">
        <v>0.3048780487804878</v>
      </c>
      <c r="N17" s="213">
        <v>0.21119324181626187</v>
      </c>
      <c r="O17" s="213">
        <v>0.89285714285714279</v>
      </c>
      <c r="P17" s="214">
        <v>0.24925224327018944</v>
      </c>
      <c r="Q17" s="202" t="s">
        <v>32</v>
      </c>
    </row>
    <row r="18" spans="1:17" s="313" customFormat="1" ht="11.25" customHeight="1">
      <c r="B18" s="316" t="s">
        <v>179</v>
      </c>
      <c r="C18" s="214">
        <v>0.38322813345356199</v>
      </c>
      <c r="D18" s="213">
        <v>0.35608308605341243</v>
      </c>
      <c r="E18" s="213">
        <v>0.870253164556962</v>
      </c>
      <c r="F18" s="213">
        <v>0.72480011955465884</v>
      </c>
      <c r="G18" s="213">
        <v>1.3948497854077253</v>
      </c>
      <c r="H18" s="214">
        <v>0.74734637879991339</v>
      </c>
      <c r="I18" s="202">
        <v>207</v>
      </c>
      <c r="J18" s="339"/>
      <c r="K18" s="214">
        <v>0.3125</v>
      </c>
      <c r="L18" s="213" t="s">
        <v>32</v>
      </c>
      <c r="M18" s="213">
        <v>0.6097560975609756</v>
      </c>
      <c r="N18" s="213">
        <v>0.4751847940865892</v>
      </c>
      <c r="O18" s="213">
        <v>0.89285714285714279</v>
      </c>
      <c r="P18" s="214">
        <v>0.49850448654037888</v>
      </c>
      <c r="Q18" s="202" t="s">
        <v>32</v>
      </c>
    </row>
    <row r="19" spans="1:17" s="313" customFormat="1" ht="11.25" customHeight="1">
      <c r="B19" s="316" t="s">
        <v>178</v>
      </c>
      <c r="C19" s="214">
        <v>0.20288548241659152</v>
      </c>
      <c r="D19" s="213">
        <v>0.26706231454005935</v>
      </c>
      <c r="E19" s="213">
        <v>0.39556962025316456</v>
      </c>
      <c r="F19" s="213">
        <v>0.34745572741537772</v>
      </c>
      <c r="G19" s="213">
        <v>0.64377682403433478</v>
      </c>
      <c r="H19" s="214">
        <v>0.35742652899126293</v>
      </c>
      <c r="I19" s="202">
        <v>99</v>
      </c>
      <c r="J19" s="339"/>
      <c r="K19" s="214" t="s">
        <v>32</v>
      </c>
      <c r="L19" s="213">
        <v>1.5267175572519083</v>
      </c>
      <c r="M19" s="213">
        <v>0.76219512195121952</v>
      </c>
      <c r="N19" s="213">
        <v>0.73917634635691654</v>
      </c>
      <c r="O19" s="213">
        <v>2.6785714285714284</v>
      </c>
      <c r="P19" s="214">
        <v>0.84745762711864403</v>
      </c>
      <c r="Q19" s="202" t="s">
        <v>32</v>
      </c>
    </row>
    <row r="20" spans="1:17" s="313" customFormat="1" ht="11.25" customHeight="1">
      <c r="B20" s="316" t="s">
        <v>177</v>
      </c>
      <c r="C20" s="214">
        <v>6.7628494138863848E-2</v>
      </c>
      <c r="D20" s="213">
        <v>8.9020771513353109E-2</v>
      </c>
      <c r="E20" s="213">
        <v>0.40084388185654007</v>
      </c>
      <c r="F20" s="213">
        <v>0.30635881342001042</v>
      </c>
      <c r="G20" s="213">
        <v>0.21459227467811159</v>
      </c>
      <c r="H20" s="214">
        <v>0.30327099429561699</v>
      </c>
      <c r="I20" s="202">
        <v>84</v>
      </c>
      <c r="J20" s="339"/>
      <c r="K20" s="214" t="s">
        <v>32</v>
      </c>
      <c r="L20" s="213" t="s">
        <v>32</v>
      </c>
      <c r="M20" s="213">
        <v>0.3048780487804878</v>
      </c>
      <c r="N20" s="213">
        <v>0.21119324181626187</v>
      </c>
      <c r="O20" s="213" t="s">
        <v>32</v>
      </c>
      <c r="P20" s="214">
        <v>0.19940179461615154</v>
      </c>
      <c r="Q20" s="202" t="s">
        <v>32</v>
      </c>
    </row>
    <row r="21" spans="1:17" s="313" customFormat="1" ht="11.25" customHeight="1">
      <c r="B21" s="316" t="s">
        <v>176</v>
      </c>
      <c r="C21" s="214">
        <v>0.1127141568981064</v>
      </c>
      <c r="D21" s="213">
        <v>0.17804154302670622</v>
      </c>
      <c r="E21" s="213">
        <v>0.33227848101265822</v>
      </c>
      <c r="F21" s="213">
        <v>0.27647014869610698</v>
      </c>
      <c r="G21" s="213">
        <v>0.96566523605150223</v>
      </c>
      <c r="H21" s="214">
        <v>0.29966062531590731</v>
      </c>
      <c r="I21" s="202">
        <v>83</v>
      </c>
      <c r="J21" s="339"/>
      <c r="K21" s="214" t="s">
        <v>32</v>
      </c>
      <c r="L21" s="213">
        <v>0.38167938931297707</v>
      </c>
      <c r="M21" s="213">
        <v>0.38109756097560976</v>
      </c>
      <c r="N21" s="213">
        <v>0.31678986272439286</v>
      </c>
      <c r="O21" s="213" t="s">
        <v>32</v>
      </c>
      <c r="P21" s="214">
        <v>0.29910269192422734</v>
      </c>
      <c r="Q21" s="202" t="s">
        <v>32</v>
      </c>
    </row>
    <row r="22" spans="1:17" s="313" customFormat="1" ht="11.25" customHeight="1">
      <c r="B22" s="316" t="s">
        <v>175</v>
      </c>
      <c r="C22" s="214">
        <v>0.4283137962128043</v>
      </c>
      <c r="D22" s="213">
        <v>0.35608308605341243</v>
      </c>
      <c r="E22" s="213">
        <v>0.56434599156118148</v>
      </c>
      <c r="F22" s="213">
        <v>0.51557946648733466</v>
      </c>
      <c r="G22" s="213">
        <v>3.0042918454935621</v>
      </c>
      <c r="H22" s="214">
        <v>0.59932125063181463</v>
      </c>
      <c r="I22" s="202">
        <v>166</v>
      </c>
      <c r="J22" s="339"/>
      <c r="K22" s="214" t="s">
        <v>32</v>
      </c>
      <c r="L22" s="213" t="s">
        <v>32</v>
      </c>
      <c r="M22" s="213">
        <v>0.45731707317073167</v>
      </c>
      <c r="N22" s="213">
        <v>0.31678986272439286</v>
      </c>
      <c r="O22" s="213">
        <v>0.89285714285714279</v>
      </c>
      <c r="P22" s="214">
        <v>0.34895314057826521</v>
      </c>
      <c r="Q22" s="202" t="s">
        <v>32</v>
      </c>
    </row>
    <row r="23" spans="1:17" s="313" customFormat="1" ht="11.25" customHeight="1">
      <c r="B23" s="316" t="s">
        <v>174</v>
      </c>
      <c r="C23" s="214" t="s">
        <v>32</v>
      </c>
      <c r="D23" s="213">
        <v>0.17804154302670622</v>
      </c>
      <c r="E23" s="213">
        <v>0.40611814345991559</v>
      </c>
      <c r="F23" s="213">
        <v>0.31756706269147428</v>
      </c>
      <c r="G23" s="213">
        <v>1.1802575107296138</v>
      </c>
      <c r="H23" s="214">
        <v>0.34659542205213373</v>
      </c>
      <c r="I23" s="202">
        <v>96</v>
      </c>
      <c r="J23" s="339"/>
      <c r="K23" s="214" t="s">
        <v>32</v>
      </c>
      <c r="L23" s="213" t="s">
        <v>32</v>
      </c>
      <c r="M23" s="213">
        <v>0.45731707317073167</v>
      </c>
      <c r="N23" s="213">
        <v>0.31678986272439286</v>
      </c>
      <c r="O23" s="213">
        <v>2.6785714285714284</v>
      </c>
      <c r="P23" s="214">
        <v>0.44865403788634101</v>
      </c>
      <c r="Q23" s="202" t="s">
        <v>32</v>
      </c>
    </row>
    <row r="24" spans="1:17" s="313" customFormat="1" ht="11.25" customHeight="1">
      <c r="B24" s="316" t="s">
        <v>173</v>
      </c>
      <c r="C24" s="214">
        <v>6.7628494138863848E-2</v>
      </c>
      <c r="D24" s="213">
        <v>5.9347181008902072E-2</v>
      </c>
      <c r="E24" s="213">
        <v>0.13713080168776373</v>
      </c>
      <c r="F24" s="213">
        <v>0.1158185758051259</v>
      </c>
      <c r="G24" s="213">
        <v>0.32188841201716739</v>
      </c>
      <c r="H24" s="214">
        <v>0.1227525453101307</v>
      </c>
      <c r="I24" s="202" t="s">
        <v>32</v>
      </c>
      <c r="J24" s="339"/>
      <c r="K24" s="214" t="s">
        <v>32</v>
      </c>
      <c r="L24" s="213" t="s">
        <v>32</v>
      </c>
      <c r="M24" s="213">
        <v>0.38109756097560976</v>
      </c>
      <c r="N24" s="213">
        <v>0.26399155227032733</v>
      </c>
      <c r="O24" s="213" t="s">
        <v>32</v>
      </c>
      <c r="P24" s="214">
        <v>0.24925224327018944</v>
      </c>
      <c r="Q24" s="202" t="s">
        <v>32</v>
      </c>
    </row>
    <row r="25" spans="1:17" s="313" customFormat="1" ht="11.25" customHeight="1">
      <c r="B25" s="316" t="s">
        <v>172</v>
      </c>
      <c r="C25" s="214" t="s">
        <v>32</v>
      </c>
      <c r="D25" s="213" t="s">
        <v>32</v>
      </c>
      <c r="E25" s="213">
        <v>0.10021097046413502</v>
      </c>
      <c r="F25" s="213">
        <v>8.2193827990734519E-2</v>
      </c>
      <c r="G25" s="213">
        <v>0.1072961373390558</v>
      </c>
      <c r="H25" s="214">
        <v>8.3038486533323699E-2</v>
      </c>
      <c r="I25" s="202" t="s">
        <v>32</v>
      </c>
      <c r="J25" s="339"/>
      <c r="K25" s="214" t="s">
        <v>32</v>
      </c>
      <c r="L25" s="213" t="s">
        <v>32</v>
      </c>
      <c r="M25" s="213">
        <v>0.1524390243902439</v>
      </c>
      <c r="N25" s="213">
        <v>0.10559662090813093</v>
      </c>
      <c r="O25" s="213" t="s">
        <v>32</v>
      </c>
      <c r="P25" s="214">
        <v>9.970089730807577E-2</v>
      </c>
      <c r="Q25" s="202" t="s">
        <v>32</v>
      </c>
    </row>
    <row r="26" spans="1:17" s="313" customFormat="1" ht="11.25" customHeight="1">
      <c r="B26" s="316" t="s">
        <v>171</v>
      </c>
      <c r="C26" s="214">
        <v>0.1352569882777277</v>
      </c>
      <c r="D26" s="213">
        <v>0.44510385756676557</v>
      </c>
      <c r="E26" s="213">
        <v>0.45886075949367089</v>
      </c>
      <c r="F26" s="213">
        <v>0.40349697377269672</v>
      </c>
      <c r="G26" s="213">
        <v>1.1802575107296138</v>
      </c>
      <c r="H26" s="214">
        <v>0.42963390858545741</v>
      </c>
      <c r="I26" s="202">
        <v>119</v>
      </c>
      <c r="J26" s="339"/>
      <c r="K26" s="214">
        <v>0.3125</v>
      </c>
      <c r="L26" s="213">
        <v>0.76335877862595414</v>
      </c>
      <c r="M26" s="213">
        <v>0.38109756097560976</v>
      </c>
      <c r="N26" s="213">
        <v>0.42238648363252373</v>
      </c>
      <c r="O26" s="213">
        <v>0.89285714285714279</v>
      </c>
      <c r="P26" s="214">
        <v>0.44865403788634101</v>
      </c>
      <c r="Q26" s="202" t="s">
        <v>32</v>
      </c>
    </row>
    <row r="27" spans="1:17" s="313" customFormat="1" ht="11.25" customHeight="1">
      <c r="B27" s="316" t="s">
        <v>170</v>
      </c>
      <c r="C27" s="214">
        <v>97.816979051819189</v>
      </c>
      <c r="D27" s="213">
        <v>97.624565469293174</v>
      </c>
      <c r="E27" s="213">
        <v>96.268088347296271</v>
      </c>
      <c r="F27" s="213">
        <v>96.690990535365941</v>
      </c>
      <c r="G27" s="213">
        <v>93.856998992950651</v>
      </c>
      <c r="H27" s="214">
        <v>96.592850915431555</v>
      </c>
      <c r="I27" s="202">
        <v>27698</v>
      </c>
      <c r="J27" s="339"/>
      <c r="K27" s="214">
        <v>97.264437689969611</v>
      </c>
      <c r="L27" s="213">
        <v>97.39776951672863</v>
      </c>
      <c r="M27" s="213">
        <v>93.848354792560812</v>
      </c>
      <c r="N27" s="213">
        <v>94.889779559118239</v>
      </c>
      <c r="O27" s="213">
        <v>91.056910569105682</v>
      </c>
      <c r="P27" s="214">
        <v>94.667295894289765</v>
      </c>
      <c r="Q27" s="202">
        <v>2006</v>
      </c>
    </row>
    <row r="28" spans="1:17" s="313" customFormat="1" ht="11.25" customHeight="1">
      <c r="B28" s="316" t="s">
        <v>169</v>
      </c>
      <c r="C28" s="214">
        <v>0.52921719955898561</v>
      </c>
      <c r="D28" s="213">
        <v>0.34762456546929316</v>
      </c>
      <c r="E28" s="213">
        <v>0.55851739020055857</v>
      </c>
      <c r="F28" s="213">
        <v>0.52741853912289571</v>
      </c>
      <c r="G28" s="213">
        <v>0.80563947633434041</v>
      </c>
      <c r="H28" s="214">
        <v>0.53705318221447251</v>
      </c>
      <c r="I28" s="202">
        <v>154</v>
      </c>
      <c r="J28" s="339"/>
      <c r="K28" s="214">
        <v>0.60790273556231</v>
      </c>
      <c r="L28" s="213" t="s">
        <v>32</v>
      </c>
      <c r="M28" s="213">
        <v>0.64377682403433478</v>
      </c>
      <c r="N28" s="213">
        <v>0.55110220440881763</v>
      </c>
      <c r="O28" s="213" t="s">
        <v>32</v>
      </c>
      <c r="P28" s="214">
        <v>0.51911278905143932</v>
      </c>
      <c r="Q28" s="202" t="s">
        <v>32</v>
      </c>
    </row>
    <row r="29" spans="1:17" s="313" customFormat="1" ht="11.25" customHeight="1">
      <c r="B29" s="316" t="s">
        <v>168</v>
      </c>
      <c r="C29" s="214">
        <v>1.6538037486218304</v>
      </c>
      <c r="D29" s="213">
        <v>2.0278099652375436</v>
      </c>
      <c r="E29" s="213">
        <v>3.1733942625031735</v>
      </c>
      <c r="F29" s="213">
        <v>2.7815909255111624</v>
      </c>
      <c r="G29" s="213">
        <v>5.3373615307150049</v>
      </c>
      <c r="H29" s="214">
        <v>2.8700959023539667</v>
      </c>
      <c r="I29" s="202">
        <v>823</v>
      </c>
      <c r="J29" s="339"/>
      <c r="K29" s="214">
        <v>2.1276595744680851</v>
      </c>
      <c r="L29" s="213">
        <v>2.6022304832713754</v>
      </c>
      <c r="M29" s="213">
        <v>5.5078683834048636</v>
      </c>
      <c r="N29" s="213">
        <v>4.5591182364729459</v>
      </c>
      <c r="O29" s="213">
        <v>8.9430894308943092</v>
      </c>
      <c r="P29" s="214">
        <v>4.813591316658802</v>
      </c>
      <c r="Q29" s="202">
        <v>102</v>
      </c>
    </row>
    <row r="30" spans="1:17" s="313" customFormat="1" ht="11.25" customHeight="1">
      <c r="B30" s="340" t="s">
        <v>167</v>
      </c>
      <c r="C30" s="201">
        <v>4535</v>
      </c>
      <c r="D30" s="203">
        <v>3452</v>
      </c>
      <c r="E30" s="203">
        <v>19695</v>
      </c>
      <c r="F30" s="203">
        <v>27682</v>
      </c>
      <c r="G30" s="203">
        <v>993</v>
      </c>
      <c r="H30" s="201">
        <v>28675</v>
      </c>
      <c r="I30" s="202"/>
      <c r="J30" s="339"/>
      <c r="K30" s="201">
        <v>329</v>
      </c>
      <c r="L30" s="203">
        <v>269</v>
      </c>
      <c r="M30" s="203">
        <v>1398</v>
      </c>
      <c r="N30" s="203">
        <v>1996</v>
      </c>
      <c r="O30" s="203">
        <v>123</v>
      </c>
      <c r="P30" s="201">
        <v>2119</v>
      </c>
      <c r="Q30" s="202"/>
    </row>
    <row r="31" spans="1:17" s="313" customFormat="1" ht="11.25" customHeight="1">
      <c r="C31" s="341"/>
      <c r="D31" s="342"/>
      <c r="E31" s="342"/>
      <c r="F31" s="342"/>
      <c r="G31" s="342"/>
      <c r="H31" s="343"/>
      <c r="I31" s="344"/>
      <c r="J31" s="341"/>
      <c r="K31" s="341"/>
      <c r="L31" s="342"/>
      <c r="M31" s="342"/>
      <c r="N31" s="342"/>
      <c r="O31" s="342"/>
      <c r="P31" s="341"/>
      <c r="Q31" s="345"/>
    </row>
    <row r="32" spans="1:17" s="313" customFormat="1" ht="11.25" customHeight="1">
      <c r="A32" s="1293" t="s">
        <v>158</v>
      </c>
      <c r="B32" s="1294"/>
      <c r="C32" s="216"/>
      <c r="D32" s="215"/>
      <c r="E32" s="215"/>
      <c r="F32" s="215"/>
      <c r="G32" s="215"/>
      <c r="H32" s="215"/>
      <c r="I32" s="202"/>
      <c r="J32" s="341"/>
      <c r="K32" s="341"/>
      <c r="L32" s="342"/>
      <c r="M32" s="342"/>
      <c r="N32" s="342"/>
      <c r="O32" s="342"/>
      <c r="P32" s="341"/>
      <c r="Q32" s="345"/>
    </row>
    <row r="33" spans="1:17" s="313" customFormat="1" ht="11.25" customHeight="1">
      <c r="A33" s="346"/>
      <c r="B33" s="316" t="s">
        <v>186</v>
      </c>
      <c r="C33" s="214">
        <v>94.502985598876009</v>
      </c>
      <c r="D33" s="213">
        <v>92.430383056608719</v>
      </c>
      <c r="E33" s="213">
        <v>90.637880147183097</v>
      </c>
      <c r="F33" s="213">
        <v>91.033638398298137</v>
      </c>
      <c r="G33" s="213">
        <v>77.612746421820148</v>
      </c>
      <c r="H33" s="214">
        <v>90.763852321522592</v>
      </c>
      <c r="I33" s="202">
        <v>167197</v>
      </c>
      <c r="J33" s="339"/>
      <c r="K33" s="214">
        <v>93.307839388145325</v>
      </c>
      <c r="L33" s="213">
        <v>93.346573982125122</v>
      </c>
      <c r="M33" s="213">
        <v>91.731702172537439</v>
      </c>
      <c r="N33" s="213">
        <v>91.954231747184892</v>
      </c>
      <c r="O33" s="213">
        <v>83.152173913043484</v>
      </c>
      <c r="P33" s="214">
        <v>91.669595782073813</v>
      </c>
      <c r="Q33" s="202">
        <v>10432</v>
      </c>
    </row>
    <row r="34" spans="1:17" s="313" customFormat="1" ht="11.25" customHeight="1">
      <c r="A34" s="346"/>
      <c r="B34" s="316" t="s">
        <v>185</v>
      </c>
      <c r="C34" s="214">
        <v>1.6947664207938182</v>
      </c>
      <c r="D34" s="213">
        <v>1.3008236370767421</v>
      </c>
      <c r="E34" s="213">
        <v>1.3704151551793631</v>
      </c>
      <c r="F34" s="213">
        <v>1.3849801670840072</v>
      </c>
      <c r="G34" s="213">
        <v>1.3232514177693762</v>
      </c>
      <c r="H34" s="214">
        <v>1.3837392989560884</v>
      </c>
      <c r="I34" s="202">
        <v>2549</v>
      </c>
      <c r="J34" s="339"/>
      <c r="K34" s="214">
        <v>1.5296367112810707</v>
      </c>
      <c r="L34" s="213">
        <v>1.0923535253227408</v>
      </c>
      <c r="M34" s="213">
        <v>1.0440835266821344</v>
      </c>
      <c r="N34" s="213">
        <v>1.071558300036324</v>
      </c>
      <c r="O34" s="213">
        <v>0.54347826086956519</v>
      </c>
      <c r="P34" s="214">
        <v>1.0544815465729349</v>
      </c>
      <c r="Q34" s="202">
        <v>120</v>
      </c>
    </row>
    <row r="35" spans="1:17" s="313" customFormat="1" ht="11.25" customHeight="1">
      <c r="A35" s="346"/>
      <c r="B35" s="316" t="s">
        <v>184</v>
      </c>
      <c r="C35" s="214">
        <v>1.062521952932912</v>
      </c>
      <c r="D35" s="213">
        <v>1.5819061315204601</v>
      </c>
      <c r="E35" s="213">
        <v>2.3501189686780823</v>
      </c>
      <c r="F35" s="213">
        <v>2.2037804418640725</v>
      </c>
      <c r="G35" s="213">
        <v>10.74804212800432</v>
      </c>
      <c r="H35" s="214">
        <v>2.3755367486197896</v>
      </c>
      <c r="I35" s="202">
        <v>4376</v>
      </c>
      <c r="J35" s="339"/>
      <c r="K35" s="214">
        <v>2.1032504780114722</v>
      </c>
      <c r="L35" s="213">
        <v>1.4895729890764648</v>
      </c>
      <c r="M35" s="213">
        <v>1.9510651761231808</v>
      </c>
      <c r="N35" s="213">
        <v>1.9160915365056301</v>
      </c>
      <c r="O35" s="213">
        <v>7.608695652173914</v>
      </c>
      <c r="P35" s="214">
        <v>2.1001757469244287</v>
      </c>
      <c r="Q35" s="202">
        <v>239</v>
      </c>
    </row>
    <row r="36" spans="1:17" s="313" customFormat="1" ht="11.25" customHeight="1">
      <c r="A36" s="346"/>
      <c r="B36" s="316" t="s">
        <v>183</v>
      </c>
      <c r="C36" s="214">
        <v>0.12293642430628732</v>
      </c>
      <c r="D36" s="213">
        <v>0.2222512746764283</v>
      </c>
      <c r="E36" s="213">
        <v>0.21518378385406509</v>
      </c>
      <c r="F36" s="213">
        <v>0.20996299332993554</v>
      </c>
      <c r="G36" s="213">
        <v>0.51309748852281933</v>
      </c>
      <c r="H36" s="214">
        <v>0.21605658728306126</v>
      </c>
      <c r="I36" s="202">
        <v>398</v>
      </c>
      <c r="J36" s="339"/>
      <c r="K36" s="214">
        <v>0.38240917782026768</v>
      </c>
      <c r="L36" s="213">
        <v>9.9304865938430978E-2</v>
      </c>
      <c r="M36" s="213">
        <v>0.22147226323560432</v>
      </c>
      <c r="N36" s="213">
        <v>0.21794406102433711</v>
      </c>
      <c r="O36" s="213" t="s">
        <v>32</v>
      </c>
      <c r="P36" s="214">
        <v>0.210896309314587</v>
      </c>
      <c r="Q36" s="202" t="s">
        <v>32</v>
      </c>
    </row>
    <row r="37" spans="1:17" s="313" customFormat="1" ht="11.25" customHeight="1">
      <c r="A37" s="346"/>
      <c r="B37" s="316" t="s">
        <v>182</v>
      </c>
      <c r="C37" s="214">
        <v>5.2687038988408846E-2</v>
      </c>
      <c r="D37" s="213" t="s">
        <v>32</v>
      </c>
      <c r="E37" s="213">
        <v>8.1262758253045728E-2</v>
      </c>
      <c r="F37" s="213">
        <v>7.5896913156203602E-2</v>
      </c>
      <c r="G37" s="213">
        <v>0.16203078584931138</v>
      </c>
      <c r="H37" s="214">
        <v>7.7628371812758196E-2</v>
      </c>
      <c r="I37" s="202">
        <v>143</v>
      </c>
      <c r="J37" s="339"/>
      <c r="K37" s="214" t="s">
        <v>32</v>
      </c>
      <c r="L37" s="213">
        <v>9.9304865938430978E-2</v>
      </c>
      <c r="M37" s="213">
        <v>5.2731491246572448E-2</v>
      </c>
      <c r="N37" s="213">
        <v>5.4486015256084278E-2</v>
      </c>
      <c r="O37" s="213">
        <v>0.54347826086956519</v>
      </c>
      <c r="P37" s="214">
        <v>7.0298769771529004E-2</v>
      </c>
      <c r="Q37" s="202" t="s">
        <v>32</v>
      </c>
    </row>
    <row r="38" spans="1:17" s="313" customFormat="1" ht="11.25" customHeight="1">
      <c r="A38" s="346"/>
      <c r="B38" s="316" t="s">
        <v>181</v>
      </c>
      <c r="C38" s="214">
        <v>0.15806111696522657</v>
      </c>
      <c r="D38" s="213">
        <v>0.1568832527127729</v>
      </c>
      <c r="E38" s="213">
        <v>0.25874062227769762</v>
      </c>
      <c r="F38" s="213">
        <v>0.24375650940678528</v>
      </c>
      <c r="G38" s="213">
        <v>0.35106670267350798</v>
      </c>
      <c r="H38" s="214">
        <v>0.24591365336489135</v>
      </c>
      <c r="I38" s="202">
        <v>453</v>
      </c>
      <c r="J38" s="339"/>
      <c r="K38" s="214">
        <v>0.19120458891013384</v>
      </c>
      <c r="L38" s="213">
        <v>0.19860973187686196</v>
      </c>
      <c r="M38" s="213">
        <v>0.27420375448217676</v>
      </c>
      <c r="N38" s="213">
        <v>0.26334907373774064</v>
      </c>
      <c r="O38" s="213">
        <v>0.27173913043478259</v>
      </c>
      <c r="P38" s="214">
        <v>0.26362038664323373</v>
      </c>
      <c r="Q38" s="202" t="s">
        <v>32</v>
      </c>
    </row>
    <row r="39" spans="1:17" s="313" customFormat="1" ht="11.25" customHeight="1">
      <c r="A39" s="346"/>
      <c r="B39" s="316" t="s">
        <v>180</v>
      </c>
      <c r="C39" s="214">
        <v>0.14927994380049175</v>
      </c>
      <c r="D39" s="213">
        <v>0.24839848346189042</v>
      </c>
      <c r="E39" s="213">
        <v>0.30099725656928139</v>
      </c>
      <c r="F39" s="213">
        <v>0.28696789061980632</v>
      </c>
      <c r="G39" s="213">
        <v>0.56710775047258988</v>
      </c>
      <c r="H39" s="214">
        <v>0.29259924760193473</v>
      </c>
      <c r="I39" s="202">
        <v>539</v>
      </c>
      <c r="J39" s="339"/>
      <c r="K39" s="214" t="s">
        <v>32</v>
      </c>
      <c r="L39" s="213">
        <v>0.49652432969215493</v>
      </c>
      <c r="M39" s="213">
        <v>0.24256485973423331</v>
      </c>
      <c r="N39" s="213">
        <v>0.25426807119505995</v>
      </c>
      <c r="O39" s="213">
        <v>0.27173913043478259</v>
      </c>
      <c r="P39" s="214">
        <v>0.25483304042179261</v>
      </c>
      <c r="Q39" s="202" t="s">
        <v>32</v>
      </c>
    </row>
    <row r="40" spans="1:17" s="313" customFormat="1" ht="11.25" customHeight="1">
      <c r="A40" s="346"/>
      <c r="B40" s="316" t="s">
        <v>179</v>
      </c>
      <c r="C40" s="214">
        <v>0.72005619950825428</v>
      </c>
      <c r="D40" s="213">
        <v>1.2419924173094521</v>
      </c>
      <c r="E40" s="213">
        <v>1.5342408758175032</v>
      </c>
      <c r="F40" s="213">
        <v>1.4581071199060429</v>
      </c>
      <c r="G40" s="213">
        <v>1.7283283823926545</v>
      </c>
      <c r="H40" s="214">
        <v>1.4635390937566159</v>
      </c>
      <c r="I40" s="202">
        <v>2696</v>
      </c>
      <c r="J40" s="339"/>
      <c r="K40" s="214">
        <v>0.95602294455066927</v>
      </c>
      <c r="L40" s="213">
        <v>0.79443892750744782</v>
      </c>
      <c r="M40" s="213">
        <v>1.3815650706601983</v>
      </c>
      <c r="N40" s="213">
        <v>1.3076643661460225</v>
      </c>
      <c r="O40" s="213">
        <v>1.9021739130434785</v>
      </c>
      <c r="P40" s="214">
        <v>1.3268892794376099</v>
      </c>
      <c r="Q40" s="202">
        <v>151</v>
      </c>
    </row>
    <row r="41" spans="1:17" s="313" customFormat="1" ht="11.25" customHeight="1">
      <c r="A41" s="346"/>
      <c r="B41" s="316" t="s">
        <v>178</v>
      </c>
      <c r="C41" s="214">
        <v>0.22831050228310501</v>
      </c>
      <c r="D41" s="213">
        <v>0.58831219767289844</v>
      </c>
      <c r="E41" s="213">
        <v>0.82302921558684705</v>
      </c>
      <c r="F41" s="213">
        <v>0.76561703636403922</v>
      </c>
      <c r="G41" s="213">
        <v>1.3232514177693762</v>
      </c>
      <c r="H41" s="214">
        <v>0.77682657387452425</v>
      </c>
      <c r="I41" s="202">
        <v>1431</v>
      </c>
      <c r="J41" s="339"/>
      <c r="K41" s="214">
        <v>0.57361376673040154</v>
      </c>
      <c r="L41" s="213">
        <v>0.29791459781529295</v>
      </c>
      <c r="M41" s="213">
        <v>0.8015186669479013</v>
      </c>
      <c r="N41" s="213">
        <v>0.74464220849981844</v>
      </c>
      <c r="O41" s="213">
        <v>1.3586956521739131</v>
      </c>
      <c r="P41" s="214">
        <v>0.76449912126537789</v>
      </c>
      <c r="Q41" s="202">
        <v>87</v>
      </c>
    </row>
    <row r="42" spans="1:17" s="313" customFormat="1" ht="11.25" customHeight="1">
      <c r="A42" s="346"/>
      <c r="B42" s="316" t="s">
        <v>177</v>
      </c>
      <c r="C42" s="214" t="s">
        <v>32</v>
      </c>
      <c r="D42" s="213">
        <v>9.8052032945483078E-2</v>
      </c>
      <c r="E42" s="213">
        <v>0.34520419705893823</v>
      </c>
      <c r="F42" s="213">
        <v>0.30524962882531526</v>
      </c>
      <c r="G42" s="213">
        <v>0.67512827437213063</v>
      </c>
      <c r="H42" s="214">
        <v>0.31268491023880224</v>
      </c>
      <c r="I42" s="202">
        <v>576</v>
      </c>
      <c r="J42" s="339"/>
      <c r="K42" s="214" t="s">
        <v>32</v>
      </c>
      <c r="L42" s="213" t="s">
        <v>32</v>
      </c>
      <c r="M42" s="213">
        <v>0.22147226323560432</v>
      </c>
      <c r="N42" s="213">
        <v>0.19070105339629495</v>
      </c>
      <c r="O42" s="213" t="s">
        <v>32</v>
      </c>
      <c r="P42" s="214">
        <v>0.18453427065026362</v>
      </c>
      <c r="Q42" s="202" t="s">
        <v>32</v>
      </c>
    </row>
    <row r="43" spans="1:17" s="313" customFormat="1" ht="11.25" customHeight="1">
      <c r="A43" s="346"/>
      <c r="B43" s="316" t="s">
        <v>176</v>
      </c>
      <c r="C43" s="214">
        <v>0.12293642430628732</v>
      </c>
      <c r="D43" s="213">
        <v>0.28761929664008368</v>
      </c>
      <c r="E43" s="213">
        <v>0.3809598106902784</v>
      </c>
      <c r="F43" s="213">
        <v>0.35677089104084031</v>
      </c>
      <c r="G43" s="213">
        <v>0.4590872265730489</v>
      </c>
      <c r="H43" s="214">
        <v>0.35882764872890327</v>
      </c>
      <c r="I43" s="202">
        <v>661</v>
      </c>
      <c r="J43" s="339"/>
      <c r="K43" s="214">
        <v>0.38240917782026768</v>
      </c>
      <c r="L43" s="213">
        <v>0.59582919563058589</v>
      </c>
      <c r="M43" s="213">
        <v>0.22147226323560432</v>
      </c>
      <c r="N43" s="213">
        <v>0.26334907373774064</v>
      </c>
      <c r="O43" s="213">
        <v>0.54347826086956519</v>
      </c>
      <c r="P43" s="214">
        <v>0.2724077328646749</v>
      </c>
      <c r="Q43" s="202" t="s">
        <v>32</v>
      </c>
    </row>
    <row r="44" spans="1:17" s="313" customFormat="1" ht="11.25" customHeight="1">
      <c r="A44" s="346"/>
      <c r="B44" s="316" t="s">
        <v>175</v>
      </c>
      <c r="C44" s="214">
        <v>0.78152441166139797</v>
      </c>
      <c r="D44" s="213">
        <v>1.1112563733821414</v>
      </c>
      <c r="E44" s="213">
        <v>0.78662349988948255</v>
      </c>
      <c r="F44" s="213">
        <v>0.81381434617856274</v>
      </c>
      <c r="G44" s="213">
        <v>1.5122873345935728</v>
      </c>
      <c r="H44" s="214">
        <v>0.8278550140871066</v>
      </c>
      <c r="I44" s="202">
        <v>1525</v>
      </c>
      <c r="J44" s="339"/>
      <c r="K44" s="214">
        <v>0.19120458891013384</v>
      </c>
      <c r="L44" s="213">
        <v>0.59582919563058589</v>
      </c>
      <c r="M44" s="213">
        <v>0.8015186669479013</v>
      </c>
      <c r="N44" s="213">
        <v>0.75372321104249906</v>
      </c>
      <c r="O44" s="213">
        <v>1.6304347826086956</v>
      </c>
      <c r="P44" s="214">
        <v>0.78207381370826012</v>
      </c>
      <c r="Q44" s="202">
        <v>89</v>
      </c>
    </row>
    <row r="45" spans="1:17" s="313" customFormat="1" ht="11.25" customHeight="1">
      <c r="A45" s="346"/>
      <c r="B45" s="316" t="s">
        <v>174</v>
      </c>
      <c r="C45" s="214">
        <v>0.13171759747102213</v>
      </c>
      <c r="D45" s="213">
        <v>0.32030330762191134</v>
      </c>
      <c r="E45" s="213">
        <v>0.33805307433267023</v>
      </c>
      <c r="F45" s="213">
        <v>0.32353136703082414</v>
      </c>
      <c r="G45" s="213">
        <v>0.78314879827167172</v>
      </c>
      <c r="H45" s="214">
        <v>0.33277057287566975</v>
      </c>
      <c r="I45" s="202">
        <v>613</v>
      </c>
      <c r="J45" s="339"/>
      <c r="K45" s="214" t="s">
        <v>32</v>
      </c>
      <c r="L45" s="213">
        <v>0.19860973187686196</v>
      </c>
      <c r="M45" s="213">
        <v>0.23201856148491878</v>
      </c>
      <c r="N45" s="213">
        <v>0.21794406102433711</v>
      </c>
      <c r="O45" s="213">
        <v>1.0869565217391304</v>
      </c>
      <c r="P45" s="214">
        <v>0.24604569420035149</v>
      </c>
      <c r="Q45" s="202" t="s">
        <v>32</v>
      </c>
    </row>
    <row r="46" spans="1:17" s="313" customFormat="1" ht="11.25" customHeight="1">
      <c r="A46" s="346"/>
      <c r="B46" s="316" t="s">
        <v>173</v>
      </c>
      <c r="C46" s="214">
        <v>7.0249385317878471E-2</v>
      </c>
      <c r="D46" s="213">
        <v>0.12419924173094521</v>
      </c>
      <c r="E46" s="213">
        <v>0.14757316898753103</v>
      </c>
      <c r="F46" s="213">
        <v>0.14071398497573515</v>
      </c>
      <c r="G46" s="213">
        <v>0.21604104779908181</v>
      </c>
      <c r="H46" s="214">
        <v>0.14222820569889963</v>
      </c>
      <c r="I46" s="202">
        <v>262</v>
      </c>
      <c r="J46" s="339"/>
      <c r="K46" s="214" t="s">
        <v>32</v>
      </c>
      <c r="L46" s="213">
        <v>0.29791459781529295</v>
      </c>
      <c r="M46" s="213">
        <v>0.20037966673697533</v>
      </c>
      <c r="N46" s="213">
        <v>0.19978205593897566</v>
      </c>
      <c r="O46" s="213" t="s">
        <v>32</v>
      </c>
      <c r="P46" s="214">
        <v>0.19332161687170474</v>
      </c>
      <c r="Q46" s="202" t="s">
        <v>32</v>
      </c>
    </row>
    <row r="47" spans="1:17" s="313" customFormat="1" ht="11.25" customHeight="1">
      <c r="A47" s="346"/>
      <c r="B47" s="316" t="s">
        <v>172</v>
      </c>
      <c r="C47" s="214" t="s">
        <v>32</v>
      </c>
      <c r="D47" s="213">
        <v>5.2294417570924304E-2</v>
      </c>
      <c r="E47" s="213">
        <v>9.946561610172798E-2</v>
      </c>
      <c r="F47" s="213">
        <v>9.1408691027544495E-2</v>
      </c>
      <c r="G47" s="213">
        <v>0.35106670267350798</v>
      </c>
      <c r="H47" s="214">
        <v>9.6628322955740975E-2</v>
      </c>
      <c r="I47" s="202">
        <v>178</v>
      </c>
      <c r="J47" s="339"/>
      <c r="K47" s="214" t="s">
        <v>32</v>
      </c>
      <c r="L47" s="213">
        <v>0.19860973187686196</v>
      </c>
      <c r="M47" s="213">
        <v>0.13710187724108838</v>
      </c>
      <c r="N47" s="213">
        <v>0.13621503814021069</v>
      </c>
      <c r="O47" s="213">
        <v>0.27173913043478259</v>
      </c>
      <c r="P47" s="214">
        <v>0.14059753954305801</v>
      </c>
      <c r="Q47" s="202" t="s">
        <v>32</v>
      </c>
    </row>
    <row r="48" spans="1:17" s="313" customFormat="1" ht="11.25" customHeight="1">
      <c r="A48" s="346"/>
      <c r="B48" s="316" t="s">
        <v>171</v>
      </c>
      <c r="C48" s="214">
        <v>0.12293642430628732</v>
      </c>
      <c r="D48" s="213">
        <v>0.19610406589096616</v>
      </c>
      <c r="E48" s="213">
        <v>0.33025184954037784</v>
      </c>
      <c r="F48" s="213">
        <v>0.30580362089214885</v>
      </c>
      <c r="G48" s="213">
        <v>1.6743181204428841</v>
      </c>
      <c r="H48" s="214">
        <v>0.3333134286226121</v>
      </c>
      <c r="I48" s="202">
        <v>614</v>
      </c>
      <c r="J48" s="339"/>
      <c r="K48" s="214">
        <v>0.38240917782026768</v>
      </c>
      <c r="L48" s="213">
        <v>0.19860973187686196</v>
      </c>
      <c r="M48" s="213">
        <v>0.48512971946846661</v>
      </c>
      <c r="N48" s="213">
        <v>0.45405012713403564</v>
      </c>
      <c r="O48" s="213">
        <v>0.81521739130434778</v>
      </c>
      <c r="P48" s="214">
        <v>0.46572934973637958</v>
      </c>
      <c r="Q48" s="202">
        <v>53</v>
      </c>
    </row>
    <row r="49" spans="1:17" s="313" customFormat="1" ht="11.25" customHeight="1">
      <c r="A49" s="346"/>
      <c r="B49" s="316" t="s">
        <v>170</v>
      </c>
      <c r="C49" s="214">
        <v>98.180877661867399</v>
      </c>
      <c r="D49" s="213">
        <v>98.0138390568939</v>
      </c>
      <c r="E49" s="213">
        <v>97.043682337799993</v>
      </c>
      <c r="F49" s="213">
        <v>97.196241552917101</v>
      </c>
      <c r="G49" s="213">
        <v>93.913264012173471</v>
      </c>
      <c r="H49" s="214">
        <v>97.12798827362937</v>
      </c>
      <c r="I49" s="202">
        <v>184211</v>
      </c>
      <c r="J49" s="339"/>
      <c r="K49" s="214">
        <v>94.918330308529946</v>
      </c>
      <c r="L49" s="213">
        <v>96.64107485604606</v>
      </c>
      <c r="M49" s="213">
        <v>95.029063940669474</v>
      </c>
      <c r="N49" s="213">
        <v>95.168956874945991</v>
      </c>
      <c r="O49" s="213">
        <v>88.249400479616298</v>
      </c>
      <c r="P49" s="214">
        <v>94.928261594928259</v>
      </c>
      <c r="Q49" s="202">
        <v>11380</v>
      </c>
    </row>
    <row r="50" spans="1:17" s="313" customFormat="1" ht="11.25" customHeight="1">
      <c r="A50" s="346"/>
      <c r="B50" s="316" t="s">
        <v>169</v>
      </c>
      <c r="C50" s="214">
        <v>0.31037158375722046</v>
      </c>
      <c r="D50" s="213">
        <v>0.27549974372116864</v>
      </c>
      <c r="E50" s="213">
        <v>0.44603426956368131</v>
      </c>
      <c r="F50" s="213">
        <v>0.42322914142637919</v>
      </c>
      <c r="G50" s="213">
        <v>0.63403499873193003</v>
      </c>
      <c r="H50" s="214">
        <v>0.42761180651488473</v>
      </c>
      <c r="I50" s="202">
        <v>811</v>
      </c>
      <c r="J50" s="339"/>
      <c r="K50" s="214">
        <v>0.90744101633393837</v>
      </c>
      <c r="L50" s="213">
        <v>0.19193857965451055</v>
      </c>
      <c r="M50" s="213">
        <v>0.38083784325516135</v>
      </c>
      <c r="N50" s="213">
        <v>0.38890329271454499</v>
      </c>
      <c r="O50" s="213">
        <v>2.6378896882494005</v>
      </c>
      <c r="P50" s="214">
        <v>0.46713380046713376</v>
      </c>
      <c r="Q50" s="202">
        <v>56</v>
      </c>
    </row>
    <row r="51" spans="1:17" s="313" customFormat="1" ht="11.25" customHeight="1">
      <c r="A51" s="346"/>
      <c r="B51" s="316" t="s">
        <v>168</v>
      </c>
      <c r="C51" s="214">
        <v>1.5087507543753771</v>
      </c>
      <c r="D51" s="213">
        <v>1.710661199384931</v>
      </c>
      <c r="E51" s="213">
        <v>2.5102833926363339</v>
      </c>
      <c r="F51" s="213">
        <v>2.3805293056565167</v>
      </c>
      <c r="G51" s="213">
        <v>5.4527009890945974</v>
      </c>
      <c r="H51" s="214">
        <v>2.4443999198557402</v>
      </c>
      <c r="I51" s="202">
        <v>4636</v>
      </c>
      <c r="J51" s="339"/>
      <c r="K51" s="214">
        <v>4.1742286751361162</v>
      </c>
      <c r="L51" s="213">
        <v>3.1669865642994242</v>
      </c>
      <c r="M51" s="213">
        <v>4.5900982160753658</v>
      </c>
      <c r="N51" s="213">
        <v>4.4421398323394694</v>
      </c>
      <c r="O51" s="213">
        <v>9.1127098321342928</v>
      </c>
      <c r="P51" s="214">
        <v>4.6046046046046047</v>
      </c>
      <c r="Q51" s="202">
        <v>552</v>
      </c>
    </row>
    <row r="52" spans="1:17" s="313" customFormat="1" ht="11.25" customHeight="1">
      <c r="B52" s="340" t="s">
        <v>167</v>
      </c>
      <c r="C52" s="201">
        <v>11599</v>
      </c>
      <c r="D52" s="203">
        <v>15608</v>
      </c>
      <c r="E52" s="203">
        <v>158508</v>
      </c>
      <c r="F52" s="203">
        <v>185715</v>
      </c>
      <c r="G52" s="203">
        <v>3943</v>
      </c>
      <c r="H52" s="201">
        <v>189658</v>
      </c>
      <c r="I52" s="202"/>
      <c r="J52" s="339"/>
      <c r="K52" s="201">
        <v>551</v>
      </c>
      <c r="L52" s="203">
        <v>1042</v>
      </c>
      <c r="M52" s="203">
        <v>9978</v>
      </c>
      <c r="N52" s="203">
        <v>11571</v>
      </c>
      <c r="O52" s="203">
        <v>417</v>
      </c>
      <c r="P52" s="201">
        <v>11988</v>
      </c>
      <c r="Q52" s="202"/>
    </row>
    <row r="53" spans="1:17" s="313" customFormat="1" ht="11.25" customHeight="1">
      <c r="B53" s="340"/>
      <c r="C53" s="216"/>
      <c r="D53" s="215"/>
      <c r="E53" s="215"/>
      <c r="F53" s="215"/>
      <c r="G53" s="215"/>
      <c r="H53" s="216"/>
      <c r="I53" s="202"/>
      <c r="J53" s="339"/>
      <c r="K53" s="216"/>
      <c r="L53" s="215"/>
      <c r="M53" s="215"/>
      <c r="N53" s="215"/>
      <c r="O53" s="215"/>
      <c r="P53" s="216"/>
      <c r="Q53" s="202"/>
    </row>
    <row r="54" spans="1:17" s="313" customFormat="1" ht="12.75" customHeight="1">
      <c r="A54" s="1293" t="s">
        <v>187</v>
      </c>
      <c r="B54" s="1294"/>
      <c r="C54" s="216"/>
      <c r="D54" s="215"/>
      <c r="E54" s="215"/>
      <c r="F54" s="215"/>
      <c r="G54" s="215"/>
      <c r="H54" s="216"/>
      <c r="I54" s="202"/>
      <c r="J54" s="347"/>
      <c r="K54" s="216"/>
      <c r="L54" s="215"/>
      <c r="M54" s="215"/>
      <c r="N54" s="215"/>
      <c r="O54" s="215"/>
      <c r="P54" s="216"/>
      <c r="Q54" s="202"/>
    </row>
    <row r="55" spans="1:17" s="313" customFormat="1" ht="11.25" customHeight="1">
      <c r="A55" s="346"/>
      <c r="B55" s="316" t="s">
        <v>186</v>
      </c>
      <c r="C55" s="214">
        <v>94.726870855699403</v>
      </c>
      <c r="D55" s="213">
        <v>92.563443623514303</v>
      </c>
      <c r="E55" s="213">
        <v>90.615659453428066</v>
      </c>
      <c r="F55" s="213">
        <v>91.104770534311413</v>
      </c>
      <c r="G55" s="213">
        <v>78.331177231565334</v>
      </c>
      <c r="H55" s="214">
        <v>90.82547614557798</v>
      </c>
      <c r="I55" s="202">
        <v>192659</v>
      </c>
      <c r="J55" s="339"/>
      <c r="K55" s="214">
        <v>94.319526627218934</v>
      </c>
      <c r="L55" s="213">
        <v>93.008641005498831</v>
      </c>
      <c r="M55" s="213">
        <v>91.754580788450852</v>
      </c>
      <c r="N55" s="213">
        <v>92.04580625193438</v>
      </c>
      <c r="O55" s="213">
        <v>83.541666666666671</v>
      </c>
      <c r="P55" s="214">
        <v>91.741271262309752</v>
      </c>
      <c r="Q55" s="202">
        <v>12297</v>
      </c>
    </row>
    <row r="56" spans="1:17" s="313" customFormat="1" ht="11.25" customHeight="1">
      <c r="A56" s="346"/>
      <c r="B56" s="316" t="s">
        <v>185</v>
      </c>
      <c r="C56" s="214">
        <v>1.6166719292706033</v>
      </c>
      <c r="D56" s="213">
        <v>1.3759503158796447</v>
      </c>
      <c r="E56" s="213">
        <v>1.4551740485289271</v>
      </c>
      <c r="F56" s="213">
        <v>1.4603676463500448</v>
      </c>
      <c r="G56" s="213">
        <v>1.29366106080207</v>
      </c>
      <c r="H56" s="214">
        <v>1.4567226098434849</v>
      </c>
      <c r="I56" s="202">
        <v>3090</v>
      </c>
      <c r="J56" s="339"/>
      <c r="K56" s="214">
        <v>2.0118343195266273</v>
      </c>
      <c r="L56" s="213">
        <v>1.178318931657502</v>
      </c>
      <c r="M56" s="213">
        <v>1.0549694614103275</v>
      </c>
      <c r="N56" s="213">
        <v>1.1296812132466729</v>
      </c>
      <c r="O56" s="213">
        <v>0.41666666666666669</v>
      </c>
      <c r="P56" s="214">
        <v>1.1041480155177559</v>
      </c>
      <c r="Q56" s="202">
        <v>148</v>
      </c>
    </row>
    <row r="57" spans="1:17" s="313" customFormat="1" ht="11.25" customHeight="1">
      <c r="A57" s="346"/>
      <c r="B57" s="316" t="s">
        <v>184</v>
      </c>
      <c r="C57" s="214">
        <v>1.1493526997158194</v>
      </c>
      <c r="D57" s="213">
        <v>1.7185994217796339</v>
      </c>
      <c r="E57" s="213">
        <v>2.3767264654360032</v>
      </c>
      <c r="F57" s="213">
        <v>2.2238073664221472</v>
      </c>
      <c r="G57" s="213">
        <v>9.8965071151358348</v>
      </c>
      <c r="H57" s="214">
        <v>2.3915708089760512</v>
      </c>
      <c r="I57" s="202">
        <v>5073</v>
      </c>
      <c r="J57" s="339"/>
      <c r="K57" s="214">
        <v>1.5384615384615385</v>
      </c>
      <c r="L57" s="213">
        <v>1.8853102906520032</v>
      </c>
      <c r="M57" s="213">
        <v>1.943364797334814</v>
      </c>
      <c r="N57" s="213">
        <v>1.911173011451563</v>
      </c>
      <c r="O57" s="213">
        <v>6.666666666666667</v>
      </c>
      <c r="P57" s="214">
        <v>2.0814682184422564</v>
      </c>
      <c r="Q57" s="202">
        <v>279</v>
      </c>
    </row>
    <row r="58" spans="1:17" s="313" customFormat="1" ht="11.25" customHeight="1">
      <c r="A58" s="346"/>
      <c r="B58" s="316" t="s">
        <v>183</v>
      </c>
      <c r="C58" s="214">
        <v>0.10104199557941271</v>
      </c>
      <c r="D58" s="213">
        <v>0.20880179890780595</v>
      </c>
      <c r="E58" s="213">
        <v>0.21391116327203141</v>
      </c>
      <c r="F58" s="213">
        <v>0.20483704610520431</v>
      </c>
      <c r="G58" s="213">
        <v>0.51746442432082795</v>
      </c>
      <c r="H58" s="214">
        <v>0.21167263812936077</v>
      </c>
      <c r="I58" s="202">
        <v>449</v>
      </c>
      <c r="J58" s="339"/>
      <c r="K58" s="214">
        <v>0.23668639053254439</v>
      </c>
      <c r="L58" s="213">
        <v>7.8554595443833475E-2</v>
      </c>
      <c r="M58" s="213">
        <v>0.21284471589857484</v>
      </c>
      <c r="N58" s="213">
        <v>0.20117610646858555</v>
      </c>
      <c r="O58" s="213">
        <v>0.625</v>
      </c>
      <c r="P58" s="214">
        <v>0.21635332736496568</v>
      </c>
      <c r="Q58" s="202" t="s">
        <v>32</v>
      </c>
    </row>
    <row r="59" spans="1:17" s="313" customFormat="1" ht="11.25" customHeight="1">
      <c r="A59" s="346"/>
      <c r="B59" s="316" t="s">
        <v>182</v>
      </c>
      <c r="C59" s="214">
        <v>5.6836122513419643E-2</v>
      </c>
      <c r="D59" s="213" t="s">
        <v>32</v>
      </c>
      <c r="E59" s="213">
        <v>8.3830050471471768E-2</v>
      </c>
      <c r="F59" s="213">
        <v>7.8079062280101405E-2</v>
      </c>
      <c r="G59" s="213">
        <v>0.19404915912031048</v>
      </c>
      <c r="H59" s="214">
        <v>8.0614746369979257E-2</v>
      </c>
      <c r="I59" s="202">
        <v>171</v>
      </c>
      <c r="J59" s="339"/>
      <c r="K59" s="214" t="s">
        <v>32</v>
      </c>
      <c r="L59" s="213">
        <v>7.8554595443833475E-2</v>
      </c>
      <c r="M59" s="213">
        <v>7.403294466037387E-2</v>
      </c>
      <c r="N59" s="213">
        <v>6.9637883008356549E-2</v>
      </c>
      <c r="O59" s="213">
        <v>0.41666666666666669</v>
      </c>
      <c r="P59" s="214">
        <v>8.2065055207400775E-2</v>
      </c>
      <c r="Q59" s="202" t="s">
        <v>32</v>
      </c>
    </row>
    <row r="60" spans="1:17" s="313" customFormat="1" ht="11.25" customHeight="1">
      <c r="A60" s="346"/>
      <c r="B60" s="316" t="s">
        <v>181</v>
      </c>
      <c r="C60" s="214">
        <v>0.15787811809283234</v>
      </c>
      <c r="D60" s="213">
        <v>0.17132455294999466</v>
      </c>
      <c r="E60" s="213">
        <v>0.27461568257895924</v>
      </c>
      <c r="F60" s="213">
        <v>0.25640778477169102</v>
      </c>
      <c r="G60" s="213">
        <v>0.34497628288055199</v>
      </c>
      <c r="H60" s="214">
        <v>0.25834433339619084</v>
      </c>
      <c r="I60" s="202">
        <v>548</v>
      </c>
      <c r="J60" s="339"/>
      <c r="K60" s="214">
        <v>0.1183431952662722</v>
      </c>
      <c r="L60" s="213">
        <v>0.2356637863315004</v>
      </c>
      <c r="M60" s="213">
        <v>0.26836942439385525</v>
      </c>
      <c r="N60" s="213">
        <v>0.255338904363974</v>
      </c>
      <c r="O60" s="213">
        <v>0.20833333333333334</v>
      </c>
      <c r="P60" s="214">
        <v>0.25365562518651147</v>
      </c>
      <c r="Q60" s="202" t="s">
        <v>32</v>
      </c>
    </row>
    <row r="61" spans="1:17" s="313" customFormat="1" ht="11.25" customHeight="1">
      <c r="A61" s="346"/>
      <c r="B61" s="316" t="s">
        <v>180</v>
      </c>
      <c r="C61" s="214">
        <v>0.14524786864540576</v>
      </c>
      <c r="D61" s="213">
        <v>0.27304850626405397</v>
      </c>
      <c r="E61" s="213">
        <v>0.31046025588400233</v>
      </c>
      <c r="F61" s="213">
        <v>0.29448337687124665</v>
      </c>
      <c r="G61" s="213">
        <v>0.646830530401035</v>
      </c>
      <c r="H61" s="214">
        <v>0.30218744107109186</v>
      </c>
      <c r="I61" s="202">
        <v>641</v>
      </c>
      <c r="J61" s="339"/>
      <c r="K61" s="214" t="s">
        <v>32</v>
      </c>
      <c r="L61" s="213">
        <v>0.39277297721916732</v>
      </c>
      <c r="M61" s="213">
        <v>0.2498611882287618</v>
      </c>
      <c r="N61" s="213">
        <v>0.24760136180748993</v>
      </c>
      <c r="O61" s="213">
        <v>0.41666666666666669</v>
      </c>
      <c r="P61" s="214">
        <v>0.25365562518651147</v>
      </c>
      <c r="Q61" s="202" t="s">
        <v>32</v>
      </c>
    </row>
    <row r="62" spans="1:17" s="313" customFormat="1" ht="11.25" customHeight="1">
      <c r="A62" s="346"/>
      <c r="B62" s="316" t="s">
        <v>179</v>
      </c>
      <c r="C62" s="214">
        <v>0.63151247237132935</v>
      </c>
      <c r="D62" s="213">
        <v>1.0814862404968413</v>
      </c>
      <c r="E62" s="213">
        <v>1.4638461227156312</v>
      </c>
      <c r="F62" s="213">
        <v>1.3659016203815271</v>
      </c>
      <c r="G62" s="213">
        <v>1.6601983613626563</v>
      </c>
      <c r="H62" s="214">
        <v>1.3723364133509335</v>
      </c>
      <c r="I62" s="202">
        <v>2911</v>
      </c>
      <c r="J62" s="339"/>
      <c r="K62" s="214">
        <v>0.7100591715976331</v>
      </c>
      <c r="L62" s="213">
        <v>0.6284367635506678</v>
      </c>
      <c r="M62" s="213">
        <v>1.3048306496390893</v>
      </c>
      <c r="N62" s="213">
        <v>1.1993190962550293</v>
      </c>
      <c r="O62" s="213">
        <v>1.6666666666666667</v>
      </c>
      <c r="P62" s="214">
        <v>1.2160549089823933</v>
      </c>
      <c r="Q62" s="202">
        <v>163</v>
      </c>
    </row>
    <row r="63" spans="1:17" s="313" customFormat="1" ht="11.25" customHeight="1">
      <c r="A63" s="346"/>
      <c r="B63" s="316" t="s">
        <v>178</v>
      </c>
      <c r="C63" s="214">
        <v>0.22102936532996525</v>
      </c>
      <c r="D63" s="213">
        <v>0.53003533568904593</v>
      </c>
      <c r="E63" s="213">
        <v>0.77817412368690342</v>
      </c>
      <c r="F63" s="213">
        <v>0.71331488996635861</v>
      </c>
      <c r="G63" s="213">
        <v>1.1858559724018973</v>
      </c>
      <c r="H63" s="214">
        <v>0.72364699226852724</v>
      </c>
      <c r="I63" s="202">
        <v>1535</v>
      </c>
      <c r="J63" s="339"/>
      <c r="K63" s="214">
        <v>0.35502958579881655</v>
      </c>
      <c r="L63" s="213">
        <v>0.6284367635506678</v>
      </c>
      <c r="M63" s="213">
        <v>0.79585415509901902</v>
      </c>
      <c r="N63" s="213">
        <v>0.75054162797895385</v>
      </c>
      <c r="O63" s="213">
        <v>1.6666666666666667</v>
      </c>
      <c r="P63" s="214">
        <v>0.78334825425246202</v>
      </c>
      <c r="Q63" s="202">
        <v>105</v>
      </c>
    </row>
    <row r="64" spans="1:17" s="313" customFormat="1" ht="11.25" customHeight="1">
      <c r="A64" s="346"/>
      <c r="B64" s="316" t="s">
        <v>177</v>
      </c>
      <c r="C64" s="214">
        <v>5.0520997789706354E-2</v>
      </c>
      <c r="D64" s="213">
        <v>9.6370061034371984E-2</v>
      </c>
      <c r="E64" s="213">
        <v>0.35150807370106779</v>
      </c>
      <c r="F64" s="213">
        <v>0.30556867583694008</v>
      </c>
      <c r="G64" s="213">
        <v>0.58214747736093142</v>
      </c>
      <c r="H64" s="214">
        <v>0.31161606637752215</v>
      </c>
      <c r="I64" s="202">
        <v>661</v>
      </c>
      <c r="J64" s="339"/>
      <c r="K64" s="214" t="s">
        <v>32</v>
      </c>
      <c r="L64" s="213" t="s">
        <v>32</v>
      </c>
      <c r="M64" s="213">
        <v>0.23135295206366835</v>
      </c>
      <c r="N64" s="213">
        <v>0.19343856391210151</v>
      </c>
      <c r="O64" s="213" t="s">
        <v>32</v>
      </c>
      <c r="P64" s="214">
        <v>0.18651148910772902</v>
      </c>
      <c r="Q64" s="202" t="s">
        <v>32</v>
      </c>
    </row>
    <row r="65" spans="1:24" s="313" customFormat="1" ht="11.25" customHeight="1">
      <c r="A65" s="346"/>
      <c r="B65" s="316" t="s">
        <v>176</v>
      </c>
      <c r="C65" s="214">
        <v>0.11998736975055257</v>
      </c>
      <c r="D65" s="213">
        <v>0.26769461398436667</v>
      </c>
      <c r="E65" s="213">
        <v>0.37521174314472533</v>
      </c>
      <c r="F65" s="213">
        <v>0.34605411553773341</v>
      </c>
      <c r="G65" s="213">
        <v>0.56058645968089693</v>
      </c>
      <c r="H65" s="214">
        <v>0.35074486139920802</v>
      </c>
      <c r="I65" s="202">
        <v>744</v>
      </c>
      <c r="J65" s="339"/>
      <c r="K65" s="214">
        <v>0.23668639053254439</v>
      </c>
      <c r="L65" s="213">
        <v>0.54988216810683421</v>
      </c>
      <c r="M65" s="213">
        <v>0.24060707014621507</v>
      </c>
      <c r="N65" s="213">
        <v>0.27081398947694213</v>
      </c>
      <c r="O65" s="213">
        <v>0.41666666666666669</v>
      </c>
      <c r="P65" s="214">
        <v>0.27603700387943897</v>
      </c>
      <c r="Q65" s="202" t="s">
        <v>32</v>
      </c>
    </row>
    <row r="66" spans="1:24" s="313" customFormat="1" ht="11.25" customHeight="1">
      <c r="A66" s="346"/>
      <c r="B66" s="316" t="s">
        <v>175</v>
      </c>
      <c r="C66" s="214">
        <v>0.68203347016103566</v>
      </c>
      <c r="D66" s="213">
        <v>0.9744083949030945</v>
      </c>
      <c r="E66" s="213">
        <v>0.76545508154640429</v>
      </c>
      <c r="F66" s="213">
        <v>0.77789880567952885</v>
      </c>
      <c r="G66" s="213">
        <v>1.8111254851228977</v>
      </c>
      <c r="H66" s="214">
        <v>0.80049028851593451</v>
      </c>
      <c r="I66" s="202">
        <v>1698</v>
      </c>
      <c r="J66" s="339"/>
      <c r="K66" s="214">
        <v>0.1183431952662722</v>
      </c>
      <c r="L66" s="213">
        <v>0.47132757266300079</v>
      </c>
      <c r="M66" s="213">
        <v>0.77734591893392557</v>
      </c>
      <c r="N66" s="213">
        <v>0.70411637264004945</v>
      </c>
      <c r="O66" s="213">
        <v>1.4583333333333333</v>
      </c>
      <c r="P66" s="214">
        <v>0.73112503730229783</v>
      </c>
      <c r="Q66" s="202">
        <v>98</v>
      </c>
    </row>
    <row r="67" spans="1:24" s="313" customFormat="1" ht="11.25" customHeight="1">
      <c r="A67" s="346"/>
      <c r="B67" s="316" t="s">
        <v>174</v>
      </c>
      <c r="C67" s="214">
        <v>0.107357120303126</v>
      </c>
      <c r="D67" s="213">
        <v>0.29446407538280328</v>
      </c>
      <c r="E67" s="213">
        <v>0.34514855263081828</v>
      </c>
      <c r="F67" s="213">
        <v>0.32243760904560392</v>
      </c>
      <c r="G67" s="213">
        <v>0.86244070720137977</v>
      </c>
      <c r="H67" s="214">
        <v>0.33424476711295492</v>
      </c>
      <c r="I67" s="202">
        <v>709</v>
      </c>
      <c r="J67" s="339"/>
      <c r="K67" s="214" t="s">
        <v>32</v>
      </c>
      <c r="L67" s="213">
        <v>0.15710919088766695</v>
      </c>
      <c r="M67" s="213">
        <v>0.25911530631130852</v>
      </c>
      <c r="N67" s="213">
        <v>0.23212627669452179</v>
      </c>
      <c r="O67" s="213">
        <v>1.4583333333333333</v>
      </c>
      <c r="P67" s="214">
        <v>0.27603700387943897</v>
      </c>
      <c r="Q67" s="202" t="s">
        <v>32</v>
      </c>
    </row>
    <row r="68" spans="1:24" s="313" customFormat="1" ht="11.25" customHeight="1">
      <c r="A68" s="346"/>
      <c r="B68" s="316" t="s">
        <v>173</v>
      </c>
      <c r="C68" s="214">
        <v>6.9466371960846221E-2</v>
      </c>
      <c r="D68" s="213">
        <v>0.11243173787343398</v>
      </c>
      <c r="E68" s="213">
        <v>0.14684712289485399</v>
      </c>
      <c r="F68" s="213">
        <v>0.1378432827907963</v>
      </c>
      <c r="G68" s="213">
        <v>0.23717119448037946</v>
      </c>
      <c r="H68" s="214">
        <v>0.1400150858004903</v>
      </c>
      <c r="I68" s="202">
        <v>297</v>
      </c>
      <c r="J68" s="339"/>
      <c r="K68" s="214" t="s">
        <v>32</v>
      </c>
      <c r="L68" s="213">
        <v>0.2356637863315004</v>
      </c>
      <c r="M68" s="213">
        <v>0.22209883398112162</v>
      </c>
      <c r="N68" s="213">
        <v>0.20891364902506965</v>
      </c>
      <c r="O68" s="213" t="s">
        <v>32</v>
      </c>
      <c r="P68" s="214">
        <v>0.20143240823634737</v>
      </c>
      <c r="Q68" s="202" t="s">
        <v>32</v>
      </c>
    </row>
    <row r="69" spans="1:24" s="313" customFormat="1" ht="11.25" customHeight="1">
      <c r="A69" s="346"/>
      <c r="B69" s="316" t="s">
        <v>172</v>
      </c>
      <c r="C69" s="214" t="s">
        <v>32</v>
      </c>
      <c r="D69" s="213" t="s">
        <v>32</v>
      </c>
      <c r="E69" s="213">
        <v>9.9439784007538917E-2</v>
      </c>
      <c r="F69" s="213">
        <v>9.0128300286289889E-2</v>
      </c>
      <c r="G69" s="213">
        <v>0.30185424752048301</v>
      </c>
      <c r="H69" s="214">
        <v>9.4757684329624739E-2</v>
      </c>
      <c r="I69" s="202">
        <v>201</v>
      </c>
      <c r="J69" s="339"/>
      <c r="K69" s="214" t="s">
        <v>32</v>
      </c>
      <c r="L69" s="213">
        <v>0.15710919088766695</v>
      </c>
      <c r="M69" s="213">
        <v>0.13881177123820101</v>
      </c>
      <c r="N69" s="213">
        <v>0.13153822346022903</v>
      </c>
      <c r="O69" s="213">
        <v>0.20833333333333334</v>
      </c>
      <c r="P69" s="214">
        <v>0.13428827215756492</v>
      </c>
      <c r="Q69" s="202" t="s">
        <v>32</v>
      </c>
    </row>
    <row r="70" spans="1:24" s="313" customFormat="1" ht="11.25" customHeight="1">
      <c r="A70" s="346"/>
      <c r="B70" s="316" t="s">
        <v>171</v>
      </c>
      <c r="C70" s="214">
        <v>0.12630249447426586</v>
      </c>
      <c r="D70" s="213">
        <v>0.24092515258592995</v>
      </c>
      <c r="E70" s="213">
        <v>0.34399227607259103</v>
      </c>
      <c r="F70" s="213">
        <v>0.31809988336337608</v>
      </c>
      <c r="G70" s="213">
        <v>1.5739542906425183</v>
      </c>
      <c r="H70" s="214">
        <v>0.34555911748067131</v>
      </c>
      <c r="I70" s="202">
        <v>733</v>
      </c>
      <c r="J70" s="339"/>
      <c r="K70" s="214">
        <v>0.35502958579881655</v>
      </c>
      <c r="L70" s="213">
        <v>0.3142183817753339</v>
      </c>
      <c r="M70" s="213">
        <v>0.47196002220988342</v>
      </c>
      <c r="N70" s="213">
        <v>0.44877746827607551</v>
      </c>
      <c r="O70" s="213">
        <v>0.83333333333333337</v>
      </c>
      <c r="P70" s="214">
        <v>0.46254849298716799</v>
      </c>
      <c r="Q70" s="202">
        <v>62</v>
      </c>
    </row>
    <row r="71" spans="1:24" s="313" customFormat="1" ht="11.25" customHeight="1">
      <c r="A71" s="346"/>
      <c r="B71" s="316" t="s">
        <v>170</v>
      </c>
      <c r="C71" s="214">
        <v>98.079900898110878</v>
      </c>
      <c r="D71" s="213">
        <v>97.944415312008388</v>
      </c>
      <c r="E71" s="213">
        <v>96.958978440978967</v>
      </c>
      <c r="F71" s="213">
        <v>97.131675163499665</v>
      </c>
      <c r="G71" s="213">
        <v>93.905648916784784</v>
      </c>
      <c r="H71" s="214">
        <v>97.058769698189877</v>
      </c>
      <c r="I71" s="202">
        <v>212120</v>
      </c>
      <c r="J71" s="339"/>
      <c r="K71" s="214">
        <v>95.804988662131521</v>
      </c>
      <c r="L71" s="213">
        <v>96.806083650190118</v>
      </c>
      <c r="M71" s="213">
        <v>94.889357218124331</v>
      </c>
      <c r="N71" s="213">
        <v>95.134339344865666</v>
      </c>
      <c r="O71" s="213">
        <v>85.409252669039148</v>
      </c>
      <c r="P71" s="214">
        <v>94.748003110200045</v>
      </c>
      <c r="Q71" s="202">
        <v>13404</v>
      </c>
    </row>
    <row r="72" spans="1:24" s="313" customFormat="1" ht="11.25" customHeight="1">
      <c r="A72" s="346"/>
      <c r="B72" s="316" t="s">
        <v>169</v>
      </c>
      <c r="C72" s="214">
        <v>0.37163208423660576</v>
      </c>
      <c r="D72" s="213">
        <v>0.2884111169375983</v>
      </c>
      <c r="E72" s="213">
        <v>0.4585356009731269</v>
      </c>
      <c r="F72" s="213">
        <v>0.43677934918472539</v>
      </c>
      <c r="G72" s="213">
        <v>0.66815144766146994</v>
      </c>
      <c r="H72" s="214">
        <v>0.44200816296648793</v>
      </c>
      <c r="I72" s="202">
        <v>966</v>
      </c>
      <c r="J72" s="339"/>
      <c r="K72" s="214">
        <v>0.79365079365079361</v>
      </c>
      <c r="L72" s="213">
        <v>0.15209125475285171</v>
      </c>
      <c r="M72" s="213">
        <v>0.41271513874253601</v>
      </c>
      <c r="N72" s="213">
        <v>0.41221935958778061</v>
      </c>
      <c r="O72" s="213">
        <v>1.9572953736654803</v>
      </c>
      <c r="P72" s="214">
        <v>0.4735986428217997</v>
      </c>
      <c r="Q72" s="202">
        <v>67</v>
      </c>
    </row>
    <row r="73" spans="1:24" s="313" customFormat="1" ht="11.25" customHeight="1">
      <c r="A73" s="346"/>
      <c r="B73" s="316" t="s">
        <v>168</v>
      </c>
      <c r="C73" s="214">
        <v>1.5484670176525239</v>
      </c>
      <c r="D73" s="213">
        <v>1.7671735710540113</v>
      </c>
      <c r="E73" s="213">
        <v>2.5824859580479163</v>
      </c>
      <c r="F73" s="213">
        <v>2.4315454873156095</v>
      </c>
      <c r="G73" s="213">
        <v>5.4261996355537558</v>
      </c>
      <c r="H73" s="214">
        <v>2.4992221388436406</v>
      </c>
      <c r="I73" s="202">
        <v>5462</v>
      </c>
      <c r="J73" s="339"/>
      <c r="K73" s="214">
        <v>3.4013605442176873</v>
      </c>
      <c r="L73" s="213">
        <v>3.041825095057034</v>
      </c>
      <c r="M73" s="213">
        <v>4.6979276431331227</v>
      </c>
      <c r="N73" s="213">
        <v>4.4534412955465585</v>
      </c>
      <c r="O73" s="213">
        <v>12.633451957295375</v>
      </c>
      <c r="P73" s="214">
        <v>4.7783982469781581</v>
      </c>
      <c r="Q73" s="202">
        <v>676</v>
      </c>
    </row>
    <row r="74" spans="1:24" s="313" customFormat="1" ht="11.25" customHeight="1">
      <c r="B74" s="340" t="s">
        <v>167</v>
      </c>
      <c r="C74" s="201">
        <v>16145</v>
      </c>
      <c r="D74" s="203">
        <v>19070</v>
      </c>
      <c r="E74" s="203">
        <v>178394</v>
      </c>
      <c r="F74" s="203">
        <v>213609</v>
      </c>
      <c r="G74" s="203">
        <v>4939</v>
      </c>
      <c r="H74" s="201">
        <v>218548</v>
      </c>
      <c r="I74" s="201"/>
      <c r="J74" s="339"/>
      <c r="K74" s="201">
        <v>882</v>
      </c>
      <c r="L74" s="203">
        <v>1315</v>
      </c>
      <c r="M74" s="203">
        <v>11388</v>
      </c>
      <c r="N74" s="203">
        <v>13585</v>
      </c>
      <c r="O74" s="203">
        <v>562</v>
      </c>
      <c r="P74" s="201">
        <v>14147</v>
      </c>
      <c r="Q74" s="201"/>
    </row>
    <row r="75" spans="1:24" s="313" customFormat="1" ht="11.25" customHeight="1">
      <c r="A75" s="348"/>
      <c r="B75" s="349"/>
      <c r="C75" s="350"/>
      <c r="D75" s="350"/>
      <c r="E75" s="351"/>
      <c r="F75" s="351"/>
      <c r="G75" s="351"/>
      <c r="H75" s="352"/>
      <c r="I75" s="352"/>
      <c r="J75" s="353"/>
      <c r="K75" s="350"/>
      <c r="L75" s="350"/>
      <c r="M75" s="350"/>
      <c r="N75" s="350"/>
      <c r="O75" s="350"/>
      <c r="P75" s="350"/>
      <c r="Q75" s="348"/>
    </row>
    <row r="76" spans="1:24" s="313" customFormat="1" ht="11.25" customHeight="1">
      <c r="C76" s="354"/>
      <c r="D76" s="354"/>
      <c r="E76" s="354"/>
      <c r="F76" s="354"/>
      <c r="G76" s="354"/>
      <c r="H76" s="354"/>
      <c r="I76" s="354"/>
      <c r="J76" s="354"/>
      <c r="K76" s="354"/>
      <c r="L76" s="354"/>
      <c r="P76" s="1564" t="s">
        <v>48</v>
      </c>
      <c r="Q76" s="1531"/>
    </row>
    <row r="77" spans="1:24" s="313" customFormat="1" ht="11.25" customHeight="1">
      <c r="A77" s="356" t="s">
        <v>198</v>
      </c>
      <c r="C77" s="354"/>
      <c r="D77" s="354"/>
      <c r="E77" s="354"/>
      <c r="F77" s="354"/>
      <c r="G77" s="354"/>
      <c r="H77" s="354"/>
      <c r="I77" s="354"/>
      <c r="J77" s="354"/>
      <c r="K77" s="354"/>
      <c r="L77" s="354"/>
      <c r="M77" s="357"/>
      <c r="N77" s="357"/>
      <c r="O77" s="357"/>
    </row>
    <row r="78" spans="1:24" s="312" customFormat="1" ht="12" customHeight="1">
      <c r="A78" s="1558" t="s">
        <v>197</v>
      </c>
      <c r="B78" s="1399"/>
      <c r="C78" s="1557"/>
      <c r="D78" s="1557"/>
      <c r="E78" s="1557"/>
      <c r="F78" s="1557"/>
      <c r="G78" s="1557"/>
      <c r="H78" s="1557"/>
      <c r="I78" s="1557"/>
      <c r="J78" s="1557"/>
      <c r="K78" s="1557"/>
      <c r="L78" s="1557"/>
      <c r="M78" s="1557"/>
      <c r="N78" s="1557"/>
      <c r="O78" s="1557"/>
      <c r="P78" s="1557"/>
      <c r="Q78" s="1557"/>
      <c r="R78" s="332"/>
      <c r="S78" s="332"/>
      <c r="T78" s="332"/>
      <c r="U78" s="332"/>
      <c r="V78" s="332"/>
      <c r="W78" s="332"/>
      <c r="X78" s="332"/>
    </row>
    <row r="79" spans="1:24" s="312" customFormat="1" ht="12.75" customHeight="1">
      <c r="A79" s="1255" t="s">
        <v>196</v>
      </c>
      <c r="B79" s="1255"/>
      <c r="C79" s="1255"/>
      <c r="D79" s="1255"/>
      <c r="E79" s="1255"/>
      <c r="F79" s="1255"/>
      <c r="G79" s="1255"/>
      <c r="H79" s="1255"/>
      <c r="I79" s="1255"/>
      <c r="J79" s="1255"/>
      <c r="K79" s="1255"/>
      <c r="L79" s="1255"/>
      <c r="M79" s="1255"/>
      <c r="N79" s="1255"/>
      <c r="O79" s="1255"/>
      <c r="P79" s="1255"/>
      <c r="Q79" s="1255"/>
      <c r="R79" s="332"/>
      <c r="S79" s="332"/>
      <c r="T79" s="332"/>
      <c r="U79" s="332"/>
      <c r="V79" s="332"/>
      <c r="W79" s="332"/>
      <c r="X79" s="332"/>
    </row>
    <row r="80" spans="1:24" s="312" customFormat="1" ht="12.75" customHeight="1">
      <c r="A80" s="1295" t="str">
        <f>"November 2012"</f>
        <v>November 2012</v>
      </c>
      <c r="B80" s="1294"/>
      <c r="C80" s="334"/>
      <c r="D80" s="311"/>
      <c r="E80" s="311"/>
      <c r="F80" s="311"/>
      <c r="G80" s="311"/>
      <c r="H80" s="311"/>
      <c r="I80" s="311"/>
      <c r="J80" s="311"/>
      <c r="K80" s="311"/>
      <c r="L80" s="311"/>
      <c r="M80" s="311"/>
      <c r="N80" s="311"/>
      <c r="O80" s="311"/>
      <c r="P80" s="311"/>
      <c r="Q80" s="311"/>
      <c r="R80" s="311"/>
      <c r="S80" s="311"/>
      <c r="T80" s="311"/>
      <c r="U80" s="311"/>
      <c r="V80" s="311"/>
      <c r="W80" s="311"/>
      <c r="X80" s="311"/>
    </row>
    <row r="81" spans="1:24" s="312" customFormat="1" ht="12.75" customHeight="1">
      <c r="A81" s="1295" t="s">
        <v>59</v>
      </c>
      <c r="B81" s="1294"/>
      <c r="C81" s="1179"/>
      <c r="D81" s="311"/>
      <c r="E81" s="311"/>
      <c r="F81" s="311"/>
      <c r="G81" s="311"/>
      <c r="H81" s="311"/>
      <c r="I81" s="311"/>
      <c r="J81" s="311"/>
      <c r="K81" s="311"/>
      <c r="L81" s="311"/>
      <c r="M81" s="311"/>
      <c r="N81" s="311"/>
      <c r="O81" s="311"/>
      <c r="P81" s="311"/>
      <c r="Q81" s="311"/>
      <c r="R81" s="311"/>
      <c r="S81" s="311"/>
      <c r="T81" s="311"/>
      <c r="U81" s="311"/>
      <c r="V81" s="311"/>
      <c r="W81" s="333"/>
      <c r="X81" s="311"/>
    </row>
    <row r="82" spans="1:24" ht="11.25" customHeight="1">
      <c r="B82" s="313"/>
      <c r="C82" s="313"/>
      <c r="D82" s="313"/>
      <c r="E82" s="313"/>
      <c r="F82" s="313"/>
      <c r="G82" s="313"/>
      <c r="H82" s="313"/>
      <c r="I82" s="348"/>
      <c r="J82" s="348"/>
      <c r="K82" s="313"/>
      <c r="L82" s="313"/>
      <c r="M82" s="313"/>
      <c r="N82" s="313"/>
      <c r="O82" s="313"/>
      <c r="P82" s="1561" t="s">
        <v>195</v>
      </c>
      <c r="Q82" s="1529"/>
    </row>
    <row r="83" spans="1:24" ht="11.25" customHeight="1">
      <c r="A83" s="359"/>
      <c r="B83" s="335"/>
      <c r="C83" s="1256" t="s">
        <v>55</v>
      </c>
      <c r="D83" s="1256"/>
      <c r="E83" s="1256"/>
      <c r="F83" s="1256"/>
      <c r="G83" s="1256"/>
      <c r="H83" s="1256"/>
      <c r="I83" s="1256"/>
      <c r="J83" s="313"/>
      <c r="K83" s="1296" t="s">
        <v>54</v>
      </c>
      <c r="L83" s="1296"/>
      <c r="M83" s="1296"/>
      <c r="N83" s="1296"/>
      <c r="O83" s="1296"/>
      <c r="P83" s="1296"/>
      <c r="Q83" s="1296"/>
    </row>
    <row r="84" spans="1:24" ht="11.25" customHeight="1">
      <c r="A84" s="360"/>
      <c r="B84" s="313"/>
      <c r="C84" s="1291" t="s">
        <v>161</v>
      </c>
      <c r="D84" s="1286" t="s">
        <v>194</v>
      </c>
      <c r="E84" s="1286" t="s">
        <v>193</v>
      </c>
      <c r="F84" s="1286" t="s">
        <v>192</v>
      </c>
      <c r="G84" s="1286" t="s">
        <v>191</v>
      </c>
      <c r="H84" s="1286" t="s">
        <v>190</v>
      </c>
      <c r="I84" s="1286" t="s">
        <v>189</v>
      </c>
      <c r="J84" s="320"/>
      <c r="K84" s="1291" t="s">
        <v>161</v>
      </c>
      <c r="L84" s="1286" t="s">
        <v>194</v>
      </c>
      <c r="M84" s="1286" t="s">
        <v>193</v>
      </c>
      <c r="N84" s="1286" t="s">
        <v>192</v>
      </c>
      <c r="O84" s="1286" t="s">
        <v>191</v>
      </c>
      <c r="P84" s="1286" t="s">
        <v>190</v>
      </c>
      <c r="Q84" s="1286" t="s">
        <v>189</v>
      </c>
    </row>
    <row r="85" spans="1:24" s="313" customFormat="1" ht="46.5" customHeight="1">
      <c r="A85" s="348"/>
      <c r="C85" s="1292"/>
      <c r="D85" s="1287"/>
      <c r="E85" s="1287"/>
      <c r="F85" s="1287"/>
      <c r="G85" s="1287"/>
      <c r="H85" s="1287"/>
      <c r="I85" s="1287"/>
      <c r="J85" s="320"/>
      <c r="K85" s="1292"/>
      <c r="L85" s="1287"/>
      <c r="M85" s="1287"/>
      <c r="N85" s="1287"/>
      <c r="O85" s="1287"/>
      <c r="P85" s="1287"/>
      <c r="Q85" s="1287"/>
    </row>
    <row r="86" spans="1:24" ht="11.25" customHeight="1">
      <c r="B86" s="335"/>
      <c r="C86" s="313"/>
      <c r="D86" s="313"/>
      <c r="E86" s="313"/>
      <c r="F86" s="313"/>
      <c r="G86" s="313"/>
      <c r="H86" s="313"/>
      <c r="I86" s="313"/>
      <c r="J86" s="313"/>
      <c r="K86" s="361"/>
      <c r="L86" s="361"/>
      <c r="M86" s="361"/>
      <c r="N86" s="361"/>
      <c r="O86" s="361"/>
      <c r="P86" s="361"/>
    </row>
    <row r="87" spans="1:24" ht="11.25" customHeight="1">
      <c r="A87" s="1299" t="s">
        <v>159</v>
      </c>
      <c r="B87" s="1294"/>
      <c r="C87" s="313"/>
      <c r="D87" s="313"/>
      <c r="E87" s="313"/>
      <c r="F87" s="313"/>
      <c r="G87" s="313"/>
      <c r="H87" s="313"/>
      <c r="I87" s="313"/>
      <c r="J87" s="313"/>
      <c r="K87" s="316"/>
      <c r="L87" s="316"/>
      <c r="M87" s="316"/>
      <c r="N87" s="316"/>
      <c r="O87" s="316"/>
      <c r="P87" s="316"/>
    </row>
    <row r="88" spans="1:24" ht="11.25" customHeight="1">
      <c r="B88" s="316" t="s">
        <v>186</v>
      </c>
      <c r="C88" s="214">
        <v>93.320425943852854</v>
      </c>
      <c r="D88" s="213">
        <v>91.416410498935917</v>
      </c>
      <c r="E88" s="213">
        <v>85.690312738367652</v>
      </c>
      <c r="F88" s="213">
        <v>86.53416410337303</v>
      </c>
      <c r="G88" s="213">
        <v>79.337652987760976</v>
      </c>
      <c r="H88" s="213">
        <v>86.280626997412881</v>
      </c>
      <c r="I88" s="202">
        <v>34017</v>
      </c>
      <c r="J88" s="339"/>
      <c r="K88" s="214">
        <v>93.5678391959799</v>
      </c>
      <c r="L88" s="213">
        <v>92.484766418415703</v>
      </c>
      <c r="M88" s="213">
        <v>87.033487090397173</v>
      </c>
      <c r="N88" s="213">
        <v>87.823353601978766</v>
      </c>
      <c r="O88" s="213">
        <v>82.235421166306693</v>
      </c>
      <c r="P88" s="213">
        <v>87.568856974227813</v>
      </c>
      <c r="Q88" s="202">
        <v>35609</v>
      </c>
    </row>
    <row r="89" spans="1:24" ht="11.25" customHeight="1">
      <c r="B89" s="316" t="s">
        <v>185</v>
      </c>
      <c r="C89" s="214">
        <v>3.0009680542110355</v>
      </c>
      <c r="D89" s="213">
        <v>2.3646252069047056</v>
      </c>
      <c r="E89" s="213">
        <v>2.0320366132723113</v>
      </c>
      <c r="F89" s="213">
        <v>2.0953282330362542</v>
      </c>
      <c r="G89" s="213">
        <v>1.2958963282937366</v>
      </c>
      <c r="H89" s="213">
        <v>2.0671638005377164</v>
      </c>
      <c r="I89" s="202">
        <v>815</v>
      </c>
      <c r="J89" s="339"/>
      <c r="K89" s="214">
        <v>2.0100502512562812</v>
      </c>
      <c r="L89" s="213">
        <v>1.6023470999774316</v>
      </c>
      <c r="M89" s="213">
        <v>1.7222787994967952</v>
      </c>
      <c r="N89" s="213">
        <v>1.7159641348036689</v>
      </c>
      <c r="O89" s="213">
        <v>1.6738660907127432</v>
      </c>
      <c r="P89" s="213">
        <v>1.7140468227424748</v>
      </c>
      <c r="Q89" s="202">
        <v>697</v>
      </c>
    </row>
    <row r="90" spans="1:24" ht="11.25" customHeight="1">
      <c r="B90" s="316" t="s">
        <v>184</v>
      </c>
      <c r="C90" s="214">
        <v>0.9680542110358179</v>
      </c>
      <c r="D90" s="213">
        <v>1.5370063844880588</v>
      </c>
      <c r="E90" s="213">
        <v>3.1670480549199085</v>
      </c>
      <c r="F90" s="213">
        <v>2.9260982727344431</v>
      </c>
      <c r="G90" s="213">
        <v>6.7674586033117352</v>
      </c>
      <c r="H90" s="213">
        <v>3.0614315426368384</v>
      </c>
      <c r="I90" s="202">
        <v>1207</v>
      </c>
      <c r="J90" s="339"/>
      <c r="K90" s="214">
        <v>2.3115577889447234</v>
      </c>
      <c r="L90" s="213">
        <v>1.5120740239223651</v>
      </c>
      <c r="M90" s="213">
        <v>3.1150781764811599</v>
      </c>
      <c r="N90" s="213">
        <v>2.9114706791713902</v>
      </c>
      <c r="O90" s="213">
        <v>6.2095032397408207</v>
      </c>
      <c r="P90" s="213">
        <v>3.0616761754869173</v>
      </c>
      <c r="Q90" s="202">
        <v>1245</v>
      </c>
    </row>
    <row r="91" spans="1:24" ht="11.25" customHeight="1">
      <c r="B91" s="316" t="s">
        <v>183</v>
      </c>
      <c r="C91" s="214">
        <v>9.6805421103581799E-2</v>
      </c>
      <c r="D91" s="213">
        <v>9.4585008276188223E-2</v>
      </c>
      <c r="E91" s="213">
        <v>0.18306636155606409</v>
      </c>
      <c r="F91" s="213">
        <v>0.17088624234298183</v>
      </c>
      <c r="G91" s="213">
        <v>0.5759539236861051</v>
      </c>
      <c r="H91" s="213">
        <v>0.18515700299294882</v>
      </c>
      <c r="I91" s="202">
        <v>73</v>
      </c>
      <c r="J91" s="339"/>
      <c r="K91" s="214">
        <v>0.10050251256281408</v>
      </c>
      <c r="L91" s="213">
        <v>6.7704807041299928E-2</v>
      </c>
      <c r="M91" s="213">
        <v>0.23063559575870127</v>
      </c>
      <c r="N91" s="213">
        <v>0.20869834071936513</v>
      </c>
      <c r="O91" s="213">
        <v>0.5399568034557235</v>
      </c>
      <c r="P91" s="213">
        <v>0.2237851662404092</v>
      </c>
      <c r="Q91" s="202">
        <v>91</v>
      </c>
    </row>
    <row r="92" spans="1:24" ht="11.25" customHeight="1">
      <c r="B92" s="316" t="s">
        <v>182</v>
      </c>
      <c r="C92" s="214" t="s">
        <v>32</v>
      </c>
      <c r="D92" s="213" t="s">
        <v>32</v>
      </c>
      <c r="E92" s="213">
        <v>0.13119755911517927</v>
      </c>
      <c r="F92" s="213">
        <v>0.11830586008360282</v>
      </c>
      <c r="G92" s="213">
        <v>0.35997120230381568</v>
      </c>
      <c r="H92" s="213">
        <v>0.12681986506366358</v>
      </c>
      <c r="I92" s="202">
        <v>50</v>
      </c>
      <c r="J92" s="339"/>
      <c r="K92" s="214" t="s">
        <v>32</v>
      </c>
      <c r="L92" s="213" t="s">
        <v>32</v>
      </c>
      <c r="M92" s="213">
        <v>0.16174444377882946</v>
      </c>
      <c r="N92" s="213">
        <v>0.14170874987117385</v>
      </c>
      <c r="O92" s="213">
        <v>5.399568034557236E-2</v>
      </c>
      <c r="P92" s="213">
        <v>0.13771394845563642</v>
      </c>
      <c r="Q92" s="202">
        <v>56</v>
      </c>
    </row>
    <row r="93" spans="1:24" ht="11.25" customHeight="1">
      <c r="B93" s="316" t="s">
        <v>181</v>
      </c>
      <c r="C93" s="214">
        <v>0.1936108422071636</v>
      </c>
      <c r="D93" s="213">
        <v>0.14187751241428234</v>
      </c>
      <c r="E93" s="213">
        <v>0.26239511823035855</v>
      </c>
      <c r="F93" s="213">
        <v>0.24712779661908141</v>
      </c>
      <c r="G93" s="213">
        <v>0.21598272138228944</v>
      </c>
      <c r="H93" s="213">
        <v>0.24603053822350734</v>
      </c>
      <c r="I93" s="202">
        <v>97</v>
      </c>
      <c r="J93" s="339"/>
      <c r="K93" s="214">
        <v>0.20100502512562815</v>
      </c>
      <c r="L93" s="213">
        <v>0.22568269013766643</v>
      </c>
      <c r="M93" s="213">
        <v>0.32049362008027321</v>
      </c>
      <c r="N93" s="213">
        <v>0.30660620426672164</v>
      </c>
      <c r="O93" s="213">
        <v>0.21598272138228944</v>
      </c>
      <c r="P93" s="213">
        <v>0.30247885107220146</v>
      </c>
      <c r="Q93" s="202">
        <v>123</v>
      </c>
    </row>
    <row r="94" spans="1:24" ht="11.25" customHeight="1">
      <c r="B94" s="316" t="s">
        <v>180</v>
      </c>
      <c r="C94" s="214">
        <v>0.1936108422071636</v>
      </c>
      <c r="D94" s="213">
        <v>0.11823126034523528</v>
      </c>
      <c r="E94" s="213">
        <v>0.31426392067124331</v>
      </c>
      <c r="F94" s="213">
        <v>0.28919210242658461</v>
      </c>
      <c r="G94" s="213">
        <v>0.5759539236861051</v>
      </c>
      <c r="H94" s="213">
        <v>0.29929488155024603</v>
      </c>
      <c r="I94" s="202">
        <v>118</v>
      </c>
      <c r="J94" s="339"/>
      <c r="K94" s="214">
        <v>0.10050251256281408</v>
      </c>
      <c r="L94" s="213">
        <v>0.33852403520649971</v>
      </c>
      <c r="M94" s="213">
        <v>0.38938477206014499</v>
      </c>
      <c r="N94" s="213">
        <v>0.37617231783984334</v>
      </c>
      <c r="O94" s="213">
        <v>0.75593952483801297</v>
      </c>
      <c r="P94" s="213">
        <v>0.39346842415896127</v>
      </c>
      <c r="Q94" s="202">
        <v>160</v>
      </c>
    </row>
    <row r="95" spans="1:24" ht="11.25" customHeight="1">
      <c r="B95" s="316" t="s">
        <v>179</v>
      </c>
      <c r="C95" s="214">
        <v>0.87124878993223631</v>
      </c>
      <c r="D95" s="213">
        <v>1.4660676282809175</v>
      </c>
      <c r="E95" s="213">
        <v>1.7513348588863462</v>
      </c>
      <c r="F95" s="213">
        <v>1.6957173278649735</v>
      </c>
      <c r="G95" s="213">
        <v>1.2958963282937366</v>
      </c>
      <c r="H95" s="213">
        <v>1.681631410744179</v>
      </c>
      <c r="I95" s="202">
        <v>663</v>
      </c>
      <c r="J95" s="339"/>
      <c r="K95" s="214">
        <v>0.50251256281407031</v>
      </c>
      <c r="L95" s="213">
        <v>1.3089596027984653</v>
      </c>
      <c r="M95" s="213">
        <v>1.6174444377882944</v>
      </c>
      <c r="N95" s="213">
        <v>1.5536432031330516</v>
      </c>
      <c r="O95" s="213">
        <v>1.6738660907127432</v>
      </c>
      <c r="P95" s="213">
        <v>1.5591186307298839</v>
      </c>
      <c r="Q95" s="202">
        <v>634</v>
      </c>
    </row>
    <row r="96" spans="1:24" ht="11.25" customHeight="1">
      <c r="B96" s="316" t="s">
        <v>178</v>
      </c>
      <c r="C96" s="214">
        <v>0.1936108422071636</v>
      </c>
      <c r="D96" s="213">
        <v>0.56751004965712937</v>
      </c>
      <c r="E96" s="213">
        <v>1.3943554538520213</v>
      </c>
      <c r="F96" s="213">
        <v>1.2698162315640034</v>
      </c>
      <c r="G96" s="213">
        <v>1.5118790496760259</v>
      </c>
      <c r="H96" s="213">
        <v>1.2783442398417288</v>
      </c>
      <c r="I96" s="202">
        <v>504</v>
      </c>
      <c r="J96" s="339"/>
      <c r="K96" s="214" t="s">
        <v>32</v>
      </c>
      <c r="L96" s="213">
        <v>0.36109230422026628</v>
      </c>
      <c r="M96" s="213">
        <v>0.85365123105493323</v>
      </c>
      <c r="N96" s="213">
        <v>0.77553334020406062</v>
      </c>
      <c r="O96" s="213">
        <v>0.75593952483801297</v>
      </c>
      <c r="P96" s="213">
        <v>0.77464096006295502</v>
      </c>
      <c r="Q96" s="202">
        <v>315</v>
      </c>
    </row>
    <row r="97" spans="1:17" ht="11.25" customHeight="1">
      <c r="B97" s="316" t="s">
        <v>177</v>
      </c>
      <c r="C97" s="214" t="s">
        <v>32</v>
      </c>
      <c r="D97" s="213">
        <v>0.23646252069047055</v>
      </c>
      <c r="E97" s="213">
        <v>0.67124332570556822</v>
      </c>
      <c r="F97" s="213">
        <v>0.60467439598285877</v>
      </c>
      <c r="G97" s="213">
        <v>0.79193664506839456</v>
      </c>
      <c r="H97" s="213">
        <v>0.61127174960685837</v>
      </c>
      <c r="I97" s="202">
        <v>241</v>
      </c>
      <c r="J97" s="339"/>
      <c r="K97" s="214" t="s">
        <v>32</v>
      </c>
      <c r="L97" s="213">
        <v>0.2031144211238998</v>
      </c>
      <c r="M97" s="213">
        <v>0.31150781764811597</v>
      </c>
      <c r="N97" s="213">
        <v>0.29114706791713901</v>
      </c>
      <c r="O97" s="213">
        <v>0.21598272138228944</v>
      </c>
      <c r="P97" s="213">
        <v>0.28772378516624042</v>
      </c>
      <c r="Q97" s="202">
        <v>117</v>
      </c>
    </row>
    <row r="98" spans="1:17" ht="11.25" customHeight="1">
      <c r="B98" s="316" t="s">
        <v>176</v>
      </c>
      <c r="C98" s="214">
        <v>9.6805421103581799E-2</v>
      </c>
      <c r="D98" s="213">
        <v>0.35469378103570581</v>
      </c>
      <c r="E98" s="213">
        <v>0.68039664378337139</v>
      </c>
      <c r="F98" s="213">
        <v>0.62833556799957935</v>
      </c>
      <c r="G98" s="213">
        <v>0.86393088552915775</v>
      </c>
      <c r="H98" s="213">
        <v>0.63663572261959112</v>
      </c>
      <c r="I98" s="202">
        <v>251</v>
      </c>
      <c r="J98" s="339"/>
      <c r="K98" s="214">
        <v>0.20100502512562815</v>
      </c>
      <c r="L98" s="213">
        <v>0.2031144211238998</v>
      </c>
      <c r="M98" s="213">
        <v>0.61402983286407475</v>
      </c>
      <c r="N98" s="213">
        <v>0.55652890858497372</v>
      </c>
      <c r="O98" s="213">
        <v>0.80993520518358542</v>
      </c>
      <c r="P98" s="213">
        <v>0.56807003737950035</v>
      </c>
      <c r="Q98" s="202">
        <v>231</v>
      </c>
    </row>
    <row r="99" spans="1:17" ht="11.25" customHeight="1">
      <c r="B99" s="316" t="s">
        <v>175</v>
      </c>
      <c r="C99" s="214">
        <v>0.67763794772507258</v>
      </c>
      <c r="D99" s="213">
        <v>0.63844880586427055</v>
      </c>
      <c r="E99" s="213">
        <v>0.9641495041952709</v>
      </c>
      <c r="F99" s="213">
        <v>0.92015668953913299</v>
      </c>
      <c r="G99" s="213">
        <v>2.087832973362131</v>
      </c>
      <c r="H99" s="213">
        <v>0.96129457718256983</v>
      </c>
      <c r="I99" s="202">
        <v>379</v>
      </c>
      <c r="J99" s="339"/>
      <c r="K99" s="214">
        <v>0.4020100502512563</v>
      </c>
      <c r="L99" s="213">
        <v>0.67704807041299941</v>
      </c>
      <c r="M99" s="213">
        <v>0.94350925537650521</v>
      </c>
      <c r="N99" s="213">
        <v>0.8992064310007214</v>
      </c>
      <c r="O99" s="213">
        <v>1.7818574514038878</v>
      </c>
      <c r="P99" s="213">
        <v>0.93940586267951998</v>
      </c>
      <c r="Q99" s="202">
        <v>382</v>
      </c>
    </row>
    <row r="100" spans="1:17" ht="11.25" customHeight="1">
      <c r="B100" s="316" t="s">
        <v>174</v>
      </c>
      <c r="C100" s="214">
        <v>0.1936108422071636</v>
      </c>
      <c r="D100" s="213">
        <v>0.37834003310475289</v>
      </c>
      <c r="E100" s="213">
        <v>1.6170861937452325</v>
      </c>
      <c r="F100" s="213">
        <v>1.4407024739069854</v>
      </c>
      <c r="G100" s="213">
        <v>1.7998560115190785</v>
      </c>
      <c r="H100" s="213">
        <v>1.4533556536295846</v>
      </c>
      <c r="I100" s="202">
        <v>573</v>
      </c>
      <c r="J100" s="339"/>
      <c r="K100" s="214">
        <v>0.10050251256281408</v>
      </c>
      <c r="L100" s="213">
        <v>0.33852403520649971</v>
      </c>
      <c r="M100" s="213">
        <v>1.4796621338285509</v>
      </c>
      <c r="N100" s="213">
        <v>1.3140265897145211</v>
      </c>
      <c r="O100" s="213">
        <v>1.6738660907127432</v>
      </c>
      <c r="P100" s="213">
        <v>1.3304151091874878</v>
      </c>
      <c r="Q100" s="202">
        <v>541</v>
      </c>
    </row>
    <row r="101" spans="1:17" ht="11.25" customHeight="1">
      <c r="B101" s="316" t="s">
        <v>173</v>
      </c>
      <c r="C101" s="214">
        <v>9.6805421103581799E-2</v>
      </c>
      <c r="D101" s="213">
        <v>0.14187751241428234</v>
      </c>
      <c r="E101" s="213">
        <v>0.36308161708619374</v>
      </c>
      <c r="F101" s="213">
        <v>0.33125640823408786</v>
      </c>
      <c r="G101" s="213">
        <v>1.0079193664506838</v>
      </c>
      <c r="H101" s="213">
        <v>0.35509562217825802</v>
      </c>
      <c r="I101" s="202">
        <v>140</v>
      </c>
      <c r="J101" s="339"/>
      <c r="K101" s="214">
        <v>0.30150753768844218</v>
      </c>
      <c r="L101" s="213">
        <v>0.13540961408259986</v>
      </c>
      <c r="M101" s="213">
        <v>0.32348888755765892</v>
      </c>
      <c r="N101" s="213">
        <v>0.30145315881686074</v>
      </c>
      <c r="O101" s="213">
        <v>0.64794816414686829</v>
      </c>
      <c r="P101" s="213">
        <v>0.3172339169781625</v>
      </c>
      <c r="Q101" s="202">
        <v>129</v>
      </c>
    </row>
    <row r="102" spans="1:17" ht="11.25" customHeight="1">
      <c r="B102" s="316" t="s">
        <v>172</v>
      </c>
      <c r="C102" s="214">
        <v>9.6805421103581799E-2</v>
      </c>
      <c r="D102" s="213">
        <v>9.4585008276188223E-2</v>
      </c>
      <c r="E102" s="213">
        <v>0.13119755911517927</v>
      </c>
      <c r="F102" s="213">
        <v>0.12619291742250965</v>
      </c>
      <c r="G102" s="213">
        <v>0.35997120230381568</v>
      </c>
      <c r="H102" s="213">
        <v>0.13442905696748339</v>
      </c>
      <c r="I102" s="202">
        <v>53</v>
      </c>
      <c r="J102" s="339"/>
      <c r="K102" s="214" t="s">
        <v>32</v>
      </c>
      <c r="L102" s="213" t="s">
        <v>32</v>
      </c>
      <c r="M102" s="213">
        <v>0.18870185107530102</v>
      </c>
      <c r="N102" s="213">
        <v>0.16747397712047821</v>
      </c>
      <c r="O102" s="213">
        <v>5.399568034557236E-2</v>
      </c>
      <c r="P102" s="213">
        <v>0.16230572496557152</v>
      </c>
      <c r="Q102" s="202">
        <v>66</v>
      </c>
    </row>
    <row r="103" spans="1:17" ht="11.25" customHeight="1">
      <c r="B103" s="316" t="s">
        <v>171</v>
      </c>
      <c r="C103" s="214" t="s">
        <v>32</v>
      </c>
      <c r="D103" s="213">
        <v>0.40198628517379997</v>
      </c>
      <c r="E103" s="213">
        <v>0.64683447749809309</v>
      </c>
      <c r="F103" s="213">
        <v>0.60204537686988979</v>
      </c>
      <c r="G103" s="213">
        <v>1.1519078473722102</v>
      </c>
      <c r="H103" s="213">
        <v>0.62141733881195149</v>
      </c>
      <c r="I103" s="202">
        <v>245</v>
      </c>
      <c r="J103" s="339"/>
      <c r="K103" s="214">
        <v>0.20100502512562815</v>
      </c>
      <c r="L103" s="213">
        <v>0.47393364928909953</v>
      </c>
      <c r="M103" s="213">
        <v>0.69490205475348954</v>
      </c>
      <c r="N103" s="213">
        <v>0.65701329485726057</v>
      </c>
      <c r="O103" s="213">
        <v>0.70194384449244063</v>
      </c>
      <c r="P103" s="213">
        <v>0.65905961046626005</v>
      </c>
      <c r="Q103" s="202">
        <v>268</v>
      </c>
    </row>
    <row r="104" spans="1:17" ht="11.25" customHeight="1">
      <c r="B104" s="316" t="s">
        <v>170</v>
      </c>
      <c r="C104" s="214">
        <v>96.361940298507463</v>
      </c>
      <c r="D104" s="213">
        <v>96.420428636570904</v>
      </c>
      <c r="E104" s="213">
        <v>94.964216382232777</v>
      </c>
      <c r="F104" s="213">
        <v>95.161492081759278</v>
      </c>
      <c r="G104" s="213">
        <v>91.925876902713426</v>
      </c>
      <c r="H104" s="213">
        <v>95.04363338315413</v>
      </c>
      <c r="I104" s="202">
        <v>39426</v>
      </c>
      <c r="J104" s="339"/>
      <c r="K104" s="214">
        <v>96.04247104247105</v>
      </c>
      <c r="L104" s="213">
        <v>96.242397914856653</v>
      </c>
      <c r="M104" s="213">
        <v>94.628837051104</v>
      </c>
      <c r="N104" s="213">
        <v>94.846167004716406</v>
      </c>
      <c r="O104" s="213">
        <v>88.995675156174912</v>
      </c>
      <c r="P104" s="213">
        <v>94.563043579368397</v>
      </c>
      <c r="Q104" s="202">
        <v>40664</v>
      </c>
    </row>
    <row r="105" spans="1:17" ht="11.25" customHeight="1">
      <c r="B105" s="316" t="s">
        <v>169</v>
      </c>
      <c r="C105" s="214">
        <v>0.74626865671641784</v>
      </c>
      <c r="D105" s="213">
        <v>0.77519379844961245</v>
      </c>
      <c r="E105" s="213">
        <v>1.0546750499811666</v>
      </c>
      <c r="F105" s="213">
        <v>1.01573640889645</v>
      </c>
      <c r="G105" s="213">
        <v>0.8603573792190603</v>
      </c>
      <c r="H105" s="213">
        <v>1.0100766597560387</v>
      </c>
      <c r="I105" s="202">
        <v>419</v>
      </c>
      <c r="J105" s="339"/>
      <c r="K105" s="214">
        <v>0.67567567567567566</v>
      </c>
      <c r="L105" s="213">
        <v>0.69504778453518679</v>
      </c>
      <c r="M105" s="213">
        <v>0.97502905246449922</v>
      </c>
      <c r="N105" s="213">
        <v>0.93594975684856196</v>
      </c>
      <c r="O105" s="213">
        <v>1.0571840461316675</v>
      </c>
      <c r="P105" s="213">
        <v>0.94181665969024686</v>
      </c>
      <c r="Q105" s="202">
        <v>405</v>
      </c>
    </row>
    <row r="106" spans="1:17" ht="11.25" customHeight="1">
      <c r="B106" s="316" t="s">
        <v>168</v>
      </c>
      <c r="C106" s="214">
        <v>2.8917910447761193</v>
      </c>
      <c r="D106" s="213">
        <v>2.8043775649794802</v>
      </c>
      <c r="E106" s="213">
        <v>3.9811085677860514</v>
      </c>
      <c r="F106" s="213">
        <v>3.8227715093442747</v>
      </c>
      <c r="G106" s="213">
        <v>7.2137657180675054</v>
      </c>
      <c r="H106" s="213">
        <v>3.9462899570898222</v>
      </c>
      <c r="I106" s="202">
        <v>1637</v>
      </c>
      <c r="J106" s="339"/>
      <c r="K106" s="214">
        <v>3.2818532818532815</v>
      </c>
      <c r="L106" s="213">
        <v>3.0625543006081668</v>
      </c>
      <c r="M106" s="213">
        <v>4.3961338964315066</v>
      </c>
      <c r="N106" s="213">
        <v>4.217883238435034</v>
      </c>
      <c r="O106" s="213">
        <v>9.9471407976934163</v>
      </c>
      <c r="P106" s="213">
        <v>4.4951397609413517</v>
      </c>
      <c r="Q106" s="202">
        <v>1933</v>
      </c>
    </row>
    <row r="107" spans="1:17" s="313" customFormat="1" ht="11.25" customHeight="1">
      <c r="B107" s="340" t="s">
        <v>167</v>
      </c>
      <c r="C107" s="201">
        <v>1072</v>
      </c>
      <c r="D107" s="203">
        <v>4386</v>
      </c>
      <c r="E107" s="203">
        <v>34513</v>
      </c>
      <c r="F107" s="203">
        <v>39971</v>
      </c>
      <c r="G107" s="203">
        <v>1511</v>
      </c>
      <c r="H107" s="203">
        <v>41482</v>
      </c>
      <c r="I107" s="202"/>
      <c r="J107" s="339"/>
      <c r="K107" s="201">
        <v>1036</v>
      </c>
      <c r="L107" s="203">
        <v>4604</v>
      </c>
      <c r="M107" s="203">
        <v>35281</v>
      </c>
      <c r="N107" s="203">
        <v>40921</v>
      </c>
      <c r="O107" s="203">
        <v>2081</v>
      </c>
      <c r="P107" s="203">
        <v>43002</v>
      </c>
      <c r="Q107" s="202"/>
    </row>
    <row r="108" spans="1:17" ht="11.25" customHeight="1">
      <c r="B108" s="313"/>
      <c r="C108" s="216"/>
      <c r="D108" s="215"/>
      <c r="E108" s="215"/>
      <c r="F108" s="215"/>
      <c r="G108" s="215"/>
      <c r="H108" s="215"/>
      <c r="I108" s="202"/>
      <c r="J108" s="314"/>
      <c r="K108" s="339"/>
      <c r="L108" s="362"/>
      <c r="M108" s="362"/>
      <c r="N108" s="362"/>
      <c r="O108" s="362"/>
      <c r="P108" s="362"/>
      <c r="Q108" s="363"/>
    </row>
    <row r="109" spans="1:17" ht="11.25" customHeight="1">
      <c r="A109" s="1293" t="s">
        <v>158</v>
      </c>
      <c r="B109" s="1294"/>
      <c r="C109" s="216"/>
      <c r="D109" s="215"/>
      <c r="E109" s="215"/>
      <c r="F109" s="215"/>
      <c r="G109" s="215"/>
      <c r="H109" s="215"/>
      <c r="I109" s="202"/>
      <c r="J109" s="314"/>
      <c r="K109" s="339"/>
      <c r="L109" s="362"/>
      <c r="M109" s="362"/>
      <c r="N109" s="362"/>
      <c r="O109" s="362"/>
      <c r="P109" s="362"/>
      <c r="Q109" s="363"/>
    </row>
    <row r="110" spans="1:17" ht="11.25" customHeight="1">
      <c r="B110" s="316" t="s">
        <v>186</v>
      </c>
      <c r="C110" s="214">
        <v>91.02773246329528</v>
      </c>
      <c r="D110" s="213">
        <v>90.343249427917613</v>
      </c>
      <c r="E110" s="213">
        <v>84.395534927051614</v>
      </c>
      <c r="F110" s="213">
        <v>84.857283313362217</v>
      </c>
      <c r="G110" s="213">
        <v>76.213412374953677</v>
      </c>
      <c r="H110" s="213">
        <v>84.513150325254813</v>
      </c>
      <c r="I110" s="202">
        <v>57294</v>
      </c>
      <c r="J110" s="339"/>
      <c r="K110" s="214">
        <v>92.5</v>
      </c>
      <c r="L110" s="213">
        <v>91.199011124845484</v>
      </c>
      <c r="M110" s="213">
        <v>85.488649197178262</v>
      </c>
      <c r="N110" s="213">
        <v>85.903988317970246</v>
      </c>
      <c r="O110" s="213">
        <v>79.905437352245869</v>
      </c>
      <c r="P110" s="213">
        <v>85.610334751034344</v>
      </c>
      <c r="Q110" s="202">
        <v>59179</v>
      </c>
    </row>
    <row r="111" spans="1:17" ht="11.25" customHeight="1">
      <c r="B111" s="316" t="s">
        <v>185</v>
      </c>
      <c r="C111" s="214">
        <v>4.0783034257748776</v>
      </c>
      <c r="D111" s="213">
        <v>2.4256292906178487</v>
      </c>
      <c r="E111" s="213">
        <v>1.9397448054432633</v>
      </c>
      <c r="F111" s="213">
        <v>1.9925031492917935</v>
      </c>
      <c r="G111" s="213">
        <v>1.2226750648388292</v>
      </c>
      <c r="H111" s="213">
        <v>1.9618544687504611</v>
      </c>
      <c r="I111" s="202">
        <v>1330</v>
      </c>
      <c r="J111" s="339"/>
      <c r="K111" s="214">
        <v>1.8333333333333333</v>
      </c>
      <c r="L111" s="213">
        <v>1.8294190358467244</v>
      </c>
      <c r="M111" s="213">
        <v>1.677660114244562</v>
      </c>
      <c r="N111" s="213">
        <v>1.6884183626905174</v>
      </c>
      <c r="O111" s="213">
        <v>1.4775413711583925</v>
      </c>
      <c r="P111" s="213">
        <v>1.6780950727656743</v>
      </c>
      <c r="Q111" s="202">
        <v>1160</v>
      </c>
    </row>
    <row r="112" spans="1:17" ht="11.25" customHeight="1">
      <c r="B112" s="316" t="s">
        <v>184</v>
      </c>
      <c r="C112" s="214">
        <v>1.1419249592169658</v>
      </c>
      <c r="D112" s="213">
        <v>2.2196796338672766</v>
      </c>
      <c r="E112" s="213">
        <v>4.5848513583204404</v>
      </c>
      <c r="F112" s="213">
        <v>4.3936461117768149</v>
      </c>
      <c r="G112" s="213">
        <v>9.1144868469803626</v>
      </c>
      <c r="H112" s="213">
        <v>4.5815939698788961</v>
      </c>
      <c r="I112" s="202">
        <v>3106</v>
      </c>
      <c r="J112" s="339"/>
      <c r="K112" s="214">
        <v>2.3333333333333335</v>
      </c>
      <c r="L112" s="213">
        <v>2.3733003708281828</v>
      </c>
      <c r="M112" s="213">
        <v>4.9053144998936125</v>
      </c>
      <c r="N112" s="213">
        <v>4.7260503179094036</v>
      </c>
      <c r="O112" s="213">
        <v>8.8652482269503547</v>
      </c>
      <c r="P112" s="213">
        <v>4.9286809594074592</v>
      </c>
      <c r="Q112" s="202">
        <v>3407</v>
      </c>
    </row>
    <row r="113" spans="2:17" ht="11.25" customHeight="1">
      <c r="B113" s="316" t="s">
        <v>183</v>
      </c>
      <c r="C113" s="214">
        <v>0.48939641109298526</v>
      </c>
      <c r="D113" s="213">
        <v>0.13729977116704806</v>
      </c>
      <c r="E113" s="213">
        <v>0.28946449069221941</v>
      </c>
      <c r="F113" s="213">
        <v>0.28113190155774725</v>
      </c>
      <c r="G113" s="213">
        <v>0.55576139310855877</v>
      </c>
      <c r="H113" s="213">
        <v>0.29206555249067012</v>
      </c>
      <c r="I113" s="202">
        <v>198</v>
      </c>
      <c r="J113" s="339"/>
      <c r="K113" s="214">
        <v>0.66666666666666674</v>
      </c>
      <c r="L113" s="213">
        <v>0.14833127317676142</v>
      </c>
      <c r="M113" s="213">
        <v>0.22750707890731134</v>
      </c>
      <c r="N113" s="213">
        <v>0.22664354598278119</v>
      </c>
      <c r="O113" s="213">
        <v>0.50236406619385343</v>
      </c>
      <c r="P113" s="213">
        <v>0.24014119144750165</v>
      </c>
      <c r="Q113" s="202">
        <v>166</v>
      </c>
    </row>
    <row r="114" spans="2:17" ht="11.25" customHeight="1">
      <c r="B114" s="316" t="s">
        <v>182</v>
      </c>
      <c r="C114" s="214">
        <v>0.16313213703099511</v>
      </c>
      <c r="D114" s="213">
        <v>0.13729977116704806</v>
      </c>
      <c r="E114" s="213">
        <v>0.1280963550764419</v>
      </c>
      <c r="F114" s="213">
        <v>0.12904415153470367</v>
      </c>
      <c r="G114" s="213">
        <v>0.4075583549462764</v>
      </c>
      <c r="H114" s="213">
        <v>0.14013246205360436</v>
      </c>
      <c r="I114" s="202">
        <v>95</v>
      </c>
      <c r="J114" s="339"/>
      <c r="K114" s="214" t="s">
        <v>32</v>
      </c>
      <c r="L114" s="213" t="s">
        <v>32</v>
      </c>
      <c r="M114" s="213">
        <v>0.1325760675646922</v>
      </c>
      <c r="N114" s="213">
        <v>0.12625110279577745</v>
      </c>
      <c r="O114" s="213">
        <v>0.14775413711583923</v>
      </c>
      <c r="P114" s="213">
        <v>0.12730376414084424</v>
      </c>
      <c r="Q114" s="202">
        <v>88</v>
      </c>
    </row>
    <row r="115" spans="2:17" ht="11.25" customHeight="1">
      <c r="B115" s="316" t="s">
        <v>181</v>
      </c>
      <c r="C115" s="214" t="s">
        <v>32</v>
      </c>
      <c r="D115" s="213">
        <v>0.13729977116704806</v>
      </c>
      <c r="E115" s="213">
        <v>0.2711650113955848</v>
      </c>
      <c r="F115" s="213">
        <v>0.25962454296862997</v>
      </c>
      <c r="G115" s="213">
        <v>0.25935531678399409</v>
      </c>
      <c r="H115" s="213">
        <v>0.25961382443615122</v>
      </c>
      <c r="I115" s="202">
        <v>176</v>
      </c>
      <c r="J115" s="339"/>
      <c r="K115" s="214">
        <v>0.5</v>
      </c>
      <c r="L115" s="213">
        <v>0.27194066749072932</v>
      </c>
      <c r="M115" s="213">
        <v>0.25205820253040251</v>
      </c>
      <c r="N115" s="213">
        <v>0.25554440083964591</v>
      </c>
      <c r="O115" s="213">
        <v>0.26595744680851063</v>
      </c>
      <c r="P115" s="213">
        <v>0.25605416196510722</v>
      </c>
      <c r="Q115" s="202">
        <v>177</v>
      </c>
    </row>
    <row r="116" spans="2:17" ht="11.25" customHeight="1">
      <c r="B116" s="316" t="s">
        <v>180</v>
      </c>
      <c r="C116" s="214">
        <v>0.48939641109298526</v>
      </c>
      <c r="D116" s="213">
        <v>0.25171624713958812</v>
      </c>
      <c r="E116" s="213">
        <v>0.41922443479562804</v>
      </c>
      <c r="F116" s="213">
        <v>0.40863981319322829</v>
      </c>
      <c r="G116" s="213">
        <v>0.51871063356798819</v>
      </c>
      <c r="H116" s="213">
        <v>0.41302199342114965</v>
      </c>
      <c r="I116" s="202">
        <v>280</v>
      </c>
      <c r="J116" s="339"/>
      <c r="K116" s="214" t="s">
        <v>32</v>
      </c>
      <c r="L116" s="213">
        <v>0.1977750309023486</v>
      </c>
      <c r="M116" s="213">
        <v>0.46810809041360463</v>
      </c>
      <c r="N116" s="213">
        <v>0.44720270146938035</v>
      </c>
      <c r="O116" s="213">
        <v>0.82742316784869974</v>
      </c>
      <c r="P116" s="213">
        <v>0.4658160460608165</v>
      </c>
      <c r="Q116" s="202">
        <v>322</v>
      </c>
    </row>
    <row r="117" spans="2:17" ht="11.25" customHeight="1">
      <c r="B117" s="316" t="s">
        <v>179</v>
      </c>
      <c r="C117" s="214">
        <v>0.65252854812398042</v>
      </c>
      <c r="D117" s="213">
        <v>1.1670480549199085</v>
      </c>
      <c r="E117" s="213">
        <v>2.1061037081399414</v>
      </c>
      <c r="F117" s="213">
        <v>2.0293729068731374</v>
      </c>
      <c r="G117" s="213">
        <v>2.5194516487587992</v>
      </c>
      <c r="H117" s="213">
        <v>2.048884103078489</v>
      </c>
      <c r="I117" s="202">
        <v>1389</v>
      </c>
      <c r="J117" s="339"/>
      <c r="K117" s="214">
        <v>0.83333333333333337</v>
      </c>
      <c r="L117" s="213">
        <v>1.211372064276885</v>
      </c>
      <c r="M117" s="213">
        <v>2.0721148337888931</v>
      </c>
      <c r="N117" s="213">
        <v>2.0078488637400751</v>
      </c>
      <c r="O117" s="213">
        <v>2.0685579196217492</v>
      </c>
      <c r="P117" s="213">
        <v>2.0108208199519719</v>
      </c>
      <c r="Q117" s="202">
        <v>1390</v>
      </c>
    </row>
    <row r="118" spans="2:17" ht="11.25" customHeight="1">
      <c r="B118" s="316" t="s">
        <v>178</v>
      </c>
      <c r="C118" s="214">
        <v>0.32626427406199021</v>
      </c>
      <c r="D118" s="213">
        <v>0.3203661327231121</v>
      </c>
      <c r="E118" s="213">
        <v>1.2011112774700139</v>
      </c>
      <c r="F118" s="213">
        <v>1.1337450456263249</v>
      </c>
      <c r="G118" s="213">
        <v>1.8154872174879586</v>
      </c>
      <c r="H118" s="213">
        <v>1.1608868172230171</v>
      </c>
      <c r="I118" s="202">
        <v>787</v>
      </c>
      <c r="J118" s="339"/>
      <c r="K118" s="214" t="s">
        <v>32</v>
      </c>
      <c r="L118" s="213">
        <v>0.37082818294190362</v>
      </c>
      <c r="M118" s="213">
        <v>0.79709314696302602</v>
      </c>
      <c r="N118" s="213">
        <v>0.76359100727084661</v>
      </c>
      <c r="O118" s="213">
        <v>0.50236406619385343</v>
      </c>
      <c r="P118" s="213">
        <v>0.75080288169429743</v>
      </c>
      <c r="Q118" s="202">
        <v>519</v>
      </c>
    </row>
    <row r="119" spans="2:17" ht="11.25" customHeight="1">
      <c r="B119" s="316" t="s">
        <v>177</v>
      </c>
      <c r="C119" s="214" t="s">
        <v>32</v>
      </c>
      <c r="D119" s="213">
        <v>0.18306636155606409</v>
      </c>
      <c r="E119" s="213">
        <v>0.56894744722263813</v>
      </c>
      <c r="F119" s="213">
        <v>0.5376839647279319</v>
      </c>
      <c r="G119" s="213">
        <v>1.0003705075954057</v>
      </c>
      <c r="H119" s="213">
        <v>0.55610461257061938</v>
      </c>
      <c r="I119" s="202">
        <v>377</v>
      </c>
      <c r="J119" s="339"/>
      <c r="K119" s="214">
        <v>0.16666666666666669</v>
      </c>
      <c r="L119" s="213" t="s">
        <v>32</v>
      </c>
      <c r="M119" s="213">
        <v>0.19640898898472919</v>
      </c>
      <c r="N119" s="213">
        <v>0.18557391013355237</v>
      </c>
      <c r="O119" s="213">
        <v>0.26595744680851063</v>
      </c>
      <c r="P119" s="213">
        <v>0.18950901252784769</v>
      </c>
      <c r="Q119" s="202">
        <v>131</v>
      </c>
    </row>
    <row r="120" spans="2:17" ht="11.25" customHeight="1">
      <c r="B120" s="316" t="s">
        <v>176</v>
      </c>
      <c r="C120" s="214">
        <v>0.16313213703099511</v>
      </c>
      <c r="D120" s="213">
        <v>0.41189931350114417</v>
      </c>
      <c r="E120" s="213">
        <v>0.67375355592154507</v>
      </c>
      <c r="F120" s="213">
        <v>0.65136571727040893</v>
      </c>
      <c r="G120" s="213">
        <v>0.62986291218969981</v>
      </c>
      <c r="H120" s="213">
        <v>0.65050963963831065</v>
      </c>
      <c r="I120" s="202">
        <v>441</v>
      </c>
      <c r="J120" s="339"/>
      <c r="K120" s="214" t="s">
        <v>32</v>
      </c>
      <c r="L120" s="213">
        <v>0.42027194066749068</v>
      </c>
      <c r="M120" s="213">
        <v>0.6072311242777878</v>
      </c>
      <c r="N120" s="213">
        <v>0.59018587812965828</v>
      </c>
      <c r="O120" s="213">
        <v>0.4728132387706856</v>
      </c>
      <c r="P120" s="213">
        <v>0.5844400081011486</v>
      </c>
      <c r="Q120" s="202">
        <v>404</v>
      </c>
    </row>
    <row r="121" spans="2:17" ht="11.25" customHeight="1">
      <c r="B121" s="316" t="s">
        <v>175</v>
      </c>
      <c r="C121" s="214">
        <v>0.65252854812398042</v>
      </c>
      <c r="D121" s="213">
        <v>1.2814645308924484</v>
      </c>
      <c r="E121" s="213">
        <v>1.2859543178453194</v>
      </c>
      <c r="F121" s="213">
        <v>1.2796878360524779</v>
      </c>
      <c r="G121" s="213">
        <v>1.9636902556502407</v>
      </c>
      <c r="H121" s="213">
        <v>1.3069195934683522</v>
      </c>
      <c r="I121" s="202">
        <v>886</v>
      </c>
      <c r="J121" s="339"/>
      <c r="K121" s="214">
        <v>0.33333333333333337</v>
      </c>
      <c r="L121" s="213">
        <v>1.03831891223733</v>
      </c>
      <c r="M121" s="213">
        <v>1.1277149450873203</v>
      </c>
      <c r="N121" s="213">
        <v>1.1149645584253596</v>
      </c>
      <c r="O121" s="213">
        <v>1.3888888888888888</v>
      </c>
      <c r="P121" s="213">
        <v>1.128374273066574</v>
      </c>
      <c r="Q121" s="202">
        <v>780</v>
      </c>
    </row>
    <row r="122" spans="2:17" ht="11.25" customHeight="1">
      <c r="B122" s="316" t="s">
        <v>174</v>
      </c>
      <c r="C122" s="214">
        <v>0.32626427406199021</v>
      </c>
      <c r="D122" s="213">
        <v>0.45766590389016021</v>
      </c>
      <c r="E122" s="213">
        <v>0.95822727953286424</v>
      </c>
      <c r="F122" s="213">
        <v>0.9186714597351523</v>
      </c>
      <c r="G122" s="213">
        <v>1.1115227862171175</v>
      </c>
      <c r="H122" s="213">
        <v>0.92634932810172144</v>
      </c>
      <c r="I122" s="202">
        <v>628</v>
      </c>
      <c r="J122" s="339"/>
      <c r="K122" s="214">
        <v>0.16666666666666669</v>
      </c>
      <c r="L122" s="213">
        <v>0.29666254635352285</v>
      </c>
      <c r="M122" s="213">
        <v>0.77581550648968034</v>
      </c>
      <c r="N122" s="213">
        <v>0.74077454291016398</v>
      </c>
      <c r="O122" s="213">
        <v>0.82742316784869974</v>
      </c>
      <c r="P122" s="213">
        <v>0.74501634696062269</v>
      </c>
      <c r="Q122" s="202">
        <v>515</v>
      </c>
    </row>
    <row r="123" spans="2:17" ht="11.25" customHeight="1">
      <c r="B123" s="316" t="s">
        <v>173</v>
      </c>
      <c r="C123" s="214">
        <v>0.32626427406199021</v>
      </c>
      <c r="D123" s="213">
        <v>0.18306636155606409</v>
      </c>
      <c r="E123" s="213">
        <v>0.27449218944951842</v>
      </c>
      <c r="F123" s="213">
        <v>0.26884198236396595</v>
      </c>
      <c r="G123" s="213">
        <v>0.51871063356798819</v>
      </c>
      <c r="H123" s="213">
        <v>0.27878984555927599</v>
      </c>
      <c r="I123" s="202">
        <v>189</v>
      </c>
      <c r="J123" s="339"/>
      <c r="K123" s="214">
        <v>0.33333333333333337</v>
      </c>
      <c r="L123" s="213">
        <v>0.12360939431396785</v>
      </c>
      <c r="M123" s="213">
        <v>0.30443393292633025</v>
      </c>
      <c r="N123" s="213">
        <v>0.29357184144078363</v>
      </c>
      <c r="O123" s="213">
        <v>0.50236406619385343</v>
      </c>
      <c r="P123" s="213">
        <v>0.30379307351792384</v>
      </c>
      <c r="Q123" s="202">
        <v>210</v>
      </c>
    </row>
    <row r="124" spans="2:17" ht="11.25" customHeight="1">
      <c r="B124" s="316" t="s">
        <v>172</v>
      </c>
      <c r="C124" s="214" t="s">
        <v>32</v>
      </c>
      <c r="D124" s="213" t="s">
        <v>32</v>
      </c>
      <c r="E124" s="213">
        <v>0.22624810766748182</v>
      </c>
      <c r="F124" s="213">
        <v>0.21200110609272743</v>
      </c>
      <c r="G124" s="213">
        <v>0.62986291218969981</v>
      </c>
      <c r="H124" s="213">
        <v>0.22863717492956501</v>
      </c>
      <c r="I124" s="202">
        <v>155</v>
      </c>
      <c r="J124" s="339"/>
      <c r="K124" s="214" t="s">
        <v>32</v>
      </c>
      <c r="L124" s="213">
        <v>9.8887515451174302E-2</v>
      </c>
      <c r="M124" s="213">
        <v>0.26842561827912992</v>
      </c>
      <c r="N124" s="213">
        <v>0.25554440083964591</v>
      </c>
      <c r="O124" s="213">
        <v>0.88652482269503552</v>
      </c>
      <c r="P124" s="213">
        <v>0.28643346931689956</v>
      </c>
      <c r="Q124" s="202">
        <v>198</v>
      </c>
    </row>
    <row r="125" spans="2:17" ht="11.25" customHeight="1">
      <c r="B125" s="316" t="s">
        <v>171</v>
      </c>
      <c r="C125" s="214">
        <v>0.16313213703099511</v>
      </c>
      <c r="D125" s="213">
        <v>0.2974828375286041</v>
      </c>
      <c r="E125" s="213">
        <v>0.67708073397547874</v>
      </c>
      <c r="F125" s="213">
        <v>0.64675699757274097</v>
      </c>
      <c r="G125" s="213">
        <v>1.519081141163394</v>
      </c>
      <c r="H125" s="213">
        <v>0.68148628914489695</v>
      </c>
      <c r="I125" s="202">
        <v>462</v>
      </c>
      <c r="J125" s="339"/>
      <c r="K125" s="214">
        <v>0.33333333333333337</v>
      </c>
      <c r="L125" s="213">
        <v>0.34610630407911003</v>
      </c>
      <c r="M125" s="213">
        <v>0.69888865247066134</v>
      </c>
      <c r="N125" s="213">
        <v>0.67384624745216148</v>
      </c>
      <c r="O125" s="213">
        <v>1.0933806146572105</v>
      </c>
      <c r="P125" s="213">
        <v>0.6943841680409687</v>
      </c>
      <c r="Q125" s="202">
        <v>480</v>
      </c>
    </row>
    <row r="126" spans="2:17" ht="11.25" customHeight="1">
      <c r="B126" s="316" t="s">
        <v>170</v>
      </c>
      <c r="C126" s="214">
        <v>97.147385103011104</v>
      </c>
      <c r="D126" s="213">
        <v>96.960284002662519</v>
      </c>
      <c r="E126" s="213">
        <v>95.151486370975405</v>
      </c>
      <c r="F126" s="213">
        <v>95.289261037592226</v>
      </c>
      <c r="G126" s="213">
        <v>93.133195307108352</v>
      </c>
      <c r="H126" s="213">
        <v>95.201516640921227</v>
      </c>
      <c r="I126" s="202">
        <v>67793</v>
      </c>
      <c r="J126" s="339"/>
      <c r="K126" s="214">
        <v>97.087378640776706</v>
      </c>
      <c r="L126" s="213">
        <v>95.694345871776676</v>
      </c>
      <c r="M126" s="213">
        <v>95.052662694276336</v>
      </c>
      <c r="N126" s="213">
        <v>95.110095194004813</v>
      </c>
      <c r="O126" s="213">
        <v>90.24</v>
      </c>
      <c r="P126" s="213">
        <v>94.859479635525304</v>
      </c>
      <c r="Q126" s="202">
        <v>69126</v>
      </c>
    </row>
    <row r="127" spans="2:17" ht="11.25" customHeight="1">
      <c r="B127" s="316" t="s">
        <v>169</v>
      </c>
      <c r="C127" s="214">
        <v>0.31695721077654515</v>
      </c>
      <c r="D127" s="213">
        <v>0.77656978034169066</v>
      </c>
      <c r="E127" s="213">
        <v>0.81520878842561806</v>
      </c>
      <c r="F127" s="213">
        <v>0.80805714954912744</v>
      </c>
      <c r="G127" s="213">
        <v>0.79365079365079361</v>
      </c>
      <c r="H127" s="213">
        <v>0.80747086083415243</v>
      </c>
      <c r="I127" s="202">
        <v>575</v>
      </c>
      <c r="J127" s="339"/>
      <c r="K127" s="214">
        <v>0.3236245954692557</v>
      </c>
      <c r="L127" s="213">
        <v>0.47314880529926667</v>
      </c>
      <c r="M127" s="213">
        <v>0.82300045117226994</v>
      </c>
      <c r="N127" s="213">
        <v>0.79714128642111048</v>
      </c>
      <c r="O127" s="213">
        <v>1.2533333333333334</v>
      </c>
      <c r="P127" s="213">
        <v>0.82061697222527175</v>
      </c>
      <c r="Q127" s="202">
        <v>598</v>
      </c>
    </row>
    <row r="128" spans="2:17" ht="11.25" customHeight="1">
      <c r="B128" s="316" t="s">
        <v>168</v>
      </c>
      <c r="C128" s="214">
        <v>2.5356576862123612</v>
      </c>
      <c r="D128" s="213">
        <v>2.2631462169957843</v>
      </c>
      <c r="E128" s="213">
        <v>4.0333048405989809</v>
      </c>
      <c r="F128" s="213">
        <v>3.9026818128586487</v>
      </c>
      <c r="G128" s="213">
        <v>6.0731538992408556</v>
      </c>
      <c r="H128" s="213">
        <v>3.9910124982446282</v>
      </c>
      <c r="I128" s="202">
        <v>2842</v>
      </c>
      <c r="J128" s="339"/>
      <c r="K128" s="214">
        <v>2.5889967637540456</v>
      </c>
      <c r="L128" s="213">
        <v>3.8325053229240598</v>
      </c>
      <c r="M128" s="213">
        <v>4.1243368545513945</v>
      </c>
      <c r="N128" s="213">
        <v>4.0927635195740866</v>
      </c>
      <c r="O128" s="213">
        <v>8.5066666666666659</v>
      </c>
      <c r="P128" s="213">
        <v>4.3199033922494241</v>
      </c>
      <c r="Q128" s="202">
        <v>3148</v>
      </c>
    </row>
    <row r="129" spans="1:17" s="313" customFormat="1" ht="11.25" customHeight="1">
      <c r="B129" s="340" t="s">
        <v>167</v>
      </c>
      <c r="C129" s="201">
        <v>631</v>
      </c>
      <c r="D129" s="203">
        <v>4507</v>
      </c>
      <c r="E129" s="203">
        <v>63174</v>
      </c>
      <c r="F129" s="203">
        <v>68312</v>
      </c>
      <c r="G129" s="203">
        <v>2898</v>
      </c>
      <c r="H129" s="203">
        <v>71210</v>
      </c>
      <c r="I129" s="202"/>
      <c r="J129" s="339"/>
      <c r="K129" s="201">
        <v>618</v>
      </c>
      <c r="L129" s="203">
        <v>4227</v>
      </c>
      <c r="M129" s="203">
        <v>64277</v>
      </c>
      <c r="N129" s="203">
        <v>69122</v>
      </c>
      <c r="O129" s="203">
        <v>3750</v>
      </c>
      <c r="P129" s="203">
        <v>72872</v>
      </c>
      <c r="Q129" s="202"/>
    </row>
    <row r="130" spans="1:17" ht="11.25" customHeight="1">
      <c r="B130" s="313"/>
      <c r="C130" s="216"/>
      <c r="D130" s="215"/>
      <c r="E130" s="215"/>
      <c r="F130" s="215"/>
      <c r="G130" s="215"/>
      <c r="H130" s="215"/>
      <c r="I130" s="202"/>
      <c r="J130" s="314"/>
      <c r="K130" s="339"/>
      <c r="L130" s="362"/>
      <c r="M130" s="362"/>
      <c r="N130" s="362"/>
      <c r="O130" s="362"/>
      <c r="P130" s="362"/>
      <c r="Q130" s="363"/>
    </row>
    <row r="131" spans="1:17" ht="12.75" customHeight="1">
      <c r="A131" s="1293" t="s">
        <v>187</v>
      </c>
      <c r="B131" s="1294"/>
      <c r="C131" s="216"/>
      <c r="D131" s="215"/>
      <c r="E131" s="215"/>
      <c r="F131" s="215"/>
      <c r="G131" s="215"/>
      <c r="H131" s="215"/>
      <c r="I131" s="202"/>
      <c r="J131" s="314"/>
      <c r="K131" s="339"/>
      <c r="L131" s="362"/>
      <c r="M131" s="362"/>
      <c r="N131" s="362"/>
      <c r="O131" s="362"/>
      <c r="P131" s="362"/>
      <c r="Q131" s="202"/>
    </row>
    <row r="132" spans="1:17" ht="11.25" customHeight="1">
      <c r="B132" s="316" t="s">
        <v>186</v>
      </c>
      <c r="C132" s="214">
        <v>92.47115968427444</v>
      </c>
      <c r="D132" s="213">
        <v>90.872093023255815</v>
      </c>
      <c r="E132" s="213">
        <v>84.848908484783308</v>
      </c>
      <c r="F132" s="213">
        <v>85.472262851497035</v>
      </c>
      <c r="G132" s="213">
        <v>77.31481481481481</v>
      </c>
      <c r="H132" s="213">
        <v>85.160376743276103</v>
      </c>
      <c r="I132" s="202">
        <v>91412</v>
      </c>
      <c r="J132" s="339"/>
      <c r="K132" s="214">
        <v>93.1704260651629</v>
      </c>
      <c r="L132" s="213">
        <v>91.857176526042892</v>
      </c>
      <c r="M132" s="213">
        <v>86.025586804821316</v>
      </c>
      <c r="N132" s="213">
        <v>86.607364659570806</v>
      </c>
      <c r="O132" s="213">
        <v>80.696744717304398</v>
      </c>
      <c r="P132" s="213">
        <v>86.324887413000951</v>
      </c>
      <c r="Q132" s="202">
        <v>94884</v>
      </c>
    </row>
    <row r="133" spans="1:17" ht="11.25" customHeight="1">
      <c r="B133" s="316" t="s">
        <v>185</v>
      </c>
      <c r="C133" s="214">
        <v>3.400121432908318</v>
      </c>
      <c r="D133" s="213">
        <v>2.3953488372093021</v>
      </c>
      <c r="E133" s="213">
        <v>1.9797827723411119</v>
      </c>
      <c r="F133" s="213">
        <v>2.0370603562676175</v>
      </c>
      <c r="G133" s="213">
        <v>1.2426900584795322</v>
      </c>
      <c r="H133" s="213">
        <v>2.0066889632107023</v>
      </c>
      <c r="I133" s="202">
        <v>2154</v>
      </c>
      <c r="J133" s="339"/>
      <c r="K133" s="214">
        <v>1.9423558897243107</v>
      </c>
      <c r="L133" s="213">
        <v>1.7204807918925289</v>
      </c>
      <c r="M133" s="213">
        <v>1.6927468809473463</v>
      </c>
      <c r="N133" s="213">
        <v>1.6988018574076551</v>
      </c>
      <c r="O133" s="213">
        <v>1.5610127546164096</v>
      </c>
      <c r="P133" s="213">
        <v>1.6922167129145249</v>
      </c>
      <c r="Q133" s="202">
        <v>1860</v>
      </c>
    </row>
    <row r="134" spans="1:17" ht="11.25" customHeight="1">
      <c r="B134" s="316" t="s">
        <v>184</v>
      </c>
      <c r="C134" s="214">
        <v>1.0321797207043109</v>
      </c>
      <c r="D134" s="213">
        <v>1.8837209302325582</v>
      </c>
      <c r="E134" s="213">
        <v>4.08108398752554</v>
      </c>
      <c r="F134" s="213">
        <v>3.8493950812208801</v>
      </c>
      <c r="G134" s="213">
        <v>8.284600389863547</v>
      </c>
      <c r="H134" s="213">
        <v>4.0189675892715737</v>
      </c>
      <c r="I134" s="202">
        <v>4314</v>
      </c>
      <c r="J134" s="339"/>
      <c r="K134" s="214">
        <v>2.318295739348371</v>
      </c>
      <c r="L134" s="213">
        <v>1.9208107471128919</v>
      </c>
      <c r="M134" s="213">
        <v>4.2725734827659121</v>
      </c>
      <c r="N134" s="213">
        <v>4.0520914945252331</v>
      </c>
      <c r="O134" s="213">
        <v>7.9192842185417858</v>
      </c>
      <c r="P134" s="213">
        <v>4.2369103398080341</v>
      </c>
      <c r="Q134" s="202">
        <v>4657</v>
      </c>
    </row>
    <row r="135" spans="1:17" ht="11.25" customHeight="1">
      <c r="B135" s="316" t="s">
        <v>183</v>
      </c>
      <c r="C135" s="214">
        <v>0.24286581663630846</v>
      </c>
      <c r="D135" s="213">
        <v>0.11627906976744186</v>
      </c>
      <c r="E135" s="213">
        <v>0.25163996128615984</v>
      </c>
      <c r="F135" s="213">
        <v>0.2402239507153443</v>
      </c>
      <c r="G135" s="213">
        <v>0.56042884990253405</v>
      </c>
      <c r="H135" s="213">
        <v>0.25246643873263713</v>
      </c>
      <c r="I135" s="202">
        <v>271</v>
      </c>
      <c r="J135" s="339"/>
      <c r="K135" s="214">
        <v>0.31328320802005011</v>
      </c>
      <c r="L135" s="213">
        <v>0.10605703511666273</v>
      </c>
      <c r="M135" s="213">
        <v>0.22943539860435608</v>
      </c>
      <c r="N135" s="213">
        <v>0.22071047753721504</v>
      </c>
      <c r="O135" s="213">
        <v>0.51399200456881777</v>
      </c>
      <c r="P135" s="213">
        <v>0.23472683437201475</v>
      </c>
      <c r="Q135" s="202">
        <v>258</v>
      </c>
    </row>
    <row r="136" spans="1:17" ht="11.25" customHeight="1">
      <c r="B136" s="316" t="s">
        <v>182</v>
      </c>
      <c r="C136" s="214">
        <v>6.0716454159077116E-2</v>
      </c>
      <c r="D136" s="213">
        <v>9.3023255813953487E-2</v>
      </c>
      <c r="E136" s="213">
        <v>0.12904613399290246</v>
      </c>
      <c r="F136" s="213">
        <v>0.12495520017048152</v>
      </c>
      <c r="G136" s="213">
        <v>0.38986354775828458</v>
      </c>
      <c r="H136" s="213">
        <v>0.13508351887908629</v>
      </c>
      <c r="I136" s="202">
        <v>145</v>
      </c>
      <c r="J136" s="339"/>
      <c r="K136" s="214" t="s">
        <v>32</v>
      </c>
      <c r="L136" s="213" t="s">
        <v>32</v>
      </c>
      <c r="M136" s="213">
        <v>0.14273630788750263</v>
      </c>
      <c r="N136" s="213">
        <v>0.13185301255469989</v>
      </c>
      <c r="O136" s="213">
        <v>0.11422044545973729</v>
      </c>
      <c r="P136" s="213">
        <v>0.13101032616112451</v>
      </c>
      <c r="Q136" s="202">
        <v>144</v>
      </c>
    </row>
    <row r="137" spans="1:17" ht="11.25" customHeight="1">
      <c r="B137" s="316" t="s">
        <v>181</v>
      </c>
      <c r="C137" s="214">
        <v>0.12143290831815423</v>
      </c>
      <c r="D137" s="213">
        <v>0.13953488372093023</v>
      </c>
      <c r="E137" s="213">
        <v>0.26777072803527258</v>
      </c>
      <c r="F137" s="213">
        <v>0.25475362515377237</v>
      </c>
      <c r="G137" s="213">
        <v>0.24366471734892786</v>
      </c>
      <c r="H137" s="213">
        <v>0.25432965968269344</v>
      </c>
      <c r="I137" s="202">
        <v>273</v>
      </c>
      <c r="J137" s="339"/>
      <c r="K137" s="214">
        <v>0.31328320802005011</v>
      </c>
      <c r="L137" s="213">
        <v>0.24746641527221305</v>
      </c>
      <c r="M137" s="213">
        <v>0.27701416790019029</v>
      </c>
      <c r="N137" s="213">
        <v>0.27517150446198241</v>
      </c>
      <c r="O137" s="213">
        <v>0.24747763182943081</v>
      </c>
      <c r="P137" s="213">
        <v>0.27384797343401718</v>
      </c>
      <c r="Q137" s="202">
        <v>301</v>
      </c>
    </row>
    <row r="138" spans="1:17" ht="11.25" customHeight="1">
      <c r="B138" s="316" t="s">
        <v>180</v>
      </c>
      <c r="C138" s="214">
        <v>0.30358227079538552</v>
      </c>
      <c r="D138" s="213">
        <v>0.18604651162790697</v>
      </c>
      <c r="E138" s="213">
        <v>0.38176147972900315</v>
      </c>
      <c r="F138" s="213">
        <v>0.36421050592326393</v>
      </c>
      <c r="G138" s="213">
        <v>0.53606237816764124</v>
      </c>
      <c r="H138" s="213">
        <v>0.3707809690612161</v>
      </c>
      <c r="I138" s="202">
        <v>398</v>
      </c>
      <c r="J138" s="339"/>
      <c r="K138" s="214">
        <v>6.2656641604010022E-2</v>
      </c>
      <c r="L138" s="213">
        <v>0.27103464529813809</v>
      </c>
      <c r="M138" s="213">
        <v>0.44089659547473037</v>
      </c>
      <c r="N138" s="213">
        <v>0.42135636620741057</v>
      </c>
      <c r="O138" s="213">
        <v>0.79954311821816104</v>
      </c>
      <c r="P138" s="213">
        <v>0.43943046899877181</v>
      </c>
      <c r="Q138" s="202">
        <v>483</v>
      </c>
    </row>
    <row r="139" spans="1:17" ht="11.25" customHeight="1">
      <c r="B139" s="316" t="s">
        <v>179</v>
      </c>
      <c r="C139" s="214">
        <v>0.78931390406800239</v>
      </c>
      <c r="D139" s="213">
        <v>1.3139534883720931</v>
      </c>
      <c r="E139" s="213">
        <v>1.9797827723411119</v>
      </c>
      <c r="F139" s="213">
        <v>1.9053246413592024</v>
      </c>
      <c r="G139" s="213">
        <v>2.0955165692007798</v>
      </c>
      <c r="H139" s="213">
        <v>1.9125963052328561</v>
      </c>
      <c r="I139" s="202">
        <v>2053</v>
      </c>
      <c r="J139" s="339"/>
      <c r="K139" s="214">
        <v>0.62656641604010022</v>
      </c>
      <c r="L139" s="213">
        <v>1.2726844213999529</v>
      </c>
      <c r="M139" s="213">
        <v>1.9147811376612391</v>
      </c>
      <c r="N139" s="213">
        <v>1.8430758059276526</v>
      </c>
      <c r="O139" s="213">
        <v>1.9227108319055779</v>
      </c>
      <c r="P139" s="213">
        <v>1.8468816812991857</v>
      </c>
      <c r="Q139" s="202">
        <v>2030</v>
      </c>
    </row>
    <row r="140" spans="1:17" ht="11.25" customHeight="1">
      <c r="B140" s="316" t="s">
        <v>178</v>
      </c>
      <c r="C140" s="214">
        <v>0.24286581663630846</v>
      </c>
      <c r="D140" s="213">
        <v>0.44186046511627908</v>
      </c>
      <c r="E140" s="213">
        <v>1.2711044198300891</v>
      </c>
      <c r="F140" s="213">
        <v>1.1856214341757316</v>
      </c>
      <c r="G140" s="213">
        <v>1.7543859649122806</v>
      </c>
      <c r="H140" s="213">
        <v>1.2073671756365227</v>
      </c>
      <c r="I140" s="202">
        <v>1296</v>
      </c>
      <c r="J140" s="339"/>
      <c r="K140" s="214" t="s">
        <v>32</v>
      </c>
      <c r="L140" s="213">
        <v>0.36530756540183834</v>
      </c>
      <c r="M140" s="213">
        <v>0.81835483188834846</v>
      </c>
      <c r="N140" s="213">
        <v>0.76914257323574931</v>
      </c>
      <c r="O140" s="213">
        <v>0.60917570911859886</v>
      </c>
      <c r="P140" s="213">
        <v>0.76149752081153621</v>
      </c>
      <c r="Q140" s="202">
        <v>837</v>
      </c>
    </row>
    <row r="141" spans="1:17" ht="11.25" customHeight="1">
      <c r="B141" s="316" t="s">
        <v>177</v>
      </c>
      <c r="C141" s="214" t="s">
        <v>32</v>
      </c>
      <c r="D141" s="213">
        <v>0.20930232558139536</v>
      </c>
      <c r="E141" s="213">
        <v>0.60544144531670074</v>
      </c>
      <c r="F141" s="213">
        <v>0.56278272324844769</v>
      </c>
      <c r="G141" s="213">
        <v>0.92592592592592582</v>
      </c>
      <c r="H141" s="213">
        <v>0.57666688404244415</v>
      </c>
      <c r="I141" s="202">
        <v>619</v>
      </c>
      <c r="J141" s="339"/>
      <c r="K141" s="214">
        <v>6.2656641604010022E-2</v>
      </c>
      <c r="L141" s="213">
        <v>0.11784115012962526</v>
      </c>
      <c r="M141" s="213">
        <v>0.2368365404948192</v>
      </c>
      <c r="N141" s="213">
        <v>0.22453230398807589</v>
      </c>
      <c r="O141" s="213">
        <v>0.24747763182943081</v>
      </c>
      <c r="P141" s="213">
        <v>0.22562889505526998</v>
      </c>
      <c r="Q141" s="202">
        <v>248</v>
      </c>
    </row>
    <row r="142" spans="1:17" ht="11.25" customHeight="1">
      <c r="B142" s="316" t="s">
        <v>176</v>
      </c>
      <c r="C142" s="214">
        <v>0.12143290831815423</v>
      </c>
      <c r="D142" s="213">
        <v>0.38372093023255816</v>
      </c>
      <c r="E142" s="213">
        <v>0.67534143456285622</v>
      </c>
      <c r="F142" s="213">
        <v>0.64221161017852124</v>
      </c>
      <c r="G142" s="213">
        <v>0.70662768031189083</v>
      </c>
      <c r="H142" s="213">
        <v>0.64467444871950141</v>
      </c>
      <c r="I142" s="202">
        <v>692</v>
      </c>
      <c r="J142" s="339"/>
      <c r="K142" s="214">
        <v>0.12531328320802004</v>
      </c>
      <c r="L142" s="213">
        <v>0.30638699033702571</v>
      </c>
      <c r="M142" s="213">
        <v>0.61006555297102982</v>
      </c>
      <c r="N142" s="213">
        <v>0.57805125069270602</v>
      </c>
      <c r="O142" s="213">
        <v>0.59013896820864276</v>
      </c>
      <c r="P142" s="213">
        <v>0.57862894054496661</v>
      </c>
      <c r="Q142" s="202">
        <v>636</v>
      </c>
    </row>
    <row r="143" spans="1:17" ht="11.25" customHeight="1">
      <c r="B143" s="316" t="s">
        <v>175</v>
      </c>
      <c r="C143" s="214">
        <v>0.66788099574984827</v>
      </c>
      <c r="D143" s="213">
        <v>0.96511627906976738</v>
      </c>
      <c r="E143" s="213">
        <v>1.1721690504355307</v>
      </c>
      <c r="F143" s="213">
        <v>1.1468756356732568</v>
      </c>
      <c r="G143" s="213">
        <v>1.9980506822612085</v>
      </c>
      <c r="H143" s="213">
        <v>1.1794188613856775</v>
      </c>
      <c r="I143" s="202">
        <v>1266</v>
      </c>
      <c r="J143" s="339"/>
      <c r="K143" s="214">
        <v>0.37593984962406013</v>
      </c>
      <c r="L143" s="213">
        <v>0.84845628093330183</v>
      </c>
      <c r="M143" s="213">
        <v>1.0615352082892791</v>
      </c>
      <c r="N143" s="213">
        <v>1.0338040549578644</v>
      </c>
      <c r="O143" s="213">
        <v>1.5419760137064535</v>
      </c>
      <c r="P143" s="213">
        <v>1.0580903425374153</v>
      </c>
      <c r="Q143" s="202">
        <v>1163</v>
      </c>
    </row>
    <row r="144" spans="1:17" ht="11.25" customHeight="1">
      <c r="B144" s="316" t="s">
        <v>174</v>
      </c>
      <c r="C144" s="214">
        <v>0.24286581663630846</v>
      </c>
      <c r="D144" s="213">
        <v>0.41860465116279072</v>
      </c>
      <c r="E144" s="213">
        <v>1.1893752016345844</v>
      </c>
      <c r="F144" s="213">
        <v>1.1100671270959055</v>
      </c>
      <c r="G144" s="213">
        <v>1.3401559454191032</v>
      </c>
      <c r="H144" s="213">
        <v>1.1188641805088457</v>
      </c>
      <c r="I144" s="202">
        <v>1201</v>
      </c>
      <c r="J144" s="339"/>
      <c r="K144" s="214">
        <v>0.12531328320802004</v>
      </c>
      <c r="L144" s="213">
        <v>0.31817110534998821</v>
      </c>
      <c r="M144" s="213">
        <v>1.0277014167900189</v>
      </c>
      <c r="N144" s="213">
        <v>0.95641206932793188</v>
      </c>
      <c r="O144" s="213">
        <v>1.1422044545973729</v>
      </c>
      <c r="P144" s="213">
        <v>0.96529136150661876</v>
      </c>
      <c r="Q144" s="202">
        <v>1061</v>
      </c>
    </row>
    <row r="145" spans="1:30" ht="11.25" customHeight="1">
      <c r="B145" s="316" t="s">
        <v>173</v>
      </c>
      <c r="C145" s="214">
        <v>0.18214936247723132</v>
      </c>
      <c r="D145" s="213">
        <v>0.16279069767441862</v>
      </c>
      <c r="E145" s="213">
        <v>0.30648456823314335</v>
      </c>
      <c r="F145" s="213">
        <v>0.29253077869368538</v>
      </c>
      <c r="G145" s="213">
        <v>0.68226120857699801</v>
      </c>
      <c r="H145" s="213">
        <v>0.30743145675929978</v>
      </c>
      <c r="I145" s="202">
        <v>330</v>
      </c>
      <c r="J145" s="339"/>
      <c r="K145" s="214">
        <v>0.31328320802005011</v>
      </c>
      <c r="L145" s="213">
        <v>0.12962526514258779</v>
      </c>
      <c r="M145" s="213">
        <v>0.3108479593994502</v>
      </c>
      <c r="N145" s="213">
        <v>0.29619154994171715</v>
      </c>
      <c r="O145" s="213">
        <v>0.55206548638873032</v>
      </c>
      <c r="P145" s="213">
        <v>0.30842014283764729</v>
      </c>
      <c r="Q145" s="202">
        <v>339</v>
      </c>
    </row>
    <row r="146" spans="1:30" ht="11.25" customHeight="1">
      <c r="B146" s="316" t="s">
        <v>172</v>
      </c>
      <c r="C146" s="214">
        <v>6.0716454159077116E-2</v>
      </c>
      <c r="D146" s="213">
        <v>6.9767441860465115E-2</v>
      </c>
      <c r="E146" s="213">
        <v>0.19249381653941286</v>
      </c>
      <c r="F146" s="213">
        <v>0.18016796303650823</v>
      </c>
      <c r="G146" s="213">
        <v>0.53606237816764124</v>
      </c>
      <c r="H146" s="213">
        <v>0.1937749788058617</v>
      </c>
      <c r="I146" s="202">
        <v>208</v>
      </c>
      <c r="J146" s="339"/>
      <c r="K146" s="214" t="s">
        <v>32</v>
      </c>
      <c r="L146" s="213">
        <v>7.0704690077775162E-2</v>
      </c>
      <c r="M146" s="213">
        <v>0.24000845844787483</v>
      </c>
      <c r="N146" s="213">
        <v>0.22262139076264548</v>
      </c>
      <c r="O146" s="213">
        <v>0.59013896820864276</v>
      </c>
      <c r="P146" s="213">
        <v>0.2401855979620616</v>
      </c>
      <c r="Q146" s="202">
        <v>264</v>
      </c>
    </row>
    <row r="147" spans="1:30" ht="11.25" customHeight="1">
      <c r="B147" s="316" t="s">
        <v>171</v>
      </c>
      <c r="C147" s="214">
        <v>6.0716454159077116E-2</v>
      </c>
      <c r="D147" s="213">
        <v>0.34883720930232559</v>
      </c>
      <c r="E147" s="213">
        <v>0.66781374341327027</v>
      </c>
      <c r="F147" s="213">
        <v>0.63155651559034065</v>
      </c>
      <c r="G147" s="213">
        <v>1.3888888888888888</v>
      </c>
      <c r="H147" s="213">
        <v>0.66051182679498044</v>
      </c>
      <c r="I147" s="202">
        <v>709</v>
      </c>
      <c r="J147" s="339"/>
      <c r="K147" s="214">
        <v>0.25062656641604009</v>
      </c>
      <c r="L147" s="213">
        <v>0.41244402545368847</v>
      </c>
      <c r="M147" s="213">
        <v>0.69887925565658704</v>
      </c>
      <c r="N147" s="213">
        <v>0.66881962890065161</v>
      </c>
      <c r="O147" s="213">
        <v>0.95183704549781067</v>
      </c>
      <c r="P147" s="213">
        <v>0.68234544875585679</v>
      </c>
      <c r="Q147" s="202">
        <v>750</v>
      </c>
    </row>
    <row r="148" spans="1:30" ht="11.25" customHeight="1">
      <c r="B148" s="316" t="s">
        <v>170</v>
      </c>
      <c r="C148" s="214">
        <v>96.654929577464785</v>
      </c>
      <c r="D148" s="213">
        <v>96.683530073074763</v>
      </c>
      <c r="E148" s="213">
        <v>95.08568857621988</v>
      </c>
      <c r="F148" s="213">
        <v>95.241477927948708</v>
      </c>
      <c r="G148" s="213">
        <v>92.703862660944196</v>
      </c>
      <c r="H148" s="213">
        <v>95.141904947616595</v>
      </c>
      <c r="I148" s="202">
        <v>107341</v>
      </c>
      <c r="J148" s="339"/>
      <c r="K148" s="214">
        <v>96.435045317220542</v>
      </c>
      <c r="L148" s="213">
        <v>95.97376159239991</v>
      </c>
      <c r="M148" s="213">
        <v>94.880772047390224</v>
      </c>
      <c r="N148" s="213">
        <v>94.991831548375387</v>
      </c>
      <c r="O148" s="213">
        <v>89.611054247697027</v>
      </c>
      <c r="P148" s="213">
        <v>94.720015166922323</v>
      </c>
      <c r="Q148" s="202">
        <v>109915</v>
      </c>
    </row>
    <row r="149" spans="1:30" ht="11.25" customHeight="1">
      <c r="B149" s="316" t="s">
        <v>169</v>
      </c>
      <c r="C149" s="214">
        <v>0.58685446009389663</v>
      </c>
      <c r="D149" s="213">
        <v>0.77571669477234395</v>
      </c>
      <c r="E149" s="213">
        <v>0.89880976727064499</v>
      </c>
      <c r="F149" s="213">
        <v>0.88380460353337331</v>
      </c>
      <c r="G149" s="213">
        <v>0.81319177772758067</v>
      </c>
      <c r="H149" s="213">
        <v>0.88103384091755155</v>
      </c>
      <c r="I149" s="202">
        <v>994</v>
      </c>
      <c r="J149" s="339"/>
      <c r="K149" s="214">
        <v>0.54380664652567978</v>
      </c>
      <c r="L149" s="213">
        <v>0.58810223931237271</v>
      </c>
      <c r="M149" s="213">
        <v>0.87778257074927513</v>
      </c>
      <c r="N149" s="213">
        <v>0.84951896895988388</v>
      </c>
      <c r="O149" s="213">
        <v>1.1770726714431934</v>
      </c>
      <c r="P149" s="213">
        <v>0.86606573482015137</v>
      </c>
      <c r="Q149" s="202">
        <v>1005</v>
      </c>
    </row>
    <row r="150" spans="1:30" ht="11.25" customHeight="1">
      <c r="B150" s="316" t="s">
        <v>168</v>
      </c>
      <c r="C150" s="214">
        <v>2.7582159624413145</v>
      </c>
      <c r="D150" s="213">
        <v>2.5407532321528947</v>
      </c>
      <c r="E150" s="213">
        <v>4.0155016565094686</v>
      </c>
      <c r="F150" s="213">
        <v>3.8747174685179209</v>
      </c>
      <c r="G150" s="213">
        <v>6.4829455613282132</v>
      </c>
      <c r="H150" s="213">
        <v>3.9770612114658488</v>
      </c>
      <c r="I150" s="202">
        <v>4487</v>
      </c>
      <c r="J150" s="339"/>
      <c r="K150" s="214">
        <v>3.0211480362537766</v>
      </c>
      <c r="L150" s="213">
        <v>3.4381361682877176</v>
      </c>
      <c r="M150" s="213">
        <v>4.2414453818604976</v>
      </c>
      <c r="N150" s="213">
        <v>4.1586494826647309</v>
      </c>
      <c r="O150" s="213">
        <v>9.2118730808597746</v>
      </c>
      <c r="P150" s="213">
        <v>4.4139190982575274</v>
      </c>
      <c r="Q150" s="202">
        <v>5122</v>
      </c>
    </row>
    <row r="151" spans="1:30" s="313" customFormat="1" ht="11.25" customHeight="1">
      <c r="B151" s="340" t="s">
        <v>167</v>
      </c>
      <c r="C151" s="201">
        <v>1704</v>
      </c>
      <c r="D151" s="203">
        <v>8895</v>
      </c>
      <c r="E151" s="203">
        <v>97796</v>
      </c>
      <c r="F151" s="203">
        <v>108395</v>
      </c>
      <c r="G151" s="203">
        <v>4427</v>
      </c>
      <c r="H151" s="203">
        <v>112822</v>
      </c>
      <c r="I151" s="203"/>
      <c r="J151" s="339"/>
      <c r="K151" s="201">
        <v>1655</v>
      </c>
      <c r="L151" s="203">
        <v>8842</v>
      </c>
      <c r="M151" s="203">
        <v>99683</v>
      </c>
      <c r="N151" s="203">
        <v>110180</v>
      </c>
      <c r="O151" s="203">
        <v>5862</v>
      </c>
      <c r="P151" s="203">
        <v>116042</v>
      </c>
      <c r="Q151" s="202"/>
    </row>
    <row r="152" spans="1:30" ht="11.25" customHeight="1">
      <c r="A152" s="364"/>
      <c r="B152" s="348"/>
      <c r="C152" s="350"/>
      <c r="D152" s="350"/>
      <c r="E152" s="350"/>
      <c r="F152" s="350"/>
      <c r="G152" s="350"/>
      <c r="H152" s="350"/>
      <c r="I152" s="350"/>
      <c r="J152" s="313"/>
      <c r="K152" s="350"/>
      <c r="L152" s="350"/>
      <c r="M152" s="350"/>
      <c r="N152" s="350"/>
      <c r="O152" s="350"/>
      <c r="P152" s="350"/>
      <c r="Q152" s="364"/>
    </row>
    <row r="153" spans="1:30" ht="11.25" customHeight="1">
      <c r="B153" s="313"/>
      <c r="C153" s="354"/>
      <c r="D153" s="354"/>
      <c r="E153" s="354"/>
      <c r="F153" s="354"/>
      <c r="G153" s="354"/>
      <c r="H153" s="354"/>
      <c r="I153" s="354"/>
      <c r="J153" s="365"/>
      <c r="K153" s="365"/>
      <c r="L153" s="365"/>
      <c r="P153" s="1564" t="s">
        <v>48</v>
      </c>
      <c r="Q153" s="1531"/>
    </row>
    <row r="154" spans="1:30" s="313" customFormat="1" ht="11.25" customHeight="1">
      <c r="A154" s="1608" t="s">
        <v>198</v>
      </c>
      <c r="B154" s="1294"/>
      <c r="C154" s="354"/>
      <c r="D154" s="354"/>
      <c r="E154" s="354"/>
      <c r="F154" s="354"/>
      <c r="G154" s="354"/>
      <c r="H154" s="354"/>
      <c r="I154" s="354"/>
      <c r="J154" s="354"/>
      <c r="K154" s="354"/>
      <c r="L154" s="354"/>
      <c r="M154" s="357"/>
      <c r="N154" s="357"/>
      <c r="O154" s="357"/>
    </row>
    <row r="155" spans="1:30" s="312" customFormat="1" ht="12" customHeight="1">
      <c r="A155" s="1558" t="s">
        <v>197</v>
      </c>
      <c r="B155" s="1399"/>
      <c r="C155" s="1557"/>
      <c r="D155" s="1557"/>
      <c r="E155" s="1557"/>
      <c r="F155" s="1557"/>
      <c r="G155" s="1557"/>
      <c r="H155" s="1557"/>
      <c r="I155" s="1557"/>
      <c r="J155" s="1557"/>
      <c r="K155" s="1557"/>
      <c r="L155" s="1557"/>
      <c r="M155" s="1557"/>
      <c r="N155" s="1557"/>
      <c r="O155" s="1557"/>
      <c r="P155" s="1557"/>
      <c r="Q155" s="1557"/>
      <c r="R155" s="332"/>
      <c r="S155" s="332"/>
      <c r="T155" s="332"/>
      <c r="U155" s="332"/>
      <c r="V155" s="332"/>
      <c r="W155" s="332"/>
      <c r="X155" s="332"/>
    </row>
    <row r="156" spans="1:30" s="312" customFormat="1" ht="12.75" customHeight="1">
      <c r="A156" s="1255" t="s">
        <v>196</v>
      </c>
      <c r="B156" s="1255"/>
      <c r="C156" s="1255"/>
      <c r="D156" s="1255"/>
      <c r="E156" s="1255"/>
      <c r="F156" s="1255"/>
      <c r="G156" s="1255"/>
      <c r="H156" s="1255"/>
      <c r="I156" s="1255"/>
      <c r="J156" s="1255"/>
      <c r="K156" s="1255"/>
      <c r="L156" s="1255"/>
      <c r="M156" s="1255"/>
      <c r="N156" s="1255"/>
      <c r="O156" s="1255"/>
      <c r="P156" s="1255"/>
      <c r="Q156" s="1255"/>
      <c r="R156" s="332"/>
      <c r="S156" s="332"/>
      <c r="T156" s="332"/>
      <c r="U156" s="332"/>
      <c r="V156" s="332"/>
      <c r="W156" s="332"/>
      <c r="X156" s="332"/>
    </row>
    <row r="157" spans="1:30" s="312" customFormat="1" ht="12.75" customHeight="1">
      <c r="A157" s="333" t="str">
        <f>"November 2012"</f>
        <v>November 2012</v>
      </c>
      <c r="B157" s="334"/>
      <c r="C157" s="334"/>
      <c r="D157" s="311"/>
      <c r="E157" s="311"/>
      <c r="F157" s="311"/>
      <c r="G157" s="311"/>
      <c r="H157" s="311"/>
      <c r="I157" s="311"/>
      <c r="J157" s="311"/>
      <c r="K157" s="311"/>
      <c r="L157" s="311"/>
      <c r="M157" s="311"/>
      <c r="N157" s="311"/>
      <c r="O157" s="311"/>
      <c r="P157" s="311"/>
      <c r="Q157" s="311"/>
      <c r="R157" s="311"/>
      <c r="S157" s="311"/>
      <c r="T157" s="311"/>
      <c r="U157" s="311"/>
      <c r="V157" s="311"/>
      <c r="W157" s="311"/>
      <c r="X157" s="311"/>
    </row>
    <row r="158" spans="1:30" s="312" customFormat="1" ht="12.75" customHeight="1">
      <c r="A158" s="1295" t="s">
        <v>59</v>
      </c>
      <c r="B158" s="1294"/>
      <c r="C158" s="1179"/>
      <c r="D158" s="311"/>
      <c r="E158" s="311"/>
      <c r="F158" s="311"/>
      <c r="G158" s="311"/>
      <c r="H158" s="311"/>
      <c r="I158" s="311"/>
      <c r="J158" s="311"/>
      <c r="K158" s="311"/>
      <c r="L158" s="311"/>
      <c r="M158" s="311"/>
      <c r="N158" s="311"/>
      <c r="O158" s="311"/>
      <c r="P158" s="311"/>
      <c r="Q158" s="311"/>
      <c r="R158" s="311"/>
      <c r="S158" s="311"/>
      <c r="T158" s="311"/>
      <c r="U158" s="311"/>
      <c r="V158" s="311"/>
      <c r="W158" s="333"/>
      <c r="X158" s="311"/>
    </row>
    <row r="159" spans="1:30" ht="11.25" customHeight="1">
      <c r="A159" s="313"/>
      <c r="B159" s="313"/>
      <c r="C159" s="313"/>
      <c r="D159" s="313"/>
      <c r="E159" s="313"/>
      <c r="F159" s="313"/>
      <c r="G159" s="313"/>
      <c r="H159" s="313"/>
      <c r="I159" s="348"/>
      <c r="J159" s="348"/>
      <c r="K159" s="313"/>
      <c r="L159" s="313"/>
      <c r="M159" s="313"/>
      <c r="N159" s="313"/>
      <c r="O159" s="313"/>
      <c r="P159" s="1561" t="s">
        <v>195</v>
      </c>
      <c r="Q159" s="1529"/>
      <c r="R159" s="313"/>
      <c r="S159" s="313"/>
      <c r="T159" s="313"/>
      <c r="U159" s="313"/>
      <c r="V159" s="313"/>
      <c r="W159" s="313"/>
      <c r="X159" s="313"/>
    </row>
    <row r="160" spans="1:30" ht="11.25" customHeight="1">
      <c r="A160" s="335"/>
      <c r="B160" s="335"/>
      <c r="C160" s="1296" t="s">
        <v>163</v>
      </c>
      <c r="D160" s="1296"/>
      <c r="E160" s="1296"/>
      <c r="F160" s="1296"/>
      <c r="G160" s="1296"/>
      <c r="H160" s="1296"/>
      <c r="I160" s="1296"/>
      <c r="K160" s="1296" t="s">
        <v>162</v>
      </c>
      <c r="L160" s="1296"/>
      <c r="M160" s="1296"/>
      <c r="N160" s="1296"/>
      <c r="O160" s="1296"/>
      <c r="P160" s="1296"/>
      <c r="Q160" s="1296"/>
      <c r="R160" s="313"/>
      <c r="S160" s="313"/>
      <c r="T160" s="313"/>
      <c r="U160" s="313"/>
      <c r="V160" s="313"/>
      <c r="W160" s="313"/>
      <c r="X160" s="313"/>
      <c r="Y160" s="313"/>
      <c r="Z160" s="313"/>
      <c r="AA160" s="313"/>
      <c r="AB160" s="313"/>
      <c r="AC160" s="313"/>
      <c r="AD160" s="313"/>
    </row>
    <row r="161" spans="1:30" ht="12.75" customHeight="1">
      <c r="A161" s="313"/>
      <c r="B161" s="313"/>
      <c r="C161" s="1291" t="s">
        <v>161</v>
      </c>
      <c r="D161" s="1286" t="s">
        <v>194</v>
      </c>
      <c r="E161" s="1286" t="s">
        <v>193</v>
      </c>
      <c r="F161" s="1286" t="s">
        <v>192</v>
      </c>
      <c r="G161" s="1286" t="s">
        <v>191</v>
      </c>
      <c r="H161" s="1286" t="s">
        <v>190</v>
      </c>
      <c r="I161" s="1286" t="s">
        <v>189</v>
      </c>
      <c r="J161" s="320"/>
      <c r="K161" s="1291" t="s">
        <v>161</v>
      </c>
      <c r="L161" s="1286" t="s">
        <v>194</v>
      </c>
      <c r="M161" s="1286" t="s">
        <v>193</v>
      </c>
      <c r="N161" s="1286" t="s">
        <v>192</v>
      </c>
      <c r="O161" s="1286" t="s">
        <v>191</v>
      </c>
      <c r="P161" s="1286" t="s">
        <v>190</v>
      </c>
      <c r="Q161" s="1286" t="s">
        <v>189</v>
      </c>
      <c r="R161" s="366"/>
      <c r="S161" s="313"/>
      <c r="T161" s="313"/>
      <c r="U161" s="313"/>
      <c r="V161" s="313"/>
      <c r="W161" s="313"/>
      <c r="X161" s="313"/>
      <c r="Y161" s="313"/>
      <c r="Z161" s="313"/>
      <c r="AA161" s="313"/>
      <c r="AB161" s="313"/>
      <c r="AC161" s="313"/>
      <c r="AD161" s="313"/>
    </row>
    <row r="162" spans="1:30" ht="46.5" customHeight="1">
      <c r="A162" s="313"/>
      <c r="B162" s="313"/>
      <c r="C162" s="1292"/>
      <c r="D162" s="1287"/>
      <c r="E162" s="1287"/>
      <c r="F162" s="1287"/>
      <c r="G162" s="1287"/>
      <c r="H162" s="1287"/>
      <c r="I162" s="1287"/>
      <c r="J162" s="320"/>
      <c r="K162" s="1292"/>
      <c r="L162" s="1287"/>
      <c r="M162" s="1287"/>
      <c r="N162" s="1287"/>
      <c r="O162" s="1287"/>
      <c r="P162" s="1287"/>
      <c r="Q162" s="1287"/>
    </row>
    <row r="163" spans="1:30" ht="11.25" customHeight="1">
      <c r="A163" s="335"/>
      <c r="B163" s="335"/>
      <c r="C163" s="336"/>
      <c r="D163" s="336"/>
      <c r="E163" s="336"/>
      <c r="F163" s="336"/>
      <c r="G163" s="336"/>
      <c r="H163" s="337"/>
      <c r="I163" s="338"/>
      <c r="K163" s="367"/>
      <c r="L163" s="367"/>
      <c r="M163" s="367"/>
      <c r="N163" s="367"/>
      <c r="O163" s="367"/>
      <c r="P163" s="367"/>
    </row>
    <row r="164" spans="1:30" ht="11.25" customHeight="1">
      <c r="A164" s="1293" t="s">
        <v>159</v>
      </c>
      <c r="B164" s="1294"/>
      <c r="C164" s="368"/>
      <c r="D164" s="368"/>
      <c r="E164" s="368"/>
      <c r="F164" s="368"/>
      <c r="G164" s="368"/>
      <c r="H164" s="338"/>
      <c r="I164" s="338"/>
      <c r="K164" s="369"/>
      <c r="L164" s="369"/>
      <c r="M164" s="369"/>
      <c r="N164" s="369"/>
      <c r="O164" s="369"/>
      <c r="P164" s="369"/>
    </row>
    <row r="165" spans="1:30" ht="11.25" customHeight="1">
      <c r="A165" s="314"/>
      <c r="B165" s="316" t="s">
        <v>186</v>
      </c>
      <c r="C165" s="214">
        <v>94.73684210526315</v>
      </c>
      <c r="D165" s="213">
        <v>93.478260869565219</v>
      </c>
      <c r="E165" s="213">
        <v>88.391257613758512</v>
      </c>
      <c r="F165" s="213">
        <v>89.83815335632795</v>
      </c>
      <c r="G165" s="213">
        <v>83.102493074792235</v>
      </c>
      <c r="H165" s="213">
        <v>89.24939467312349</v>
      </c>
      <c r="I165" s="202">
        <v>3686</v>
      </c>
      <c r="J165" s="339"/>
      <c r="K165" s="214">
        <v>88.695652173913047</v>
      </c>
      <c r="L165" s="213">
        <v>90.647482014388487</v>
      </c>
      <c r="M165" s="213">
        <v>86.368477103301387</v>
      </c>
      <c r="N165" s="213">
        <v>86.772983114446532</v>
      </c>
      <c r="O165" s="213">
        <v>87.278582930756841</v>
      </c>
      <c r="P165" s="213">
        <v>86.887032328369045</v>
      </c>
      <c r="Q165" s="202">
        <v>2392</v>
      </c>
    </row>
    <row r="166" spans="1:30" ht="11.25" customHeight="1">
      <c r="A166" s="314"/>
      <c r="B166" s="316" t="s">
        <v>185</v>
      </c>
      <c r="C166" s="214">
        <v>3.4210526315789478</v>
      </c>
      <c r="D166" s="213">
        <v>1.3377926421404682</v>
      </c>
      <c r="E166" s="213">
        <v>1.5406664278036546</v>
      </c>
      <c r="F166" s="213">
        <v>1.6980631467232685</v>
      </c>
      <c r="G166" s="213">
        <v>1.3850415512465373</v>
      </c>
      <c r="H166" s="213">
        <v>1.6707021791767553</v>
      </c>
      <c r="I166" s="202">
        <v>69</v>
      </c>
      <c r="J166" s="339"/>
      <c r="K166" s="214">
        <v>1.7391304347826086</v>
      </c>
      <c r="L166" s="213">
        <v>0.71942446043165476</v>
      </c>
      <c r="M166" s="213">
        <v>1.7571884984025559</v>
      </c>
      <c r="N166" s="213">
        <v>1.6885553470919326</v>
      </c>
      <c r="O166" s="213">
        <v>0.80515297906602246</v>
      </c>
      <c r="P166" s="213">
        <v>1.4892844169996369</v>
      </c>
      <c r="Q166" s="202" t="s">
        <v>32</v>
      </c>
    </row>
    <row r="167" spans="1:30" ht="11.25" customHeight="1">
      <c r="A167" s="314"/>
      <c r="B167" s="316" t="s">
        <v>184</v>
      </c>
      <c r="C167" s="214">
        <v>1.5789473684210527</v>
      </c>
      <c r="D167" s="213">
        <v>2.1739130434782608</v>
      </c>
      <c r="E167" s="213">
        <v>4.801146542457901</v>
      </c>
      <c r="F167" s="213">
        <v>4.0594322101353146</v>
      </c>
      <c r="G167" s="213">
        <v>7.7562326869806091</v>
      </c>
      <c r="H167" s="213">
        <v>4.3825665859564165</v>
      </c>
      <c r="I167" s="202">
        <v>181</v>
      </c>
      <c r="J167" s="339"/>
      <c r="K167" s="214">
        <v>6.0869565217391308</v>
      </c>
      <c r="L167" s="213">
        <v>2.877697841726619</v>
      </c>
      <c r="M167" s="213">
        <v>5.1650692225772099</v>
      </c>
      <c r="N167" s="213">
        <v>5.0656660412757972</v>
      </c>
      <c r="O167" s="213">
        <v>4.3478260869565215</v>
      </c>
      <c r="P167" s="213">
        <v>4.9037413730475841</v>
      </c>
      <c r="Q167" s="202">
        <v>135</v>
      </c>
    </row>
    <row r="168" spans="1:30" ht="11.25" customHeight="1">
      <c r="A168" s="314"/>
      <c r="B168" s="316" t="s">
        <v>183</v>
      </c>
      <c r="C168" s="214" t="s">
        <v>32</v>
      </c>
      <c r="D168" s="213" t="s">
        <v>32</v>
      </c>
      <c r="E168" s="213">
        <v>0.32246506628448585</v>
      </c>
      <c r="F168" s="213">
        <v>0.23879013000795965</v>
      </c>
      <c r="G168" s="213">
        <v>0.8310249307479225</v>
      </c>
      <c r="H168" s="213">
        <v>0.29055690072639223</v>
      </c>
      <c r="I168" s="202" t="s">
        <v>32</v>
      </c>
      <c r="J168" s="339"/>
      <c r="K168" s="214" t="s">
        <v>32</v>
      </c>
      <c r="L168" s="213" t="s">
        <v>32</v>
      </c>
      <c r="M168" s="213">
        <v>0.21299254526091588</v>
      </c>
      <c r="N168" s="213">
        <v>0.18761726078799248</v>
      </c>
      <c r="O168" s="213">
        <v>0.322061191626409</v>
      </c>
      <c r="P168" s="213">
        <v>0.21794406102433711</v>
      </c>
      <c r="Q168" s="202" t="s">
        <v>32</v>
      </c>
    </row>
    <row r="169" spans="1:30" ht="11.25" customHeight="1">
      <c r="A169" s="314"/>
      <c r="B169" s="316" t="s">
        <v>182</v>
      </c>
      <c r="C169" s="214" t="s">
        <v>32</v>
      </c>
      <c r="D169" s="213" t="s">
        <v>32</v>
      </c>
      <c r="E169" s="213">
        <v>0.17914725904693657</v>
      </c>
      <c r="F169" s="213">
        <v>0.13266118333775537</v>
      </c>
      <c r="G169" s="213">
        <v>0.2770083102493075</v>
      </c>
      <c r="H169" s="213">
        <v>0.14527845036319612</v>
      </c>
      <c r="I169" s="202" t="s">
        <v>32</v>
      </c>
      <c r="J169" s="339"/>
      <c r="K169" s="214" t="s">
        <v>32</v>
      </c>
      <c r="L169" s="213" t="s">
        <v>32</v>
      </c>
      <c r="M169" s="213">
        <v>5.3248136315228969E-2</v>
      </c>
      <c r="N169" s="213" t="s">
        <v>32</v>
      </c>
      <c r="O169" s="213" t="s">
        <v>32</v>
      </c>
      <c r="P169" s="213" t="s">
        <v>32</v>
      </c>
      <c r="Q169" s="202" t="s">
        <v>32</v>
      </c>
    </row>
    <row r="170" spans="1:30" ht="11.25" customHeight="1">
      <c r="A170" s="314"/>
      <c r="B170" s="316" t="s">
        <v>181</v>
      </c>
      <c r="C170" s="214" t="s">
        <v>32</v>
      </c>
      <c r="D170" s="213">
        <v>0.33444816053511706</v>
      </c>
      <c r="E170" s="213">
        <v>0.25080616266571121</v>
      </c>
      <c r="F170" s="213">
        <v>0.23879013000795965</v>
      </c>
      <c r="G170" s="213" t="s">
        <v>32</v>
      </c>
      <c r="H170" s="213">
        <v>0.21791767554479419</v>
      </c>
      <c r="I170" s="202" t="s">
        <v>32</v>
      </c>
      <c r="J170" s="339"/>
      <c r="K170" s="214">
        <v>0.86956521739130432</v>
      </c>
      <c r="L170" s="213" t="s">
        <v>32</v>
      </c>
      <c r="M170" s="213">
        <v>0.47923322683706071</v>
      </c>
      <c r="N170" s="213">
        <v>0.46904315196998125</v>
      </c>
      <c r="O170" s="213">
        <v>0.322061191626409</v>
      </c>
      <c r="P170" s="213">
        <v>0.43588812204867422</v>
      </c>
      <c r="Q170" s="202" t="s">
        <v>32</v>
      </c>
    </row>
    <row r="171" spans="1:30" ht="11.25" customHeight="1">
      <c r="A171" s="314"/>
      <c r="B171" s="316" t="s">
        <v>180</v>
      </c>
      <c r="C171" s="214" t="s">
        <v>32</v>
      </c>
      <c r="D171" s="213">
        <v>0.16722408026755853</v>
      </c>
      <c r="E171" s="213">
        <v>0.32246506628448585</v>
      </c>
      <c r="F171" s="213">
        <v>0.26532236667551073</v>
      </c>
      <c r="G171" s="213">
        <v>0.554016620498615</v>
      </c>
      <c r="H171" s="213">
        <v>0.29055690072639223</v>
      </c>
      <c r="I171" s="202" t="s">
        <v>32</v>
      </c>
      <c r="J171" s="339"/>
      <c r="K171" s="214" t="s">
        <v>32</v>
      </c>
      <c r="L171" s="213">
        <v>1.4388489208633095</v>
      </c>
      <c r="M171" s="213">
        <v>0.3727369542066028</v>
      </c>
      <c r="N171" s="213">
        <v>0.42213883677298314</v>
      </c>
      <c r="O171" s="213" t="s">
        <v>32</v>
      </c>
      <c r="P171" s="213">
        <v>0.32691609153650564</v>
      </c>
      <c r="Q171" s="202" t="s">
        <v>32</v>
      </c>
    </row>
    <row r="172" spans="1:30" ht="11.25" customHeight="1">
      <c r="A172" s="314"/>
      <c r="B172" s="316" t="s">
        <v>179</v>
      </c>
      <c r="C172" s="214" t="s">
        <v>32</v>
      </c>
      <c r="D172" s="213">
        <v>0.33444816053511706</v>
      </c>
      <c r="E172" s="213">
        <v>0.71658903618774628</v>
      </c>
      <c r="F172" s="213">
        <v>0.58370920668612369</v>
      </c>
      <c r="G172" s="213">
        <v>0.8310249307479225</v>
      </c>
      <c r="H172" s="213">
        <v>0.60532687651331718</v>
      </c>
      <c r="I172" s="202" t="s">
        <v>32</v>
      </c>
      <c r="J172" s="339"/>
      <c r="K172" s="214">
        <v>0.86956521739130432</v>
      </c>
      <c r="L172" s="213">
        <v>0.71942446043165476</v>
      </c>
      <c r="M172" s="213">
        <v>1.1182108626198082</v>
      </c>
      <c r="N172" s="213">
        <v>1.0787992495309568</v>
      </c>
      <c r="O172" s="213">
        <v>1.4492753623188406</v>
      </c>
      <c r="P172" s="213">
        <v>1.1623683254631312</v>
      </c>
      <c r="Q172" s="202" t="s">
        <v>32</v>
      </c>
    </row>
    <row r="173" spans="1:30" ht="11.25" customHeight="1">
      <c r="A173" s="314"/>
      <c r="B173" s="316" t="s">
        <v>178</v>
      </c>
      <c r="C173" s="214" t="s">
        <v>32</v>
      </c>
      <c r="D173" s="213" t="s">
        <v>32</v>
      </c>
      <c r="E173" s="213">
        <v>0.68075958437835904</v>
      </c>
      <c r="F173" s="213">
        <v>0.50411249668347047</v>
      </c>
      <c r="G173" s="213">
        <v>0.554016620498615</v>
      </c>
      <c r="H173" s="213">
        <v>0.50847457627118642</v>
      </c>
      <c r="I173" s="202" t="s">
        <v>32</v>
      </c>
      <c r="J173" s="339"/>
      <c r="K173" s="214" t="s">
        <v>32</v>
      </c>
      <c r="L173" s="213" t="s">
        <v>32</v>
      </c>
      <c r="M173" s="213">
        <v>0.31948881789137379</v>
      </c>
      <c r="N173" s="213">
        <v>0.28142589118198874</v>
      </c>
      <c r="O173" s="213">
        <v>0.1610305958132045</v>
      </c>
      <c r="P173" s="213">
        <v>0.25426807119505995</v>
      </c>
      <c r="Q173" s="202" t="s">
        <v>32</v>
      </c>
    </row>
    <row r="174" spans="1:30" ht="11.25" customHeight="1">
      <c r="A174" s="314"/>
      <c r="B174" s="316" t="s">
        <v>177</v>
      </c>
      <c r="C174" s="214" t="s">
        <v>32</v>
      </c>
      <c r="D174" s="213" t="s">
        <v>32</v>
      </c>
      <c r="E174" s="213" t="s">
        <v>32</v>
      </c>
      <c r="F174" s="213" t="s">
        <v>32</v>
      </c>
      <c r="G174" s="213">
        <v>0.2770083102493075</v>
      </c>
      <c r="H174" s="213" t="s">
        <v>32</v>
      </c>
      <c r="I174" s="202" t="s">
        <v>32</v>
      </c>
      <c r="J174" s="339"/>
      <c r="K174" s="214" t="s">
        <v>32</v>
      </c>
      <c r="L174" s="213" t="s">
        <v>32</v>
      </c>
      <c r="M174" s="213">
        <v>0.10649627263045794</v>
      </c>
      <c r="N174" s="213">
        <v>9.3808630393996242E-2</v>
      </c>
      <c r="O174" s="213" t="s">
        <v>32</v>
      </c>
      <c r="P174" s="213">
        <v>7.2648020341445699E-2</v>
      </c>
      <c r="Q174" s="202" t="s">
        <v>32</v>
      </c>
    </row>
    <row r="175" spans="1:30" ht="11.25" customHeight="1">
      <c r="A175" s="314"/>
      <c r="B175" s="316" t="s">
        <v>176</v>
      </c>
      <c r="C175" s="214">
        <v>0.26315789473684209</v>
      </c>
      <c r="D175" s="213" t="s">
        <v>32</v>
      </c>
      <c r="E175" s="213">
        <v>0.32246506628448585</v>
      </c>
      <c r="F175" s="213">
        <v>0.26532236667551073</v>
      </c>
      <c r="G175" s="213" t="s">
        <v>32</v>
      </c>
      <c r="H175" s="213">
        <v>0.24213075060532688</v>
      </c>
      <c r="I175" s="202" t="s">
        <v>32</v>
      </c>
      <c r="J175" s="339"/>
      <c r="K175" s="214">
        <v>0.86956521739130432</v>
      </c>
      <c r="L175" s="213" t="s">
        <v>32</v>
      </c>
      <c r="M175" s="213">
        <v>0.42598509052183176</v>
      </c>
      <c r="N175" s="213">
        <v>0.42213883677298314</v>
      </c>
      <c r="O175" s="213">
        <v>0.80515297906602246</v>
      </c>
      <c r="P175" s="213">
        <v>0.50853614239011991</v>
      </c>
      <c r="Q175" s="202" t="s">
        <v>32</v>
      </c>
    </row>
    <row r="176" spans="1:30" ht="11.25" customHeight="1">
      <c r="A176" s="314"/>
      <c r="B176" s="316" t="s">
        <v>175</v>
      </c>
      <c r="C176" s="214" t="s">
        <v>32</v>
      </c>
      <c r="D176" s="213">
        <v>0.50167224080267558</v>
      </c>
      <c r="E176" s="213">
        <v>0.85990684342529566</v>
      </c>
      <c r="F176" s="213">
        <v>0.71637039002387903</v>
      </c>
      <c r="G176" s="213">
        <v>2.21606648199446</v>
      </c>
      <c r="H176" s="213">
        <v>0.84745762711864403</v>
      </c>
      <c r="I176" s="202" t="s">
        <v>32</v>
      </c>
      <c r="J176" s="339"/>
      <c r="K176" s="214" t="s">
        <v>32</v>
      </c>
      <c r="L176" s="213">
        <v>3.5971223021582732</v>
      </c>
      <c r="M176" s="213">
        <v>1.54419595314164</v>
      </c>
      <c r="N176" s="213">
        <v>1.5947467166979361</v>
      </c>
      <c r="O176" s="213">
        <v>2.0933977455716586</v>
      </c>
      <c r="P176" s="213">
        <v>1.7072284780239737</v>
      </c>
      <c r="Q176" s="202" t="s">
        <v>32</v>
      </c>
    </row>
    <row r="177" spans="1:17" ht="11.25" customHeight="1">
      <c r="A177" s="346"/>
      <c r="B177" s="316" t="s">
        <v>174</v>
      </c>
      <c r="C177" s="214" t="s">
        <v>32</v>
      </c>
      <c r="D177" s="213">
        <v>1.0033444816053512</v>
      </c>
      <c r="E177" s="213">
        <v>0.82407739161590821</v>
      </c>
      <c r="F177" s="213">
        <v>0.76943486335898115</v>
      </c>
      <c r="G177" s="213">
        <v>0.8310249307479225</v>
      </c>
      <c r="H177" s="213">
        <v>0.77481840193704599</v>
      </c>
      <c r="I177" s="202" t="s">
        <v>32</v>
      </c>
      <c r="J177" s="339"/>
      <c r="K177" s="214" t="s">
        <v>32</v>
      </c>
      <c r="L177" s="213" t="s">
        <v>32</v>
      </c>
      <c r="M177" s="213">
        <v>0.79872204472843444</v>
      </c>
      <c r="N177" s="213">
        <v>0.70356472795497182</v>
      </c>
      <c r="O177" s="213">
        <v>0.80515297906602246</v>
      </c>
      <c r="P177" s="213">
        <v>0.72648020341445696</v>
      </c>
      <c r="Q177" s="202" t="s">
        <v>32</v>
      </c>
    </row>
    <row r="178" spans="1:17" ht="11.25" customHeight="1">
      <c r="A178" s="314"/>
      <c r="B178" s="316" t="s">
        <v>173</v>
      </c>
      <c r="C178" s="214" t="s">
        <v>32</v>
      </c>
      <c r="D178" s="213">
        <v>0.33444816053511706</v>
      </c>
      <c r="E178" s="213">
        <v>7.1658903618774625E-2</v>
      </c>
      <c r="F178" s="213">
        <v>0.10612894667020428</v>
      </c>
      <c r="G178" s="213">
        <v>0.554016620498615</v>
      </c>
      <c r="H178" s="213">
        <v>0.14527845036319612</v>
      </c>
      <c r="I178" s="202" t="s">
        <v>32</v>
      </c>
      <c r="J178" s="339"/>
      <c r="K178" s="214" t="s">
        <v>32</v>
      </c>
      <c r="L178" s="213" t="s">
        <v>32</v>
      </c>
      <c r="M178" s="213">
        <v>0.47923322683706071</v>
      </c>
      <c r="N178" s="213">
        <v>0.42213883677298314</v>
      </c>
      <c r="O178" s="213">
        <v>0.48309178743961351</v>
      </c>
      <c r="P178" s="213">
        <v>0.43588812204867422</v>
      </c>
      <c r="Q178" s="202" t="s">
        <v>32</v>
      </c>
    </row>
    <row r="179" spans="1:17" ht="11.25" customHeight="1">
      <c r="A179" s="314"/>
      <c r="B179" s="316" t="s">
        <v>172</v>
      </c>
      <c r="C179" s="214" t="s">
        <v>32</v>
      </c>
      <c r="D179" s="213" t="s">
        <v>32</v>
      </c>
      <c r="E179" s="213" t="s">
        <v>32</v>
      </c>
      <c r="F179" s="213" t="s">
        <v>32</v>
      </c>
      <c r="G179" s="213" t="s">
        <v>32</v>
      </c>
      <c r="H179" s="213" t="s">
        <v>32</v>
      </c>
      <c r="I179" s="202" t="s">
        <v>32</v>
      </c>
      <c r="J179" s="339"/>
      <c r="K179" s="214" t="s">
        <v>32</v>
      </c>
      <c r="L179" s="213" t="s">
        <v>32</v>
      </c>
      <c r="M179" s="213">
        <v>5.3248136315228969E-2</v>
      </c>
      <c r="N179" s="213" t="s">
        <v>32</v>
      </c>
      <c r="O179" s="213" t="s">
        <v>32</v>
      </c>
      <c r="P179" s="213" t="s">
        <v>32</v>
      </c>
      <c r="Q179" s="202" t="s">
        <v>32</v>
      </c>
    </row>
    <row r="180" spans="1:17" ht="11.25" customHeight="1">
      <c r="A180" s="314"/>
      <c r="B180" s="316" t="s">
        <v>171</v>
      </c>
      <c r="C180" s="214" t="s">
        <v>32</v>
      </c>
      <c r="D180" s="213">
        <v>0.33444816053511706</v>
      </c>
      <c r="E180" s="213">
        <v>0.71658903618774628</v>
      </c>
      <c r="F180" s="213">
        <v>0.58370920668612369</v>
      </c>
      <c r="G180" s="213">
        <v>0.8310249307479225</v>
      </c>
      <c r="H180" s="213">
        <v>0.60532687651331718</v>
      </c>
      <c r="I180" s="202" t="s">
        <v>32</v>
      </c>
      <c r="J180" s="339"/>
      <c r="K180" s="214">
        <v>0.86956521739130432</v>
      </c>
      <c r="L180" s="213" t="s">
        <v>32</v>
      </c>
      <c r="M180" s="213">
        <v>0.7454739084132056</v>
      </c>
      <c r="N180" s="213">
        <v>0.70356472795497182</v>
      </c>
      <c r="O180" s="213">
        <v>1.1272141706924315</v>
      </c>
      <c r="P180" s="213">
        <v>0.79912822375590264</v>
      </c>
      <c r="Q180" s="202" t="s">
        <v>32</v>
      </c>
    </row>
    <row r="181" spans="1:17" ht="11.25" customHeight="1">
      <c r="A181" s="314"/>
      <c r="B181" s="316" t="s">
        <v>170</v>
      </c>
      <c r="C181" s="214">
        <v>97.9381443298969</v>
      </c>
      <c r="D181" s="213">
        <v>98.193760262725789</v>
      </c>
      <c r="E181" s="213">
        <v>94.642251610715505</v>
      </c>
      <c r="F181" s="213">
        <v>95.514445007602632</v>
      </c>
      <c r="G181" s="213">
        <v>95.502645502645507</v>
      </c>
      <c r="H181" s="213">
        <v>95.513413506012952</v>
      </c>
      <c r="I181" s="202">
        <v>4130</v>
      </c>
      <c r="J181" s="339"/>
      <c r="K181" s="214">
        <v>84.558823529411768</v>
      </c>
      <c r="L181" s="213">
        <v>83.734939759036138</v>
      </c>
      <c r="M181" s="213">
        <v>74.701670644391399</v>
      </c>
      <c r="N181" s="213">
        <v>75.710227272727266</v>
      </c>
      <c r="O181" s="213">
        <v>70.169491525423737</v>
      </c>
      <c r="P181" s="213">
        <v>74.385301269927055</v>
      </c>
      <c r="Q181" s="202">
        <v>2753</v>
      </c>
    </row>
    <row r="182" spans="1:17" ht="11.25" customHeight="1">
      <c r="A182" s="314"/>
      <c r="B182" s="316" t="s">
        <v>169</v>
      </c>
      <c r="C182" s="214">
        <v>0.51546391752577314</v>
      </c>
      <c r="D182" s="213">
        <v>0.32840722495894908</v>
      </c>
      <c r="E182" s="213">
        <v>1.119023397761953</v>
      </c>
      <c r="F182" s="213">
        <v>0.93765838824125691</v>
      </c>
      <c r="G182" s="213">
        <v>1.3227513227513228</v>
      </c>
      <c r="H182" s="213">
        <v>0.97132284921369105</v>
      </c>
      <c r="I182" s="202" t="s">
        <v>32</v>
      </c>
      <c r="J182" s="339"/>
      <c r="K182" s="214">
        <v>1.4705882352941175</v>
      </c>
      <c r="L182" s="213">
        <v>1.8072289156626504</v>
      </c>
      <c r="M182" s="213">
        <v>2.1081941129673827</v>
      </c>
      <c r="N182" s="213">
        <v>2.0596590909090908</v>
      </c>
      <c r="O182" s="213">
        <v>4.1807909604519775</v>
      </c>
      <c r="P182" s="213">
        <v>2.5668738178870574</v>
      </c>
      <c r="Q182" s="202">
        <v>95</v>
      </c>
    </row>
    <row r="183" spans="1:17" ht="11.25" customHeight="1">
      <c r="A183" s="314"/>
      <c r="B183" s="316" t="s">
        <v>168</v>
      </c>
      <c r="C183" s="214">
        <v>1.5463917525773196</v>
      </c>
      <c r="D183" s="213">
        <v>1.4778325123152709</v>
      </c>
      <c r="E183" s="213">
        <v>4.2387249915225498</v>
      </c>
      <c r="F183" s="213">
        <v>3.5478966041561075</v>
      </c>
      <c r="G183" s="213">
        <v>3.1746031746031744</v>
      </c>
      <c r="H183" s="213">
        <v>3.5152636447733578</v>
      </c>
      <c r="I183" s="202">
        <v>152</v>
      </c>
      <c r="J183" s="339"/>
      <c r="K183" s="214">
        <v>13.970588235294118</v>
      </c>
      <c r="L183" s="213">
        <v>14.457831325301203</v>
      </c>
      <c r="M183" s="213">
        <v>23.190135242641212</v>
      </c>
      <c r="N183" s="213">
        <v>22.230113636363637</v>
      </c>
      <c r="O183" s="213">
        <v>25.649717514124294</v>
      </c>
      <c r="P183" s="213">
        <v>23.047824912185895</v>
      </c>
      <c r="Q183" s="202">
        <v>853</v>
      </c>
    </row>
    <row r="184" spans="1:17" s="313" customFormat="1" ht="11.25" customHeight="1">
      <c r="B184" s="340" t="s">
        <v>167</v>
      </c>
      <c r="C184" s="201">
        <v>388</v>
      </c>
      <c r="D184" s="203">
        <v>609</v>
      </c>
      <c r="E184" s="203">
        <v>2949</v>
      </c>
      <c r="F184" s="203">
        <v>3946</v>
      </c>
      <c r="G184" s="203">
        <v>378</v>
      </c>
      <c r="H184" s="203">
        <v>4324</v>
      </c>
      <c r="I184" s="202"/>
      <c r="J184" s="339"/>
      <c r="K184" s="201">
        <v>136</v>
      </c>
      <c r="L184" s="203">
        <v>166</v>
      </c>
      <c r="M184" s="203">
        <v>2514</v>
      </c>
      <c r="N184" s="203">
        <v>2816</v>
      </c>
      <c r="O184" s="203">
        <v>885</v>
      </c>
      <c r="P184" s="203">
        <v>3701</v>
      </c>
      <c r="Q184" s="202"/>
    </row>
    <row r="185" spans="1:17" ht="11.25" customHeight="1">
      <c r="A185" s="314"/>
      <c r="B185" s="340"/>
      <c r="C185" s="201"/>
      <c r="D185" s="203"/>
      <c r="E185" s="203"/>
      <c r="F185" s="203"/>
      <c r="G185" s="203"/>
      <c r="H185" s="203"/>
      <c r="I185" s="202"/>
      <c r="J185" s="370"/>
      <c r="K185" s="339"/>
      <c r="L185" s="362"/>
      <c r="M185" s="362"/>
      <c r="N185" s="362"/>
      <c r="O185" s="362"/>
      <c r="P185" s="362"/>
      <c r="Q185" s="363"/>
    </row>
    <row r="186" spans="1:17" ht="11.25" customHeight="1">
      <c r="A186" s="1293" t="s">
        <v>158</v>
      </c>
      <c r="B186" s="1294"/>
      <c r="C186" s="201"/>
      <c r="D186" s="203"/>
      <c r="E186" s="203"/>
      <c r="F186" s="203"/>
      <c r="G186" s="203"/>
      <c r="H186" s="203"/>
      <c r="I186" s="202"/>
      <c r="J186" s="370"/>
      <c r="K186" s="339"/>
      <c r="L186" s="362"/>
      <c r="M186" s="362"/>
      <c r="N186" s="362"/>
      <c r="O186" s="362"/>
      <c r="P186" s="362"/>
      <c r="Q186" s="363"/>
    </row>
    <row r="187" spans="1:17" ht="11.25" customHeight="1">
      <c r="A187" s="314"/>
      <c r="B187" s="316" t="s">
        <v>186</v>
      </c>
      <c r="C187" s="214">
        <v>95.488721804511272</v>
      </c>
      <c r="D187" s="213">
        <v>93.790149892933613</v>
      </c>
      <c r="E187" s="213">
        <v>90.061721937441149</v>
      </c>
      <c r="F187" s="213">
        <v>90.767490428123907</v>
      </c>
      <c r="G187" s="213">
        <v>87.272727272727266</v>
      </c>
      <c r="H187" s="213">
        <v>90.533409109361045</v>
      </c>
      <c r="I187" s="202">
        <v>11151</v>
      </c>
      <c r="J187" s="339"/>
      <c r="K187" s="214">
        <v>91.666666666666657</v>
      </c>
      <c r="L187" s="213">
        <v>89.152542372881356</v>
      </c>
      <c r="M187" s="213">
        <v>89.792032806092564</v>
      </c>
      <c r="N187" s="213">
        <v>89.815447710184543</v>
      </c>
      <c r="O187" s="213">
        <v>84.177215189873422</v>
      </c>
      <c r="P187" s="213">
        <v>89.265885256014812</v>
      </c>
      <c r="Q187" s="202">
        <v>7235</v>
      </c>
    </row>
    <row r="188" spans="1:17" ht="11.25" customHeight="1">
      <c r="A188" s="314"/>
      <c r="B188" s="316" t="s">
        <v>185</v>
      </c>
      <c r="C188" s="214">
        <v>1.1278195488721803</v>
      </c>
      <c r="D188" s="213">
        <v>1.2134189864382585</v>
      </c>
      <c r="E188" s="213">
        <v>1.2239774034940893</v>
      </c>
      <c r="F188" s="213">
        <v>1.2182387747998606</v>
      </c>
      <c r="G188" s="213">
        <v>0.72727272727272729</v>
      </c>
      <c r="H188" s="213">
        <v>1.1853535763578793</v>
      </c>
      <c r="I188" s="202">
        <v>146</v>
      </c>
      <c r="J188" s="339"/>
      <c r="K188" s="214">
        <v>0.52083333333333326</v>
      </c>
      <c r="L188" s="213">
        <v>1.3559322033898304</v>
      </c>
      <c r="M188" s="213">
        <v>1.2448740480374927</v>
      </c>
      <c r="N188" s="213">
        <v>1.2303485987696514</v>
      </c>
      <c r="O188" s="213">
        <v>0.63291139240506333</v>
      </c>
      <c r="P188" s="213">
        <v>1.1721159777914869</v>
      </c>
      <c r="Q188" s="202">
        <v>95</v>
      </c>
    </row>
    <row r="189" spans="1:17" ht="11.25" customHeight="1">
      <c r="A189" s="314"/>
      <c r="B189" s="316" t="s">
        <v>184</v>
      </c>
      <c r="C189" s="214">
        <v>1.5037593984962405</v>
      </c>
      <c r="D189" s="213">
        <v>2.3554603854389722</v>
      </c>
      <c r="E189" s="213">
        <v>4.7599121246992366</v>
      </c>
      <c r="F189" s="213">
        <v>4.3160459450052207</v>
      </c>
      <c r="G189" s="213">
        <v>6.4242424242424239</v>
      </c>
      <c r="H189" s="213">
        <v>4.457254201510108</v>
      </c>
      <c r="I189" s="202">
        <v>549</v>
      </c>
      <c r="J189" s="339"/>
      <c r="K189" s="214">
        <v>1.5625</v>
      </c>
      <c r="L189" s="213">
        <v>2.7118644067796609</v>
      </c>
      <c r="M189" s="213">
        <v>3.7492677211482133</v>
      </c>
      <c r="N189" s="213">
        <v>3.650034176349966</v>
      </c>
      <c r="O189" s="213">
        <v>8.4810126582278471</v>
      </c>
      <c r="P189" s="213">
        <v>4.1209130166563845</v>
      </c>
      <c r="Q189" s="202">
        <v>334</v>
      </c>
    </row>
    <row r="190" spans="1:17" ht="11.25" customHeight="1">
      <c r="A190" s="314"/>
      <c r="B190" s="316" t="s">
        <v>183</v>
      </c>
      <c r="C190" s="214">
        <v>0.37593984962406013</v>
      </c>
      <c r="D190" s="213">
        <v>7.1377587437544618E-2</v>
      </c>
      <c r="E190" s="213">
        <v>0.19876556125117689</v>
      </c>
      <c r="F190" s="213">
        <v>0.19143752175426382</v>
      </c>
      <c r="G190" s="213">
        <v>0.60606060606060608</v>
      </c>
      <c r="H190" s="213">
        <v>0.21920922302508727</v>
      </c>
      <c r="I190" s="202" t="s">
        <v>32</v>
      </c>
      <c r="J190" s="339"/>
      <c r="K190" s="214">
        <v>0.52083333333333326</v>
      </c>
      <c r="L190" s="213">
        <v>0.67796610169491522</v>
      </c>
      <c r="M190" s="213">
        <v>0.2050380785002929</v>
      </c>
      <c r="N190" s="213">
        <v>0.23239917976760083</v>
      </c>
      <c r="O190" s="213">
        <v>0.37974683544303794</v>
      </c>
      <c r="P190" s="213">
        <v>0.24676125848241826</v>
      </c>
      <c r="Q190" s="202" t="s">
        <v>32</v>
      </c>
    </row>
    <row r="191" spans="1:17" ht="11.25" customHeight="1">
      <c r="A191" s="314"/>
      <c r="B191" s="316" t="s">
        <v>182</v>
      </c>
      <c r="C191" s="214">
        <v>0.18796992481203006</v>
      </c>
      <c r="D191" s="213">
        <v>7.1377587437544618E-2</v>
      </c>
      <c r="E191" s="213">
        <v>6.2768071974055858E-2</v>
      </c>
      <c r="F191" s="213">
        <v>6.9613644274277769E-2</v>
      </c>
      <c r="G191" s="213">
        <v>0.12121212121212122</v>
      </c>
      <c r="H191" s="213">
        <v>7.3069741008362429E-2</v>
      </c>
      <c r="I191" s="202" t="s">
        <v>32</v>
      </c>
      <c r="J191" s="339"/>
      <c r="K191" s="214">
        <v>0.52083333333333326</v>
      </c>
      <c r="L191" s="213">
        <v>0.33898305084745761</v>
      </c>
      <c r="M191" s="213">
        <v>0.13181019332161686</v>
      </c>
      <c r="N191" s="213">
        <v>0.15037593984962408</v>
      </c>
      <c r="O191" s="213" t="s">
        <v>32</v>
      </c>
      <c r="P191" s="213">
        <v>0.13571869216533003</v>
      </c>
      <c r="Q191" s="202" t="s">
        <v>32</v>
      </c>
    </row>
    <row r="192" spans="1:17" ht="11.25" customHeight="1">
      <c r="A192" s="314"/>
      <c r="B192" s="316" t="s">
        <v>181</v>
      </c>
      <c r="C192" s="214" t="s">
        <v>32</v>
      </c>
      <c r="D192" s="213">
        <v>0.14275517487508924</v>
      </c>
      <c r="E192" s="213">
        <v>0.2719949785542421</v>
      </c>
      <c r="F192" s="213">
        <v>0.24364775495997215</v>
      </c>
      <c r="G192" s="213">
        <v>0.12121212121212122</v>
      </c>
      <c r="H192" s="213">
        <v>0.23544694324916779</v>
      </c>
      <c r="I192" s="202" t="s">
        <v>32</v>
      </c>
      <c r="J192" s="339"/>
      <c r="K192" s="214" t="s">
        <v>32</v>
      </c>
      <c r="L192" s="213">
        <v>0.33898305084745761</v>
      </c>
      <c r="M192" s="213">
        <v>0.2050380785002929</v>
      </c>
      <c r="N192" s="213">
        <v>0.20505809979494191</v>
      </c>
      <c r="O192" s="213">
        <v>0.12658227848101267</v>
      </c>
      <c r="P192" s="213">
        <v>0.19740900678593462</v>
      </c>
      <c r="Q192" s="202" t="s">
        <v>32</v>
      </c>
    </row>
    <row r="193" spans="1:17" ht="11.25" customHeight="1">
      <c r="A193" s="314"/>
      <c r="B193" s="316" t="s">
        <v>180</v>
      </c>
      <c r="C193" s="214">
        <v>0.18796992481203006</v>
      </c>
      <c r="D193" s="213" t="s">
        <v>32</v>
      </c>
      <c r="E193" s="213">
        <v>0.2929176692122607</v>
      </c>
      <c r="F193" s="213">
        <v>0.25234946049425688</v>
      </c>
      <c r="G193" s="213">
        <v>0.60606060606060608</v>
      </c>
      <c r="H193" s="213">
        <v>0.27604124380936917</v>
      </c>
      <c r="I193" s="202" t="s">
        <v>32</v>
      </c>
      <c r="J193" s="339"/>
      <c r="K193" s="214">
        <v>0.52083333333333326</v>
      </c>
      <c r="L193" s="213">
        <v>1.0169491525423728</v>
      </c>
      <c r="M193" s="213">
        <v>0.35149384885764495</v>
      </c>
      <c r="N193" s="213">
        <v>0.38277511961722488</v>
      </c>
      <c r="O193" s="213">
        <v>0.12658227848101267</v>
      </c>
      <c r="P193" s="213">
        <v>0.35780382479950651</v>
      </c>
      <c r="Q193" s="202" t="s">
        <v>32</v>
      </c>
    </row>
    <row r="194" spans="1:17" ht="11.25" customHeight="1">
      <c r="A194" s="314"/>
      <c r="B194" s="316" t="s">
        <v>179</v>
      </c>
      <c r="C194" s="214">
        <v>0.37593984962406013</v>
      </c>
      <c r="D194" s="213">
        <v>0.49964311206281231</v>
      </c>
      <c r="E194" s="213">
        <v>0.76367820901767969</v>
      </c>
      <c r="F194" s="213">
        <v>0.71353985381134699</v>
      </c>
      <c r="G194" s="213">
        <v>0.96969696969696972</v>
      </c>
      <c r="H194" s="213">
        <v>0.73069741008362432</v>
      </c>
      <c r="I194" s="202">
        <v>90</v>
      </c>
      <c r="J194" s="339"/>
      <c r="K194" s="214" t="s">
        <v>32</v>
      </c>
      <c r="L194" s="213">
        <v>0.33898305084745761</v>
      </c>
      <c r="M194" s="213">
        <v>1.2448740480374927</v>
      </c>
      <c r="N194" s="213">
        <v>1.1756664388243334</v>
      </c>
      <c r="O194" s="213">
        <v>1.2658227848101267</v>
      </c>
      <c r="P194" s="213">
        <v>1.1844540407156077</v>
      </c>
      <c r="Q194" s="202">
        <v>96</v>
      </c>
    </row>
    <row r="195" spans="1:17" ht="11.25" customHeight="1">
      <c r="A195" s="314"/>
      <c r="B195" s="316" t="s">
        <v>178</v>
      </c>
      <c r="C195" s="214" t="s">
        <v>32</v>
      </c>
      <c r="D195" s="213">
        <v>0.14275517487508924</v>
      </c>
      <c r="E195" s="213">
        <v>0.19876556125117689</v>
      </c>
      <c r="F195" s="213">
        <v>0.18273581621997911</v>
      </c>
      <c r="G195" s="213">
        <v>0.48484848484848486</v>
      </c>
      <c r="H195" s="213">
        <v>0.20297150280100673</v>
      </c>
      <c r="I195" s="202" t="s">
        <v>32</v>
      </c>
      <c r="J195" s="339"/>
      <c r="K195" s="214" t="s">
        <v>32</v>
      </c>
      <c r="L195" s="213" t="s">
        <v>32</v>
      </c>
      <c r="M195" s="213">
        <v>0.26362038664323373</v>
      </c>
      <c r="N195" s="213">
        <v>0.24606971975393027</v>
      </c>
      <c r="O195" s="213">
        <v>0.37974683544303794</v>
      </c>
      <c r="P195" s="213">
        <v>0.25909932140653918</v>
      </c>
      <c r="Q195" s="202" t="s">
        <v>32</v>
      </c>
    </row>
    <row r="196" spans="1:17" ht="11.25" customHeight="1">
      <c r="A196" s="314"/>
      <c r="B196" s="316" t="s">
        <v>177</v>
      </c>
      <c r="C196" s="214" t="s">
        <v>32</v>
      </c>
      <c r="D196" s="213" t="s">
        <v>32</v>
      </c>
      <c r="E196" s="213">
        <v>8.3690762632074478E-2</v>
      </c>
      <c r="F196" s="213">
        <v>6.9613644274277769E-2</v>
      </c>
      <c r="G196" s="213" t="s">
        <v>32</v>
      </c>
      <c r="H196" s="213">
        <v>6.4950880896322158E-2</v>
      </c>
      <c r="I196" s="202" t="s">
        <v>32</v>
      </c>
      <c r="J196" s="339"/>
      <c r="K196" s="214">
        <v>0.52083333333333326</v>
      </c>
      <c r="L196" s="213" t="s">
        <v>32</v>
      </c>
      <c r="M196" s="213">
        <v>7.3227885178676039E-2</v>
      </c>
      <c r="N196" s="213">
        <v>8.2023239917976762E-2</v>
      </c>
      <c r="O196" s="213">
        <v>0.25316455696202533</v>
      </c>
      <c r="P196" s="213">
        <v>9.870450339296731E-2</v>
      </c>
      <c r="Q196" s="202" t="s">
        <v>32</v>
      </c>
    </row>
    <row r="197" spans="1:17" ht="11.25" customHeight="1">
      <c r="A197" s="314"/>
      <c r="B197" s="316" t="s">
        <v>176</v>
      </c>
      <c r="C197" s="214">
        <v>0.37593984962406013</v>
      </c>
      <c r="D197" s="213">
        <v>7.1377587437544618E-2</v>
      </c>
      <c r="E197" s="213">
        <v>0.34522439585730724</v>
      </c>
      <c r="F197" s="213">
        <v>0.31326139923424989</v>
      </c>
      <c r="G197" s="213">
        <v>0.48484848484848486</v>
      </c>
      <c r="H197" s="213">
        <v>0.32475440448161075</v>
      </c>
      <c r="I197" s="202" t="s">
        <v>32</v>
      </c>
      <c r="J197" s="339"/>
      <c r="K197" s="214">
        <v>0.52083333333333326</v>
      </c>
      <c r="L197" s="213" t="s">
        <v>32</v>
      </c>
      <c r="M197" s="213">
        <v>0.42472173403632102</v>
      </c>
      <c r="N197" s="213">
        <v>0.41011619958988382</v>
      </c>
      <c r="O197" s="213">
        <v>0.25316455696202533</v>
      </c>
      <c r="P197" s="213">
        <v>0.39481801357186924</v>
      </c>
      <c r="Q197" s="202" t="s">
        <v>32</v>
      </c>
    </row>
    <row r="198" spans="1:17" ht="11.25" customHeight="1">
      <c r="A198" s="314"/>
      <c r="B198" s="316" t="s">
        <v>175</v>
      </c>
      <c r="C198" s="214">
        <v>0.18796992481203006</v>
      </c>
      <c r="D198" s="213">
        <v>0.78515346181299073</v>
      </c>
      <c r="E198" s="213">
        <v>0.82644628099173556</v>
      </c>
      <c r="F198" s="213">
        <v>0.79185520361990946</v>
      </c>
      <c r="G198" s="213">
        <v>0.72727272727272729</v>
      </c>
      <c r="H198" s="213">
        <v>0.78752943086790617</v>
      </c>
      <c r="I198" s="202">
        <v>97</v>
      </c>
      <c r="J198" s="339"/>
      <c r="K198" s="214">
        <v>2.083333333333333</v>
      </c>
      <c r="L198" s="213">
        <v>2.0338983050847457</v>
      </c>
      <c r="M198" s="213">
        <v>1.0251903925014647</v>
      </c>
      <c r="N198" s="213">
        <v>1.0936431989063569</v>
      </c>
      <c r="O198" s="213">
        <v>1.2658227848101267</v>
      </c>
      <c r="P198" s="213">
        <v>1.1104256631708822</v>
      </c>
      <c r="Q198" s="202">
        <v>90</v>
      </c>
    </row>
    <row r="199" spans="1:17" ht="11.25" customHeight="1">
      <c r="A199" s="314"/>
      <c r="B199" s="316" t="s">
        <v>174</v>
      </c>
      <c r="C199" s="214">
        <v>0.18796992481203006</v>
      </c>
      <c r="D199" s="213">
        <v>0.49964311206281231</v>
      </c>
      <c r="E199" s="213">
        <v>0.2929176692122607</v>
      </c>
      <c r="F199" s="213">
        <v>0.31326139923424989</v>
      </c>
      <c r="G199" s="213">
        <v>0.36363636363636365</v>
      </c>
      <c r="H199" s="213">
        <v>0.31663554436957053</v>
      </c>
      <c r="I199" s="202" t="s">
        <v>32</v>
      </c>
      <c r="J199" s="339"/>
      <c r="K199" s="214">
        <v>1.0416666666666665</v>
      </c>
      <c r="L199" s="213">
        <v>0.33898305084745761</v>
      </c>
      <c r="M199" s="213">
        <v>0.33684827182190979</v>
      </c>
      <c r="N199" s="213">
        <v>0.35543403964456599</v>
      </c>
      <c r="O199" s="213">
        <v>0.75949367088607589</v>
      </c>
      <c r="P199" s="213">
        <v>0.39481801357186924</v>
      </c>
      <c r="Q199" s="202" t="s">
        <v>32</v>
      </c>
    </row>
    <row r="200" spans="1:17" ht="11.25" customHeight="1">
      <c r="A200" s="314"/>
      <c r="B200" s="316" t="s">
        <v>173</v>
      </c>
      <c r="C200" s="214" t="s">
        <v>32</v>
      </c>
      <c r="D200" s="213">
        <v>0.14275517487508924</v>
      </c>
      <c r="E200" s="213">
        <v>0.15692017993513965</v>
      </c>
      <c r="F200" s="213">
        <v>0.14792899408284024</v>
      </c>
      <c r="G200" s="213">
        <v>0.36363636363636365</v>
      </c>
      <c r="H200" s="213">
        <v>0.16237720224080537</v>
      </c>
      <c r="I200" s="202" t="s">
        <v>32</v>
      </c>
      <c r="J200" s="339"/>
      <c r="K200" s="214">
        <v>0.52083333333333326</v>
      </c>
      <c r="L200" s="213">
        <v>1.3559322033898304</v>
      </c>
      <c r="M200" s="213">
        <v>0.13181019332161686</v>
      </c>
      <c r="N200" s="213">
        <v>0.19138755980861244</v>
      </c>
      <c r="O200" s="213">
        <v>0.37974683544303794</v>
      </c>
      <c r="P200" s="213">
        <v>0.20974706971005555</v>
      </c>
      <c r="Q200" s="202" t="s">
        <v>32</v>
      </c>
    </row>
    <row r="201" spans="1:17" ht="11.25" customHeight="1">
      <c r="A201" s="314"/>
      <c r="B201" s="316" t="s">
        <v>172</v>
      </c>
      <c r="C201" s="214" t="s">
        <v>32</v>
      </c>
      <c r="D201" s="213" t="s">
        <v>32</v>
      </c>
      <c r="E201" s="213">
        <v>9.4152107961083795E-2</v>
      </c>
      <c r="F201" s="213">
        <v>7.8315349808562473E-2</v>
      </c>
      <c r="G201" s="213">
        <v>0.24242424242424243</v>
      </c>
      <c r="H201" s="213">
        <v>8.9307461232442958E-2</v>
      </c>
      <c r="I201" s="202" t="s">
        <v>32</v>
      </c>
      <c r="J201" s="339"/>
      <c r="K201" s="214" t="s">
        <v>32</v>
      </c>
      <c r="L201" s="213" t="s">
        <v>32</v>
      </c>
      <c r="M201" s="213">
        <v>0.13181019332161686</v>
      </c>
      <c r="N201" s="213">
        <v>0.12303485987696514</v>
      </c>
      <c r="O201" s="213">
        <v>0.25316455696202533</v>
      </c>
      <c r="P201" s="213">
        <v>0.13571869216533003</v>
      </c>
      <c r="Q201" s="202" t="s">
        <v>32</v>
      </c>
    </row>
    <row r="202" spans="1:17" ht="11.25" customHeight="1">
      <c r="A202" s="314"/>
      <c r="B202" s="316" t="s">
        <v>171</v>
      </c>
      <c r="C202" s="214" t="s">
        <v>32</v>
      </c>
      <c r="D202" s="213">
        <v>0.21413276231263384</v>
      </c>
      <c r="E202" s="213">
        <v>0.36614708651532585</v>
      </c>
      <c r="F202" s="213">
        <v>0.33066481030281936</v>
      </c>
      <c r="G202" s="213">
        <v>0.48484848484848486</v>
      </c>
      <c r="H202" s="213">
        <v>0.34099212470569135</v>
      </c>
      <c r="I202" s="202" t="s">
        <v>32</v>
      </c>
      <c r="J202" s="339"/>
      <c r="K202" s="214" t="s">
        <v>32</v>
      </c>
      <c r="L202" s="213">
        <v>0.33898305084745761</v>
      </c>
      <c r="M202" s="213">
        <v>0.6883421206795548</v>
      </c>
      <c r="N202" s="213">
        <v>0.65618591934381409</v>
      </c>
      <c r="O202" s="213">
        <v>1.2658227848101267</v>
      </c>
      <c r="P202" s="213">
        <v>0.71560764959901302</v>
      </c>
      <c r="Q202" s="202">
        <v>58</v>
      </c>
    </row>
    <row r="203" spans="1:17" ht="11.25" customHeight="1">
      <c r="A203" s="314"/>
      <c r="B203" s="316" t="s">
        <v>170</v>
      </c>
      <c r="C203" s="214">
        <v>97.435897435897431</v>
      </c>
      <c r="D203" s="213">
        <v>96.887966804979257</v>
      </c>
      <c r="E203" s="213">
        <v>96.012454801124946</v>
      </c>
      <c r="F203" s="213">
        <v>96.183461667224648</v>
      </c>
      <c r="G203" s="213">
        <v>96.378504672897193</v>
      </c>
      <c r="H203" s="213">
        <v>96.196501093408315</v>
      </c>
      <c r="I203" s="202">
        <v>12317</v>
      </c>
      <c r="J203" s="339"/>
      <c r="K203" s="214">
        <v>82.051282051282044</v>
      </c>
      <c r="L203" s="213">
        <v>84.527220630372497</v>
      </c>
      <c r="M203" s="213">
        <v>78.410656867248505</v>
      </c>
      <c r="N203" s="213">
        <v>78.732106339468302</v>
      </c>
      <c r="O203" s="213">
        <v>67.119796091758715</v>
      </c>
      <c r="P203" s="213">
        <v>77.426442491402369</v>
      </c>
      <c r="Q203" s="202">
        <v>8105</v>
      </c>
    </row>
    <row r="204" spans="1:17" ht="11.25" customHeight="1">
      <c r="A204" s="314"/>
      <c r="B204" s="316" t="s">
        <v>169</v>
      </c>
      <c r="C204" s="214" t="s">
        <v>32</v>
      </c>
      <c r="D204" s="213">
        <v>0.62240663900414939</v>
      </c>
      <c r="E204" s="213">
        <v>0.93411008437123344</v>
      </c>
      <c r="F204" s="213">
        <v>0.8536993639102779</v>
      </c>
      <c r="G204" s="213">
        <v>0.58411214953271029</v>
      </c>
      <c r="H204" s="213">
        <v>0.83567635114026873</v>
      </c>
      <c r="I204" s="202">
        <v>107</v>
      </c>
      <c r="J204" s="339"/>
      <c r="K204" s="214">
        <v>2.1367521367521367</v>
      </c>
      <c r="L204" s="213">
        <v>0.8595988538681949</v>
      </c>
      <c r="M204" s="213">
        <v>1.9522278364722094</v>
      </c>
      <c r="N204" s="213">
        <v>1.9158325261005273</v>
      </c>
      <c r="O204" s="213">
        <v>2.9736618521665252</v>
      </c>
      <c r="P204" s="213">
        <v>2.0347726404279709</v>
      </c>
      <c r="Q204" s="202">
        <v>213</v>
      </c>
    </row>
    <row r="205" spans="1:17" ht="11.25" customHeight="1">
      <c r="A205" s="314"/>
      <c r="B205" s="316" t="s">
        <v>168</v>
      </c>
      <c r="C205" s="214">
        <v>2.5641025641025639</v>
      </c>
      <c r="D205" s="213">
        <v>2.4896265560165975</v>
      </c>
      <c r="E205" s="213">
        <v>3.0534351145038165</v>
      </c>
      <c r="F205" s="213">
        <v>2.962838968865082</v>
      </c>
      <c r="G205" s="213">
        <v>3.0373831775700935</v>
      </c>
      <c r="H205" s="213">
        <v>2.9678225554514217</v>
      </c>
      <c r="I205" s="202">
        <v>380</v>
      </c>
      <c r="J205" s="339"/>
      <c r="K205" s="214">
        <v>15.811965811965811</v>
      </c>
      <c r="L205" s="213">
        <v>14.613180515759314</v>
      </c>
      <c r="M205" s="213">
        <v>19.637115296279283</v>
      </c>
      <c r="N205" s="213">
        <v>19.352061134431171</v>
      </c>
      <c r="O205" s="213">
        <v>29.906542056074763</v>
      </c>
      <c r="P205" s="213">
        <v>20.53878486816966</v>
      </c>
      <c r="Q205" s="202">
        <v>2150</v>
      </c>
    </row>
    <row r="206" spans="1:17" s="313" customFormat="1" ht="11.25" customHeight="1">
      <c r="B206" s="340" t="s">
        <v>188</v>
      </c>
      <c r="C206" s="201">
        <v>546</v>
      </c>
      <c r="D206" s="203">
        <v>1446</v>
      </c>
      <c r="E206" s="203">
        <v>9956</v>
      </c>
      <c r="F206" s="203">
        <v>11948</v>
      </c>
      <c r="G206" s="203">
        <v>856</v>
      </c>
      <c r="H206" s="203">
        <v>12804</v>
      </c>
      <c r="I206" s="202"/>
      <c r="J206" s="339"/>
      <c r="K206" s="201">
        <v>234</v>
      </c>
      <c r="L206" s="203">
        <v>349</v>
      </c>
      <c r="M206" s="203">
        <v>8708</v>
      </c>
      <c r="N206" s="203">
        <v>9291</v>
      </c>
      <c r="O206" s="203">
        <v>1177</v>
      </c>
      <c r="P206" s="203">
        <v>10468</v>
      </c>
      <c r="Q206" s="202"/>
    </row>
    <row r="207" spans="1:17" ht="11.25" customHeight="1">
      <c r="A207" s="314"/>
      <c r="B207" s="340"/>
      <c r="C207" s="201"/>
      <c r="D207" s="203"/>
      <c r="E207" s="203"/>
      <c r="F207" s="203"/>
      <c r="G207" s="203"/>
      <c r="H207" s="203"/>
      <c r="I207" s="202"/>
      <c r="J207" s="370"/>
      <c r="K207" s="216"/>
      <c r="L207" s="215"/>
      <c r="M207" s="215"/>
      <c r="N207" s="215"/>
      <c r="O207" s="215"/>
      <c r="P207" s="215"/>
      <c r="Q207" s="202"/>
    </row>
    <row r="208" spans="1:17" ht="12.75" customHeight="1">
      <c r="A208" s="1293" t="s">
        <v>187</v>
      </c>
      <c r="B208" s="1294"/>
      <c r="C208" s="201"/>
      <c r="D208" s="203"/>
      <c r="E208" s="203"/>
      <c r="F208" s="203"/>
      <c r="G208" s="203"/>
      <c r="H208" s="203"/>
      <c r="I208" s="202"/>
      <c r="J208" s="370"/>
      <c r="K208" s="216"/>
      <c r="L208" s="215"/>
      <c r="M208" s="215"/>
      <c r="N208" s="215"/>
      <c r="O208" s="215"/>
      <c r="P208" s="215"/>
      <c r="Q208" s="202"/>
    </row>
    <row r="209" spans="1:17" ht="11.25" customHeight="1">
      <c r="A209" s="314"/>
      <c r="B209" s="316" t="s">
        <v>186</v>
      </c>
      <c r="C209" s="214">
        <v>95.175438596491219</v>
      </c>
      <c r="D209" s="213">
        <v>93.696848424212106</v>
      </c>
      <c r="E209" s="213">
        <v>89.678880530615544</v>
      </c>
      <c r="F209" s="213">
        <v>90.532931779494561</v>
      </c>
      <c r="G209" s="213">
        <v>86.003372681281618</v>
      </c>
      <c r="H209" s="213">
        <v>90.206561360874844</v>
      </c>
      <c r="I209" s="202">
        <v>14848</v>
      </c>
      <c r="J209" s="339"/>
      <c r="K209" s="214">
        <v>90.553745928338756</v>
      </c>
      <c r="L209" s="213">
        <v>89.63133640552995</v>
      </c>
      <c r="M209" s="213">
        <v>89.044556729444196</v>
      </c>
      <c r="N209" s="213">
        <v>89.120541856281093</v>
      </c>
      <c r="O209" s="213">
        <v>85.542168674698786</v>
      </c>
      <c r="P209" s="213">
        <v>88.655616942909759</v>
      </c>
      <c r="Q209" s="202">
        <v>9628</v>
      </c>
    </row>
    <row r="210" spans="1:17" ht="11.25" customHeight="1">
      <c r="A210" s="314"/>
      <c r="B210" s="316" t="s">
        <v>185</v>
      </c>
      <c r="C210" s="214">
        <v>2.083333333333333</v>
      </c>
      <c r="D210" s="213">
        <v>1.250625312656328</v>
      </c>
      <c r="E210" s="213">
        <v>1.3022729111057185</v>
      </c>
      <c r="F210" s="213">
        <v>1.3421500589236612</v>
      </c>
      <c r="G210" s="213">
        <v>0.92748735244519398</v>
      </c>
      <c r="H210" s="213">
        <v>1.3122721749696233</v>
      </c>
      <c r="I210" s="202">
        <v>216</v>
      </c>
      <c r="J210" s="339"/>
      <c r="K210" s="214">
        <v>0.97719869706840379</v>
      </c>
      <c r="L210" s="213">
        <v>1.1520737327188941</v>
      </c>
      <c r="M210" s="213">
        <v>1.3665594855305467</v>
      </c>
      <c r="N210" s="213">
        <v>1.3440575722298655</v>
      </c>
      <c r="O210" s="213">
        <v>0.7087172218284904</v>
      </c>
      <c r="P210" s="213">
        <v>1.2615101289134438</v>
      </c>
      <c r="Q210" s="202">
        <v>137</v>
      </c>
    </row>
    <row r="211" spans="1:17" ht="11.25" customHeight="1">
      <c r="A211" s="314"/>
      <c r="B211" s="316" t="s">
        <v>184</v>
      </c>
      <c r="C211" s="214">
        <v>1.5350877192982455</v>
      </c>
      <c r="D211" s="213">
        <v>2.301150575287644</v>
      </c>
      <c r="E211" s="213">
        <v>4.7642158052252697</v>
      </c>
      <c r="F211" s="213">
        <v>4.2490506743485659</v>
      </c>
      <c r="G211" s="213">
        <v>6.8296795952782459</v>
      </c>
      <c r="H211" s="213">
        <v>4.4349939246658563</v>
      </c>
      <c r="I211" s="202">
        <v>730</v>
      </c>
      <c r="J211" s="339"/>
      <c r="K211" s="214">
        <v>3.2573289902280131</v>
      </c>
      <c r="L211" s="213">
        <v>2.7649769585253456</v>
      </c>
      <c r="M211" s="213">
        <v>4.0537436839687642</v>
      </c>
      <c r="N211" s="213">
        <v>3.9686739337496029</v>
      </c>
      <c r="O211" s="213">
        <v>6.6619418851878098</v>
      </c>
      <c r="P211" s="213">
        <v>4.318600368324125</v>
      </c>
      <c r="Q211" s="202">
        <v>469</v>
      </c>
    </row>
    <row r="212" spans="1:17" ht="11.25" customHeight="1">
      <c r="A212" s="314"/>
      <c r="B212" s="316" t="s">
        <v>183</v>
      </c>
      <c r="C212" s="214">
        <v>0.21929824561403508</v>
      </c>
      <c r="D212" s="213">
        <v>5.0025012506253123E-2</v>
      </c>
      <c r="E212" s="213">
        <v>0.2264822454096902</v>
      </c>
      <c r="F212" s="213">
        <v>0.2029592772030902</v>
      </c>
      <c r="G212" s="213">
        <v>0.67453625632377734</v>
      </c>
      <c r="H212" s="213">
        <v>0.23693803159173754</v>
      </c>
      <c r="I212" s="202" t="s">
        <v>32</v>
      </c>
      <c r="J212" s="339"/>
      <c r="K212" s="214">
        <v>0.32573289902280134</v>
      </c>
      <c r="L212" s="213">
        <v>0.46082949308755761</v>
      </c>
      <c r="M212" s="213">
        <v>0.20670647680293983</v>
      </c>
      <c r="N212" s="213">
        <v>0.22224574028997779</v>
      </c>
      <c r="O212" s="213">
        <v>0.3543586109142452</v>
      </c>
      <c r="P212" s="213">
        <v>0.23941068139963165</v>
      </c>
      <c r="Q212" s="202" t="s">
        <v>32</v>
      </c>
    </row>
    <row r="213" spans="1:17" ht="11.25" customHeight="1">
      <c r="A213" s="314"/>
      <c r="B213" s="316" t="s">
        <v>182</v>
      </c>
      <c r="C213" s="214">
        <v>0.10964912280701754</v>
      </c>
      <c r="D213" s="213">
        <v>5.0025012506253123E-2</v>
      </c>
      <c r="E213" s="213">
        <v>8.8975167839521141E-2</v>
      </c>
      <c r="F213" s="213">
        <v>8.5111954956134606E-2</v>
      </c>
      <c r="G213" s="213">
        <v>0.16863406408094433</v>
      </c>
      <c r="H213" s="213">
        <v>9.113001215066828E-2</v>
      </c>
      <c r="I213" s="202" t="s">
        <v>32</v>
      </c>
      <c r="J213" s="339"/>
      <c r="K213" s="214">
        <v>0.32573289902280134</v>
      </c>
      <c r="L213" s="213">
        <v>0.2304147465437788</v>
      </c>
      <c r="M213" s="213">
        <v>0.11483693155718878</v>
      </c>
      <c r="N213" s="213">
        <v>0.12699756587998728</v>
      </c>
      <c r="O213" s="213" t="s">
        <v>32</v>
      </c>
      <c r="P213" s="213">
        <v>0.11049723756906078</v>
      </c>
      <c r="Q213" s="202" t="s">
        <v>32</v>
      </c>
    </row>
    <row r="214" spans="1:17" ht="11.25" customHeight="1">
      <c r="A214" s="314"/>
      <c r="B214" s="316" t="s">
        <v>181</v>
      </c>
      <c r="C214" s="214" t="s">
        <v>32</v>
      </c>
      <c r="D214" s="213">
        <v>0.20010005002501249</v>
      </c>
      <c r="E214" s="213">
        <v>0.26692550351856348</v>
      </c>
      <c r="F214" s="213">
        <v>0.24224171795207541</v>
      </c>
      <c r="G214" s="213">
        <v>8.4317032040472167E-2</v>
      </c>
      <c r="H214" s="213">
        <v>0.23086269744835966</v>
      </c>
      <c r="I214" s="202" t="s">
        <v>32</v>
      </c>
      <c r="J214" s="339"/>
      <c r="K214" s="214">
        <v>0.32573289902280134</v>
      </c>
      <c r="L214" s="213">
        <v>0.2304147465437788</v>
      </c>
      <c r="M214" s="213">
        <v>0.26412494258153424</v>
      </c>
      <c r="N214" s="213">
        <v>0.26457826224997355</v>
      </c>
      <c r="O214" s="213">
        <v>0.21261516654854712</v>
      </c>
      <c r="P214" s="213">
        <v>0.25782688766114181</v>
      </c>
      <c r="Q214" s="202" t="s">
        <v>32</v>
      </c>
    </row>
    <row r="215" spans="1:17" ht="11.25" customHeight="1">
      <c r="A215" s="314"/>
      <c r="B215" s="316" t="s">
        <v>180</v>
      </c>
      <c r="C215" s="214">
        <v>0.10964912280701754</v>
      </c>
      <c r="D215" s="213">
        <v>5.0025012506253123E-2</v>
      </c>
      <c r="E215" s="213">
        <v>0.29928011000566207</v>
      </c>
      <c r="F215" s="213">
        <v>0.25533586486840382</v>
      </c>
      <c r="G215" s="213">
        <v>0.5902192242833052</v>
      </c>
      <c r="H215" s="213">
        <v>0.27946537059538273</v>
      </c>
      <c r="I215" s="202" t="s">
        <v>32</v>
      </c>
      <c r="J215" s="339"/>
      <c r="K215" s="214">
        <v>0.32573289902280134</v>
      </c>
      <c r="L215" s="213">
        <v>1.1520737327188941</v>
      </c>
      <c r="M215" s="213">
        <v>0.35599448782728527</v>
      </c>
      <c r="N215" s="213">
        <v>0.39157582812996089</v>
      </c>
      <c r="O215" s="213">
        <v>7.087172218284904E-2</v>
      </c>
      <c r="P215" s="213">
        <v>0.34990791896869244</v>
      </c>
      <c r="Q215" s="202" t="s">
        <v>32</v>
      </c>
    </row>
    <row r="216" spans="1:17" ht="11.25" customHeight="1">
      <c r="A216" s="314"/>
      <c r="B216" s="316" t="s">
        <v>179</v>
      </c>
      <c r="C216" s="214">
        <v>0.21929824561403508</v>
      </c>
      <c r="D216" s="213">
        <v>0.45022511255627812</v>
      </c>
      <c r="E216" s="213">
        <v>0.76033325244681715</v>
      </c>
      <c r="F216" s="213">
        <v>0.68744271310724103</v>
      </c>
      <c r="G216" s="213">
        <v>0.92748735244519398</v>
      </c>
      <c r="H216" s="213">
        <v>0.70473876063183472</v>
      </c>
      <c r="I216" s="202">
        <v>116</v>
      </c>
      <c r="J216" s="339"/>
      <c r="K216" s="214">
        <v>0.32573289902280134</v>
      </c>
      <c r="L216" s="213">
        <v>0.46082949308755761</v>
      </c>
      <c r="M216" s="213">
        <v>1.2172714745062012</v>
      </c>
      <c r="N216" s="213">
        <v>1.1535612234098847</v>
      </c>
      <c r="O216" s="213">
        <v>1.3465627214741318</v>
      </c>
      <c r="P216" s="213">
        <v>1.1786372007366481</v>
      </c>
      <c r="Q216" s="202">
        <v>128</v>
      </c>
    </row>
    <row r="217" spans="1:17" ht="11.25" customHeight="1">
      <c r="A217" s="314"/>
      <c r="B217" s="316" t="s">
        <v>178</v>
      </c>
      <c r="C217" s="214" t="s">
        <v>32</v>
      </c>
      <c r="D217" s="213">
        <v>0.10005002501250625</v>
      </c>
      <c r="E217" s="213">
        <v>0.3073687616274367</v>
      </c>
      <c r="F217" s="213">
        <v>0.261882938326568</v>
      </c>
      <c r="G217" s="213">
        <v>0.50590219224283306</v>
      </c>
      <c r="H217" s="213">
        <v>0.27946537059538273</v>
      </c>
      <c r="I217" s="202" t="s">
        <v>32</v>
      </c>
      <c r="J217" s="339"/>
      <c r="K217" s="214" t="s">
        <v>32</v>
      </c>
      <c r="L217" s="213" t="s">
        <v>32</v>
      </c>
      <c r="M217" s="213">
        <v>0.27560863573725308</v>
      </c>
      <c r="N217" s="213">
        <v>0.25399513175997457</v>
      </c>
      <c r="O217" s="213">
        <v>0.28348688873139616</v>
      </c>
      <c r="P217" s="213">
        <v>0.25782688766114181</v>
      </c>
      <c r="Q217" s="202" t="s">
        <v>32</v>
      </c>
    </row>
    <row r="218" spans="1:17" ht="11.25" customHeight="1">
      <c r="A218" s="314"/>
      <c r="B218" s="316" t="s">
        <v>177</v>
      </c>
      <c r="C218" s="214" t="s">
        <v>32</v>
      </c>
      <c r="D218" s="213" t="s">
        <v>32</v>
      </c>
      <c r="E218" s="213">
        <v>6.4709212974197197E-2</v>
      </c>
      <c r="F218" s="213">
        <v>5.2376587665313605E-2</v>
      </c>
      <c r="G218" s="213">
        <v>8.4317032040472167E-2</v>
      </c>
      <c r="H218" s="213">
        <v>5.4678007290400975E-2</v>
      </c>
      <c r="I218" s="202" t="s">
        <v>32</v>
      </c>
      <c r="J218" s="339"/>
      <c r="K218" s="214">
        <v>0.32573289902280134</v>
      </c>
      <c r="L218" s="213" t="s">
        <v>32</v>
      </c>
      <c r="M218" s="213">
        <v>8.0385852090032156E-2</v>
      </c>
      <c r="N218" s="213">
        <v>8.4665043919991537E-2</v>
      </c>
      <c r="O218" s="213">
        <v>0.14174344436569808</v>
      </c>
      <c r="P218" s="213">
        <v>9.2081031307550645E-2</v>
      </c>
      <c r="Q218" s="202" t="s">
        <v>32</v>
      </c>
    </row>
    <row r="219" spans="1:17" ht="11.25" customHeight="1">
      <c r="A219" s="314"/>
      <c r="B219" s="316" t="s">
        <v>176</v>
      </c>
      <c r="C219" s="214">
        <v>0.3289473684210526</v>
      </c>
      <c r="D219" s="213">
        <v>5.0025012506253123E-2</v>
      </c>
      <c r="E219" s="213">
        <v>0.3397233681145353</v>
      </c>
      <c r="F219" s="213">
        <v>0.30116537907555324</v>
      </c>
      <c r="G219" s="213">
        <v>0.33726812816188867</v>
      </c>
      <c r="H219" s="213">
        <v>0.30376670716889431</v>
      </c>
      <c r="I219" s="202">
        <v>50</v>
      </c>
      <c r="J219" s="339"/>
      <c r="K219" s="214">
        <v>0.65146579804560267</v>
      </c>
      <c r="L219" s="213" t="s">
        <v>32</v>
      </c>
      <c r="M219" s="213">
        <v>0.42489664676159855</v>
      </c>
      <c r="N219" s="213">
        <v>0.41274208910995869</v>
      </c>
      <c r="O219" s="213">
        <v>0.49610205527994328</v>
      </c>
      <c r="P219" s="213">
        <v>0.42357274401473299</v>
      </c>
      <c r="Q219" s="202" t="s">
        <v>32</v>
      </c>
    </row>
    <row r="220" spans="1:17" ht="11.25" customHeight="1">
      <c r="A220" s="314"/>
      <c r="B220" s="316" t="s">
        <v>175</v>
      </c>
      <c r="C220" s="214">
        <v>0.10964912280701754</v>
      </c>
      <c r="D220" s="213">
        <v>0.70035017508754382</v>
      </c>
      <c r="E220" s="213">
        <v>0.83313111704278897</v>
      </c>
      <c r="F220" s="213">
        <v>0.77255466806337569</v>
      </c>
      <c r="G220" s="213">
        <v>1.1804384485666104</v>
      </c>
      <c r="H220" s="213">
        <v>0.80194410692588092</v>
      </c>
      <c r="I220" s="202">
        <v>132</v>
      </c>
      <c r="J220" s="339"/>
      <c r="K220" s="214">
        <v>1.3029315960912053</v>
      </c>
      <c r="L220" s="213">
        <v>2.5345622119815667</v>
      </c>
      <c r="M220" s="213">
        <v>1.1368856224161692</v>
      </c>
      <c r="N220" s="213">
        <v>1.2064768758598794</v>
      </c>
      <c r="O220" s="213">
        <v>1.630049610205528</v>
      </c>
      <c r="P220" s="213">
        <v>1.2615101289134438</v>
      </c>
      <c r="Q220" s="202">
        <v>137</v>
      </c>
    </row>
    <row r="221" spans="1:17" ht="11.25" customHeight="1">
      <c r="A221" s="314"/>
      <c r="B221" s="316" t="s">
        <v>174</v>
      </c>
      <c r="C221" s="214">
        <v>0.10964912280701754</v>
      </c>
      <c r="D221" s="213">
        <v>0.65032516258129069</v>
      </c>
      <c r="E221" s="213">
        <v>0.41252123271050717</v>
      </c>
      <c r="F221" s="213">
        <v>0.42555977478067303</v>
      </c>
      <c r="G221" s="213">
        <v>0.50590219224283306</v>
      </c>
      <c r="H221" s="213">
        <v>0.43134872417982989</v>
      </c>
      <c r="I221" s="202">
        <v>71</v>
      </c>
      <c r="J221" s="339"/>
      <c r="K221" s="214">
        <v>0.65146579804560267</v>
      </c>
      <c r="L221" s="213">
        <v>0.2304147465437788</v>
      </c>
      <c r="M221" s="213">
        <v>0.43638033991731739</v>
      </c>
      <c r="N221" s="213">
        <v>0.43390835008995665</v>
      </c>
      <c r="O221" s="213">
        <v>0.77958894401133949</v>
      </c>
      <c r="P221" s="213">
        <v>0.47882136279926329</v>
      </c>
      <c r="Q221" s="202">
        <v>52</v>
      </c>
    </row>
    <row r="222" spans="1:17" ht="11.25" customHeight="1">
      <c r="A222" s="314"/>
      <c r="B222" s="316" t="s">
        <v>173</v>
      </c>
      <c r="C222" s="214" t="s">
        <v>32</v>
      </c>
      <c r="D222" s="213">
        <v>0.20010005002501249</v>
      </c>
      <c r="E222" s="213">
        <v>0.13750707757016906</v>
      </c>
      <c r="F222" s="213">
        <v>0.13748854262144822</v>
      </c>
      <c r="G222" s="213">
        <v>0.42158516020236086</v>
      </c>
      <c r="H222" s="213">
        <v>0.15795868772782504</v>
      </c>
      <c r="I222" s="202" t="s">
        <v>32</v>
      </c>
      <c r="J222" s="339"/>
      <c r="K222" s="214">
        <v>0.32573289902280134</v>
      </c>
      <c r="L222" s="213">
        <v>0.92165898617511521</v>
      </c>
      <c r="M222" s="213">
        <v>0.20670647680293983</v>
      </c>
      <c r="N222" s="213">
        <v>0.24341200126997567</v>
      </c>
      <c r="O222" s="213">
        <v>0.42523033309709424</v>
      </c>
      <c r="P222" s="213">
        <v>0.26703499079189685</v>
      </c>
      <c r="Q222" s="202" t="s">
        <v>32</v>
      </c>
    </row>
    <row r="223" spans="1:17" ht="11.25" customHeight="1">
      <c r="A223" s="314"/>
      <c r="B223" s="316" t="s">
        <v>172</v>
      </c>
      <c r="C223" s="214" t="s">
        <v>32</v>
      </c>
      <c r="D223" s="213" t="s">
        <v>32</v>
      </c>
      <c r="E223" s="213">
        <v>7.2797864595971859E-2</v>
      </c>
      <c r="F223" s="213">
        <v>5.8923661123477813E-2</v>
      </c>
      <c r="G223" s="213">
        <v>0.16863406408094433</v>
      </c>
      <c r="H223" s="213">
        <v>6.6828675577156743E-2</v>
      </c>
      <c r="I223" s="202" t="s">
        <v>32</v>
      </c>
      <c r="J223" s="339"/>
      <c r="K223" s="214" t="s">
        <v>32</v>
      </c>
      <c r="L223" s="213" t="s">
        <v>32</v>
      </c>
      <c r="M223" s="213">
        <v>0.11483693155718878</v>
      </c>
      <c r="N223" s="213">
        <v>0.10583130489998942</v>
      </c>
      <c r="O223" s="213">
        <v>0.14174344436569808</v>
      </c>
      <c r="P223" s="213">
        <v>0.11049723756906078</v>
      </c>
      <c r="Q223" s="202" t="s">
        <v>32</v>
      </c>
    </row>
    <row r="224" spans="1:17" ht="11.25" customHeight="1">
      <c r="A224" s="314"/>
      <c r="B224" s="316" t="s">
        <v>171</v>
      </c>
      <c r="C224" s="214" t="s">
        <v>32</v>
      </c>
      <c r="D224" s="213">
        <v>0.25012506253126565</v>
      </c>
      <c r="E224" s="213">
        <v>0.4448758391976057</v>
      </c>
      <c r="F224" s="213">
        <v>0.39282440748985203</v>
      </c>
      <c r="G224" s="213">
        <v>0.5902192242833052</v>
      </c>
      <c r="H224" s="213">
        <v>0.40704738760631837</v>
      </c>
      <c r="I224" s="202">
        <v>67</v>
      </c>
      <c r="J224" s="339"/>
      <c r="K224" s="214">
        <v>0.32573289902280134</v>
      </c>
      <c r="L224" s="213">
        <v>0.2304147465437788</v>
      </c>
      <c r="M224" s="213">
        <v>0.70050528249885158</v>
      </c>
      <c r="N224" s="213">
        <v>0.66673722086993337</v>
      </c>
      <c r="O224" s="213">
        <v>1.2048192771084338</v>
      </c>
      <c r="P224" s="213">
        <v>0.73664825046040516</v>
      </c>
      <c r="Q224" s="202">
        <v>80</v>
      </c>
    </row>
    <row r="225" spans="1:30" ht="11.25" customHeight="1">
      <c r="A225" s="314"/>
      <c r="B225" s="316" t="s">
        <v>170</v>
      </c>
      <c r="C225" s="214">
        <v>97.644539614561026</v>
      </c>
      <c r="D225" s="213">
        <v>97.274939172749384</v>
      </c>
      <c r="E225" s="213">
        <v>95.70366929865304</v>
      </c>
      <c r="F225" s="213">
        <v>96.020619852894953</v>
      </c>
      <c r="G225" s="213">
        <v>96.110210696920589</v>
      </c>
      <c r="H225" s="213">
        <v>96.027069599206584</v>
      </c>
      <c r="I225" s="202">
        <v>16460</v>
      </c>
      <c r="J225" s="339"/>
      <c r="K225" s="214">
        <v>82.972972972972968</v>
      </c>
      <c r="L225" s="213">
        <v>84.271844660194176</v>
      </c>
      <c r="M225" s="213">
        <v>77.576837416481069</v>
      </c>
      <c r="N225" s="213">
        <v>78.026424442609411</v>
      </c>
      <c r="O225" s="213">
        <v>68.362403100775197</v>
      </c>
      <c r="P225" s="213">
        <v>76.619161845632846</v>
      </c>
      <c r="Q225" s="202">
        <v>10860</v>
      </c>
    </row>
    <row r="226" spans="1:30" ht="11.25" customHeight="1">
      <c r="A226" s="314"/>
      <c r="B226" s="316" t="s">
        <v>169</v>
      </c>
      <c r="C226" s="214">
        <v>0.21413276231263384</v>
      </c>
      <c r="D226" s="213">
        <v>0.53527980535279807</v>
      </c>
      <c r="E226" s="213">
        <v>0.97538318625174181</v>
      </c>
      <c r="F226" s="213">
        <v>0.87382913182875466</v>
      </c>
      <c r="G226" s="213">
        <v>0.81037277147487841</v>
      </c>
      <c r="H226" s="213">
        <v>0.86926083659063058</v>
      </c>
      <c r="I226" s="202">
        <v>149</v>
      </c>
      <c r="J226" s="339"/>
      <c r="K226" s="214">
        <v>1.8918918918918921</v>
      </c>
      <c r="L226" s="213">
        <v>1.1650485436893203</v>
      </c>
      <c r="M226" s="213">
        <v>1.9866369710467708</v>
      </c>
      <c r="N226" s="213">
        <v>1.9488026424442608</v>
      </c>
      <c r="O226" s="213">
        <v>3.5368217054263567</v>
      </c>
      <c r="P226" s="213">
        <v>2.1800479751657966</v>
      </c>
      <c r="Q226" s="202">
        <v>309</v>
      </c>
    </row>
    <row r="227" spans="1:30" ht="11.25" customHeight="1">
      <c r="A227" s="314"/>
      <c r="B227" s="316" t="s">
        <v>168</v>
      </c>
      <c r="C227" s="214">
        <v>2.1413276231263381</v>
      </c>
      <c r="D227" s="213">
        <v>2.1897810218978102</v>
      </c>
      <c r="E227" s="213">
        <v>3.3209475150952161</v>
      </c>
      <c r="F227" s="213">
        <v>3.1055510152762937</v>
      </c>
      <c r="G227" s="213">
        <v>3.0794165316045379</v>
      </c>
      <c r="H227" s="213">
        <v>3.1036695642027885</v>
      </c>
      <c r="I227" s="202">
        <v>532</v>
      </c>
      <c r="J227" s="339"/>
      <c r="K227" s="214">
        <v>15.135135135135137</v>
      </c>
      <c r="L227" s="213">
        <v>14.563106796116504</v>
      </c>
      <c r="M227" s="213">
        <v>20.436525612472163</v>
      </c>
      <c r="N227" s="213">
        <v>20.024772914946325</v>
      </c>
      <c r="O227" s="213">
        <v>28.100775193798448</v>
      </c>
      <c r="P227" s="213">
        <v>21.200790179201352</v>
      </c>
      <c r="Q227" s="202">
        <v>3005</v>
      </c>
    </row>
    <row r="228" spans="1:30" s="313" customFormat="1" ht="11.25" customHeight="1">
      <c r="B228" s="340" t="s">
        <v>167</v>
      </c>
      <c r="C228" s="201">
        <v>934</v>
      </c>
      <c r="D228" s="203">
        <v>2055</v>
      </c>
      <c r="E228" s="203">
        <v>12918</v>
      </c>
      <c r="F228" s="203">
        <v>15907</v>
      </c>
      <c r="G228" s="203">
        <v>1234</v>
      </c>
      <c r="H228" s="203">
        <v>17141</v>
      </c>
      <c r="I228" s="203"/>
      <c r="J228" s="339"/>
      <c r="K228" s="201">
        <v>370</v>
      </c>
      <c r="L228" s="203">
        <v>515</v>
      </c>
      <c r="M228" s="203">
        <v>11225</v>
      </c>
      <c r="N228" s="203">
        <v>12110</v>
      </c>
      <c r="O228" s="203">
        <v>2064</v>
      </c>
      <c r="P228" s="203">
        <v>14174</v>
      </c>
      <c r="Q228" s="203"/>
    </row>
    <row r="229" spans="1:30" ht="11.25" customHeight="1">
      <c r="A229" s="348"/>
      <c r="B229" s="349"/>
      <c r="C229" s="350"/>
      <c r="D229" s="350"/>
      <c r="E229" s="350"/>
      <c r="F229" s="350"/>
      <c r="G229" s="350"/>
      <c r="H229" s="350"/>
      <c r="I229" s="350"/>
      <c r="J229" s="364"/>
      <c r="K229" s="350"/>
      <c r="L229" s="350"/>
      <c r="M229" s="350"/>
      <c r="N229" s="350"/>
      <c r="O229" s="350"/>
      <c r="P229" s="350"/>
      <c r="Q229" s="364"/>
    </row>
    <row r="230" spans="1:30" ht="11.25" customHeight="1">
      <c r="A230" s="313"/>
      <c r="B230" s="313"/>
      <c r="K230" s="354"/>
      <c r="L230" s="354"/>
      <c r="M230" s="354"/>
      <c r="N230" s="354"/>
      <c r="O230" s="354"/>
      <c r="P230" s="1564" t="s">
        <v>48</v>
      </c>
      <c r="Q230" s="1531"/>
    </row>
    <row r="231" spans="1:30" s="313" customFormat="1" ht="11.25" customHeight="1">
      <c r="A231" s="1608" t="s">
        <v>198</v>
      </c>
      <c r="B231" s="1294"/>
      <c r="C231" s="354"/>
      <c r="D231" s="354"/>
      <c r="E231" s="354"/>
      <c r="F231" s="354"/>
      <c r="G231" s="354"/>
      <c r="H231" s="354"/>
      <c r="I231" s="354"/>
      <c r="J231" s="354"/>
      <c r="K231" s="354"/>
      <c r="L231" s="354"/>
      <c r="M231" s="357"/>
      <c r="N231" s="357"/>
      <c r="O231" s="357"/>
    </row>
    <row r="232" spans="1:30" s="312" customFormat="1" ht="12" customHeight="1">
      <c r="A232" s="1558" t="s">
        <v>197</v>
      </c>
      <c r="B232" s="1399"/>
      <c r="C232" s="1557"/>
      <c r="D232" s="1557"/>
      <c r="E232" s="1557"/>
      <c r="F232" s="1557"/>
      <c r="G232" s="1557"/>
      <c r="H232" s="1557"/>
      <c r="I232" s="1557"/>
      <c r="J232" s="1557"/>
      <c r="K232" s="1557"/>
      <c r="L232" s="1557"/>
      <c r="M232" s="1557"/>
      <c r="N232" s="1557"/>
      <c r="O232" s="1557"/>
      <c r="P232" s="1557"/>
      <c r="Q232" s="1557"/>
      <c r="R232" s="332"/>
      <c r="S232" s="332"/>
      <c r="T232" s="332"/>
      <c r="U232" s="332"/>
      <c r="V232" s="332"/>
      <c r="W232" s="332"/>
      <c r="X232" s="332"/>
    </row>
    <row r="233" spans="1:30" s="312" customFormat="1" ht="12.75" customHeight="1">
      <c r="A233" s="1255" t="s">
        <v>196</v>
      </c>
      <c r="B233" s="1255"/>
      <c r="C233" s="1255"/>
      <c r="D233" s="1255"/>
      <c r="E233" s="1255"/>
      <c r="F233" s="1255"/>
      <c r="G233" s="1255"/>
      <c r="H233" s="1255"/>
      <c r="I233" s="1255"/>
      <c r="J233" s="1255"/>
      <c r="K233" s="1255"/>
      <c r="L233" s="1255"/>
      <c r="M233" s="1255"/>
      <c r="N233" s="1255"/>
      <c r="O233" s="1255"/>
      <c r="P233" s="1255"/>
      <c r="Q233" s="1255"/>
      <c r="R233" s="332"/>
      <c r="S233" s="332"/>
      <c r="T233" s="332"/>
      <c r="U233" s="332"/>
      <c r="V233" s="332"/>
      <c r="W233" s="332"/>
      <c r="X233" s="332"/>
    </row>
    <row r="234" spans="1:30" s="312" customFormat="1" ht="12.75" customHeight="1">
      <c r="A234" s="1295" t="str">
        <f>"November 2012"</f>
        <v>November 2012</v>
      </c>
      <c r="B234" s="1294"/>
      <c r="C234" s="334"/>
      <c r="D234" s="311"/>
      <c r="E234" s="311"/>
      <c r="F234" s="311"/>
      <c r="G234" s="311"/>
      <c r="H234" s="311"/>
      <c r="I234" s="311"/>
      <c r="J234" s="311"/>
      <c r="K234" s="311"/>
      <c r="L234" s="311"/>
      <c r="M234" s="311"/>
      <c r="N234" s="311"/>
      <c r="O234" s="311"/>
      <c r="P234" s="311"/>
      <c r="Q234" s="311"/>
      <c r="R234" s="311"/>
      <c r="S234" s="311"/>
      <c r="T234" s="311"/>
      <c r="U234" s="311"/>
      <c r="V234" s="311"/>
      <c r="W234" s="311"/>
      <c r="X234" s="311"/>
    </row>
    <row r="235" spans="1:30" s="312" customFormat="1" ht="12.75" customHeight="1">
      <c r="A235" s="1295" t="s">
        <v>59</v>
      </c>
      <c r="B235" s="1294"/>
      <c r="C235" s="1179"/>
      <c r="D235" s="311"/>
      <c r="E235" s="311"/>
      <c r="F235" s="311"/>
      <c r="G235" s="311"/>
      <c r="H235" s="311"/>
      <c r="I235" s="311"/>
      <c r="J235" s="311"/>
      <c r="K235" s="311"/>
      <c r="L235" s="311"/>
      <c r="M235" s="311"/>
      <c r="N235" s="311"/>
      <c r="O235" s="311"/>
      <c r="P235" s="311"/>
      <c r="Q235" s="311"/>
      <c r="R235" s="311"/>
      <c r="S235" s="311"/>
      <c r="T235" s="311"/>
      <c r="U235" s="311"/>
      <c r="V235" s="311"/>
      <c r="W235" s="333"/>
      <c r="X235" s="311"/>
    </row>
    <row r="236" spans="1:30" ht="11.25" customHeight="1">
      <c r="A236" s="313"/>
      <c r="B236" s="313"/>
      <c r="C236" s="313"/>
      <c r="D236" s="313"/>
      <c r="E236" s="313"/>
      <c r="F236" s="313"/>
      <c r="G236" s="313"/>
      <c r="H236" s="1561" t="s">
        <v>195</v>
      </c>
      <c r="I236" s="1529"/>
      <c r="K236" s="371"/>
      <c r="L236" s="371"/>
      <c r="M236" s="371"/>
      <c r="N236" s="371"/>
      <c r="O236" s="371"/>
      <c r="P236" s="371"/>
      <c r="Q236" s="313"/>
      <c r="R236" s="313"/>
      <c r="S236" s="313"/>
      <c r="T236" s="313"/>
      <c r="U236" s="313"/>
      <c r="V236" s="313"/>
      <c r="W236" s="313"/>
      <c r="X236" s="313"/>
    </row>
    <row r="237" spans="1:30" ht="11.25" customHeight="1">
      <c r="A237" s="335"/>
      <c r="B237" s="335"/>
      <c r="C237" s="1296" t="s">
        <v>98</v>
      </c>
      <c r="D237" s="1296"/>
      <c r="E237" s="1296"/>
      <c r="F237" s="1296"/>
      <c r="G237" s="1296"/>
      <c r="H237" s="1296"/>
      <c r="I237" s="1296"/>
      <c r="K237" s="1297"/>
      <c r="L237" s="1298"/>
      <c r="M237" s="1298"/>
      <c r="N237" s="1298"/>
      <c r="O237" s="1298"/>
      <c r="P237" s="1298"/>
      <c r="R237" s="313"/>
      <c r="S237" s="313"/>
      <c r="T237" s="313"/>
      <c r="U237" s="313"/>
      <c r="V237" s="313"/>
      <c r="W237" s="313"/>
      <c r="X237" s="313"/>
      <c r="Y237" s="313"/>
      <c r="Z237" s="313"/>
      <c r="AA237" s="313"/>
      <c r="AB237" s="313"/>
      <c r="AC237" s="313"/>
      <c r="AD237" s="313"/>
    </row>
    <row r="238" spans="1:30" ht="12.75" customHeight="1">
      <c r="A238" s="313"/>
      <c r="B238" s="313"/>
      <c r="C238" s="1291" t="s">
        <v>161</v>
      </c>
      <c r="D238" s="1286" t="s">
        <v>194</v>
      </c>
      <c r="E238" s="1286" t="s">
        <v>193</v>
      </c>
      <c r="F238" s="1286" t="s">
        <v>192</v>
      </c>
      <c r="G238" s="1286" t="s">
        <v>191</v>
      </c>
      <c r="H238" s="1286" t="s">
        <v>190</v>
      </c>
      <c r="I238" s="1286" t="s">
        <v>189</v>
      </c>
      <c r="K238" s="1289"/>
      <c r="L238" s="1290"/>
      <c r="M238" s="1290"/>
      <c r="N238" s="372"/>
      <c r="O238" s="372"/>
      <c r="P238" s="1290"/>
      <c r="R238" s="366"/>
      <c r="S238" s="313"/>
      <c r="T238" s="313"/>
      <c r="U238" s="313"/>
      <c r="V238" s="313"/>
      <c r="W238" s="313"/>
      <c r="X238" s="313"/>
      <c r="Y238" s="313"/>
      <c r="Z238" s="313"/>
      <c r="AA238" s="313"/>
      <c r="AB238" s="313"/>
      <c r="AC238" s="313"/>
      <c r="AD238" s="313"/>
    </row>
    <row r="239" spans="1:30" ht="46.5" customHeight="1">
      <c r="A239" s="313"/>
      <c r="B239" s="313"/>
      <c r="C239" s="1292"/>
      <c r="D239" s="1287"/>
      <c r="E239" s="1287"/>
      <c r="F239" s="1287"/>
      <c r="G239" s="1287"/>
      <c r="H239" s="1287"/>
      <c r="I239" s="1287"/>
      <c r="K239" s="1289"/>
      <c r="L239" s="1290"/>
      <c r="M239" s="1290"/>
      <c r="N239" s="372"/>
      <c r="O239" s="372"/>
      <c r="P239" s="1290"/>
    </row>
    <row r="240" spans="1:30" ht="11.25" customHeight="1">
      <c r="A240" s="335"/>
      <c r="B240" s="335"/>
      <c r="C240" s="336"/>
      <c r="D240" s="336"/>
      <c r="E240" s="336"/>
      <c r="F240" s="336"/>
      <c r="G240" s="336"/>
      <c r="H240" s="337"/>
      <c r="I240" s="338"/>
      <c r="K240" s="373"/>
      <c r="L240" s="373"/>
      <c r="M240" s="373"/>
      <c r="N240" s="373"/>
      <c r="O240" s="373"/>
      <c r="P240" s="373"/>
    </row>
    <row r="241" spans="1:16" ht="11.25" customHeight="1">
      <c r="A241" s="1293" t="s">
        <v>159</v>
      </c>
      <c r="B241" s="1294"/>
      <c r="C241" s="216"/>
      <c r="D241" s="215"/>
      <c r="E241" s="216"/>
      <c r="F241" s="216"/>
      <c r="G241" s="215"/>
      <c r="H241" s="215"/>
      <c r="I241" s="203"/>
      <c r="K241" s="373"/>
      <c r="L241" s="373"/>
      <c r="M241" s="373"/>
      <c r="N241" s="373"/>
      <c r="O241" s="373"/>
      <c r="P241" s="373"/>
    </row>
    <row r="242" spans="1:16" ht="11.25" customHeight="1">
      <c r="A242" s="314"/>
      <c r="B242" s="316" t="s">
        <v>186</v>
      </c>
      <c r="C242" s="214">
        <v>94.683335623025144</v>
      </c>
      <c r="D242" s="213">
        <v>92.332489062859779</v>
      </c>
      <c r="E242" s="213">
        <v>87.37349344690567</v>
      </c>
      <c r="F242" s="213">
        <v>88.431020554707843</v>
      </c>
      <c r="G242" s="213">
        <v>82.001139168407065</v>
      </c>
      <c r="H242" s="213">
        <v>88.140764675128764</v>
      </c>
      <c r="I242" s="202">
        <v>102840</v>
      </c>
      <c r="K242" s="373"/>
      <c r="L242" s="373"/>
      <c r="M242" s="373"/>
      <c r="N242" s="373"/>
      <c r="O242" s="373"/>
      <c r="P242" s="373"/>
    </row>
    <row r="243" spans="1:16" ht="11.25" customHeight="1">
      <c r="A243" s="314"/>
      <c r="B243" s="316" t="s">
        <v>185</v>
      </c>
      <c r="C243" s="214">
        <v>1.8958648165956862</v>
      </c>
      <c r="D243" s="213">
        <v>1.8497198557065009</v>
      </c>
      <c r="E243" s="213">
        <v>1.9088494215275187</v>
      </c>
      <c r="F243" s="213">
        <v>1.9010860784489725</v>
      </c>
      <c r="G243" s="213">
        <v>1.3100436681222707</v>
      </c>
      <c r="H243" s="213">
        <v>1.8744054098065601</v>
      </c>
      <c r="I243" s="202">
        <v>2187</v>
      </c>
      <c r="K243" s="373"/>
      <c r="L243" s="373"/>
      <c r="M243" s="373"/>
      <c r="N243" s="373"/>
      <c r="O243" s="373"/>
      <c r="P243" s="373"/>
    </row>
    <row r="244" spans="1:16" ht="11.25" customHeight="1">
      <c r="A244" s="314"/>
      <c r="B244" s="316" t="s">
        <v>184</v>
      </c>
      <c r="C244" s="214">
        <v>1.4974584420936943</v>
      </c>
      <c r="D244" s="213">
        <v>1.8190191112134471</v>
      </c>
      <c r="E244" s="213">
        <v>3.1031151895677374</v>
      </c>
      <c r="F244" s="213">
        <v>2.8480387756933849</v>
      </c>
      <c r="G244" s="213">
        <v>6.2464400987279287</v>
      </c>
      <c r="H244" s="213">
        <v>3.0014484431378934</v>
      </c>
      <c r="I244" s="202">
        <v>3502</v>
      </c>
      <c r="K244" s="373"/>
      <c r="L244" s="373"/>
      <c r="M244" s="373"/>
      <c r="N244" s="373"/>
      <c r="O244" s="373"/>
      <c r="P244" s="373"/>
    </row>
    <row r="245" spans="1:16" ht="11.25" customHeight="1">
      <c r="A245" s="314"/>
      <c r="B245" s="316" t="s">
        <v>183</v>
      </c>
      <c r="C245" s="214">
        <v>5.4952603379585102E-2</v>
      </c>
      <c r="D245" s="213">
        <v>9.2102233479161869E-2</v>
      </c>
      <c r="E245" s="213">
        <v>0.20745977036728064</v>
      </c>
      <c r="F245" s="213">
        <v>0.18400502647877209</v>
      </c>
      <c r="G245" s="213">
        <v>0.58857034364913607</v>
      </c>
      <c r="H245" s="213">
        <v>0.20226779913779064</v>
      </c>
      <c r="I245" s="202">
        <v>236</v>
      </c>
      <c r="K245" s="373"/>
      <c r="L245" s="373"/>
      <c r="M245" s="373"/>
      <c r="N245" s="373"/>
      <c r="O245" s="373"/>
      <c r="P245" s="373"/>
    </row>
    <row r="246" spans="1:16" ht="11.25" customHeight="1">
      <c r="A246" s="314"/>
      <c r="B246" s="316" t="s">
        <v>182</v>
      </c>
      <c r="C246" s="214" t="s">
        <v>32</v>
      </c>
      <c r="D246" s="213" t="s">
        <v>32</v>
      </c>
      <c r="E246" s="213">
        <v>0.13720884283550305</v>
      </c>
      <c r="F246" s="213">
        <v>0.11937887083744726</v>
      </c>
      <c r="G246" s="213">
        <v>0.18986140117714068</v>
      </c>
      <c r="H246" s="213">
        <v>0.12256057320637315</v>
      </c>
      <c r="I246" s="202">
        <v>143</v>
      </c>
      <c r="K246" s="373"/>
      <c r="L246" s="373"/>
      <c r="M246" s="373"/>
      <c r="N246" s="373"/>
      <c r="O246" s="373"/>
      <c r="P246" s="373"/>
    </row>
    <row r="247" spans="1:16" ht="11.25" customHeight="1">
      <c r="A247" s="314"/>
      <c r="B247" s="316" t="s">
        <v>181</v>
      </c>
      <c r="C247" s="214">
        <v>0.16485781013875533</v>
      </c>
      <c r="D247" s="213">
        <v>0.20723002532811421</v>
      </c>
      <c r="E247" s="213">
        <v>0.31612917389299905</v>
      </c>
      <c r="F247" s="213">
        <v>0.29351045687101696</v>
      </c>
      <c r="G247" s="213">
        <v>0.22783368141256879</v>
      </c>
      <c r="H247" s="213">
        <v>0.29054569452419932</v>
      </c>
      <c r="I247" s="202">
        <v>339</v>
      </c>
      <c r="K247" s="373"/>
      <c r="L247" s="373"/>
      <c r="M247" s="373"/>
      <c r="N247" s="373"/>
      <c r="O247" s="373"/>
      <c r="P247" s="373"/>
    </row>
    <row r="248" spans="1:16" ht="11.25" customHeight="1">
      <c r="A248" s="314"/>
      <c r="B248" s="316" t="s">
        <v>180</v>
      </c>
      <c r="C248" s="214">
        <v>0.12364335760406649</v>
      </c>
      <c r="D248" s="213">
        <v>0.27630670043748562</v>
      </c>
      <c r="E248" s="213">
        <v>0.35893833285767601</v>
      </c>
      <c r="F248" s="213">
        <v>0.333901804146845</v>
      </c>
      <c r="G248" s="213">
        <v>0.64552876400227832</v>
      </c>
      <c r="H248" s="213">
        <v>0.34796917987263987</v>
      </c>
      <c r="I248" s="202">
        <v>406</v>
      </c>
      <c r="K248" s="373"/>
      <c r="L248" s="373"/>
      <c r="M248" s="373"/>
      <c r="N248" s="373"/>
      <c r="O248" s="373"/>
      <c r="P248" s="373"/>
    </row>
    <row r="249" spans="1:16" ht="11.25" customHeight="1">
      <c r="A249" s="314"/>
      <c r="B249" s="316" t="s">
        <v>179</v>
      </c>
      <c r="C249" s="214">
        <v>0.45335897788157714</v>
      </c>
      <c r="D249" s="213">
        <v>1.036150126640571</v>
      </c>
      <c r="E249" s="213">
        <v>1.4577067462843845</v>
      </c>
      <c r="F249" s="213">
        <v>1.3427879005475272</v>
      </c>
      <c r="G249" s="213">
        <v>1.4239605088285552</v>
      </c>
      <c r="H249" s="213">
        <v>1.3464521713791064</v>
      </c>
      <c r="I249" s="202">
        <v>1571</v>
      </c>
      <c r="K249" s="373"/>
      <c r="L249" s="373"/>
      <c r="M249" s="373"/>
      <c r="N249" s="373"/>
      <c r="O249" s="373"/>
      <c r="P249" s="373"/>
    </row>
    <row r="250" spans="1:16" ht="11.25" customHeight="1">
      <c r="A250" s="314"/>
      <c r="B250" s="316" t="s">
        <v>178</v>
      </c>
      <c r="C250" s="214">
        <v>0.15111965929385904</v>
      </c>
      <c r="D250" s="213">
        <v>0.40678486453296486</v>
      </c>
      <c r="E250" s="213">
        <v>0.93521547276678896</v>
      </c>
      <c r="F250" s="213">
        <v>0.82218831343685483</v>
      </c>
      <c r="G250" s="213">
        <v>0.89234858553256124</v>
      </c>
      <c r="H250" s="213">
        <v>0.82535546851564578</v>
      </c>
      <c r="I250" s="202">
        <v>963</v>
      </c>
      <c r="K250" s="373"/>
      <c r="L250" s="373"/>
      <c r="M250" s="373"/>
      <c r="N250" s="373"/>
      <c r="O250" s="373"/>
      <c r="P250" s="373"/>
    </row>
    <row r="251" spans="1:16" ht="11.25" customHeight="1">
      <c r="A251" s="314"/>
      <c r="B251" s="316" t="s">
        <v>177</v>
      </c>
      <c r="C251" s="214" t="s">
        <v>32</v>
      </c>
      <c r="D251" s="213">
        <v>0.16885409471179677</v>
      </c>
      <c r="E251" s="213">
        <v>0.44565432152971396</v>
      </c>
      <c r="F251" s="213">
        <v>0.38685934835293062</v>
      </c>
      <c r="G251" s="213">
        <v>0.34175052211885321</v>
      </c>
      <c r="H251" s="213">
        <v>0.3848230585291017</v>
      </c>
      <c r="I251" s="202">
        <v>449</v>
      </c>
      <c r="K251" s="373"/>
      <c r="L251" s="373"/>
      <c r="M251" s="373"/>
      <c r="N251" s="373"/>
      <c r="O251" s="373"/>
      <c r="P251" s="373"/>
    </row>
    <row r="252" spans="1:16" ht="11.25" customHeight="1">
      <c r="A252" s="314"/>
      <c r="B252" s="316" t="s">
        <v>176</v>
      </c>
      <c r="C252" s="214">
        <v>0.13738150844896277</v>
      </c>
      <c r="D252" s="213">
        <v>0.23793076982116818</v>
      </c>
      <c r="E252" s="213">
        <v>0.56310509099690453</v>
      </c>
      <c r="F252" s="213">
        <v>0.49726236424019388</v>
      </c>
      <c r="G252" s="213">
        <v>0.77843174482627675</v>
      </c>
      <c r="H252" s="213">
        <v>0.50995483257197216</v>
      </c>
      <c r="I252" s="202">
        <v>595</v>
      </c>
      <c r="K252" s="373"/>
      <c r="L252" s="373"/>
      <c r="M252" s="373"/>
      <c r="N252" s="373"/>
      <c r="O252" s="373"/>
      <c r="P252" s="373"/>
    </row>
    <row r="253" spans="1:16" ht="11.25" customHeight="1">
      <c r="A253" s="314"/>
      <c r="B253" s="316" t="s">
        <v>175</v>
      </c>
      <c r="C253" s="214">
        <v>0.41214452534688828</v>
      </c>
      <c r="D253" s="213">
        <v>0.59098933149128863</v>
      </c>
      <c r="E253" s="213">
        <v>0.87484358191916756</v>
      </c>
      <c r="F253" s="213">
        <v>0.811417287496634</v>
      </c>
      <c r="G253" s="213">
        <v>2.1264476931839758</v>
      </c>
      <c r="H253" s="213">
        <v>0.87078001662709881</v>
      </c>
      <c r="I253" s="202">
        <v>1016</v>
      </c>
      <c r="K253" s="373"/>
      <c r="L253" s="373"/>
      <c r="M253" s="373"/>
      <c r="N253" s="373"/>
      <c r="O253" s="373"/>
      <c r="P253" s="373"/>
    </row>
    <row r="254" spans="1:16" ht="11.25" customHeight="1">
      <c r="A254" s="346"/>
      <c r="B254" s="316" t="s">
        <v>174</v>
      </c>
      <c r="C254" s="214">
        <v>6.8690754224481385E-2</v>
      </c>
      <c r="D254" s="213">
        <v>0.33003300330033003</v>
      </c>
      <c r="E254" s="213">
        <v>1.256833000373208</v>
      </c>
      <c r="F254" s="213">
        <v>1.0708194955569519</v>
      </c>
      <c r="G254" s="213">
        <v>1.4809189291816973</v>
      </c>
      <c r="H254" s="213">
        <v>1.0893320877293726</v>
      </c>
      <c r="I254" s="202">
        <v>1271</v>
      </c>
      <c r="K254" s="373"/>
      <c r="L254" s="373"/>
      <c r="M254" s="373"/>
      <c r="N254" s="373"/>
      <c r="O254" s="373"/>
      <c r="P254" s="373"/>
    </row>
    <row r="255" spans="1:16" ht="11.25" customHeight="1">
      <c r="A255" s="314"/>
      <c r="B255" s="316" t="s">
        <v>173</v>
      </c>
      <c r="C255" s="214">
        <v>9.6167055914273936E-2</v>
      </c>
      <c r="D255" s="213">
        <v>0.12280297797221582</v>
      </c>
      <c r="E255" s="213">
        <v>0.29527342978200261</v>
      </c>
      <c r="F255" s="213">
        <v>0.26209496454537295</v>
      </c>
      <c r="G255" s="213">
        <v>0.64552876400227832</v>
      </c>
      <c r="H255" s="213">
        <v>0.27940382423271082</v>
      </c>
      <c r="I255" s="202">
        <v>326</v>
      </c>
      <c r="K255" s="373"/>
      <c r="L255" s="373"/>
      <c r="M255" s="373"/>
      <c r="N255" s="373"/>
      <c r="O255" s="373"/>
      <c r="P255" s="373"/>
    </row>
    <row r="256" spans="1:16" ht="11.25" customHeight="1">
      <c r="A256" s="314"/>
      <c r="B256" s="316" t="s">
        <v>172</v>
      </c>
      <c r="C256" s="214" t="s">
        <v>32</v>
      </c>
      <c r="D256" s="213">
        <v>5.3726302862844418E-2</v>
      </c>
      <c r="E256" s="213">
        <v>0.14050185506355514</v>
      </c>
      <c r="F256" s="213">
        <v>0.12386679831253927</v>
      </c>
      <c r="G256" s="213">
        <v>0.13290298082399848</v>
      </c>
      <c r="H256" s="213">
        <v>0.12427470709737137</v>
      </c>
      <c r="I256" s="202">
        <v>145</v>
      </c>
      <c r="K256" s="373"/>
      <c r="L256" s="373"/>
      <c r="M256" s="373"/>
      <c r="N256" s="373"/>
      <c r="O256" s="373"/>
      <c r="P256" s="373"/>
    </row>
    <row r="257" spans="1:17" ht="11.25" customHeight="1">
      <c r="A257" s="314"/>
      <c r="B257" s="316" t="s">
        <v>171</v>
      </c>
      <c r="C257" s="214">
        <v>0.13738150844896277</v>
      </c>
      <c r="D257" s="213">
        <v>0.43748560902601891</v>
      </c>
      <c r="E257" s="213">
        <v>0.62567232332989398</v>
      </c>
      <c r="F257" s="213">
        <v>0.57176196032672111</v>
      </c>
      <c r="G257" s="213">
        <v>0.96829314600341743</v>
      </c>
      <c r="H257" s="213">
        <v>0.58966205850338971</v>
      </c>
      <c r="I257" s="202">
        <v>688</v>
      </c>
      <c r="K257" s="373"/>
      <c r="L257" s="373"/>
      <c r="M257" s="373"/>
      <c r="N257" s="373"/>
      <c r="O257" s="373"/>
      <c r="P257" s="373"/>
    </row>
    <row r="258" spans="1:17" ht="11.25" customHeight="1">
      <c r="A258" s="314"/>
      <c r="B258" s="316" t="s">
        <v>170</v>
      </c>
      <c r="C258" s="214">
        <v>97.105122732123789</v>
      </c>
      <c r="D258" s="213">
        <v>96.611300608037965</v>
      </c>
      <c r="E258" s="213">
        <v>94.553191489361694</v>
      </c>
      <c r="F258" s="213">
        <v>94.952783554358575</v>
      </c>
      <c r="G258" s="213">
        <v>88.209680120582817</v>
      </c>
      <c r="H258" s="213">
        <v>94.62624591453573</v>
      </c>
      <c r="I258" s="202">
        <v>116677</v>
      </c>
      <c r="K258" s="373"/>
      <c r="L258" s="373"/>
      <c r="M258" s="373"/>
      <c r="N258" s="373"/>
      <c r="O258" s="373"/>
      <c r="P258" s="373"/>
    </row>
    <row r="259" spans="1:17" ht="11.25" customHeight="1">
      <c r="A259" s="314"/>
      <c r="B259" s="316" t="s">
        <v>169</v>
      </c>
      <c r="C259" s="214">
        <v>0.60032017075773747</v>
      </c>
      <c r="D259" s="213">
        <v>0.61545306243511788</v>
      </c>
      <c r="E259" s="213">
        <v>0.94758692267773748</v>
      </c>
      <c r="F259" s="213">
        <v>0.88722599120444545</v>
      </c>
      <c r="G259" s="213">
        <v>1.4235471445319041</v>
      </c>
      <c r="H259" s="213">
        <v>0.91319757021321468</v>
      </c>
      <c r="I259" s="202">
        <v>1126</v>
      </c>
      <c r="K259" s="373"/>
      <c r="L259" s="373"/>
      <c r="M259" s="373"/>
      <c r="N259" s="373"/>
      <c r="O259" s="373"/>
      <c r="P259" s="373"/>
    </row>
    <row r="260" spans="1:17" ht="11.25" customHeight="1">
      <c r="A260" s="314"/>
      <c r="B260" s="316" t="s">
        <v>168</v>
      </c>
      <c r="C260" s="214">
        <v>2.2945570971184632</v>
      </c>
      <c r="D260" s="213">
        <v>2.7732463295269167</v>
      </c>
      <c r="E260" s="213">
        <v>4.4992215879605606</v>
      </c>
      <c r="F260" s="213">
        <v>4.1599904544369819</v>
      </c>
      <c r="G260" s="213">
        <v>10.366772734885279</v>
      </c>
      <c r="H260" s="213">
        <v>4.4605565152510485</v>
      </c>
      <c r="I260" s="202">
        <v>5500</v>
      </c>
      <c r="K260" s="373"/>
      <c r="L260" s="373"/>
      <c r="M260" s="373"/>
      <c r="N260" s="373"/>
      <c r="O260" s="373"/>
      <c r="P260" s="373"/>
    </row>
    <row r="261" spans="1:17" s="313" customFormat="1" ht="11.25" customHeight="1">
      <c r="B261" s="340" t="s">
        <v>167</v>
      </c>
      <c r="C261" s="201">
        <v>7496</v>
      </c>
      <c r="D261" s="203">
        <v>13486</v>
      </c>
      <c r="E261" s="203">
        <v>96350</v>
      </c>
      <c r="F261" s="203">
        <v>117332</v>
      </c>
      <c r="G261" s="203">
        <v>5971</v>
      </c>
      <c r="H261" s="203">
        <v>123303</v>
      </c>
      <c r="I261" s="202"/>
      <c r="J261" s="339"/>
      <c r="K261" s="201"/>
      <c r="L261" s="203"/>
      <c r="M261" s="201"/>
      <c r="N261" s="201"/>
      <c r="O261" s="201"/>
      <c r="P261" s="201"/>
      <c r="Q261" s="203"/>
    </row>
    <row r="262" spans="1:17" ht="11.25" customHeight="1">
      <c r="A262" s="314"/>
      <c r="B262" s="340"/>
      <c r="C262" s="216"/>
      <c r="D262" s="215"/>
      <c r="E262" s="215"/>
      <c r="F262" s="215"/>
      <c r="G262" s="215"/>
      <c r="H262" s="215"/>
      <c r="I262" s="202"/>
      <c r="K262" s="373"/>
      <c r="L262" s="373"/>
      <c r="M262" s="373"/>
      <c r="N262" s="373"/>
      <c r="O262" s="373"/>
      <c r="P262" s="373"/>
    </row>
    <row r="263" spans="1:17" ht="11.25" customHeight="1">
      <c r="A263" s="1293" t="s">
        <v>158</v>
      </c>
      <c r="B263" s="1294"/>
      <c r="C263" s="216"/>
      <c r="D263" s="215"/>
      <c r="E263" s="215"/>
      <c r="F263" s="215"/>
      <c r="G263" s="215"/>
      <c r="H263" s="215"/>
      <c r="I263" s="202"/>
      <c r="K263" s="373"/>
      <c r="L263" s="373"/>
      <c r="M263" s="373"/>
      <c r="N263" s="373"/>
      <c r="O263" s="373"/>
      <c r="P263" s="373"/>
    </row>
    <row r="264" spans="1:17" ht="11.25" customHeight="1">
      <c r="A264" s="314"/>
      <c r="B264" s="316" t="s">
        <v>186</v>
      </c>
      <c r="C264" s="214">
        <v>94.215771230502597</v>
      </c>
      <c r="D264" s="213">
        <v>91.966989703210174</v>
      </c>
      <c r="E264" s="213">
        <v>88.342267671211943</v>
      </c>
      <c r="F264" s="213">
        <v>88.861336076889927</v>
      </c>
      <c r="G264" s="213">
        <v>79.242076642025665</v>
      </c>
      <c r="H264" s="213">
        <v>88.540568721453425</v>
      </c>
      <c r="I264" s="202">
        <v>312488</v>
      </c>
      <c r="K264" s="373"/>
      <c r="L264" s="373"/>
      <c r="M264" s="373"/>
      <c r="N264" s="373"/>
      <c r="O264" s="373"/>
      <c r="P264" s="373"/>
    </row>
    <row r="265" spans="1:17" ht="11.25" customHeight="1">
      <c r="A265" s="314"/>
      <c r="B265" s="316" t="s">
        <v>185</v>
      </c>
      <c r="C265" s="214">
        <v>1.7619872905834777</v>
      </c>
      <c r="D265" s="213">
        <v>1.5558752271350695</v>
      </c>
      <c r="E265" s="213">
        <v>1.528752172655941</v>
      </c>
      <c r="F265" s="213">
        <v>1.5403194367501751</v>
      </c>
      <c r="G265" s="213">
        <v>1.2320503016399014</v>
      </c>
      <c r="H265" s="213">
        <v>1.5300397810343069</v>
      </c>
      <c r="I265" s="202">
        <v>5400</v>
      </c>
      <c r="K265" s="373"/>
      <c r="L265" s="373"/>
      <c r="M265" s="373"/>
      <c r="N265" s="373"/>
      <c r="O265" s="373"/>
      <c r="P265" s="373"/>
    </row>
    <row r="266" spans="1:17" ht="11.25" customHeight="1">
      <c r="A266" s="314"/>
      <c r="B266" s="316" t="s">
        <v>184</v>
      </c>
      <c r="C266" s="214">
        <v>1.1842865395725015</v>
      </c>
      <c r="D266" s="213">
        <v>1.8587219866747426</v>
      </c>
      <c r="E266" s="213">
        <v>3.4111113695957784</v>
      </c>
      <c r="F266" s="213">
        <v>3.2005229171979379</v>
      </c>
      <c r="G266" s="213">
        <v>9.2786133061432565</v>
      </c>
      <c r="H266" s="213">
        <v>3.4032051500005669</v>
      </c>
      <c r="I266" s="202">
        <v>12011</v>
      </c>
      <c r="K266" s="373"/>
      <c r="L266" s="373"/>
      <c r="M266" s="373"/>
      <c r="N266" s="373"/>
      <c r="O266" s="373"/>
      <c r="P266" s="373"/>
    </row>
    <row r="267" spans="1:17" ht="11.25" customHeight="1">
      <c r="A267" s="314"/>
      <c r="B267" s="316" t="s">
        <v>183</v>
      </c>
      <c r="C267" s="214">
        <v>0.18775274407856732</v>
      </c>
      <c r="D267" s="213">
        <v>0.18927922471229558</v>
      </c>
      <c r="E267" s="213">
        <v>0.23197152532909715</v>
      </c>
      <c r="F267" s="213">
        <v>0.226871026459493</v>
      </c>
      <c r="G267" s="213">
        <v>0.50131701928795991</v>
      </c>
      <c r="H267" s="213">
        <v>0.23602280325955141</v>
      </c>
      <c r="I267" s="202">
        <v>833</v>
      </c>
      <c r="K267" s="373"/>
      <c r="L267" s="373"/>
      <c r="M267" s="373"/>
      <c r="N267" s="373"/>
      <c r="O267" s="373"/>
      <c r="P267" s="373"/>
    </row>
    <row r="268" spans="1:17" ht="11.25" customHeight="1">
      <c r="A268" s="314"/>
      <c r="B268" s="316" t="s">
        <v>182</v>
      </c>
      <c r="C268" s="214">
        <v>6.4991334488734842E-2</v>
      </c>
      <c r="D268" s="213">
        <v>6.4354936402180499E-2</v>
      </c>
      <c r="E268" s="213">
        <v>0.10069824093798915</v>
      </c>
      <c r="F268" s="213">
        <v>9.6434841996347789E-2</v>
      </c>
      <c r="G268" s="213">
        <v>0.212422465799983</v>
      </c>
      <c r="H268" s="213">
        <v>0.10030260786780457</v>
      </c>
      <c r="I268" s="202">
        <v>354</v>
      </c>
      <c r="K268" s="373"/>
      <c r="L268" s="373"/>
      <c r="M268" s="373"/>
      <c r="N268" s="373"/>
      <c r="O268" s="373"/>
      <c r="P268" s="373"/>
    </row>
    <row r="269" spans="1:17" ht="11.25" customHeight="1">
      <c r="A269" s="314"/>
      <c r="B269" s="316" t="s">
        <v>181</v>
      </c>
      <c r="C269" s="214">
        <v>0.15886770652801849</v>
      </c>
      <c r="D269" s="213">
        <v>0.17413688673531194</v>
      </c>
      <c r="E269" s="213">
        <v>0.25955553192267172</v>
      </c>
      <c r="F269" s="213">
        <v>0.24885465305440507</v>
      </c>
      <c r="G269" s="213">
        <v>0.27190075622397825</v>
      </c>
      <c r="H269" s="213">
        <v>0.24962315686874523</v>
      </c>
      <c r="I269" s="202">
        <v>881</v>
      </c>
      <c r="K269" s="373"/>
      <c r="L269" s="373"/>
      <c r="M269" s="373"/>
      <c r="N269" s="373"/>
      <c r="O269" s="373"/>
      <c r="P269" s="373"/>
    </row>
    <row r="270" spans="1:17" ht="11.25" customHeight="1">
      <c r="A270" s="314"/>
      <c r="B270" s="316" t="s">
        <v>180</v>
      </c>
      <c r="C270" s="214">
        <v>0.15886770652801849</v>
      </c>
      <c r="D270" s="213">
        <v>0.24606299212598426</v>
      </c>
      <c r="E270" s="213">
        <v>0.35759507342995489</v>
      </c>
      <c r="F270" s="213">
        <v>0.34089276973177046</v>
      </c>
      <c r="G270" s="213">
        <v>0.59478290423995239</v>
      </c>
      <c r="H270" s="213">
        <v>0.34935908333616672</v>
      </c>
      <c r="I270" s="202">
        <v>1233</v>
      </c>
      <c r="K270" s="373"/>
      <c r="L270" s="373"/>
      <c r="M270" s="373"/>
      <c r="N270" s="373"/>
      <c r="O270" s="373"/>
      <c r="P270" s="373"/>
    </row>
    <row r="271" spans="1:17" ht="11.25" customHeight="1">
      <c r="A271" s="314"/>
      <c r="B271" s="316" t="s">
        <v>179</v>
      </c>
      <c r="C271" s="214">
        <v>0.70768341998844608</v>
      </c>
      <c r="D271" s="213">
        <v>1.1583888552392489</v>
      </c>
      <c r="E271" s="213">
        <v>1.7218402188109634</v>
      </c>
      <c r="F271" s="213">
        <v>1.6370473937677883</v>
      </c>
      <c r="G271" s="213">
        <v>1.9287959894638458</v>
      </c>
      <c r="H271" s="213">
        <v>1.6467761495132207</v>
      </c>
      <c r="I271" s="202">
        <v>5812</v>
      </c>
      <c r="K271" s="373"/>
      <c r="L271" s="373"/>
      <c r="M271" s="373"/>
      <c r="N271" s="373"/>
      <c r="O271" s="373"/>
      <c r="P271" s="373"/>
    </row>
    <row r="272" spans="1:17" ht="11.25" customHeight="1">
      <c r="A272" s="314"/>
      <c r="B272" s="316" t="s">
        <v>178</v>
      </c>
      <c r="C272" s="214">
        <v>0.2238590410167533</v>
      </c>
      <c r="D272" s="213">
        <v>0.46941247728649299</v>
      </c>
      <c r="E272" s="213">
        <v>0.86008926583338607</v>
      </c>
      <c r="F272" s="213">
        <v>0.80401450333125213</v>
      </c>
      <c r="G272" s="213">
        <v>1.0791061262639137</v>
      </c>
      <c r="H272" s="213">
        <v>0.81318780954971492</v>
      </c>
      <c r="I272" s="202">
        <v>2870</v>
      </c>
      <c r="K272" s="373"/>
      <c r="L272" s="373"/>
      <c r="M272" s="373"/>
      <c r="N272" s="373"/>
      <c r="O272" s="373"/>
      <c r="P272" s="373"/>
    </row>
    <row r="273" spans="1:17" ht="11.25" customHeight="1">
      <c r="A273" s="314"/>
      <c r="B273" s="316" t="s">
        <v>177</v>
      </c>
      <c r="C273" s="214">
        <v>5.0548815713460427E-2</v>
      </c>
      <c r="D273" s="213">
        <v>9.0854027861901887E-2</v>
      </c>
      <c r="E273" s="213">
        <v>0.34131053941688072</v>
      </c>
      <c r="F273" s="213">
        <v>0.31011569249889348</v>
      </c>
      <c r="G273" s="213">
        <v>0.53530461381595718</v>
      </c>
      <c r="H273" s="213">
        <v>0.31762492491471445</v>
      </c>
      <c r="I273" s="202">
        <v>1121</v>
      </c>
      <c r="K273" s="373"/>
      <c r="L273" s="373"/>
      <c r="M273" s="373"/>
      <c r="N273" s="373"/>
      <c r="O273" s="373"/>
      <c r="P273" s="373"/>
    </row>
    <row r="274" spans="1:17" ht="11.25" customHeight="1">
      <c r="A274" s="314"/>
      <c r="B274" s="316" t="s">
        <v>176</v>
      </c>
      <c r="C274" s="214">
        <v>0.14442518775274407</v>
      </c>
      <c r="D274" s="213">
        <v>0.32556026650514835</v>
      </c>
      <c r="E274" s="213">
        <v>0.48022758467126841</v>
      </c>
      <c r="F274" s="213">
        <v>0.45462139798278245</v>
      </c>
      <c r="G274" s="213">
        <v>0.49282012065596054</v>
      </c>
      <c r="H274" s="213">
        <v>0.45589518660818518</v>
      </c>
      <c r="I274" s="202">
        <v>1609</v>
      </c>
      <c r="K274" s="373"/>
      <c r="L274" s="373"/>
      <c r="M274" s="373"/>
      <c r="N274" s="373"/>
      <c r="O274" s="373"/>
      <c r="P274" s="373"/>
    </row>
    <row r="275" spans="1:17" ht="11.25" customHeight="1">
      <c r="A275" s="314"/>
      <c r="B275" s="316" t="s">
        <v>175</v>
      </c>
      <c r="C275" s="214">
        <v>0.72934719815135762</v>
      </c>
      <c r="D275" s="213">
        <v>1.1016050878255603</v>
      </c>
      <c r="E275" s="213">
        <v>0.96278153134440458</v>
      </c>
      <c r="F275" s="213">
        <v>0.96405530494221237</v>
      </c>
      <c r="G275" s="213">
        <v>1.512447956495879</v>
      </c>
      <c r="H275" s="213">
        <v>0.98234220756406332</v>
      </c>
      <c r="I275" s="202">
        <v>3467</v>
      </c>
      <c r="K275" s="373"/>
      <c r="L275" s="373"/>
      <c r="M275" s="373"/>
      <c r="N275" s="373"/>
      <c r="O275" s="373"/>
      <c r="P275" s="373"/>
    </row>
    <row r="276" spans="1:17" ht="11.25" customHeight="1">
      <c r="A276" s="314"/>
      <c r="B276" s="316" t="s">
        <v>174</v>
      </c>
      <c r="C276" s="214">
        <v>0.15164644714038128</v>
      </c>
      <c r="D276" s="213">
        <v>0.34448818897637795</v>
      </c>
      <c r="E276" s="213">
        <v>0.54603039558124156</v>
      </c>
      <c r="F276" s="213">
        <v>0.51441686232094341</v>
      </c>
      <c r="G276" s="213">
        <v>0.84968986319993201</v>
      </c>
      <c r="H276" s="213">
        <v>0.52559699885530353</v>
      </c>
      <c r="I276" s="202">
        <v>1855</v>
      </c>
      <c r="K276" s="373"/>
      <c r="L276" s="373"/>
      <c r="M276" s="373"/>
      <c r="N276" s="373"/>
      <c r="O276" s="373"/>
      <c r="P276" s="373"/>
    </row>
    <row r="277" spans="1:17" ht="11.25" customHeight="1">
      <c r="A277" s="314"/>
      <c r="B277" s="316" t="s">
        <v>173</v>
      </c>
      <c r="C277" s="214">
        <v>9.3876372039283659E-2</v>
      </c>
      <c r="D277" s="213">
        <v>0.15520896426408237</v>
      </c>
      <c r="E277" s="213">
        <v>0.20638154330855202</v>
      </c>
      <c r="F277" s="213">
        <v>0.19785263935420899</v>
      </c>
      <c r="G277" s="213">
        <v>0.38236043843996936</v>
      </c>
      <c r="H277" s="213">
        <v>0.2040053041379076</v>
      </c>
      <c r="I277" s="202">
        <v>720</v>
      </c>
      <c r="K277" s="373"/>
      <c r="L277" s="373"/>
      <c r="M277" s="373"/>
      <c r="N277" s="373"/>
      <c r="O277" s="373"/>
      <c r="P277" s="373"/>
    </row>
    <row r="278" spans="1:17" ht="11.25" customHeight="1">
      <c r="A278" s="314"/>
      <c r="B278" s="316" t="s">
        <v>172</v>
      </c>
      <c r="C278" s="214" t="s">
        <v>32</v>
      </c>
      <c r="D278" s="213">
        <v>6.0569351907934582E-2</v>
      </c>
      <c r="E278" s="213">
        <v>0.16085131555771207</v>
      </c>
      <c r="F278" s="213">
        <v>0.14772997071780938</v>
      </c>
      <c r="G278" s="213">
        <v>0.55229841107995581</v>
      </c>
      <c r="H278" s="213">
        <v>0.16122085840898531</v>
      </c>
      <c r="I278" s="202">
        <v>569</v>
      </c>
      <c r="K278" s="373"/>
      <c r="L278" s="373"/>
      <c r="M278" s="373"/>
      <c r="N278" s="373"/>
      <c r="O278" s="373"/>
      <c r="P278" s="373"/>
    </row>
    <row r="279" spans="1:17" ht="11.25" customHeight="1">
      <c r="A279" s="314"/>
      <c r="B279" s="316" t="s">
        <v>171</v>
      </c>
      <c r="C279" s="214">
        <v>0.13720392836510689</v>
      </c>
      <c r="D279" s="213">
        <v>0.23849182313749243</v>
      </c>
      <c r="E279" s="213">
        <v>0.48853602039222466</v>
      </c>
      <c r="F279" s="213">
        <v>0.45491451300404795</v>
      </c>
      <c r="G279" s="213">
        <v>1.3340130852238932</v>
      </c>
      <c r="H279" s="213">
        <v>0.48422925662733901</v>
      </c>
      <c r="I279" s="202">
        <v>1709</v>
      </c>
      <c r="K279" s="373"/>
      <c r="L279" s="373"/>
      <c r="M279" s="373"/>
      <c r="N279" s="373"/>
      <c r="O279" s="373"/>
      <c r="P279" s="373"/>
    </row>
    <row r="280" spans="1:17" ht="11.25" customHeight="1">
      <c r="A280" s="314"/>
      <c r="B280" s="316" t="s">
        <v>170</v>
      </c>
      <c r="C280" s="214">
        <v>97.66556174624445</v>
      </c>
      <c r="D280" s="213">
        <v>97.192685529268914</v>
      </c>
      <c r="E280" s="213">
        <v>95.644641943286885</v>
      </c>
      <c r="F280" s="213">
        <v>95.843341508432161</v>
      </c>
      <c r="G280" s="213">
        <v>90.24614676788589</v>
      </c>
      <c r="H280" s="213">
        <v>95.645528455284563</v>
      </c>
      <c r="I280" s="202">
        <v>352932</v>
      </c>
      <c r="K280" s="373"/>
      <c r="L280" s="373"/>
      <c r="M280" s="373"/>
      <c r="N280" s="373"/>
      <c r="O280" s="373"/>
      <c r="P280" s="373"/>
    </row>
    <row r="281" spans="1:17" ht="11.25" customHeight="1">
      <c r="A281" s="314"/>
      <c r="B281" s="316" t="s">
        <v>169</v>
      </c>
      <c r="C281" s="214">
        <v>0.35263417730446434</v>
      </c>
      <c r="D281" s="213">
        <v>0.41208285808896578</v>
      </c>
      <c r="E281" s="213">
        <v>0.65225476079224154</v>
      </c>
      <c r="F281" s="213">
        <v>0.6219817450886197</v>
      </c>
      <c r="G281" s="213">
        <v>1.1195460470822789</v>
      </c>
      <c r="H281" s="213">
        <v>0.63956639566395668</v>
      </c>
      <c r="I281" s="202">
        <v>2360</v>
      </c>
      <c r="K281" s="373"/>
      <c r="L281" s="373"/>
      <c r="M281" s="373"/>
      <c r="N281" s="373"/>
      <c r="O281" s="373"/>
      <c r="P281" s="373"/>
    </row>
    <row r="282" spans="1:17" ht="11.25" customHeight="1">
      <c r="A282" s="314"/>
      <c r="B282" s="316" t="s">
        <v>168</v>
      </c>
      <c r="C282" s="214">
        <v>1.9818040764510898</v>
      </c>
      <c r="D282" s="213">
        <v>2.3952316126421134</v>
      </c>
      <c r="E282" s="213">
        <v>3.7031032959208647</v>
      </c>
      <c r="F282" s="213">
        <v>3.5346767464792297</v>
      </c>
      <c r="G282" s="213">
        <v>8.6343071850318225</v>
      </c>
      <c r="H282" s="213">
        <v>3.7149051490514902</v>
      </c>
      <c r="I282" s="202">
        <v>13708</v>
      </c>
      <c r="K282" s="373"/>
      <c r="L282" s="373"/>
      <c r="M282" s="373"/>
      <c r="N282" s="373"/>
      <c r="O282" s="373"/>
      <c r="P282" s="373"/>
    </row>
    <row r="283" spans="1:17" s="313" customFormat="1" ht="11.25" customHeight="1">
      <c r="B283" s="340" t="s">
        <v>188</v>
      </c>
      <c r="C283" s="201">
        <v>14179</v>
      </c>
      <c r="D283" s="203">
        <v>27179</v>
      </c>
      <c r="E283" s="203">
        <v>314601</v>
      </c>
      <c r="F283" s="203">
        <v>355959</v>
      </c>
      <c r="G283" s="203">
        <v>13041</v>
      </c>
      <c r="H283" s="203">
        <v>369000</v>
      </c>
      <c r="I283" s="202"/>
      <c r="J283" s="339"/>
      <c r="K283" s="201"/>
      <c r="L283" s="203"/>
      <c r="M283" s="201"/>
      <c r="N283" s="201"/>
      <c r="O283" s="201"/>
      <c r="P283" s="201"/>
      <c r="Q283" s="203"/>
    </row>
    <row r="284" spans="1:17" ht="11.25" customHeight="1">
      <c r="A284" s="314"/>
      <c r="B284" s="340"/>
      <c r="C284" s="216"/>
      <c r="D284" s="215"/>
      <c r="E284" s="215"/>
      <c r="F284" s="215"/>
      <c r="G284" s="215"/>
      <c r="H284" s="215"/>
      <c r="I284" s="202"/>
      <c r="K284" s="373"/>
      <c r="L284" s="373"/>
      <c r="M284" s="373"/>
      <c r="N284" s="373"/>
      <c r="O284" s="373"/>
      <c r="P284" s="373"/>
    </row>
    <row r="285" spans="1:17" ht="12.75" customHeight="1">
      <c r="A285" s="1293" t="s">
        <v>187</v>
      </c>
      <c r="B285" s="1294"/>
      <c r="C285" s="216"/>
      <c r="D285" s="215"/>
      <c r="E285" s="215"/>
      <c r="F285" s="215"/>
      <c r="G285" s="215"/>
      <c r="H285" s="215"/>
      <c r="I285" s="202"/>
      <c r="K285" s="373"/>
      <c r="L285" s="373"/>
      <c r="M285" s="373"/>
      <c r="N285" s="373"/>
      <c r="O285" s="373"/>
      <c r="P285" s="373"/>
    </row>
    <row r="286" spans="1:17" ht="11.25" customHeight="1">
      <c r="A286" s="314"/>
      <c r="B286" s="316" t="s">
        <v>186</v>
      </c>
      <c r="C286" s="214">
        <v>94.376123356352281</v>
      </c>
      <c r="D286" s="213">
        <v>92.08259437547504</v>
      </c>
      <c r="E286" s="213">
        <v>88.109812036206463</v>
      </c>
      <c r="F286" s="213">
        <v>88.748377583725514</v>
      </c>
      <c r="G286" s="213">
        <v>80.090206185567013</v>
      </c>
      <c r="H286" s="213">
        <v>88.433950223356732</v>
      </c>
      <c r="I286" s="202">
        <v>415728</v>
      </c>
      <c r="K286" s="373"/>
      <c r="L286" s="373"/>
      <c r="M286" s="373"/>
      <c r="N286" s="373"/>
      <c r="O286" s="373"/>
      <c r="P286" s="373"/>
    </row>
    <row r="287" spans="1:17" ht="11.25" customHeight="1">
      <c r="A287" s="314"/>
      <c r="B287" s="316" t="s">
        <v>185</v>
      </c>
      <c r="C287" s="214">
        <v>1.8068300066218901</v>
      </c>
      <c r="D287" s="213">
        <v>1.6569546491005827</v>
      </c>
      <c r="E287" s="213">
        <v>1.6189452010111718</v>
      </c>
      <c r="F287" s="213">
        <v>1.6310250139064251</v>
      </c>
      <c r="G287" s="213">
        <v>1.2652296157450795</v>
      </c>
      <c r="H287" s="213">
        <v>1.6177409061901724</v>
      </c>
      <c r="I287" s="202">
        <v>7605</v>
      </c>
      <c r="K287" s="373"/>
      <c r="L287" s="373"/>
      <c r="M287" s="373"/>
      <c r="N287" s="373"/>
      <c r="O287" s="373"/>
      <c r="P287" s="373"/>
    </row>
    <row r="288" spans="1:17" ht="11.25" customHeight="1">
      <c r="A288" s="314"/>
      <c r="B288" s="316" t="s">
        <v>184</v>
      </c>
      <c r="C288" s="214">
        <v>1.2912685649418219</v>
      </c>
      <c r="D288" s="213">
        <v>1.8444388142893335</v>
      </c>
      <c r="E288" s="213">
        <v>3.3380392236809913</v>
      </c>
      <c r="F288" s="213">
        <v>3.1123904041251311</v>
      </c>
      <c r="G288" s="213">
        <v>8.3294283036551082</v>
      </c>
      <c r="H288" s="213">
        <v>3.3018506700701979</v>
      </c>
      <c r="I288" s="202">
        <v>15522</v>
      </c>
      <c r="K288" s="373"/>
      <c r="L288" s="373"/>
      <c r="M288" s="373"/>
      <c r="N288" s="373"/>
      <c r="O288" s="373"/>
      <c r="P288" s="373"/>
    </row>
    <row r="289" spans="1:16" ht="11.25" customHeight="1">
      <c r="A289" s="314"/>
      <c r="B289" s="316" t="s">
        <v>183</v>
      </c>
      <c r="C289" s="214">
        <v>0.14189764449910131</v>
      </c>
      <c r="D289" s="213">
        <v>0.15708132759057514</v>
      </c>
      <c r="E289" s="213">
        <v>0.22680013047378292</v>
      </c>
      <c r="F289" s="213">
        <v>0.2167636437482893</v>
      </c>
      <c r="G289" s="213">
        <v>0.5271790065604498</v>
      </c>
      <c r="H289" s="213">
        <v>0.2280365879600085</v>
      </c>
      <c r="I289" s="202">
        <v>1072</v>
      </c>
      <c r="K289" s="373"/>
      <c r="L289" s="373"/>
      <c r="M289" s="373"/>
      <c r="N289" s="373"/>
      <c r="O289" s="373"/>
      <c r="P289" s="373"/>
    </row>
    <row r="290" spans="1:16" ht="11.25" customHeight="1">
      <c r="A290" s="314"/>
      <c r="B290" s="316" t="s">
        <v>182</v>
      </c>
      <c r="C290" s="214">
        <v>5.6759057799640529E-2</v>
      </c>
      <c r="D290" s="213">
        <v>5.5738535596655689E-2</v>
      </c>
      <c r="E290" s="213">
        <v>0.10932275952050885</v>
      </c>
      <c r="F290" s="213">
        <v>0.10220118844751318</v>
      </c>
      <c r="G290" s="213">
        <v>0.20501405810684162</v>
      </c>
      <c r="H290" s="213">
        <v>0.1059349074664965</v>
      </c>
      <c r="I290" s="202">
        <v>498</v>
      </c>
      <c r="K290" s="373"/>
      <c r="L290" s="373"/>
      <c r="M290" s="373"/>
      <c r="N290" s="373"/>
      <c r="O290" s="373"/>
      <c r="P290" s="373"/>
    </row>
    <row r="291" spans="1:16" ht="11.25" customHeight="1">
      <c r="A291" s="314"/>
      <c r="B291" s="316" t="s">
        <v>181</v>
      </c>
      <c r="C291" s="214">
        <v>0.1608173304323148</v>
      </c>
      <c r="D291" s="213">
        <v>0.18495059538890296</v>
      </c>
      <c r="E291" s="213">
        <v>0.27292465139036126</v>
      </c>
      <c r="F291" s="213">
        <v>0.26002807773470954</v>
      </c>
      <c r="G291" s="213">
        <v>0.25773195876288657</v>
      </c>
      <c r="H291" s="213">
        <v>0.25994469261859177</v>
      </c>
      <c r="I291" s="202">
        <v>1222</v>
      </c>
      <c r="K291" s="373"/>
      <c r="L291" s="373"/>
      <c r="M291" s="373"/>
      <c r="N291" s="373"/>
      <c r="O291" s="373"/>
      <c r="P291" s="373"/>
    </row>
    <row r="292" spans="1:16" ht="11.25" customHeight="1">
      <c r="A292" s="314"/>
      <c r="B292" s="316" t="s">
        <v>180</v>
      </c>
      <c r="C292" s="214">
        <v>0.1466275659824047</v>
      </c>
      <c r="D292" s="213">
        <v>0.25589054978464654</v>
      </c>
      <c r="E292" s="213">
        <v>0.35778357661257443</v>
      </c>
      <c r="F292" s="213">
        <v>0.33905189083235476</v>
      </c>
      <c r="G292" s="213">
        <v>0.60918462980318655</v>
      </c>
      <c r="H292" s="213">
        <v>0.3488619442671772</v>
      </c>
      <c r="I292" s="202">
        <v>1640</v>
      </c>
      <c r="K292" s="373"/>
      <c r="L292" s="373"/>
      <c r="M292" s="373"/>
      <c r="N292" s="373"/>
      <c r="O292" s="373"/>
      <c r="P292" s="373"/>
    </row>
    <row r="293" spans="1:16" ht="11.25" customHeight="1">
      <c r="A293" s="314"/>
      <c r="B293" s="316" t="s">
        <v>179</v>
      </c>
      <c r="C293" s="214">
        <v>0.62434963579604574</v>
      </c>
      <c r="D293" s="213">
        <v>1.1198378515328098</v>
      </c>
      <c r="E293" s="213">
        <v>1.662776237462285</v>
      </c>
      <c r="F293" s="213">
        <v>1.5670113105591708</v>
      </c>
      <c r="G293" s="213">
        <v>1.7689784442361762</v>
      </c>
      <c r="H293" s="213">
        <v>1.5743458838544988</v>
      </c>
      <c r="I293" s="202">
        <v>7401</v>
      </c>
      <c r="K293" s="373"/>
      <c r="L293" s="373"/>
      <c r="M293" s="373"/>
      <c r="N293" s="373"/>
      <c r="O293" s="373"/>
      <c r="P293" s="373"/>
    </row>
    <row r="294" spans="1:16" ht="11.25" customHeight="1">
      <c r="A294" s="314"/>
      <c r="B294" s="316" t="s">
        <v>178</v>
      </c>
      <c r="C294" s="214">
        <v>0.19865670229874183</v>
      </c>
      <c r="D294" s="213">
        <v>0.45097542437294147</v>
      </c>
      <c r="E294" s="213">
        <v>0.87916904509500127</v>
      </c>
      <c r="F294" s="213">
        <v>0.81010445270491005</v>
      </c>
      <c r="G294" s="213">
        <v>1.0367853795688848</v>
      </c>
      <c r="H294" s="213">
        <v>0.8183365241437992</v>
      </c>
      <c r="I294" s="202">
        <v>3847</v>
      </c>
      <c r="K294" s="373"/>
      <c r="L294" s="373"/>
      <c r="M294" s="373"/>
      <c r="N294" s="373"/>
      <c r="O294" s="373"/>
      <c r="P294" s="373"/>
    </row>
    <row r="295" spans="1:16" ht="11.25" customHeight="1">
      <c r="A295" s="314"/>
      <c r="B295" s="316" t="s">
        <v>177</v>
      </c>
      <c r="C295" s="214" t="s">
        <v>32</v>
      </c>
      <c r="D295" s="213">
        <v>0.11654421079300735</v>
      </c>
      <c r="E295" s="213">
        <v>0.36568335643806571</v>
      </c>
      <c r="F295" s="213">
        <v>0.32911872996812558</v>
      </c>
      <c r="G295" s="213">
        <v>0.47446110590440482</v>
      </c>
      <c r="H295" s="213">
        <v>0.33439693682195276</v>
      </c>
      <c r="I295" s="202">
        <v>1572</v>
      </c>
      <c r="K295" s="373"/>
      <c r="L295" s="373"/>
      <c r="M295" s="373"/>
      <c r="N295" s="373"/>
      <c r="O295" s="373"/>
      <c r="P295" s="373"/>
    </row>
    <row r="296" spans="1:16" ht="11.25" customHeight="1">
      <c r="A296" s="314"/>
      <c r="B296" s="316" t="s">
        <v>176</v>
      </c>
      <c r="C296" s="214">
        <v>0.14189764449910131</v>
      </c>
      <c r="D296" s="213">
        <v>0.29642766658221437</v>
      </c>
      <c r="E296" s="213">
        <v>0.49921511864959639</v>
      </c>
      <c r="F296" s="213">
        <v>0.4648719284459239</v>
      </c>
      <c r="G296" s="213">
        <v>0.57989690721649489</v>
      </c>
      <c r="H296" s="213">
        <v>0.46904913848117419</v>
      </c>
      <c r="I296" s="202">
        <v>2205</v>
      </c>
      <c r="K296" s="373"/>
      <c r="L296" s="373"/>
      <c r="M296" s="373"/>
      <c r="N296" s="373"/>
      <c r="O296" s="373"/>
      <c r="P296" s="373"/>
    </row>
    <row r="297" spans="1:16" ht="11.25" customHeight="1">
      <c r="A297" s="314"/>
      <c r="B297" s="316" t="s">
        <v>175</v>
      </c>
      <c r="C297" s="214">
        <v>0.61961971431274243</v>
      </c>
      <c r="D297" s="213">
        <v>0.9323536863440588</v>
      </c>
      <c r="E297" s="213">
        <v>0.94389627334257531</v>
      </c>
      <c r="F297" s="213">
        <v>0.92775722471900202</v>
      </c>
      <c r="G297" s="213">
        <v>1.7045454545454544</v>
      </c>
      <c r="H297" s="213">
        <v>0.95596681557115504</v>
      </c>
      <c r="I297" s="202">
        <v>4494</v>
      </c>
      <c r="K297" s="373"/>
      <c r="L297" s="373"/>
      <c r="M297" s="373"/>
      <c r="N297" s="373"/>
      <c r="O297" s="373"/>
      <c r="P297" s="373"/>
    </row>
    <row r="298" spans="1:16" ht="11.25" customHeight="1">
      <c r="A298" s="314"/>
      <c r="B298" s="316" t="s">
        <v>174</v>
      </c>
      <c r="C298" s="214">
        <v>0.12297795856588781</v>
      </c>
      <c r="D298" s="213">
        <v>0.33949835317963006</v>
      </c>
      <c r="E298" s="213">
        <v>0.7114898475087662</v>
      </c>
      <c r="F298" s="213">
        <v>0.65161535269343174</v>
      </c>
      <c r="G298" s="213">
        <v>1.0485004686035615</v>
      </c>
      <c r="H298" s="213">
        <v>0.66602850457349494</v>
      </c>
      <c r="I298" s="202">
        <v>3131</v>
      </c>
      <c r="K298" s="373"/>
      <c r="L298" s="373"/>
      <c r="M298" s="373"/>
      <c r="N298" s="373"/>
      <c r="O298" s="373"/>
      <c r="P298" s="373"/>
    </row>
    <row r="299" spans="1:16" ht="11.25" customHeight="1">
      <c r="A299" s="314"/>
      <c r="B299" s="316" t="s">
        <v>173</v>
      </c>
      <c r="C299" s="214">
        <v>9.4598429666067532E-2</v>
      </c>
      <c r="D299" s="213">
        <v>0.14441347859133519</v>
      </c>
      <c r="E299" s="213">
        <v>0.22730979368833074</v>
      </c>
      <c r="F299" s="213">
        <v>0.21389406394306754</v>
      </c>
      <c r="G299" s="213">
        <v>0.46274601686972816</v>
      </c>
      <c r="H299" s="213">
        <v>0.22293129121463517</v>
      </c>
      <c r="I299" s="202">
        <v>1048</v>
      </c>
      <c r="K299" s="373"/>
      <c r="L299" s="373"/>
      <c r="M299" s="373"/>
      <c r="N299" s="373"/>
      <c r="O299" s="373"/>
      <c r="P299" s="373"/>
    </row>
    <row r="300" spans="1:16" ht="11.25" customHeight="1">
      <c r="A300" s="314"/>
      <c r="B300" s="316" t="s">
        <v>172</v>
      </c>
      <c r="C300" s="214" t="s">
        <v>32</v>
      </c>
      <c r="D300" s="213">
        <v>5.8272105396503675E-2</v>
      </c>
      <c r="E300" s="213">
        <v>0.15595694365163501</v>
      </c>
      <c r="F300" s="213">
        <v>0.14171309499633578</v>
      </c>
      <c r="G300" s="213">
        <v>0.4217432052483599</v>
      </c>
      <c r="H300" s="213">
        <v>0.15188257817485643</v>
      </c>
      <c r="I300" s="202">
        <v>714</v>
      </c>
      <c r="K300" s="373"/>
      <c r="L300" s="373"/>
      <c r="M300" s="373"/>
      <c r="N300" s="373"/>
      <c r="O300" s="373"/>
      <c r="P300" s="373"/>
    </row>
    <row r="301" spans="1:16" ht="11.25" customHeight="1">
      <c r="A301" s="314"/>
      <c r="B301" s="316" t="s">
        <v>171</v>
      </c>
      <c r="C301" s="214">
        <v>0.13716772301579794</v>
      </c>
      <c r="D301" s="213">
        <v>0.3040283759817583</v>
      </c>
      <c r="E301" s="213">
        <v>0.52087580526787902</v>
      </c>
      <c r="F301" s="213">
        <v>0.48407603945010025</v>
      </c>
      <c r="G301" s="213">
        <v>1.2183692596063731</v>
      </c>
      <c r="H301" s="213">
        <v>0.51074239523505638</v>
      </c>
      <c r="I301" s="202">
        <v>2401</v>
      </c>
      <c r="K301" s="373"/>
      <c r="L301" s="373"/>
      <c r="M301" s="373"/>
      <c r="N301" s="373"/>
      <c r="O301" s="373"/>
      <c r="P301" s="373"/>
    </row>
    <row r="302" spans="1:16" ht="11.25" customHeight="1">
      <c r="A302" s="314"/>
      <c r="B302" s="316" t="s">
        <v>170</v>
      </c>
      <c r="C302" s="214">
        <v>97.473490087597966</v>
      </c>
      <c r="D302" s="213">
        <v>96.996952717978971</v>
      </c>
      <c r="E302" s="213">
        <v>95.384585468298795</v>
      </c>
      <c r="F302" s="213">
        <v>95.618697048878616</v>
      </c>
      <c r="G302" s="213">
        <v>89.438390611902761</v>
      </c>
      <c r="H302" s="213">
        <v>95.379346445541856</v>
      </c>
      <c r="I302" s="202">
        <v>470100</v>
      </c>
      <c r="K302" s="373"/>
      <c r="L302" s="373"/>
      <c r="M302" s="373"/>
      <c r="N302" s="373"/>
      <c r="O302" s="373"/>
      <c r="P302" s="373"/>
    </row>
    <row r="303" spans="1:16" s="376" customFormat="1" ht="11.25" customHeight="1">
      <c r="A303" s="374"/>
      <c r="B303" s="375" t="s">
        <v>169</v>
      </c>
      <c r="C303" s="214">
        <v>0.437989857076994</v>
      </c>
      <c r="D303" s="213">
        <v>0.4792096726629313</v>
      </c>
      <c r="E303" s="213">
        <v>0.72143197440958273</v>
      </c>
      <c r="F303" s="213">
        <v>0.68765223117610064</v>
      </c>
      <c r="G303" s="213">
        <v>1.2154233025984913</v>
      </c>
      <c r="H303" s="213">
        <v>0.70809172323961089</v>
      </c>
      <c r="I303" s="202">
        <v>3490</v>
      </c>
      <c r="K303" s="338"/>
      <c r="L303" s="338"/>
      <c r="M303" s="338"/>
      <c r="N303" s="338"/>
      <c r="O303" s="338"/>
      <c r="P303" s="338"/>
    </row>
    <row r="304" spans="1:16" ht="11.25" customHeight="1">
      <c r="A304" s="314"/>
      <c r="B304" s="316" t="s">
        <v>168</v>
      </c>
      <c r="C304" s="214">
        <v>2.0885200553250343</v>
      </c>
      <c r="D304" s="213">
        <v>2.5238376093581047</v>
      </c>
      <c r="E304" s="213">
        <v>3.8939825572916162</v>
      </c>
      <c r="F304" s="213">
        <v>3.6936507199452921</v>
      </c>
      <c r="G304" s="213">
        <v>9.3461860854987417</v>
      </c>
      <c r="H304" s="213">
        <v>3.9125618312185266</v>
      </c>
      <c r="I304" s="202">
        <v>19284</v>
      </c>
      <c r="K304" s="373"/>
      <c r="L304" s="373"/>
      <c r="M304" s="373"/>
      <c r="N304" s="373"/>
      <c r="O304" s="373"/>
      <c r="P304" s="373"/>
    </row>
    <row r="305" spans="1:17" s="313" customFormat="1" ht="11.25" customHeight="1">
      <c r="B305" s="340" t="s">
        <v>167</v>
      </c>
      <c r="C305" s="201">
        <v>21690</v>
      </c>
      <c r="D305" s="203">
        <v>40692</v>
      </c>
      <c r="E305" s="203">
        <v>411404</v>
      </c>
      <c r="F305" s="203">
        <v>473786</v>
      </c>
      <c r="G305" s="203">
        <v>19088</v>
      </c>
      <c r="H305" s="203">
        <v>492874</v>
      </c>
      <c r="I305" s="203"/>
      <c r="J305" s="339"/>
      <c r="K305" s="201"/>
      <c r="L305" s="203"/>
      <c r="M305" s="201"/>
      <c r="N305" s="201"/>
      <c r="O305" s="201"/>
      <c r="P305" s="201"/>
      <c r="Q305" s="203"/>
    </row>
    <row r="306" spans="1:17" ht="11.25" customHeight="1">
      <c r="A306" s="348"/>
      <c r="B306" s="348"/>
      <c r="C306" s="350"/>
      <c r="D306" s="350"/>
      <c r="E306" s="350"/>
      <c r="F306" s="350"/>
      <c r="G306" s="350"/>
      <c r="H306" s="350"/>
      <c r="I306" s="350"/>
      <c r="K306" s="373"/>
      <c r="L306" s="373"/>
      <c r="M306" s="373"/>
      <c r="N306" s="373"/>
      <c r="O306" s="373"/>
      <c r="P306" s="373"/>
    </row>
    <row r="307" spans="1:17" ht="11.25" customHeight="1">
      <c r="A307" s="316"/>
      <c r="B307" s="316"/>
      <c r="C307" s="361"/>
      <c r="D307" s="361"/>
      <c r="E307" s="361"/>
      <c r="F307" s="1564" t="s">
        <v>120</v>
      </c>
      <c r="G307" s="1531"/>
      <c r="H307" s="1531"/>
      <c r="I307" s="1531"/>
      <c r="K307" s="373"/>
      <c r="L307" s="373"/>
      <c r="M307" s="373"/>
      <c r="N307" s="373"/>
      <c r="O307" s="373"/>
      <c r="P307" s="373"/>
    </row>
    <row r="308" spans="1:17" ht="11.25" customHeight="1">
      <c r="A308" s="1609" t="s">
        <v>166</v>
      </c>
      <c r="B308" s="1294"/>
      <c r="C308" s="361"/>
      <c r="D308" s="361"/>
      <c r="E308" s="361"/>
      <c r="F308" s="361"/>
      <c r="G308" s="361"/>
      <c r="H308" s="377"/>
      <c r="I308" s="377"/>
      <c r="K308" s="373"/>
      <c r="L308" s="373"/>
      <c r="M308" s="373"/>
      <c r="N308" s="373"/>
      <c r="O308" s="373"/>
      <c r="P308" s="373"/>
    </row>
    <row r="309" spans="1:17" ht="11.25" customHeight="1">
      <c r="A309" s="1590" t="s">
        <v>165</v>
      </c>
      <c r="B309" s="1560"/>
      <c r="C309" s="1560"/>
      <c r="D309" s="1560"/>
      <c r="E309" s="1560"/>
      <c r="F309" s="1589"/>
      <c r="G309" s="1589"/>
      <c r="H309" s="1589"/>
      <c r="I309" s="1589"/>
      <c r="J309" s="1589"/>
      <c r="K309" s="1589"/>
      <c r="L309" s="1589"/>
      <c r="M309" s="1589"/>
      <c r="N309" s="1589"/>
      <c r="O309" s="1589"/>
      <c r="P309" s="1589"/>
    </row>
    <row r="310" spans="1:17" ht="22.5" customHeight="1">
      <c r="A310" s="1265" t="s">
        <v>271</v>
      </c>
      <c r="B310" s="1265"/>
      <c r="C310" s="1265"/>
      <c r="D310" s="1265"/>
      <c r="E310" s="1265"/>
      <c r="F310" s="1265"/>
      <c r="G310" s="1265"/>
      <c r="H310" s="1265"/>
      <c r="I310" s="1265"/>
      <c r="J310" s="1265"/>
      <c r="K310" s="1265"/>
      <c r="L310" s="1265"/>
      <c r="M310" s="1265"/>
      <c r="N310" s="1265"/>
      <c r="O310" s="1265"/>
      <c r="P310" s="1265"/>
      <c r="Q310" s="1603"/>
    </row>
    <row r="311" spans="1:17" ht="11.25" customHeight="1">
      <c r="A311" s="1609" t="s">
        <v>164</v>
      </c>
      <c r="B311" s="1294"/>
      <c r="C311" s="1294"/>
      <c r="D311" s="361"/>
      <c r="E311" s="361"/>
      <c r="F311" s="361"/>
      <c r="G311" s="361"/>
      <c r="H311" s="338"/>
      <c r="I311" s="338"/>
      <c r="K311" s="373"/>
      <c r="L311" s="373"/>
      <c r="M311" s="373"/>
      <c r="N311" s="373"/>
      <c r="O311" s="373"/>
      <c r="P311" s="373"/>
    </row>
    <row r="312" spans="1:17" ht="11.25" customHeight="1">
      <c r="A312" s="1569" t="s">
        <v>272</v>
      </c>
      <c r="B312" s="1399"/>
      <c r="C312" s="1399"/>
      <c r="D312" s="1399"/>
      <c r="E312" s="1399"/>
      <c r="F312" s="1399"/>
      <c r="G312" s="1399"/>
      <c r="H312" s="1399"/>
      <c r="I312" s="1399"/>
      <c r="J312" s="1399"/>
      <c r="K312" s="1399"/>
      <c r="L312" s="1399"/>
      <c r="M312" s="374"/>
      <c r="N312" s="374"/>
      <c r="O312" s="374"/>
      <c r="P312" s="374"/>
    </row>
    <row r="313" spans="1:17" ht="11.25" customHeight="1">
      <c r="A313" s="1590" t="s">
        <v>273</v>
      </c>
      <c r="B313" s="1560"/>
      <c r="C313" s="1560"/>
      <c r="D313" s="1560"/>
      <c r="E313" s="1560"/>
      <c r="F313" s="1560"/>
      <c r="G313" s="1560"/>
      <c r="H313" s="1560"/>
      <c r="I313" s="1560"/>
      <c r="J313" s="1560"/>
      <c r="K313" s="1560"/>
      <c r="L313" s="1560"/>
      <c r="M313" s="1589"/>
      <c r="N313" s="1589"/>
      <c r="O313" s="1589"/>
      <c r="P313" s="1589"/>
    </row>
    <row r="314" spans="1:17" ht="11.25" customHeight="1">
      <c r="A314" s="1369" t="s">
        <v>157</v>
      </c>
      <c r="B314" s="1294"/>
      <c r="C314" s="1294"/>
      <c r="D314" s="1294"/>
      <c r="E314" s="314"/>
      <c r="F314" s="314"/>
      <c r="G314" s="313"/>
      <c r="H314" s="313"/>
      <c r="I314" s="313"/>
      <c r="J314" s="313"/>
      <c r="K314" s="313"/>
      <c r="L314" s="313"/>
      <c r="M314" s="313"/>
      <c r="N314" s="313"/>
    </row>
    <row r="315" spans="1:17" ht="11.25" customHeight="1">
      <c r="A315" s="314"/>
      <c r="B315" s="314"/>
      <c r="C315" s="314"/>
      <c r="D315" s="314"/>
      <c r="E315" s="314"/>
      <c r="F315" s="314"/>
      <c r="G315" s="313"/>
      <c r="H315" s="313"/>
      <c r="I315" s="313"/>
      <c r="J315" s="313"/>
      <c r="K315" s="313"/>
      <c r="L315" s="313"/>
      <c r="M315" s="313"/>
      <c r="N315" s="313"/>
    </row>
    <row r="316" spans="1:17" ht="11.25" customHeight="1">
      <c r="A316" s="1288" t="str">
        <f>"-  Nil or negligible."</f>
        <v>-  Nil or negligible.</v>
      </c>
      <c r="B316" s="1399"/>
      <c r="C316" s="1180"/>
      <c r="D316" s="1180"/>
      <c r="E316" s="1180"/>
      <c r="F316" s="1180"/>
      <c r="G316" s="1180"/>
      <c r="H316" s="1180"/>
      <c r="I316" s="1180"/>
      <c r="J316" s="1180"/>
      <c r="K316" s="1180"/>
      <c r="L316" s="1180"/>
      <c r="M316" s="313"/>
      <c r="N316" s="313"/>
      <c r="O316" s="313"/>
      <c r="P316" s="313"/>
    </row>
    <row r="317" spans="1:17" ht="11.25" customHeight="1">
      <c r="A317" s="378"/>
      <c r="B317" s="378"/>
      <c r="C317" s="378"/>
      <c r="D317" s="378"/>
      <c r="E317" s="378"/>
      <c r="F317" s="378"/>
      <c r="G317" s="378"/>
      <c r="H317" s="378"/>
      <c r="I317" s="378"/>
      <c r="J317" s="378"/>
      <c r="K317" s="378"/>
      <c r="L317" s="378"/>
      <c r="M317" s="313"/>
      <c r="N317" s="313"/>
      <c r="O317" s="313"/>
      <c r="P317" s="313"/>
    </row>
    <row r="318" spans="1:17" ht="11.25" customHeight="1">
      <c r="A318" s="1591" t="s">
        <v>0</v>
      </c>
      <c r="B318" s="1294"/>
      <c r="C318" s="1294"/>
      <c r="D318" s="1294"/>
      <c r="E318" s="1294"/>
      <c r="F318" s="1294"/>
      <c r="G318" s="1294"/>
      <c r="H318" s="1294"/>
    </row>
    <row r="320" spans="1:17" ht="12.75" customHeight="1"/>
  </sheetData>
  <mergeCells count="106">
    <mergeCell ref="A314:D314"/>
    <mergeCell ref="A316:B316"/>
    <mergeCell ref="A318:H318"/>
    <mergeCell ref="A309:E309"/>
    <mergeCell ref="A310:Q310"/>
    <mergeCell ref="A311:C311"/>
    <mergeCell ref="A312:L312"/>
    <mergeCell ref="A313:L313"/>
    <mergeCell ref="A154:B154"/>
    <mergeCell ref="A155:B155"/>
    <mergeCell ref="A158:B158"/>
    <mergeCell ref="P159:Q159"/>
    <mergeCell ref="P230:Q230"/>
    <mergeCell ref="A81:B81"/>
    <mergeCell ref="P82:Q82"/>
    <mergeCell ref="A87:B87"/>
    <mergeCell ref="A109:B109"/>
    <mergeCell ref="P153:Q153"/>
    <mergeCell ref="A1:B1"/>
    <mergeCell ref="A4:B4"/>
    <mergeCell ref="P5:Q5"/>
    <mergeCell ref="P76:Q76"/>
    <mergeCell ref="A78:B78"/>
    <mergeCell ref="E84:E85"/>
    <mergeCell ref="F84:F85"/>
    <mergeCell ref="G84:G85"/>
    <mergeCell ref="H84:H85"/>
    <mergeCell ref="A2:Q2"/>
    <mergeCell ref="C6:I6"/>
    <mergeCell ref="K6:Q6"/>
    <mergeCell ref="A54:B54"/>
    <mergeCell ref="H7:H8"/>
    <mergeCell ref="I7:I8"/>
    <mergeCell ref="K7:K8"/>
    <mergeCell ref="L7:L8"/>
    <mergeCell ref="D7:D8"/>
    <mergeCell ref="E7:E8"/>
    <mergeCell ref="P7:P8"/>
    <mergeCell ref="A79:Q79"/>
    <mergeCell ref="C83:I83"/>
    <mergeCell ref="K83:Q83"/>
    <mergeCell ref="Q7:Q8"/>
    <mergeCell ref="A10:B10"/>
    <mergeCell ref="A32:B32"/>
    <mergeCell ref="M7:M8"/>
    <mergeCell ref="N7:N8"/>
    <mergeCell ref="C7:C8"/>
    <mergeCell ref="O7:O8"/>
    <mergeCell ref="F7:F8"/>
    <mergeCell ref="G7:G8"/>
    <mergeCell ref="A80:B80"/>
    <mergeCell ref="Q161:Q162"/>
    <mergeCell ref="A164:B164"/>
    <mergeCell ref="A156:Q156"/>
    <mergeCell ref="I84:I85"/>
    <mergeCell ref="K84:K85"/>
    <mergeCell ref="L84:L85"/>
    <mergeCell ref="A131:B131"/>
    <mergeCell ref="O84:O85"/>
    <mergeCell ref="P84:P85"/>
    <mergeCell ref="Q84:Q85"/>
    <mergeCell ref="M84:M85"/>
    <mergeCell ref="N84:N85"/>
    <mergeCell ref="C84:C85"/>
    <mergeCell ref="D84:D85"/>
    <mergeCell ref="A186:B186"/>
    <mergeCell ref="C160:I160"/>
    <mergeCell ref="K160:Q160"/>
    <mergeCell ref="C161:C162"/>
    <mergeCell ref="D161:D162"/>
    <mergeCell ref="E161:E162"/>
    <mergeCell ref="F161:F162"/>
    <mergeCell ref="G161:G162"/>
    <mergeCell ref="H161:H162"/>
    <mergeCell ref="I161:I162"/>
    <mergeCell ref="K161:K162"/>
    <mergeCell ref="L161:L162"/>
    <mergeCell ref="M161:M162"/>
    <mergeCell ref="N161:N162"/>
    <mergeCell ref="O161:O162"/>
    <mergeCell ref="P161:P162"/>
    <mergeCell ref="A263:B263"/>
    <mergeCell ref="A285:B285"/>
    <mergeCell ref="A208:B208"/>
    <mergeCell ref="C237:I237"/>
    <mergeCell ref="K237:P237"/>
    <mergeCell ref="A233:Q233"/>
    <mergeCell ref="A231:B231"/>
    <mergeCell ref="A232:B232"/>
    <mergeCell ref="A234:B234"/>
    <mergeCell ref="A235:B235"/>
    <mergeCell ref="H236:I236"/>
    <mergeCell ref="F307:I307"/>
    <mergeCell ref="A308:B308"/>
    <mergeCell ref="H238:H239"/>
    <mergeCell ref="I238:I239"/>
    <mergeCell ref="K238:K239"/>
    <mergeCell ref="L238:L239"/>
    <mergeCell ref="M238:M239"/>
    <mergeCell ref="C238:C239"/>
    <mergeCell ref="D238:D239"/>
    <mergeCell ref="E238:E239"/>
    <mergeCell ref="F238:F239"/>
    <mergeCell ref="G238:G239"/>
    <mergeCell ref="P238:P239"/>
    <mergeCell ref="A241:B241"/>
  </mergeCells>
  <printOptions horizontalCentered="1" verticalCentered="1"/>
  <pageMargins left="0.35433070866141736" right="0.19685039370078741" top="0.23622047244094491" bottom="0.19685039370078741" header="0.15748031496062992" footer="0.15748031496062992"/>
  <pageSetup paperSize="9" scale="76" fitToHeight="4" orientation="portrait" r:id="rId1"/>
  <headerFooter alignWithMargins="0"/>
  <rowBreaks count="3" manualBreakCount="3">
    <brk id="76" max="16" man="1"/>
    <brk id="153" max="16" man="1"/>
    <brk id="23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0"/>
  <sheetViews>
    <sheetView showGridLines="0" zoomScaleNormal="100" workbookViewId="0">
      <selection sqref="A1:B1"/>
    </sheetView>
  </sheetViews>
  <sheetFormatPr defaultColWidth="11.140625" defaultRowHeight="12.75"/>
  <cols>
    <col min="1" max="1" width="1.140625" style="144" customWidth="1"/>
    <col min="2" max="2" width="20.5703125" style="144" customWidth="1"/>
    <col min="3" max="3" width="9.28515625" style="144" customWidth="1"/>
    <col min="4" max="4" width="7.140625" style="144" customWidth="1"/>
    <col min="5" max="5" width="7.5703125" style="144" customWidth="1"/>
    <col min="6" max="6" width="7.28515625" style="144" customWidth="1"/>
    <col min="7" max="7" width="5" style="144" customWidth="1"/>
    <col min="8" max="8" width="6.7109375" style="144" customWidth="1"/>
    <col min="9" max="9" width="9.5703125" style="144" customWidth="1"/>
    <col min="10" max="10" width="1" style="144" customWidth="1"/>
    <col min="11" max="11" width="9" style="144" customWidth="1"/>
    <col min="12" max="12" width="7.140625" style="144" customWidth="1"/>
    <col min="13" max="13" width="7.28515625" style="144" customWidth="1"/>
    <col min="14" max="14" width="7" style="144" customWidth="1"/>
    <col min="15" max="15" width="5.140625" style="144" customWidth="1"/>
    <col min="16" max="16" width="6.5703125" style="144" customWidth="1"/>
    <col min="17" max="17" width="10.140625" style="144" customWidth="1"/>
    <col min="18" max="18" width="11.140625" style="144"/>
    <col min="19" max="19" width="21.140625" style="144" customWidth="1"/>
    <col min="20" max="20" width="2.85546875" style="144" customWidth="1"/>
    <col min="21" max="25" width="10" style="144" customWidth="1"/>
    <col min="26" max="26" width="2.7109375" style="144" customWidth="1"/>
    <col min="27" max="31" width="10" style="144" customWidth="1"/>
    <col min="32" max="16384" width="11.140625" style="144"/>
  </cols>
  <sheetData>
    <row r="1" spans="1:31" s="107" customFormat="1" ht="12.75" customHeight="1">
      <c r="A1" s="1611" t="s">
        <v>217</v>
      </c>
      <c r="B1" s="1534"/>
      <c r="C1" s="1610"/>
      <c r="D1" s="1610"/>
      <c r="E1" s="1610"/>
      <c r="F1" s="1610"/>
      <c r="G1" s="1610"/>
      <c r="H1" s="1610"/>
      <c r="I1" s="1610"/>
      <c r="J1" s="1610"/>
      <c r="K1" s="1610"/>
      <c r="L1" s="1610"/>
      <c r="M1" s="1610"/>
      <c r="N1" s="1610"/>
      <c r="O1" s="1610"/>
      <c r="P1" s="1610"/>
      <c r="Q1" s="1610"/>
      <c r="S1" s="1310"/>
      <c r="T1" s="1310"/>
      <c r="U1" s="1310"/>
      <c r="V1" s="1310"/>
      <c r="W1" s="1310"/>
      <c r="X1" s="1310"/>
      <c r="Y1" s="1310"/>
      <c r="Z1" s="1310"/>
      <c r="AA1" s="1310"/>
      <c r="AB1" s="1310"/>
      <c r="AC1" s="1310"/>
      <c r="AD1" s="1310"/>
      <c r="AE1" s="1310"/>
    </row>
    <row r="2" spans="1:31" s="107" customFormat="1" ht="12.75" customHeight="1">
      <c r="A2" s="1310" t="s">
        <v>612</v>
      </c>
      <c r="B2" s="1310"/>
      <c r="C2" s="1310"/>
      <c r="D2" s="1310"/>
      <c r="E2" s="1310"/>
      <c r="F2" s="1310"/>
      <c r="G2" s="1310"/>
      <c r="H2" s="1310"/>
      <c r="I2" s="1310"/>
      <c r="J2" s="1310"/>
      <c r="K2" s="1310"/>
      <c r="L2" s="1310"/>
      <c r="M2" s="1310"/>
      <c r="N2" s="1310"/>
      <c r="O2" s="1310"/>
      <c r="P2" s="1310"/>
      <c r="Q2" s="1310"/>
      <c r="S2" s="1181"/>
      <c r="T2" s="1181"/>
      <c r="U2" s="1181"/>
      <c r="V2" s="1181"/>
      <c r="W2" s="1181"/>
      <c r="X2" s="1181"/>
      <c r="Y2" s="1181"/>
      <c r="Z2" s="1181"/>
      <c r="AA2" s="1181"/>
      <c r="AB2" s="1181"/>
      <c r="AC2" s="1181"/>
      <c r="AD2" s="1181"/>
      <c r="AE2" s="1181"/>
    </row>
    <row r="3" spans="1:31" s="107" customFormat="1" ht="12.75" customHeight="1">
      <c r="A3" s="1307" t="str">
        <f>"November 2012"</f>
        <v>November 2012</v>
      </c>
      <c r="B3" s="1535"/>
      <c r="C3" s="1191"/>
      <c r="D3" s="1191"/>
      <c r="E3" s="1191"/>
      <c r="F3" s="1191"/>
      <c r="G3" s="1191"/>
      <c r="H3" s="1191"/>
      <c r="I3" s="1191"/>
      <c r="J3" s="1191"/>
      <c r="K3" s="1191"/>
      <c r="L3" s="1191"/>
      <c r="M3" s="1191"/>
      <c r="N3" s="1191"/>
      <c r="O3" s="1191"/>
      <c r="P3" s="1191"/>
      <c r="Q3" s="1191"/>
      <c r="S3" s="1307"/>
      <c r="T3" s="1320"/>
      <c r="U3" s="1320"/>
      <c r="V3" s="1191"/>
      <c r="W3" s="1191"/>
      <c r="X3" s="1191"/>
      <c r="Y3" s="1191"/>
      <c r="Z3" s="1191"/>
      <c r="AA3" s="1191"/>
      <c r="AB3" s="1191"/>
      <c r="AC3" s="1191"/>
      <c r="AD3" s="1191"/>
      <c r="AE3" s="1191"/>
    </row>
    <row r="4" spans="1:31" s="107" customFormat="1" ht="12.75" customHeight="1">
      <c r="A4" s="1307" t="s">
        <v>59</v>
      </c>
      <c r="B4" s="1535"/>
      <c r="C4" s="1191"/>
      <c r="D4" s="1191"/>
      <c r="E4" s="1191"/>
      <c r="F4" s="1191"/>
      <c r="G4" s="1191"/>
      <c r="H4" s="1191"/>
      <c r="I4" s="1191"/>
      <c r="J4" s="1191"/>
      <c r="K4" s="1191"/>
      <c r="L4" s="1191"/>
      <c r="M4" s="1191"/>
      <c r="N4" s="1191"/>
      <c r="O4" s="1191"/>
      <c r="P4" s="1191"/>
      <c r="Q4" s="1191"/>
      <c r="S4" s="1307"/>
      <c r="T4" s="1320"/>
      <c r="U4" s="1320"/>
      <c r="V4" s="1191"/>
      <c r="W4" s="1191"/>
      <c r="X4" s="1191"/>
      <c r="Y4" s="1191"/>
      <c r="Z4" s="1191"/>
      <c r="AA4" s="1191"/>
      <c r="AB4" s="1191"/>
      <c r="AC4" s="1191"/>
      <c r="AD4" s="1182"/>
      <c r="AE4" s="1191"/>
    </row>
    <row r="5" spans="1:31" s="88" customFormat="1" ht="11.25" customHeight="1">
      <c r="P5" s="1308" t="s">
        <v>195</v>
      </c>
      <c r="Q5" s="1538"/>
    </row>
    <row r="6" spans="1:31" s="88" customFormat="1" ht="11.25" customHeight="1">
      <c r="A6" s="125"/>
      <c r="B6" s="125"/>
      <c r="C6" s="1313" t="s">
        <v>58</v>
      </c>
      <c r="D6" s="1615"/>
      <c r="E6" s="1615"/>
      <c r="F6" s="1615"/>
      <c r="G6" s="1615"/>
      <c r="H6" s="1615"/>
      <c r="I6" s="1615"/>
      <c r="J6" s="125"/>
      <c r="K6" s="1313" t="s">
        <v>57</v>
      </c>
      <c r="L6" s="1615"/>
      <c r="M6" s="1615"/>
      <c r="N6" s="1615"/>
      <c r="O6" s="1615"/>
      <c r="P6" s="1615"/>
      <c r="Q6" s="1615"/>
    </row>
    <row r="7" spans="1:31" s="88" customFormat="1" ht="11.25" customHeight="1">
      <c r="C7" s="1300" t="s">
        <v>215</v>
      </c>
      <c r="D7" s="1311" t="s">
        <v>214</v>
      </c>
      <c r="E7" s="1311" t="s">
        <v>213</v>
      </c>
      <c r="F7" s="1311" t="s">
        <v>212</v>
      </c>
      <c r="G7" s="1311" t="s">
        <v>211</v>
      </c>
      <c r="H7" s="1311" t="s">
        <v>221</v>
      </c>
      <c r="I7" s="1300" t="s">
        <v>220</v>
      </c>
      <c r="J7" s="208"/>
      <c r="K7" s="1300" t="s">
        <v>215</v>
      </c>
      <c r="L7" s="1311" t="s">
        <v>214</v>
      </c>
      <c r="M7" s="1311" t="s">
        <v>213</v>
      </c>
      <c r="N7" s="1311" t="s">
        <v>212</v>
      </c>
      <c r="O7" s="1311" t="s">
        <v>211</v>
      </c>
      <c r="P7" s="1311" t="s">
        <v>221</v>
      </c>
      <c r="Q7" s="1300" t="s">
        <v>220</v>
      </c>
    </row>
    <row r="8" spans="1:31" s="88" customFormat="1" ht="46.5" customHeight="1">
      <c r="C8" s="1301"/>
      <c r="D8" s="1312"/>
      <c r="E8" s="1312"/>
      <c r="F8" s="1312"/>
      <c r="G8" s="1312"/>
      <c r="H8" s="1312"/>
      <c r="I8" s="1301"/>
      <c r="J8" s="208"/>
      <c r="K8" s="1301"/>
      <c r="L8" s="1312"/>
      <c r="M8" s="1312"/>
      <c r="N8" s="1312"/>
      <c r="O8" s="1312"/>
      <c r="P8" s="1312"/>
      <c r="Q8" s="1301"/>
    </row>
    <row r="9" spans="1:31" s="88" customFormat="1" ht="11.25" customHeight="1">
      <c r="A9" s="125"/>
      <c r="B9" s="125"/>
      <c r="C9" s="207"/>
      <c r="D9" s="207"/>
      <c r="E9" s="207"/>
      <c r="F9" s="207"/>
      <c r="G9" s="207"/>
      <c r="H9" s="207"/>
      <c r="I9" s="207"/>
      <c r="J9" s="125"/>
      <c r="K9" s="207"/>
      <c r="L9" s="207"/>
      <c r="M9" s="207"/>
      <c r="N9" s="207"/>
      <c r="O9" s="207"/>
      <c r="P9" s="210"/>
      <c r="Q9" s="210"/>
    </row>
    <row r="10" spans="1:31" s="88" customFormat="1" ht="11.25" customHeight="1">
      <c r="A10" s="1315" t="s">
        <v>159</v>
      </c>
      <c r="B10" s="1269"/>
      <c r="C10" s="92"/>
      <c r="D10" s="92"/>
      <c r="E10" s="92"/>
      <c r="F10" s="92"/>
      <c r="G10" s="92"/>
      <c r="H10" s="92"/>
      <c r="I10" s="92"/>
      <c r="J10" s="205"/>
      <c r="K10" s="205"/>
      <c r="L10" s="205"/>
      <c r="M10" s="205"/>
      <c r="N10" s="205"/>
      <c r="O10" s="205"/>
      <c r="P10" s="205"/>
      <c r="Q10" s="205"/>
    </row>
    <row r="11" spans="1:31" s="88" customFormat="1" ht="11.25" customHeight="1">
      <c r="B11" s="92" t="s">
        <v>186</v>
      </c>
      <c r="C11" s="231">
        <v>80.066675927212117</v>
      </c>
      <c r="D11" s="231">
        <v>87.326246933769426</v>
      </c>
      <c r="E11" s="231">
        <v>86.612426035502949</v>
      </c>
      <c r="F11" s="231">
        <v>80.88642659279779</v>
      </c>
      <c r="G11" s="232">
        <v>89.039049719041188</v>
      </c>
      <c r="H11" s="231">
        <v>86.14489489489489</v>
      </c>
      <c r="I11" s="230">
        <v>22.949000000000002</v>
      </c>
      <c r="J11" s="237"/>
      <c r="K11" s="231">
        <v>86.290322580645167</v>
      </c>
      <c r="L11" s="231">
        <v>91.385767790262179</v>
      </c>
      <c r="M11" s="231">
        <v>79.838709677419345</v>
      </c>
      <c r="N11" s="231">
        <v>100</v>
      </c>
      <c r="O11" s="232">
        <v>88.374717832957103</v>
      </c>
      <c r="P11" s="231">
        <v>87.826570316842691</v>
      </c>
      <c r="Q11" s="230">
        <v>1.58</v>
      </c>
    </row>
    <row r="12" spans="1:31" s="88" customFormat="1" ht="11.25" customHeight="1">
      <c r="B12" s="92" t="s">
        <v>185</v>
      </c>
      <c r="C12" s="231">
        <v>0.88901236282817064</v>
      </c>
      <c r="D12" s="231">
        <v>1.6625783592259473</v>
      </c>
      <c r="E12" s="231">
        <v>0.36982248520710059</v>
      </c>
      <c r="F12" s="231">
        <v>1.662049861495845</v>
      </c>
      <c r="G12" s="232">
        <v>1.1593996728074543</v>
      </c>
      <c r="H12" s="231">
        <v>1.1223723723723722</v>
      </c>
      <c r="I12" s="230">
        <v>0.29899999999999999</v>
      </c>
      <c r="J12" s="237"/>
      <c r="K12" s="231">
        <v>1.0080645161290323</v>
      </c>
      <c r="L12" s="231">
        <v>0.74906367041198507</v>
      </c>
      <c r="M12" s="231">
        <v>0.80645161290322576</v>
      </c>
      <c r="N12" s="231" t="s">
        <v>32</v>
      </c>
      <c r="O12" s="232">
        <v>0.79006772009029347</v>
      </c>
      <c r="P12" s="231">
        <v>0.83379655364091165</v>
      </c>
      <c r="Q12" s="230" t="s">
        <v>32</v>
      </c>
    </row>
    <row r="13" spans="1:31" s="88" customFormat="1" ht="11.25" customHeight="1">
      <c r="B13" s="92" t="s">
        <v>207</v>
      </c>
      <c r="C13" s="231">
        <v>2.4864564522850396</v>
      </c>
      <c r="D13" s="231">
        <v>2.343962932679204</v>
      </c>
      <c r="E13" s="231">
        <v>1.4792899408284024</v>
      </c>
      <c r="F13" s="231">
        <v>1.9390581717451523</v>
      </c>
      <c r="G13" s="232">
        <v>2.5179600256063734</v>
      </c>
      <c r="H13" s="231">
        <v>2.424924924924925</v>
      </c>
      <c r="I13" s="230">
        <v>0.64600000000000002</v>
      </c>
      <c r="J13" s="237"/>
      <c r="K13" s="231">
        <v>2.4193548387096775</v>
      </c>
      <c r="L13" s="231">
        <v>1.8726591760299627</v>
      </c>
      <c r="M13" s="231">
        <v>4.838709677419355</v>
      </c>
      <c r="N13" s="231" t="s">
        <v>32</v>
      </c>
      <c r="O13" s="232">
        <v>3.724604966139955</v>
      </c>
      <c r="P13" s="231">
        <v>3.1128404669260701</v>
      </c>
      <c r="Q13" s="230">
        <v>5.6000000000000001E-2</v>
      </c>
    </row>
    <row r="14" spans="1:31" s="88" customFormat="1" ht="11.25" customHeight="1">
      <c r="B14" s="92" t="s">
        <v>183</v>
      </c>
      <c r="C14" s="231">
        <v>1.014029726350882</v>
      </c>
      <c r="D14" s="231">
        <v>0.10902153175252113</v>
      </c>
      <c r="E14" s="231">
        <v>0.36982248520710059</v>
      </c>
      <c r="F14" s="231">
        <v>1.3850415512465373</v>
      </c>
      <c r="G14" s="232">
        <v>0.47656305569386159</v>
      </c>
      <c r="H14" s="231">
        <v>0.57807807807807809</v>
      </c>
      <c r="I14" s="230">
        <v>0.154</v>
      </c>
      <c r="J14" s="237"/>
      <c r="K14" s="231">
        <v>1.411290322580645</v>
      </c>
      <c r="L14" s="231">
        <v>0.37453183520599254</v>
      </c>
      <c r="M14" s="231" t="s">
        <v>32</v>
      </c>
      <c r="N14" s="231" t="s">
        <v>32</v>
      </c>
      <c r="O14" s="232">
        <v>0.45146726862302478</v>
      </c>
      <c r="P14" s="231">
        <v>0.66703724291272926</v>
      </c>
      <c r="Q14" s="230" t="s">
        <v>32</v>
      </c>
    </row>
    <row r="15" spans="1:31" s="88" customFormat="1" ht="11.25" customHeight="1">
      <c r="B15" s="92" t="s">
        <v>182</v>
      </c>
      <c r="C15" s="231">
        <v>0.3055979997221836</v>
      </c>
      <c r="D15" s="231">
        <v>0.1362769146906514</v>
      </c>
      <c r="E15" s="231" t="s">
        <v>32</v>
      </c>
      <c r="F15" s="231" t="s">
        <v>32</v>
      </c>
      <c r="G15" s="232">
        <v>0.12803186570879863</v>
      </c>
      <c r="H15" s="231">
        <v>0.16891891891891891</v>
      </c>
      <c r="I15" s="230" t="s">
        <v>32</v>
      </c>
      <c r="J15" s="237"/>
      <c r="K15" s="231" t="s">
        <v>32</v>
      </c>
      <c r="L15" s="231">
        <v>0.37453183520599254</v>
      </c>
      <c r="M15" s="231" t="s">
        <v>32</v>
      </c>
      <c r="N15" s="231" t="s">
        <v>32</v>
      </c>
      <c r="O15" s="232" t="s">
        <v>32</v>
      </c>
      <c r="P15" s="231">
        <v>5.5586436909394105E-2</v>
      </c>
      <c r="Q15" s="230" t="s">
        <v>32</v>
      </c>
    </row>
    <row r="16" spans="1:31" s="88" customFormat="1" ht="11.25" customHeight="1">
      <c r="B16" s="92" t="s">
        <v>181</v>
      </c>
      <c r="C16" s="231">
        <v>0.3611612723989443</v>
      </c>
      <c r="D16" s="231">
        <v>0.21804306350504227</v>
      </c>
      <c r="E16" s="231">
        <v>7.3964497041420121E-2</v>
      </c>
      <c r="F16" s="231" t="s">
        <v>32</v>
      </c>
      <c r="G16" s="232">
        <v>0.19916067999146453</v>
      </c>
      <c r="H16" s="231">
        <v>0.23648648648648651</v>
      </c>
      <c r="I16" s="230">
        <v>6.3E-2</v>
      </c>
      <c r="J16" s="237"/>
      <c r="K16" s="231">
        <v>0.40322580645161288</v>
      </c>
      <c r="L16" s="231" t="s">
        <v>32</v>
      </c>
      <c r="M16" s="231">
        <v>0.80645161290322576</v>
      </c>
      <c r="N16" s="231" t="s">
        <v>32</v>
      </c>
      <c r="O16" s="232">
        <v>0.11286681715575619</v>
      </c>
      <c r="P16" s="231">
        <v>0.22234574763757642</v>
      </c>
      <c r="Q16" s="230" t="s">
        <v>32</v>
      </c>
    </row>
    <row r="17" spans="1:17" s="88" customFormat="1" ht="11.25" customHeight="1">
      <c r="B17" s="92" t="s">
        <v>180</v>
      </c>
      <c r="C17" s="231">
        <v>0.80566745381302951</v>
      </c>
      <c r="D17" s="231">
        <v>0.49059689288634506</v>
      </c>
      <c r="E17" s="231">
        <v>0.22189349112426035</v>
      </c>
      <c r="F17" s="231">
        <v>0.2770083102493075</v>
      </c>
      <c r="G17" s="232">
        <v>0.22049932427626431</v>
      </c>
      <c r="H17" s="231">
        <v>0.41666666666666669</v>
      </c>
      <c r="I17" s="230">
        <v>0.111</v>
      </c>
      <c r="J17" s="237"/>
      <c r="K17" s="231" t="s">
        <v>32</v>
      </c>
      <c r="L17" s="231" t="s">
        <v>32</v>
      </c>
      <c r="M17" s="231" t="s">
        <v>32</v>
      </c>
      <c r="N17" s="231" t="s">
        <v>32</v>
      </c>
      <c r="O17" s="232">
        <v>0.56433408577878108</v>
      </c>
      <c r="P17" s="231">
        <v>0.27793218454697055</v>
      </c>
      <c r="Q17" s="230" t="s">
        <v>32</v>
      </c>
    </row>
    <row r="18" spans="1:17" s="88" customFormat="1" ht="11.25" customHeight="1">
      <c r="B18" s="92" t="s">
        <v>179</v>
      </c>
      <c r="C18" s="231">
        <v>1.1529379080427837</v>
      </c>
      <c r="D18" s="231">
        <v>1.2264922322158627</v>
      </c>
      <c r="E18" s="231">
        <v>3.1804733727810652</v>
      </c>
      <c r="F18" s="231">
        <v>1.3850415512465373</v>
      </c>
      <c r="G18" s="232">
        <v>0.79664271996585811</v>
      </c>
      <c r="H18" s="231">
        <v>1.0810810810810811</v>
      </c>
      <c r="I18" s="230">
        <v>0.28799999999999998</v>
      </c>
      <c r="J18" s="237"/>
      <c r="K18" s="231">
        <v>0.80645161290322576</v>
      </c>
      <c r="L18" s="231">
        <v>1.4981273408239701</v>
      </c>
      <c r="M18" s="231">
        <v>2.4193548387096775</v>
      </c>
      <c r="N18" s="231" t="s">
        <v>32</v>
      </c>
      <c r="O18" s="232">
        <v>1.3544018058690745</v>
      </c>
      <c r="P18" s="231">
        <v>1.2784880489160644</v>
      </c>
      <c r="Q18" s="230" t="s">
        <v>32</v>
      </c>
    </row>
    <row r="19" spans="1:17" s="88" customFormat="1" ht="11.25" customHeight="1">
      <c r="B19" s="92" t="s">
        <v>178</v>
      </c>
      <c r="C19" s="231">
        <v>2.1391859980552854</v>
      </c>
      <c r="D19" s="231">
        <v>0.46334150994821477</v>
      </c>
      <c r="E19" s="231">
        <v>1.6272189349112427</v>
      </c>
      <c r="F19" s="231">
        <v>2.4930747922437675</v>
      </c>
      <c r="G19" s="232">
        <v>0.39832135998292906</v>
      </c>
      <c r="H19" s="231">
        <v>0.96846846846846846</v>
      </c>
      <c r="I19" s="230">
        <v>0.25800000000000001</v>
      </c>
      <c r="J19" s="237"/>
      <c r="K19" s="231">
        <v>1.411290322580645</v>
      </c>
      <c r="L19" s="231">
        <v>0.74906367041198507</v>
      </c>
      <c r="M19" s="231">
        <v>4.838709677419355</v>
      </c>
      <c r="N19" s="231" t="s">
        <v>32</v>
      </c>
      <c r="O19" s="232">
        <v>0.45146726862302478</v>
      </c>
      <c r="P19" s="231">
        <v>1.0561423012784881</v>
      </c>
      <c r="Q19" s="230" t="s">
        <v>32</v>
      </c>
    </row>
    <row r="20" spans="1:17" s="88" customFormat="1" ht="11.25" customHeight="1">
      <c r="B20" s="92" t="s">
        <v>177</v>
      </c>
      <c r="C20" s="231">
        <v>1.5418808167801084</v>
      </c>
      <c r="D20" s="231">
        <v>0.68138457345325698</v>
      </c>
      <c r="E20" s="231">
        <v>0.66568047337278113</v>
      </c>
      <c r="F20" s="231">
        <v>3.32409972299169</v>
      </c>
      <c r="G20" s="232">
        <v>0.28451525713066361</v>
      </c>
      <c r="H20" s="231">
        <v>0.73948948948948956</v>
      </c>
      <c r="I20" s="230">
        <v>0.19700000000000001</v>
      </c>
      <c r="J20" s="237"/>
      <c r="K20" s="231">
        <v>1.411290322580645</v>
      </c>
      <c r="L20" s="231" t="s">
        <v>32</v>
      </c>
      <c r="M20" s="231" t="s">
        <v>32</v>
      </c>
      <c r="N20" s="231" t="s">
        <v>32</v>
      </c>
      <c r="O20" s="232">
        <v>0.11286681715575619</v>
      </c>
      <c r="P20" s="231">
        <v>0.44469149527515284</v>
      </c>
      <c r="Q20" s="230" t="s">
        <v>32</v>
      </c>
    </row>
    <row r="21" spans="1:17" s="88" customFormat="1" ht="11.25" customHeight="1">
      <c r="B21" s="92" t="s">
        <v>176</v>
      </c>
      <c r="C21" s="231">
        <v>0.48617863592165572</v>
      </c>
      <c r="D21" s="231">
        <v>0.43608612701008453</v>
      </c>
      <c r="E21" s="231">
        <v>1.1834319526627219</v>
      </c>
      <c r="F21" s="231">
        <v>0.2770083102493075</v>
      </c>
      <c r="G21" s="232">
        <v>0.47656305569386159</v>
      </c>
      <c r="H21" s="231">
        <v>0.5067567567567568</v>
      </c>
      <c r="I21" s="230">
        <v>0.13500000000000001</v>
      </c>
      <c r="J21" s="237"/>
      <c r="K21" s="231">
        <v>0.20161290322580644</v>
      </c>
      <c r="L21" s="231" t="s">
        <v>32</v>
      </c>
      <c r="M21" s="231">
        <v>0.80645161290322576</v>
      </c>
      <c r="N21" s="231" t="s">
        <v>32</v>
      </c>
      <c r="O21" s="232">
        <v>0.45146726862302478</v>
      </c>
      <c r="P21" s="231">
        <v>0.33351862145636463</v>
      </c>
      <c r="Q21" s="230" t="s">
        <v>32</v>
      </c>
    </row>
    <row r="22" spans="1:17" s="88" customFormat="1" ht="11.25" customHeight="1">
      <c r="B22" s="92" t="s">
        <v>175</v>
      </c>
      <c r="C22" s="231">
        <v>4.4867342686484237</v>
      </c>
      <c r="D22" s="231">
        <v>2.425729081493595</v>
      </c>
      <c r="E22" s="231">
        <v>1.2573964497041421</v>
      </c>
      <c r="F22" s="231">
        <v>3.6011080332409975</v>
      </c>
      <c r="G22" s="232">
        <v>1.984493918486379</v>
      </c>
      <c r="H22" s="231">
        <v>2.7064564564564564</v>
      </c>
      <c r="I22" s="230">
        <v>0.72099999999999997</v>
      </c>
      <c r="J22" s="237"/>
      <c r="K22" s="231">
        <v>2.0161290322580645</v>
      </c>
      <c r="L22" s="231">
        <v>0.74906367041198507</v>
      </c>
      <c r="M22" s="231">
        <v>4.032258064516129</v>
      </c>
      <c r="N22" s="231" t="s">
        <v>32</v>
      </c>
      <c r="O22" s="232">
        <v>2.3702031602708806</v>
      </c>
      <c r="P22" s="231">
        <v>2.1122846025569761</v>
      </c>
      <c r="Q22" s="230" t="s">
        <v>32</v>
      </c>
    </row>
    <row r="23" spans="1:17" s="88" customFormat="1" ht="11.25" customHeight="1">
      <c r="B23" s="92" t="s">
        <v>174</v>
      </c>
      <c r="C23" s="231">
        <v>2.2225309070704262</v>
      </c>
      <c r="D23" s="231">
        <v>1.1447260834014716</v>
      </c>
      <c r="E23" s="231">
        <v>1.1094674556213018</v>
      </c>
      <c r="F23" s="231">
        <v>0.8310249307479225</v>
      </c>
      <c r="G23" s="232">
        <v>1.2305284870901201</v>
      </c>
      <c r="H23" s="231">
        <v>1.4752252252252251</v>
      </c>
      <c r="I23" s="230">
        <v>0.39300000000000002</v>
      </c>
      <c r="J23" s="237"/>
      <c r="K23" s="231">
        <v>1.6129032258064515</v>
      </c>
      <c r="L23" s="231">
        <v>0.37453183520599254</v>
      </c>
      <c r="M23" s="231">
        <v>0.80645161290322576</v>
      </c>
      <c r="N23" s="231" t="s">
        <v>32</v>
      </c>
      <c r="O23" s="232">
        <v>0.79006772009029347</v>
      </c>
      <c r="P23" s="231">
        <v>0.94496942745969981</v>
      </c>
      <c r="Q23" s="230" t="s">
        <v>32</v>
      </c>
    </row>
    <row r="24" spans="1:17" s="88" customFormat="1" ht="11.25" customHeight="1">
      <c r="B24" s="92" t="s">
        <v>173</v>
      </c>
      <c r="C24" s="231">
        <v>0.88901236282817064</v>
      </c>
      <c r="D24" s="231">
        <v>0.35431997819569366</v>
      </c>
      <c r="E24" s="231">
        <v>0.36982248520710059</v>
      </c>
      <c r="F24" s="231">
        <v>0.2770083102493075</v>
      </c>
      <c r="G24" s="232">
        <v>0.32719254570026318</v>
      </c>
      <c r="H24" s="231">
        <v>0.48423423423423423</v>
      </c>
      <c r="I24" s="230">
        <v>0.129</v>
      </c>
      <c r="J24" s="237"/>
      <c r="K24" s="231">
        <v>0.40322580645161288</v>
      </c>
      <c r="L24" s="231" t="s">
        <v>32</v>
      </c>
      <c r="M24" s="231" t="s">
        <v>32</v>
      </c>
      <c r="N24" s="231" t="s">
        <v>32</v>
      </c>
      <c r="O24" s="232">
        <v>0.11286681715575619</v>
      </c>
      <c r="P24" s="231">
        <v>0.16675931072818231</v>
      </c>
      <c r="Q24" s="230" t="s">
        <v>32</v>
      </c>
    </row>
    <row r="25" spans="1:17" s="88" customFormat="1" ht="11.25" customHeight="1">
      <c r="B25" s="92" t="s">
        <v>172</v>
      </c>
      <c r="C25" s="231">
        <v>0.11112654535352133</v>
      </c>
      <c r="D25" s="231">
        <v>5.4510765876260567E-2</v>
      </c>
      <c r="E25" s="231">
        <v>0.59171597633136097</v>
      </c>
      <c r="F25" s="231" t="s">
        <v>32</v>
      </c>
      <c r="G25" s="232">
        <v>6.4015932854399313E-2</v>
      </c>
      <c r="H25" s="231">
        <v>0.10135135135135136</v>
      </c>
      <c r="I25" s="230" t="s">
        <v>32</v>
      </c>
      <c r="J25" s="237"/>
      <c r="K25" s="231" t="s">
        <v>32</v>
      </c>
      <c r="L25" s="231">
        <v>0.37453183520599254</v>
      </c>
      <c r="M25" s="231" t="s">
        <v>32</v>
      </c>
      <c r="N25" s="231" t="s">
        <v>32</v>
      </c>
      <c r="O25" s="232" t="s">
        <v>32</v>
      </c>
      <c r="P25" s="231">
        <v>5.5586436909394105E-2</v>
      </c>
      <c r="Q25" s="230" t="s">
        <v>32</v>
      </c>
    </row>
    <row r="26" spans="1:17" s="88" customFormat="1" ht="11.25" customHeight="1">
      <c r="B26" s="92" t="s">
        <v>206</v>
      </c>
      <c r="C26" s="231">
        <v>1.0418113626892624</v>
      </c>
      <c r="D26" s="231">
        <v>0.92668301989642954</v>
      </c>
      <c r="E26" s="231">
        <v>0.8875739644970414</v>
      </c>
      <c r="F26" s="231">
        <v>1.662049861495845</v>
      </c>
      <c r="G26" s="232">
        <v>0.69706237997012588</v>
      </c>
      <c r="H26" s="231">
        <v>0.84459459459459463</v>
      </c>
      <c r="I26" s="230">
        <v>0.22500000000000001</v>
      </c>
      <c r="J26" s="237"/>
      <c r="K26" s="231">
        <v>0.60483870967741937</v>
      </c>
      <c r="L26" s="231">
        <v>1.4981273408239701</v>
      </c>
      <c r="M26" s="231">
        <v>0.80645161290322576</v>
      </c>
      <c r="N26" s="231" t="s">
        <v>32</v>
      </c>
      <c r="O26" s="232">
        <v>0.33860045146726864</v>
      </c>
      <c r="P26" s="231">
        <v>0.61145080600333523</v>
      </c>
      <c r="Q26" s="230" t="s">
        <v>32</v>
      </c>
    </row>
    <row r="27" spans="1:17" s="88" customFormat="1" ht="11.25" customHeight="1">
      <c r="B27" s="92" t="s">
        <v>170</v>
      </c>
      <c r="C27" s="231">
        <v>94.885989192039006</v>
      </c>
      <c r="D27" s="231">
        <v>95.821363280229818</v>
      </c>
      <c r="E27" s="231">
        <v>95.615275813295625</v>
      </c>
      <c r="F27" s="231">
        <v>93.041237113402062</v>
      </c>
      <c r="G27" s="232">
        <v>96.182527194362734</v>
      </c>
      <c r="H27" s="231">
        <v>95.706843901562777</v>
      </c>
      <c r="I27" s="230">
        <v>26.64</v>
      </c>
      <c r="J27" s="237"/>
      <c r="K27" s="231">
        <v>91.682070240295744</v>
      </c>
      <c r="L27" s="231">
        <v>93.35664335664336</v>
      </c>
      <c r="M27" s="231">
        <v>92.537313432835816</v>
      </c>
      <c r="N27" s="231">
        <v>100</v>
      </c>
      <c r="O27" s="232">
        <v>95.064377682403432</v>
      </c>
      <c r="P27" s="231">
        <v>93.746743095362177</v>
      </c>
      <c r="Q27" s="230">
        <v>1.7989999999999999</v>
      </c>
    </row>
    <row r="28" spans="1:17" s="88" customFormat="1" ht="11.25" customHeight="1">
      <c r="B28" s="92" t="s">
        <v>169</v>
      </c>
      <c r="C28" s="231">
        <v>0.44813496770792149</v>
      </c>
      <c r="D28" s="231">
        <v>0.47009663097414467</v>
      </c>
      <c r="E28" s="231">
        <v>0.84865629420084865</v>
      </c>
      <c r="F28" s="231">
        <v>0.25773195876288657</v>
      </c>
      <c r="G28" s="232">
        <v>0.46521173975507968</v>
      </c>
      <c r="H28" s="231">
        <v>0.47781569965870302</v>
      </c>
      <c r="I28" s="230">
        <v>0.13300000000000001</v>
      </c>
      <c r="J28" s="237"/>
      <c r="K28" s="231">
        <v>0.18484288354898337</v>
      </c>
      <c r="L28" s="231">
        <v>1.3986013986013985</v>
      </c>
      <c r="M28" s="231">
        <v>1.4925373134328357</v>
      </c>
      <c r="N28" s="231" t="s">
        <v>32</v>
      </c>
      <c r="O28" s="232">
        <v>0.42918454935622319</v>
      </c>
      <c r="P28" s="231">
        <v>0.57321521625846794</v>
      </c>
      <c r="Q28" s="230" t="s">
        <v>32</v>
      </c>
    </row>
    <row r="29" spans="1:17" s="88" customFormat="1" ht="11.25" customHeight="1">
      <c r="B29" s="92" t="s">
        <v>205</v>
      </c>
      <c r="C29" s="231">
        <v>4.6658758402530642</v>
      </c>
      <c r="D29" s="231">
        <v>3.7085400887960298</v>
      </c>
      <c r="E29" s="231">
        <v>3.536067892503536</v>
      </c>
      <c r="F29" s="231">
        <v>6.7010309278350517</v>
      </c>
      <c r="G29" s="232">
        <v>3.3522610658821921</v>
      </c>
      <c r="H29" s="231">
        <v>3.8153403987785159</v>
      </c>
      <c r="I29" s="230">
        <v>1.0620000000000001</v>
      </c>
      <c r="J29" s="237"/>
      <c r="K29" s="231">
        <v>8.1330868761552679</v>
      </c>
      <c r="L29" s="231">
        <v>5.244755244755245</v>
      </c>
      <c r="M29" s="231">
        <v>5.9701492537313428</v>
      </c>
      <c r="N29" s="231" t="s">
        <v>32</v>
      </c>
      <c r="O29" s="232">
        <v>4.5064377682403434</v>
      </c>
      <c r="P29" s="231">
        <v>5.6800416883793643</v>
      </c>
      <c r="Q29" s="230">
        <v>0.109</v>
      </c>
    </row>
    <row r="30" spans="1:17" s="88" customFormat="1" ht="11.25" customHeight="1">
      <c r="B30" s="204" t="s">
        <v>167</v>
      </c>
      <c r="C30" s="228">
        <v>7.5869999999999997</v>
      </c>
      <c r="D30" s="228">
        <v>3.8290000000000002</v>
      </c>
      <c r="E30" s="228">
        <v>1.4139999999999999</v>
      </c>
      <c r="F30" s="228">
        <v>0.38800000000000001</v>
      </c>
      <c r="G30" s="229">
        <v>14.617000000000001</v>
      </c>
      <c r="H30" s="228">
        <v>27.835000000000001</v>
      </c>
      <c r="I30" s="227"/>
      <c r="J30" s="237"/>
      <c r="K30" s="228">
        <v>0.54100000000000004</v>
      </c>
      <c r="L30" s="228">
        <v>0.28599999999999998</v>
      </c>
      <c r="M30" s="228">
        <v>0.1</v>
      </c>
      <c r="N30" s="231" t="s">
        <v>32</v>
      </c>
      <c r="O30" s="229">
        <v>0.93200000000000005</v>
      </c>
      <c r="P30" s="228">
        <v>1.919</v>
      </c>
      <c r="Q30" s="227"/>
    </row>
    <row r="31" spans="1:17" s="88" customFormat="1" ht="11.25" customHeight="1">
      <c r="C31" s="236"/>
      <c r="D31" s="236"/>
      <c r="E31" s="236"/>
      <c r="F31" s="236"/>
      <c r="G31" s="238"/>
      <c r="H31" s="236"/>
      <c r="I31" s="227"/>
      <c r="J31" s="236"/>
      <c r="K31" s="236"/>
      <c r="L31" s="236"/>
      <c r="M31" s="236"/>
      <c r="N31" s="236"/>
      <c r="O31" s="238"/>
      <c r="P31" s="236"/>
      <c r="Q31" s="227"/>
    </row>
    <row r="32" spans="1:17" s="88" customFormat="1" ht="11.25" customHeight="1">
      <c r="A32" s="1304" t="s">
        <v>158</v>
      </c>
      <c r="B32" s="1269"/>
      <c r="C32" s="114"/>
      <c r="D32" s="114"/>
      <c r="E32" s="114"/>
      <c r="F32" s="114"/>
      <c r="G32" s="115"/>
      <c r="H32" s="114"/>
      <c r="I32" s="239"/>
      <c r="J32" s="236"/>
      <c r="K32" s="236"/>
      <c r="L32" s="236"/>
      <c r="M32" s="236"/>
      <c r="N32" s="236"/>
      <c r="O32" s="238"/>
      <c r="P32" s="236"/>
      <c r="Q32" s="227"/>
    </row>
    <row r="33" spans="1:17" s="88" customFormat="1" ht="11.25" customHeight="1">
      <c r="A33" s="1183"/>
      <c r="B33" s="92" t="s">
        <v>186</v>
      </c>
      <c r="C33" s="231">
        <v>88.339019660783975</v>
      </c>
      <c r="D33" s="231">
        <v>91.915540763924099</v>
      </c>
      <c r="E33" s="231">
        <v>92.040185471406488</v>
      </c>
      <c r="F33" s="231">
        <v>84.49118115904767</v>
      </c>
      <c r="G33" s="232">
        <v>86.214803548404532</v>
      </c>
      <c r="H33" s="231">
        <v>87.881003656032448</v>
      </c>
      <c r="I33" s="230">
        <v>350.94400000000002</v>
      </c>
      <c r="J33" s="237"/>
      <c r="K33" s="231">
        <v>90.061000406669379</v>
      </c>
      <c r="L33" s="231">
        <v>93.945945945945937</v>
      </c>
      <c r="M33" s="231">
        <v>92.72727272727272</v>
      </c>
      <c r="N33" s="231">
        <v>89.103869653767816</v>
      </c>
      <c r="O33" s="232">
        <v>87.460122699386503</v>
      </c>
      <c r="P33" s="231">
        <v>89.605955906548203</v>
      </c>
      <c r="Q33" s="230">
        <v>21.785</v>
      </c>
    </row>
    <row r="34" spans="1:17" s="88" customFormat="1" ht="11.25" customHeight="1">
      <c r="A34" s="1183"/>
      <c r="B34" s="92" t="s">
        <v>185</v>
      </c>
      <c r="C34" s="231">
        <v>0.72212267740114378</v>
      </c>
      <c r="D34" s="231">
        <v>1.0292918383989773</v>
      </c>
      <c r="E34" s="231">
        <v>0.69551777434312212</v>
      </c>
      <c r="F34" s="231">
        <v>0.93073481770967248</v>
      </c>
      <c r="G34" s="232">
        <v>0.82610810435212279</v>
      </c>
      <c r="H34" s="231">
        <v>0.80082135523613962</v>
      </c>
      <c r="I34" s="230">
        <v>3.198</v>
      </c>
      <c r="J34" s="237"/>
      <c r="K34" s="231">
        <v>0.59373729158194388</v>
      </c>
      <c r="L34" s="231">
        <v>0.82882882882882891</v>
      </c>
      <c r="M34" s="231" t="s">
        <v>32</v>
      </c>
      <c r="N34" s="231">
        <v>0.91649694501018331</v>
      </c>
      <c r="O34" s="232">
        <v>0.68711656441717794</v>
      </c>
      <c r="P34" s="231">
        <v>0.66222441592629155</v>
      </c>
      <c r="Q34" s="230">
        <v>0.161</v>
      </c>
    </row>
    <row r="35" spans="1:17" s="88" customFormat="1" ht="11.25" customHeight="1">
      <c r="A35" s="1183"/>
      <c r="B35" s="92" t="s">
        <v>207</v>
      </c>
      <c r="C35" s="231">
        <v>2.2527674823887485</v>
      </c>
      <c r="D35" s="231">
        <v>1.6111613144960437</v>
      </c>
      <c r="E35" s="231">
        <v>2.3956723338485317</v>
      </c>
      <c r="F35" s="231">
        <v>2.2265645086645756</v>
      </c>
      <c r="G35" s="232">
        <v>2.2482493456760575</v>
      </c>
      <c r="H35" s="231">
        <v>2.1775930284970197</v>
      </c>
      <c r="I35" s="230">
        <v>8.6959999999999997</v>
      </c>
      <c r="J35" s="237"/>
      <c r="K35" s="231">
        <v>2.1634810898739323</v>
      </c>
      <c r="L35" s="231">
        <v>0.97297297297297292</v>
      </c>
      <c r="M35" s="231">
        <v>0.90909090909090906</v>
      </c>
      <c r="N35" s="231">
        <v>1.9348268839103868</v>
      </c>
      <c r="O35" s="232">
        <v>2.3435582822085887</v>
      </c>
      <c r="P35" s="231">
        <v>2.0730503455083911</v>
      </c>
      <c r="Q35" s="230">
        <v>0.504</v>
      </c>
    </row>
    <row r="36" spans="1:17" s="88" customFormat="1" ht="11.25" customHeight="1">
      <c r="A36" s="1183"/>
      <c r="B36" s="92" t="s">
        <v>183</v>
      </c>
      <c r="C36" s="231">
        <v>0.2886527085736727</v>
      </c>
      <c r="D36" s="231">
        <v>0.21158890039893324</v>
      </c>
      <c r="E36" s="231" t="s">
        <v>32</v>
      </c>
      <c r="F36" s="231">
        <v>0.38052141718516996</v>
      </c>
      <c r="G36" s="232">
        <v>0.22158226724211144</v>
      </c>
      <c r="H36" s="231">
        <v>0.2616817749286322</v>
      </c>
      <c r="I36" s="230">
        <v>1.0449999999999999</v>
      </c>
      <c r="J36" s="237"/>
      <c r="K36" s="231">
        <v>0.26026840178934524</v>
      </c>
      <c r="L36" s="231">
        <v>0.10810810810810811</v>
      </c>
      <c r="M36" s="231">
        <v>0.90909090909090906</v>
      </c>
      <c r="N36" s="231">
        <v>0.50916496945010181</v>
      </c>
      <c r="O36" s="232">
        <v>0.13496932515337423</v>
      </c>
      <c r="P36" s="231">
        <v>0.21388614675880221</v>
      </c>
      <c r="Q36" s="230">
        <v>5.1999999999999998E-2</v>
      </c>
    </row>
    <row r="37" spans="1:17" s="88" customFormat="1" ht="11.25" customHeight="1">
      <c r="A37" s="1183"/>
      <c r="B37" s="92" t="s">
        <v>182</v>
      </c>
      <c r="C37" s="231">
        <v>6.5781399572911806E-2</v>
      </c>
      <c r="D37" s="231" t="s">
        <v>32</v>
      </c>
      <c r="E37" s="231" t="s">
        <v>32</v>
      </c>
      <c r="F37" s="231">
        <v>9.7701444952949051E-2</v>
      </c>
      <c r="G37" s="232">
        <v>8.1066683137357848E-2</v>
      </c>
      <c r="H37" s="231">
        <v>6.8112385435969355E-2</v>
      </c>
      <c r="I37" s="230">
        <v>0.27200000000000002</v>
      </c>
      <c r="J37" s="237"/>
      <c r="K37" s="231" t="s">
        <v>32</v>
      </c>
      <c r="L37" s="231">
        <v>7.2072072072072071E-2</v>
      </c>
      <c r="M37" s="231" t="s">
        <v>32</v>
      </c>
      <c r="N37" s="231" t="s">
        <v>32</v>
      </c>
      <c r="O37" s="232" t="s">
        <v>32</v>
      </c>
      <c r="P37" s="231" t="s">
        <v>32</v>
      </c>
      <c r="Q37" s="230" t="s">
        <v>32</v>
      </c>
    </row>
    <row r="38" spans="1:17" s="88" customFormat="1" ht="11.25" customHeight="1">
      <c r="A38" s="1183"/>
      <c r="B38" s="92" t="s">
        <v>181</v>
      </c>
      <c r="C38" s="231">
        <v>0.13401732898063376</v>
      </c>
      <c r="D38" s="231">
        <v>0.13665116484097772</v>
      </c>
      <c r="E38" s="231" t="s">
        <v>32</v>
      </c>
      <c r="F38" s="231">
        <v>0.13369671414614079</v>
      </c>
      <c r="G38" s="232">
        <v>0.10886097449873769</v>
      </c>
      <c r="H38" s="231">
        <v>0.12570741723844345</v>
      </c>
      <c r="I38" s="230">
        <v>0.502</v>
      </c>
      <c r="J38" s="237"/>
      <c r="K38" s="231">
        <v>0.17080113867425784</v>
      </c>
      <c r="L38" s="231">
        <v>0.14414414414414414</v>
      </c>
      <c r="M38" s="231" t="s">
        <v>32</v>
      </c>
      <c r="N38" s="231">
        <v>0.10183299389002036</v>
      </c>
      <c r="O38" s="232" t="s">
        <v>32</v>
      </c>
      <c r="P38" s="231">
        <v>0.11928265876933201</v>
      </c>
      <c r="Q38" s="230" t="s">
        <v>32</v>
      </c>
    </row>
    <row r="39" spans="1:17" s="88" customFormat="1" ht="11.25" customHeight="1">
      <c r="A39" s="1183"/>
      <c r="B39" s="92" t="s">
        <v>180</v>
      </c>
      <c r="C39" s="231">
        <v>0.24741660734886231</v>
      </c>
      <c r="D39" s="231">
        <v>0.21379295144475546</v>
      </c>
      <c r="E39" s="231" t="s">
        <v>32</v>
      </c>
      <c r="F39" s="231">
        <v>0.28796215354553401</v>
      </c>
      <c r="G39" s="232">
        <v>0.19842035777429493</v>
      </c>
      <c r="H39" s="231">
        <v>0.22887764811939704</v>
      </c>
      <c r="I39" s="230">
        <v>0.91400000000000003</v>
      </c>
      <c r="J39" s="237"/>
      <c r="K39" s="231">
        <v>0.24400162667751116</v>
      </c>
      <c r="L39" s="231">
        <v>0.10810810810810811</v>
      </c>
      <c r="M39" s="231" t="s">
        <v>32</v>
      </c>
      <c r="N39" s="231">
        <v>0.50916496945010181</v>
      </c>
      <c r="O39" s="232">
        <v>0.1226993865030675</v>
      </c>
      <c r="P39" s="231">
        <v>0.19743336623889435</v>
      </c>
      <c r="Q39" s="230" t="s">
        <v>32</v>
      </c>
    </row>
    <row r="40" spans="1:17" s="88" customFormat="1" ht="11.25" customHeight="1">
      <c r="A40" s="1183"/>
      <c r="B40" s="92" t="s">
        <v>179</v>
      </c>
      <c r="C40" s="231">
        <v>2.2660219434967233</v>
      </c>
      <c r="D40" s="231">
        <v>1.6442220801833769</v>
      </c>
      <c r="E40" s="231">
        <v>2.3183925811437405</v>
      </c>
      <c r="F40" s="231">
        <v>3.1830102329408132</v>
      </c>
      <c r="G40" s="232">
        <v>2.8759370922538854</v>
      </c>
      <c r="H40" s="231">
        <v>2.4380227375169028</v>
      </c>
      <c r="I40" s="230">
        <v>9.7360000000000007</v>
      </c>
      <c r="J40" s="237"/>
      <c r="K40" s="231">
        <v>1.9845465636437576</v>
      </c>
      <c r="L40" s="231">
        <v>1.2972972972972971</v>
      </c>
      <c r="M40" s="231">
        <v>1.8181818181818181</v>
      </c>
      <c r="N40" s="231">
        <v>1.7311608961303464</v>
      </c>
      <c r="O40" s="232">
        <v>2.2208588957055215</v>
      </c>
      <c r="P40" s="231">
        <v>1.9743336623889436</v>
      </c>
      <c r="Q40" s="230">
        <v>0.48</v>
      </c>
    </row>
    <row r="41" spans="1:17" s="88" customFormat="1" ht="11.25" customHeight="1">
      <c r="A41" s="1183"/>
      <c r="B41" s="92" t="s">
        <v>178</v>
      </c>
      <c r="C41" s="231">
        <v>1.8860607250681134</v>
      </c>
      <c r="D41" s="231">
        <v>0.69427607943399972</v>
      </c>
      <c r="E41" s="231">
        <v>0.61823802163833075</v>
      </c>
      <c r="F41" s="231">
        <v>2.452820486450352</v>
      </c>
      <c r="G41" s="232">
        <v>2.4651992310246054</v>
      </c>
      <c r="H41" s="231">
        <v>1.961987279010367</v>
      </c>
      <c r="I41" s="230">
        <v>7.835</v>
      </c>
      <c r="J41" s="237"/>
      <c r="K41" s="231">
        <v>1.5616104107360715</v>
      </c>
      <c r="L41" s="231">
        <v>0.50450450450450446</v>
      </c>
      <c r="M41" s="231" t="s">
        <v>32</v>
      </c>
      <c r="N41" s="231">
        <v>1.6293279022403258</v>
      </c>
      <c r="O41" s="232">
        <v>2.6871165644171779</v>
      </c>
      <c r="P41" s="231">
        <v>1.8139190523198421</v>
      </c>
      <c r="Q41" s="230">
        <v>0.441</v>
      </c>
    </row>
    <row r="42" spans="1:17" s="88" customFormat="1" ht="11.25" customHeight="1">
      <c r="A42" s="1183"/>
      <c r="B42" s="92" t="s">
        <v>177</v>
      </c>
      <c r="C42" s="231">
        <v>0.8163766230578533</v>
      </c>
      <c r="D42" s="231">
        <v>0.31958740164422211</v>
      </c>
      <c r="E42" s="231">
        <v>7.7279752704791344E-2</v>
      </c>
      <c r="F42" s="231">
        <v>1.4192420424744177</v>
      </c>
      <c r="G42" s="232">
        <v>0.98129289778649353</v>
      </c>
      <c r="H42" s="231">
        <v>0.84038663795262192</v>
      </c>
      <c r="I42" s="230">
        <v>3.3559999999999999</v>
      </c>
      <c r="J42" s="237"/>
      <c r="K42" s="231">
        <v>0.30093533956893043</v>
      </c>
      <c r="L42" s="231">
        <v>0.10810810810810811</v>
      </c>
      <c r="M42" s="231" t="s">
        <v>32</v>
      </c>
      <c r="N42" s="231">
        <v>0.61099796334012213</v>
      </c>
      <c r="O42" s="232">
        <v>0.40490797546012269</v>
      </c>
      <c r="P42" s="231">
        <v>0.32494241526818035</v>
      </c>
      <c r="Q42" s="230">
        <v>7.9000000000000001E-2</v>
      </c>
    </row>
    <row r="43" spans="1:17" s="88" customFormat="1" ht="11.25" customHeight="1">
      <c r="A43" s="1183"/>
      <c r="B43" s="92" t="s">
        <v>176</v>
      </c>
      <c r="C43" s="231">
        <v>0.54294199946000343</v>
      </c>
      <c r="D43" s="231">
        <v>0.27550638072777767</v>
      </c>
      <c r="E43" s="231">
        <v>0.46367851622874806</v>
      </c>
      <c r="F43" s="231">
        <v>0.57592430709106801</v>
      </c>
      <c r="G43" s="232">
        <v>0.84000525003281279</v>
      </c>
      <c r="H43" s="231">
        <v>0.61025692392447539</v>
      </c>
      <c r="I43" s="230">
        <v>2.4369999999999998</v>
      </c>
      <c r="J43" s="237"/>
      <c r="K43" s="231">
        <v>0.46360309068727124</v>
      </c>
      <c r="L43" s="231">
        <v>0.18018018018018017</v>
      </c>
      <c r="M43" s="231">
        <v>0.90909090909090906</v>
      </c>
      <c r="N43" s="231">
        <v>0.30549898167006106</v>
      </c>
      <c r="O43" s="232">
        <v>0.74846625766871167</v>
      </c>
      <c r="P43" s="231">
        <v>0.52237578150707464</v>
      </c>
      <c r="Q43" s="230">
        <v>0.127</v>
      </c>
    </row>
    <row r="44" spans="1:17" s="88" customFormat="1" ht="11.25" customHeight="1">
      <c r="A44" s="1183"/>
      <c r="B44" s="92" t="s">
        <v>175</v>
      </c>
      <c r="C44" s="231">
        <v>1.155592646228615</v>
      </c>
      <c r="D44" s="231">
        <v>1.0535363999030216</v>
      </c>
      <c r="E44" s="231">
        <v>0.61823802163833075</v>
      </c>
      <c r="F44" s="231">
        <v>1.9077492672391629</v>
      </c>
      <c r="G44" s="232">
        <v>1.1032789543169939</v>
      </c>
      <c r="H44" s="231">
        <v>1.1619171633194771</v>
      </c>
      <c r="I44" s="230">
        <v>4.6399999999999997</v>
      </c>
      <c r="J44" s="237"/>
      <c r="K44" s="231">
        <v>1.1061407076047174</v>
      </c>
      <c r="L44" s="231">
        <v>1.0810810810810811</v>
      </c>
      <c r="M44" s="231">
        <v>0.90909090909090906</v>
      </c>
      <c r="N44" s="231">
        <v>1.0183299389002036</v>
      </c>
      <c r="O44" s="232">
        <v>1.2269938650306749</v>
      </c>
      <c r="P44" s="231">
        <v>1.1393550510036197</v>
      </c>
      <c r="Q44" s="230">
        <v>0.27700000000000002</v>
      </c>
    </row>
    <row r="45" spans="1:17" s="88" customFormat="1" ht="11.25" customHeight="1">
      <c r="A45" s="1183"/>
      <c r="B45" s="92" t="s">
        <v>174</v>
      </c>
      <c r="C45" s="231">
        <v>0.44917895977025596</v>
      </c>
      <c r="D45" s="231">
        <v>0.28873068700271098</v>
      </c>
      <c r="E45" s="231">
        <v>0.23183925811437403</v>
      </c>
      <c r="F45" s="231">
        <v>0.81246464750347103</v>
      </c>
      <c r="G45" s="232">
        <v>0.784416667310053</v>
      </c>
      <c r="H45" s="231">
        <v>0.55666850302999948</v>
      </c>
      <c r="I45" s="230">
        <v>2.2229999999999999</v>
      </c>
      <c r="J45" s="237"/>
      <c r="K45" s="231">
        <v>0.37413582757218383</v>
      </c>
      <c r="L45" s="231">
        <v>0.14414414414414414</v>
      </c>
      <c r="M45" s="231" t="s">
        <v>32</v>
      </c>
      <c r="N45" s="231">
        <v>0.50916496945010181</v>
      </c>
      <c r="O45" s="232">
        <v>0.82208588957055206</v>
      </c>
      <c r="P45" s="231">
        <v>0.50180980585718982</v>
      </c>
      <c r="Q45" s="230">
        <v>0.122</v>
      </c>
    </row>
    <row r="46" spans="1:17" s="88" customFormat="1" ht="11.25" customHeight="1">
      <c r="A46" s="1183"/>
      <c r="B46" s="92" t="s">
        <v>173</v>
      </c>
      <c r="C46" s="231">
        <v>0.18801698534645689</v>
      </c>
      <c r="D46" s="231">
        <v>0.12122280752022217</v>
      </c>
      <c r="E46" s="231" t="s">
        <v>32</v>
      </c>
      <c r="F46" s="231">
        <v>0.37023705455854372</v>
      </c>
      <c r="G46" s="232">
        <v>0.2246705218378203</v>
      </c>
      <c r="H46" s="231">
        <v>0.20058095858165975</v>
      </c>
      <c r="I46" s="230">
        <v>0.80100000000000005</v>
      </c>
      <c r="J46" s="237"/>
      <c r="K46" s="231">
        <v>0.17893452623017486</v>
      </c>
      <c r="L46" s="231">
        <v>0.14414414414414414</v>
      </c>
      <c r="M46" s="231" t="s">
        <v>32</v>
      </c>
      <c r="N46" s="231">
        <v>0.61099796334012213</v>
      </c>
      <c r="O46" s="232">
        <v>0.29447852760736198</v>
      </c>
      <c r="P46" s="231">
        <v>0.23033892727871008</v>
      </c>
      <c r="Q46" s="230">
        <v>5.6000000000000001E-2</v>
      </c>
    </row>
    <row r="47" spans="1:17" s="88" customFormat="1" ht="11.25" customHeight="1">
      <c r="A47" s="1183"/>
      <c r="B47" s="92" t="s">
        <v>172</v>
      </c>
      <c r="C47" s="231">
        <v>9.6708475491519605E-2</v>
      </c>
      <c r="D47" s="231">
        <v>0.10579445019946662</v>
      </c>
      <c r="E47" s="231" t="s">
        <v>32</v>
      </c>
      <c r="F47" s="231">
        <v>6.1706175759757294E-2</v>
      </c>
      <c r="G47" s="232">
        <v>0.16058923897686125</v>
      </c>
      <c r="H47" s="231">
        <v>0.11644212951369759</v>
      </c>
      <c r="I47" s="230">
        <v>0.46500000000000002</v>
      </c>
      <c r="J47" s="237"/>
      <c r="K47" s="231">
        <v>5.6933712891419276E-2</v>
      </c>
      <c r="L47" s="231">
        <v>7.2072072072072071E-2</v>
      </c>
      <c r="M47" s="231">
        <v>0.90909090909090906</v>
      </c>
      <c r="N47" s="231">
        <v>0.20366598778004072</v>
      </c>
      <c r="O47" s="232">
        <v>0.13496932515337423</v>
      </c>
      <c r="P47" s="231">
        <v>9.4603487989470228E-2</v>
      </c>
      <c r="Q47" s="230" t="s">
        <v>32</v>
      </c>
    </row>
    <row r="48" spans="1:17" s="88" customFormat="1" ht="11.25" customHeight="1">
      <c r="A48" s="1183"/>
      <c r="B48" s="92" t="s">
        <v>206</v>
      </c>
      <c r="C48" s="231">
        <v>0.54932377703050983</v>
      </c>
      <c r="D48" s="231">
        <v>0.34824006523991097</v>
      </c>
      <c r="E48" s="231">
        <v>0.54095826893353938</v>
      </c>
      <c r="F48" s="231">
        <v>0.66848357073070397</v>
      </c>
      <c r="G48" s="232">
        <v>0.66551886537526161</v>
      </c>
      <c r="H48" s="231">
        <v>0.56994040166274351</v>
      </c>
      <c r="I48" s="230">
        <v>2.2759999999999998</v>
      </c>
      <c r="J48" s="237"/>
      <c r="K48" s="231">
        <v>0.43106954046360313</v>
      </c>
      <c r="L48" s="231">
        <v>0.28828828828828829</v>
      </c>
      <c r="M48" s="231">
        <v>0.90909090909090906</v>
      </c>
      <c r="N48" s="231">
        <v>0.30549898167006106</v>
      </c>
      <c r="O48" s="232">
        <v>0.6380368098159509</v>
      </c>
      <c r="P48" s="231">
        <v>0.48124383020730505</v>
      </c>
      <c r="Q48" s="230">
        <v>0.11700000000000001</v>
      </c>
    </row>
    <row r="49" spans="1:17" s="88" customFormat="1" ht="11.25" customHeight="1">
      <c r="A49" s="1183"/>
      <c r="B49" s="92" t="s">
        <v>170</v>
      </c>
      <c r="C49" s="231">
        <v>96.892108505082305</v>
      </c>
      <c r="D49" s="231">
        <v>97.532191147703088</v>
      </c>
      <c r="E49" s="231">
        <v>98.253606681852702</v>
      </c>
      <c r="F49" s="231">
        <v>95.689612754022534</v>
      </c>
      <c r="G49" s="232">
        <v>96.093865922782442</v>
      </c>
      <c r="H49" s="231">
        <v>96.648966809136809</v>
      </c>
      <c r="I49" s="230">
        <v>399.34</v>
      </c>
      <c r="J49" s="237"/>
      <c r="K49" s="231">
        <v>95.11100796781929</v>
      </c>
      <c r="L49" s="231">
        <v>95.360824742268051</v>
      </c>
      <c r="M49" s="231">
        <v>94.827586206896555</v>
      </c>
      <c r="N49" s="231">
        <v>95.06292352371733</v>
      </c>
      <c r="O49" s="232">
        <v>94.536596682519431</v>
      </c>
      <c r="P49" s="231">
        <v>94.942789081110632</v>
      </c>
      <c r="Q49" s="230">
        <v>24.312000000000001</v>
      </c>
    </row>
    <row r="50" spans="1:17" s="88" customFormat="1" ht="11.25" customHeight="1">
      <c r="A50" s="1183"/>
      <c r="B50" s="92" t="s">
        <v>169</v>
      </c>
      <c r="C50" s="231">
        <v>0.43949980736209748</v>
      </c>
      <c r="D50" s="231">
        <v>0.43638083363786839</v>
      </c>
      <c r="E50" s="231">
        <v>0.60744115413819288</v>
      </c>
      <c r="F50" s="231">
        <v>0.4477685381095311</v>
      </c>
      <c r="G50" s="232">
        <v>0.47259399946582781</v>
      </c>
      <c r="H50" s="231">
        <v>0.45088652568092819</v>
      </c>
      <c r="I50" s="230">
        <v>1.863</v>
      </c>
      <c r="J50" s="237"/>
      <c r="K50" s="231">
        <v>0.53376653515896955</v>
      </c>
      <c r="L50" s="231">
        <v>0.37800687285223367</v>
      </c>
      <c r="M50" s="231">
        <v>0.86206896551724133</v>
      </c>
      <c r="N50" s="231">
        <v>0.1936108422071636</v>
      </c>
      <c r="O50" s="232">
        <v>0.53358079109152068</v>
      </c>
      <c r="P50" s="231">
        <v>0.50376850080056235</v>
      </c>
      <c r="Q50" s="230">
        <v>0.129</v>
      </c>
    </row>
    <row r="51" spans="1:17" s="88" customFormat="1" ht="11.25" customHeight="1">
      <c r="A51" s="1183"/>
      <c r="B51" s="92" t="s">
        <v>205</v>
      </c>
      <c r="C51" s="231">
        <v>2.6683916875555913</v>
      </c>
      <c r="D51" s="231">
        <v>2.0314280186590423</v>
      </c>
      <c r="E51" s="231">
        <v>1.1389521640091116</v>
      </c>
      <c r="F51" s="231">
        <v>3.8626187078679326</v>
      </c>
      <c r="G51" s="232">
        <v>3.4335400777517289</v>
      </c>
      <c r="H51" s="231">
        <v>2.9001466651822665</v>
      </c>
      <c r="I51" s="230">
        <v>11.983000000000001</v>
      </c>
      <c r="J51" s="237"/>
      <c r="K51" s="231">
        <v>4.3552254970217374</v>
      </c>
      <c r="L51" s="231">
        <v>4.261168384879725</v>
      </c>
      <c r="M51" s="231">
        <v>4.3103448275862073</v>
      </c>
      <c r="N51" s="231">
        <v>4.7434656340755081</v>
      </c>
      <c r="O51" s="232">
        <v>4.9298225263890503</v>
      </c>
      <c r="P51" s="231">
        <v>4.553442418088804</v>
      </c>
      <c r="Q51" s="230">
        <v>1.1659999999999999</v>
      </c>
    </row>
    <row r="52" spans="1:17" s="88" customFormat="1" ht="11.25" customHeight="1">
      <c r="B52" s="204" t="s">
        <v>167</v>
      </c>
      <c r="C52" s="228">
        <v>210.239</v>
      </c>
      <c r="D52" s="228">
        <v>46.518999999999998</v>
      </c>
      <c r="E52" s="228">
        <v>1.3169999999999999</v>
      </c>
      <c r="F52" s="228">
        <v>20.323</v>
      </c>
      <c r="G52" s="229">
        <v>134.78800000000001</v>
      </c>
      <c r="H52" s="228">
        <v>413.18599999999998</v>
      </c>
      <c r="I52" s="227"/>
      <c r="J52" s="237"/>
      <c r="K52" s="228">
        <v>12.927</v>
      </c>
      <c r="L52" s="228">
        <v>2.91</v>
      </c>
      <c r="M52" s="228">
        <v>0.11600000000000001</v>
      </c>
      <c r="N52" s="228">
        <v>1.0329999999999999</v>
      </c>
      <c r="O52" s="229">
        <v>8.6210000000000004</v>
      </c>
      <c r="P52" s="228">
        <v>25.606999999999999</v>
      </c>
      <c r="Q52" s="227"/>
    </row>
    <row r="53" spans="1:17" s="88" customFormat="1" ht="11.25" customHeight="1">
      <c r="C53" s="236"/>
      <c r="D53" s="236"/>
      <c r="E53" s="236"/>
      <c r="F53" s="236"/>
      <c r="G53" s="238"/>
      <c r="H53" s="236"/>
      <c r="I53" s="227"/>
      <c r="J53" s="236"/>
      <c r="K53" s="236"/>
      <c r="L53" s="236"/>
      <c r="M53" s="236"/>
      <c r="N53" s="236"/>
      <c r="O53" s="238"/>
      <c r="P53" s="236"/>
      <c r="Q53" s="227"/>
    </row>
    <row r="54" spans="1:17" s="88" customFormat="1" ht="12.75" customHeight="1">
      <c r="A54" s="1304" t="s">
        <v>208</v>
      </c>
      <c r="B54" s="1269"/>
      <c r="C54" s="114"/>
      <c r="D54" s="114"/>
      <c r="E54" s="114"/>
      <c r="F54" s="114"/>
      <c r="G54" s="115"/>
      <c r="H54" s="114"/>
      <c r="I54" s="239"/>
      <c r="J54" s="236"/>
      <c r="K54" s="236"/>
      <c r="L54" s="236"/>
      <c r="M54" s="236"/>
      <c r="N54" s="236"/>
      <c r="O54" s="238"/>
      <c r="P54" s="236"/>
      <c r="Q54" s="227"/>
    </row>
    <row r="55" spans="1:17" s="88" customFormat="1" ht="11.25" customHeight="1">
      <c r="A55" s="1183"/>
      <c r="B55" s="92" t="s">
        <v>186</v>
      </c>
      <c r="C55" s="231">
        <v>88.048526206046816</v>
      </c>
      <c r="D55" s="231">
        <v>91.559169366835818</v>
      </c>
      <c r="E55" s="231">
        <v>89.249339871746514</v>
      </c>
      <c r="F55" s="231">
        <v>84.413946213229735</v>
      </c>
      <c r="G55" s="232">
        <v>86.467216649740536</v>
      </c>
      <c r="H55" s="231">
        <v>87.757873724851805</v>
      </c>
      <c r="I55" s="230">
        <v>374.13200000000001</v>
      </c>
      <c r="J55" s="237"/>
      <c r="K55" s="231">
        <v>89.881231442412883</v>
      </c>
      <c r="L55" s="231">
        <v>93.663821405121467</v>
      </c>
      <c r="M55" s="231">
        <v>85.897435897435898</v>
      </c>
      <c r="N55" s="231">
        <v>89.384920634920633</v>
      </c>
      <c r="O55" s="232">
        <v>87.475127128012389</v>
      </c>
      <c r="P55" s="231">
        <v>89.434409918873413</v>
      </c>
      <c r="Q55" s="230">
        <v>23.370999999999999</v>
      </c>
    </row>
    <row r="56" spans="1:17" s="88" customFormat="1" ht="11.25" customHeight="1">
      <c r="A56" s="1183"/>
      <c r="B56" s="92" t="s">
        <v>185</v>
      </c>
      <c r="C56" s="231">
        <v>0.72789309070230312</v>
      </c>
      <c r="D56" s="231">
        <v>1.078029793564427</v>
      </c>
      <c r="E56" s="231">
        <v>0.52810260279139942</v>
      </c>
      <c r="F56" s="231">
        <v>0.94858469145769209</v>
      </c>
      <c r="G56" s="232">
        <v>0.85766753384065331</v>
      </c>
      <c r="H56" s="231">
        <v>0.82097376871526995</v>
      </c>
      <c r="I56" s="230">
        <v>3.5</v>
      </c>
      <c r="J56" s="237"/>
      <c r="K56" s="231">
        <v>0.60947022972339426</v>
      </c>
      <c r="L56" s="231">
        <v>0.8207485226526593</v>
      </c>
      <c r="M56" s="231">
        <v>0.42735042735042739</v>
      </c>
      <c r="N56" s="231">
        <v>0.89285714285714279</v>
      </c>
      <c r="O56" s="232">
        <v>0.7074950254256025</v>
      </c>
      <c r="P56" s="231">
        <v>0.67733047604469609</v>
      </c>
      <c r="Q56" s="230">
        <v>0.17699999999999999</v>
      </c>
    </row>
    <row r="57" spans="1:17" s="88" customFormat="1" ht="11.25" customHeight="1">
      <c r="A57" s="1183"/>
      <c r="B57" s="92" t="s">
        <v>207</v>
      </c>
      <c r="C57" s="231">
        <v>2.2599753577859918</v>
      </c>
      <c r="D57" s="231">
        <v>1.6649344826883496</v>
      </c>
      <c r="E57" s="231">
        <v>1.923802338740098</v>
      </c>
      <c r="F57" s="231">
        <v>2.2200918310711941</v>
      </c>
      <c r="G57" s="232">
        <v>2.2732015414365407</v>
      </c>
      <c r="H57" s="231">
        <v>2.1919999624697706</v>
      </c>
      <c r="I57" s="230">
        <v>9.3450000000000006</v>
      </c>
      <c r="J57" s="237"/>
      <c r="K57" s="231">
        <v>2.1722144085013282</v>
      </c>
      <c r="L57" s="231">
        <v>1.0505581089954037</v>
      </c>
      <c r="M57" s="231">
        <v>2.9914529914529915</v>
      </c>
      <c r="N57" s="231">
        <v>1.8849206349206349</v>
      </c>
      <c r="O57" s="232">
        <v>2.4872871987618836</v>
      </c>
      <c r="P57" s="231">
        <v>2.1467932037348847</v>
      </c>
      <c r="Q57" s="230">
        <v>0.56100000000000005</v>
      </c>
    </row>
    <row r="58" spans="1:17" s="88" customFormat="1" ht="11.25" customHeight="1">
      <c r="A58" s="1183"/>
      <c r="B58" s="92" t="s">
        <v>183</v>
      </c>
      <c r="C58" s="231">
        <v>0.31371433987299779</v>
      </c>
      <c r="D58" s="231">
        <v>0.20378635039025086</v>
      </c>
      <c r="E58" s="231">
        <v>0.18860807242549982</v>
      </c>
      <c r="F58" s="231">
        <v>0.4036530601947626</v>
      </c>
      <c r="G58" s="232">
        <v>0.24832709617284124</v>
      </c>
      <c r="H58" s="231">
        <v>0.2824149764380528</v>
      </c>
      <c r="I58" s="230">
        <v>1.204</v>
      </c>
      <c r="J58" s="237"/>
      <c r="K58" s="231">
        <v>0.30473511486169713</v>
      </c>
      <c r="L58" s="231">
        <v>0.13131976362442546</v>
      </c>
      <c r="M58" s="231">
        <v>0.42735042735042739</v>
      </c>
      <c r="N58" s="231">
        <v>0.49603174603174599</v>
      </c>
      <c r="O58" s="232">
        <v>0.16581914658412558</v>
      </c>
      <c r="P58" s="231">
        <v>0.24491045461503139</v>
      </c>
      <c r="Q58" s="230">
        <v>6.4000000000000001E-2</v>
      </c>
    </row>
    <row r="59" spans="1:17" s="88" customFormat="1" ht="11.25" customHeight="1">
      <c r="A59" s="1183"/>
      <c r="B59" s="92" t="s">
        <v>182</v>
      </c>
      <c r="C59" s="231">
        <v>7.4400530755378641E-2</v>
      </c>
      <c r="D59" s="231" t="s">
        <v>32</v>
      </c>
      <c r="E59" s="231" t="s">
        <v>32</v>
      </c>
      <c r="F59" s="231">
        <v>9.5867601796256127E-2</v>
      </c>
      <c r="G59" s="232">
        <v>8.5558075151987309E-2</v>
      </c>
      <c r="H59" s="231">
        <v>7.4591330986130244E-2</v>
      </c>
      <c r="I59" s="230">
        <v>0.318</v>
      </c>
      <c r="J59" s="237"/>
      <c r="K59" s="231" t="s">
        <v>32</v>
      </c>
      <c r="L59" s="231">
        <v>9.8489822718319103E-2</v>
      </c>
      <c r="M59" s="231" t="s">
        <v>32</v>
      </c>
      <c r="N59" s="231" t="s">
        <v>32</v>
      </c>
      <c r="O59" s="232" t="s">
        <v>32</v>
      </c>
      <c r="P59" s="231" t="s">
        <v>32</v>
      </c>
      <c r="Q59" s="230" t="s">
        <v>32</v>
      </c>
    </row>
    <row r="60" spans="1:17" s="88" customFormat="1" ht="11.25" customHeight="1">
      <c r="A60" s="1183"/>
      <c r="B60" s="92" t="s">
        <v>181</v>
      </c>
      <c r="C60" s="231">
        <v>0.1416927305468676</v>
      </c>
      <c r="D60" s="231">
        <v>0.14265044527317561</v>
      </c>
      <c r="E60" s="231" t="s">
        <v>32</v>
      </c>
      <c r="F60" s="231">
        <v>0.13118724456329783</v>
      </c>
      <c r="G60" s="232">
        <v>0.11755540407061671</v>
      </c>
      <c r="H60" s="231">
        <v>0.13252862266403642</v>
      </c>
      <c r="I60" s="230">
        <v>0.56499999999999995</v>
      </c>
      <c r="J60" s="237"/>
      <c r="K60" s="231">
        <v>0.17971558055946241</v>
      </c>
      <c r="L60" s="231">
        <v>0.13131976362442546</v>
      </c>
      <c r="M60" s="231">
        <v>0.42735042735042739</v>
      </c>
      <c r="N60" s="231">
        <v>9.9206349206349201E-2</v>
      </c>
      <c r="O60" s="232">
        <v>5.5273048861375199E-2</v>
      </c>
      <c r="P60" s="231">
        <v>0.13010867901423542</v>
      </c>
      <c r="Q60" s="230" t="s">
        <v>32</v>
      </c>
    </row>
    <row r="61" spans="1:17" s="88" customFormat="1" ht="11.25" customHeight="1">
      <c r="A61" s="1183"/>
      <c r="B61" s="92" t="s">
        <v>180</v>
      </c>
      <c r="C61" s="231">
        <v>0.26632546678039992</v>
      </c>
      <c r="D61" s="231">
        <v>0.23435430294878848</v>
      </c>
      <c r="E61" s="231">
        <v>0.1131648434552999</v>
      </c>
      <c r="F61" s="231">
        <v>0.28760280538876837</v>
      </c>
      <c r="G61" s="232">
        <v>0.2003311027948971</v>
      </c>
      <c r="H61" s="231">
        <v>0.24042803226661477</v>
      </c>
      <c r="I61" s="230">
        <v>1.0249999999999999</v>
      </c>
      <c r="J61" s="237"/>
      <c r="K61" s="231">
        <v>0.23441162681669012</v>
      </c>
      <c r="L61" s="231">
        <v>9.8489822718319103E-2</v>
      </c>
      <c r="M61" s="231" t="s">
        <v>32</v>
      </c>
      <c r="N61" s="231">
        <v>0.49603174603174599</v>
      </c>
      <c r="O61" s="232">
        <v>0.16581914658412558</v>
      </c>
      <c r="P61" s="231">
        <v>0.20281647022807286</v>
      </c>
      <c r="Q61" s="230">
        <v>5.2999999999999999E-2</v>
      </c>
    </row>
    <row r="62" spans="1:17" s="88" customFormat="1" ht="11.25" customHeight="1">
      <c r="A62" s="1183"/>
      <c r="B62" s="92" t="s">
        <v>179</v>
      </c>
      <c r="C62" s="231">
        <v>2.2291725902758035</v>
      </c>
      <c r="D62" s="231">
        <v>1.6139878950907869</v>
      </c>
      <c r="E62" s="231">
        <v>2.7913994718973973</v>
      </c>
      <c r="F62" s="231">
        <v>3.1535395327715827</v>
      </c>
      <c r="G62" s="232">
        <v>2.6787329057748224</v>
      </c>
      <c r="H62" s="231">
        <v>2.356429280146743</v>
      </c>
      <c r="I62" s="230">
        <v>10.045999999999999</v>
      </c>
      <c r="J62" s="237"/>
      <c r="K62" s="231">
        <v>1.9456165025785277</v>
      </c>
      <c r="L62" s="231">
        <v>1.3460275771503611</v>
      </c>
      <c r="M62" s="231">
        <v>2.1367521367521367</v>
      </c>
      <c r="N62" s="231">
        <v>1.6865079365079365</v>
      </c>
      <c r="O62" s="232">
        <v>2.1445942958213573</v>
      </c>
      <c r="P62" s="231">
        <v>1.9363232818000917</v>
      </c>
      <c r="Q62" s="230">
        <v>0.50600000000000001</v>
      </c>
    </row>
    <row r="63" spans="1:17" s="88" customFormat="1" ht="11.25" customHeight="1">
      <c r="A63" s="1183"/>
      <c r="B63" s="92" t="s">
        <v>178</v>
      </c>
      <c r="C63" s="231">
        <v>1.8983982560894703</v>
      </c>
      <c r="D63" s="231">
        <v>0.68268427380734042</v>
      </c>
      <c r="E63" s="231">
        <v>1.1316484345529989</v>
      </c>
      <c r="F63" s="231">
        <v>2.4572380039356174</v>
      </c>
      <c r="G63" s="232">
        <v>2.2745927296503945</v>
      </c>
      <c r="H63" s="231">
        <v>1.9065356548907755</v>
      </c>
      <c r="I63" s="230">
        <v>8.1280000000000001</v>
      </c>
      <c r="J63" s="237"/>
      <c r="K63" s="231">
        <v>1.5549304578840444</v>
      </c>
      <c r="L63" s="231">
        <v>0.52527905449770185</v>
      </c>
      <c r="M63" s="231">
        <v>2.5641025641025639</v>
      </c>
      <c r="N63" s="231">
        <v>1.5873015873015872</v>
      </c>
      <c r="O63" s="232">
        <v>2.4762325889896086</v>
      </c>
      <c r="P63" s="231">
        <v>1.764120618398898</v>
      </c>
      <c r="Q63" s="230">
        <v>0.46100000000000002</v>
      </c>
    </row>
    <row r="64" spans="1:17" s="88" customFormat="1" ht="11.25" customHeight="1">
      <c r="A64" s="1183"/>
      <c r="B64" s="92" t="s">
        <v>177</v>
      </c>
      <c r="C64" s="231">
        <v>0.8421002748554639</v>
      </c>
      <c r="D64" s="231">
        <v>0.34847465916732895</v>
      </c>
      <c r="E64" s="231">
        <v>0.37721614485099964</v>
      </c>
      <c r="F64" s="231">
        <v>1.4531510167011454</v>
      </c>
      <c r="G64" s="232">
        <v>0.91401065650171809</v>
      </c>
      <c r="H64" s="231">
        <v>0.83504760475038886</v>
      </c>
      <c r="I64" s="230">
        <v>3.56</v>
      </c>
      <c r="J64" s="237"/>
      <c r="K64" s="231">
        <v>0.35943116111892481</v>
      </c>
      <c r="L64" s="231">
        <v>9.8489822718319103E-2</v>
      </c>
      <c r="M64" s="231" t="s">
        <v>32</v>
      </c>
      <c r="N64" s="231">
        <v>0.59523809523809523</v>
      </c>
      <c r="O64" s="232">
        <v>0.38691134202962635</v>
      </c>
      <c r="P64" s="231">
        <v>0.34440532680238783</v>
      </c>
      <c r="Q64" s="230">
        <v>0.09</v>
      </c>
    </row>
    <row r="65" spans="1:31" s="88" customFormat="1" ht="11.25" customHeight="1">
      <c r="A65" s="1183"/>
      <c r="B65" s="92" t="s">
        <v>176</v>
      </c>
      <c r="C65" s="231">
        <v>0.54118093071746753</v>
      </c>
      <c r="D65" s="231">
        <v>0.28733875405025372</v>
      </c>
      <c r="E65" s="231">
        <v>0.82987551867219922</v>
      </c>
      <c r="F65" s="231">
        <v>0.57015994752510213</v>
      </c>
      <c r="G65" s="232">
        <v>0.8054979758211489</v>
      </c>
      <c r="H65" s="231">
        <v>0.60423669377443856</v>
      </c>
      <c r="I65" s="230">
        <v>2.5760000000000001</v>
      </c>
      <c r="J65" s="237"/>
      <c r="K65" s="231">
        <v>0.45319581184560087</v>
      </c>
      <c r="L65" s="231">
        <v>0.16414970453053185</v>
      </c>
      <c r="M65" s="231">
        <v>0.85470085470085477</v>
      </c>
      <c r="N65" s="231">
        <v>0.29761904761904762</v>
      </c>
      <c r="O65" s="232">
        <v>0.71854963519787751</v>
      </c>
      <c r="P65" s="231">
        <v>0.50895453849686212</v>
      </c>
      <c r="Q65" s="230">
        <v>0.13300000000000001</v>
      </c>
    </row>
    <row r="66" spans="1:31" s="88" customFormat="1" ht="11.25" customHeight="1">
      <c r="A66" s="1183"/>
      <c r="B66" s="92" t="s">
        <v>175</v>
      </c>
      <c r="C66" s="231">
        <v>1.2709695763434745</v>
      </c>
      <c r="D66" s="231">
        <v>1.16158219722443</v>
      </c>
      <c r="E66" s="231">
        <v>0.94304036212749898</v>
      </c>
      <c r="F66" s="231">
        <v>1.9375346889348604</v>
      </c>
      <c r="G66" s="232">
        <v>1.1943350815931888</v>
      </c>
      <c r="H66" s="231">
        <v>1.2614848366144917</v>
      </c>
      <c r="I66" s="230">
        <v>5.3780000000000001</v>
      </c>
      <c r="J66" s="237"/>
      <c r="K66" s="231">
        <v>1.1564306922956713</v>
      </c>
      <c r="L66" s="231">
        <v>1.0833880499015103</v>
      </c>
      <c r="M66" s="231">
        <v>2.5641025641025639</v>
      </c>
      <c r="N66" s="231">
        <v>0.99206349206349198</v>
      </c>
      <c r="O66" s="232">
        <v>1.3376077824452797</v>
      </c>
      <c r="P66" s="231">
        <v>1.2168988213684371</v>
      </c>
      <c r="Q66" s="230">
        <v>0.318</v>
      </c>
    </row>
    <row r="67" spans="1:31" s="88" customFormat="1" ht="11.25" customHeight="1">
      <c r="A67" s="1183"/>
      <c r="B67" s="92" t="s">
        <v>174</v>
      </c>
      <c r="C67" s="231">
        <v>0.50943038574542698</v>
      </c>
      <c r="D67" s="231">
        <v>0.35255038617513396</v>
      </c>
      <c r="E67" s="231">
        <v>0.67898906073179932</v>
      </c>
      <c r="F67" s="231">
        <v>0.8123517836419597</v>
      </c>
      <c r="G67" s="232">
        <v>0.82775698724280411</v>
      </c>
      <c r="H67" s="231">
        <v>0.61385381506510317</v>
      </c>
      <c r="I67" s="230">
        <v>2.617</v>
      </c>
      <c r="J67" s="237"/>
      <c r="K67" s="231">
        <v>0.42194092827004215</v>
      </c>
      <c r="L67" s="231">
        <v>0.16414970453053185</v>
      </c>
      <c r="M67" s="231">
        <v>0.42735042735042739</v>
      </c>
      <c r="N67" s="231">
        <v>0.49603174603174599</v>
      </c>
      <c r="O67" s="232">
        <v>0.82909573292062788</v>
      </c>
      <c r="P67" s="231">
        <v>0.53574161947038113</v>
      </c>
      <c r="Q67" s="230">
        <v>0.14000000000000001</v>
      </c>
    </row>
    <row r="68" spans="1:31" s="88" customFormat="1" ht="11.25" customHeight="1">
      <c r="A68" s="1183"/>
      <c r="B68" s="92" t="s">
        <v>173</v>
      </c>
      <c r="C68" s="231">
        <v>0.21230215145483841</v>
      </c>
      <c r="D68" s="231">
        <v>0.13857471826537057</v>
      </c>
      <c r="E68" s="231">
        <v>0.18860807242549982</v>
      </c>
      <c r="F68" s="231">
        <v>0.36833341742772091</v>
      </c>
      <c r="G68" s="232">
        <v>0.23511080814123342</v>
      </c>
      <c r="H68" s="231">
        <v>0.21861358641218046</v>
      </c>
      <c r="I68" s="230">
        <v>0.93200000000000005</v>
      </c>
      <c r="J68" s="237"/>
      <c r="K68" s="231">
        <v>0.18752930145335209</v>
      </c>
      <c r="L68" s="231">
        <v>0.13131976362442546</v>
      </c>
      <c r="M68" s="231" t="s">
        <v>32</v>
      </c>
      <c r="N68" s="231">
        <v>0.59523809523809523</v>
      </c>
      <c r="O68" s="232">
        <v>0.28741985407915105</v>
      </c>
      <c r="P68" s="231">
        <v>0.22960355120159193</v>
      </c>
      <c r="Q68" s="230">
        <v>0.06</v>
      </c>
    </row>
    <row r="69" spans="1:31" s="88" customFormat="1" ht="11.25" customHeight="1">
      <c r="A69" s="1183"/>
      <c r="B69" s="92" t="s">
        <v>172</v>
      </c>
      <c r="C69" s="231">
        <v>9.7147189839825607E-2</v>
      </c>
      <c r="D69" s="231">
        <v>0.10189317519512543</v>
      </c>
      <c r="E69" s="231">
        <v>0.30177291588079969</v>
      </c>
      <c r="F69" s="231">
        <v>6.0547959029214386E-2</v>
      </c>
      <c r="G69" s="232">
        <v>0.15094392120309957</v>
      </c>
      <c r="H69" s="231">
        <v>0.11540545548797507</v>
      </c>
      <c r="I69" s="230">
        <v>0.49199999999999999</v>
      </c>
      <c r="J69" s="237"/>
      <c r="K69" s="231">
        <v>5.4696046257227689E-2</v>
      </c>
      <c r="L69" s="231">
        <v>9.8489822718319103E-2</v>
      </c>
      <c r="M69" s="231">
        <v>0.42735042735042739</v>
      </c>
      <c r="N69" s="231">
        <v>0.1984126984126984</v>
      </c>
      <c r="O69" s="232">
        <v>0.12160070749502541</v>
      </c>
      <c r="P69" s="231">
        <v>9.1841420480636773E-2</v>
      </c>
      <c r="Q69" s="230" t="s">
        <v>32</v>
      </c>
    </row>
    <row r="70" spans="1:31" s="88" customFormat="1" ht="11.25" customHeight="1">
      <c r="A70" s="1183"/>
      <c r="B70" s="92" t="s">
        <v>206</v>
      </c>
      <c r="C70" s="231">
        <v>0.56677092218747038</v>
      </c>
      <c r="D70" s="231">
        <v>0.39126979274928164</v>
      </c>
      <c r="E70" s="231">
        <v>0.71671067521689935</v>
      </c>
      <c r="F70" s="231">
        <v>0.68621020233109642</v>
      </c>
      <c r="G70" s="232">
        <v>0.66916153086351049</v>
      </c>
      <c r="H70" s="231">
        <v>0.5875826544662146</v>
      </c>
      <c r="I70" s="230">
        <v>2.5049999999999999</v>
      </c>
      <c r="J70" s="237"/>
      <c r="K70" s="231">
        <v>0.43756837005782151</v>
      </c>
      <c r="L70" s="231">
        <v>0.39395929087327641</v>
      </c>
      <c r="M70" s="231">
        <v>0.85470085470085477</v>
      </c>
      <c r="N70" s="231">
        <v>0.29761904761904762</v>
      </c>
      <c r="O70" s="232">
        <v>0.60800353747512714</v>
      </c>
      <c r="P70" s="231">
        <v>0.48982090923006277</v>
      </c>
      <c r="Q70" s="230">
        <v>0.128</v>
      </c>
    </row>
    <row r="71" spans="1:31" s="88" customFormat="1" ht="11.25" customHeight="1">
      <c r="A71" s="1183"/>
      <c r="B71" s="92" t="s">
        <v>170</v>
      </c>
      <c r="C71" s="231">
        <v>96.8230371104504</v>
      </c>
      <c r="D71" s="231">
        <v>97.401746724890828</v>
      </c>
      <c r="E71" s="231">
        <v>96.893274853801174</v>
      </c>
      <c r="F71" s="231">
        <v>95.637697244607438</v>
      </c>
      <c r="G71" s="232">
        <v>96.103375203053659</v>
      </c>
      <c r="H71" s="231">
        <v>96.589966785537882</v>
      </c>
      <c r="I71" s="230">
        <v>426.32299999999998</v>
      </c>
      <c r="J71" s="237"/>
      <c r="K71" s="231">
        <v>94.891376881441388</v>
      </c>
      <c r="L71" s="231">
        <v>95.098345301280048</v>
      </c>
      <c r="M71" s="231">
        <v>93.600000000000009</v>
      </c>
      <c r="N71" s="231">
        <v>93.942218080149104</v>
      </c>
      <c r="O71" s="232">
        <v>94.524555903866244</v>
      </c>
      <c r="P71" s="231">
        <v>94.739513468440705</v>
      </c>
      <c r="Q71" s="230">
        <v>26.132000000000001</v>
      </c>
    </row>
    <row r="72" spans="1:31" s="88" customFormat="1" ht="11.25" customHeight="1">
      <c r="A72" s="1183"/>
      <c r="B72" s="92" t="s">
        <v>169</v>
      </c>
      <c r="C72" s="231">
        <v>0.43956245641082115</v>
      </c>
      <c r="D72" s="231">
        <v>0.43866613735609367</v>
      </c>
      <c r="E72" s="231">
        <v>0.73099415204678353</v>
      </c>
      <c r="F72" s="231">
        <v>0.44395116537180912</v>
      </c>
      <c r="G72" s="232">
        <v>0.47262201603037612</v>
      </c>
      <c r="H72" s="231">
        <v>0.45267732127402155</v>
      </c>
      <c r="I72" s="230">
        <v>1.998</v>
      </c>
      <c r="J72" s="237"/>
      <c r="K72" s="231">
        <v>0.52643286127381916</v>
      </c>
      <c r="L72" s="231">
        <v>0.46831095847642834</v>
      </c>
      <c r="M72" s="231">
        <v>1.2</v>
      </c>
      <c r="N72" s="231">
        <v>0.1863932898415657</v>
      </c>
      <c r="O72" s="232">
        <v>0.52246603970741901</v>
      </c>
      <c r="P72" s="231">
        <v>0.51118442518942819</v>
      </c>
      <c r="Q72" s="230">
        <v>0.14099999999999999</v>
      </c>
    </row>
    <row r="73" spans="1:31" s="88" customFormat="1" ht="11.25" customHeight="1">
      <c r="A73" s="1183"/>
      <c r="B73" s="92" t="s">
        <v>205</v>
      </c>
      <c r="C73" s="231">
        <v>2.737400433138788</v>
      </c>
      <c r="D73" s="231">
        <v>2.1595871377530766</v>
      </c>
      <c r="E73" s="231">
        <v>2.3757309941520468</v>
      </c>
      <c r="F73" s="231">
        <v>3.91835159002075</v>
      </c>
      <c r="G73" s="232">
        <v>3.4240027809159641</v>
      </c>
      <c r="H73" s="231">
        <v>2.9573558931880899</v>
      </c>
      <c r="I73" s="230">
        <v>13.053000000000001</v>
      </c>
      <c r="J73" s="237"/>
      <c r="K73" s="231">
        <v>4.5821902572847923</v>
      </c>
      <c r="L73" s="231">
        <v>4.4333437402435223</v>
      </c>
      <c r="M73" s="231">
        <v>5.2</v>
      </c>
      <c r="N73" s="231">
        <v>5.871388630009319</v>
      </c>
      <c r="O73" s="232">
        <v>4.9529780564263328</v>
      </c>
      <c r="P73" s="231">
        <v>4.7493021063698651</v>
      </c>
      <c r="Q73" s="230">
        <v>1.31</v>
      </c>
    </row>
    <row r="74" spans="1:31" s="88" customFormat="1" ht="11.25" customHeight="1">
      <c r="B74" s="204" t="s">
        <v>167</v>
      </c>
      <c r="C74" s="228">
        <v>217.94399999999999</v>
      </c>
      <c r="D74" s="228">
        <v>50.38</v>
      </c>
      <c r="E74" s="228">
        <v>2.7360000000000002</v>
      </c>
      <c r="F74" s="228">
        <v>20.722999999999999</v>
      </c>
      <c r="G74" s="229">
        <v>149.59100000000001</v>
      </c>
      <c r="H74" s="228">
        <v>441.37400000000002</v>
      </c>
      <c r="I74" s="236"/>
      <c r="J74" s="217"/>
      <c r="K74" s="228">
        <v>13.487</v>
      </c>
      <c r="L74" s="228">
        <v>3.2029999999999998</v>
      </c>
      <c r="M74" s="228">
        <v>0.25</v>
      </c>
      <c r="N74" s="228">
        <v>1.073</v>
      </c>
      <c r="O74" s="229">
        <v>9.57</v>
      </c>
      <c r="P74" s="228">
        <v>27.582999999999998</v>
      </c>
      <c r="Q74" s="236"/>
    </row>
    <row r="75" spans="1:31" s="88" customFormat="1" ht="11.25" customHeight="1">
      <c r="A75" s="93"/>
      <c r="B75" s="200"/>
      <c r="C75" s="199"/>
      <c r="D75" s="199"/>
      <c r="E75" s="199"/>
      <c r="F75" s="218"/>
      <c r="G75" s="218"/>
      <c r="H75" s="199"/>
      <c r="I75" s="199"/>
      <c r="J75" s="209"/>
      <c r="K75" s="199"/>
      <c r="L75" s="199"/>
      <c r="M75" s="199"/>
      <c r="N75" s="199"/>
      <c r="O75" s="199"/>
      <c r="P75" s="199"/>
      <c r="Q75" s="235"/>
      <c r="R75" s="92"/>
      <c r="S75" s="92"/>
      <c r="T75" s="92"/>
      <c r="U75" s="92"/>
      <c r="V75" s="92"/>
    </row>
    <row r="76" spans="1:31" s="88" customFormat="1" ht="11.25" customHeight="1">
      <c r="C76" s="121"/>
      <c r="D76" s="121"/>
      <c r="E76" s="121"/>
      <c r="F76" s="121"/>
      <c r="G76" s="121"/>
      <c r="H76" s="121"/>
      <c r="I76" s="121"/>
      <c r="J76" s="121"/>
      <c r="K76" s="121"/>
      <c r="L76" s="121"/>
      <c r="M76" s="121"/>
      <c r="P76" s="1588" t="s">
        <v>48</v>
      </c>
      <c r="Q76" s="1549"/>
      <c r="R76" s="1596"/>
      <c r="S76" s="1596"/>
      <c r="T76" s="1596"/>
      <c r="U76" s="1596"/>
      <c r="V76" s="1596"/>
    </row>
    <row r="77" spans="1:31" s="88" customFormat="1" ht="11.25" customHeight="1">
      <c r="A77" s="1612" t="s">
        <v>218</v>
      </c>
      <c r="B77" s="1539"/>
    </row>
    <row r="78" spans="1:31" s="107" customFormat="1" ht="12.75" customHeight="1">
      <c r="A78" s="1611" t="s">
        <v>217</v>
      </c>
      <c r="B78" s="1534"/>
      <c r="C78" s="1610"/>
      <c r="D78" s="1610"/>
      <c r="E78" s="1610"/>
      <c r="F78" s="1610"/>
      <c r="G78" s="1610"/>
      <c r="H78" s="1610"/>
      <c r="I78" s="1610"/>
      <c r="J78" s="1610"/>
      <c r="K78" s="1610"/>
      <c r="L78" s="1610"/>
      <c r="M78" s="1610"/>
      <c r="N78" s="1610"/>
      <c r="O78" s="1610"/>
      <c r="P78" s="1610"/>
      <c r="Q78" s="1610"/>
      <c r="S78" s="1310"/>
      <c r="T78" s="1310"/>
      <c r="U78" s="1310"/>
      <c r="V78" s="1310"/>
      <c r="W78" s="1310"/>
      <c r="X78" s="1310"/>
      <c r="Y78" s="1310"/>
      <c r="Z78" s="1310"/>
      <c r="AA78" s="1310"/>
      <c r="AB78" s="1310"/>
      <c r="AC78" s="1310"/>
      <c r="AD78" s="1310"/>
      <c r="AE78" s="1310"/>
    </row>
    <row r="79" spans="1:31" s="107" customFormat="1" ht="12.75" customHeight="1">
      <c r="A79" s="1310" t="s">
        <v>219</v>
      </c>
      <c r="B79" s="1310"/>
      <c r="C79" s="1310"/>
      <c r="D79" s="1310"/>
      <c r="E79" s="1310"/>
      <c r="F79" s="1310"/>
      <c r="G79" s="1310"/>
      <c r="H79" s="1310"/>
      <c r="I79" s="1310"/>
      <c r="J79" s="1310"/>
      <c r="K79" s="1310"/>
      <c r="L79" s="1310"/>
      <c r="M79" s="1310"/>
      <c r="N79" s="1310"/>
      <c r="O79" s="1310"/>
      <c r="P79" s="1310"/>
      <c r="Q79" s="1310"/>
      <c r="S79" s="1181"/>
      <c r="T79" s="1181"/>
      <c r="U79" s="1181"/>
      <c r="V79" s="1181"/>
      <c r="W79" s="1181"/>
      <c r="X79" s="1181"/>
      <c r="Y79" s="1181"/>
      <c r="Z79" s="1181"/>
      <c r="AA79" s="1181"/>
      <c r="AB79" s="1181"/>
      <c r="AC79" s="1181"/>
      <c r="AD79" s="1181"/>
      <c r="AE79" s="1181"/>
    </row>
    <row r="80" spans="1:31" s="107" customFormat="1" ht="12.75" customHeight="1">
      <c r="A80" s="1307" t="str">
        <f>"November 2012"</f>
        <v>November 2012</v>
      </c>
      <c r="B80" s="1535"/>
      <c r="C80" s="1191"/>
      <c r="D80" s="1191"/>
      <c r="E80" s="1191"/>
      <c r="F80" s="1191"/>
      <c r="G80" s="1191"/>
      <c r="H80" s="1191"/>
      <c r="I80" s="1191"/>
      <c r="J80" s="1191"/>
      <c r="K80" s="1191"/>
      <c r="L80" s="1191"/>
      <c r="M80" s="1191"/>
      <c r="N80" s="1191"/>
      <c r="O80" s="1191"/>
      <c r="P80" s="1191"/>
      <c r="Q80" s="1191"/>
      <c r="S80" s="1307"/>
      <c r="T80" s="1320"/>
      <c r="U80" s="1320"/>
      <c r="V80" s="1191"/>
      <c r="W80" s="1191"/>
      <c r="X80" s="1191"/>
      <c r="Y80" s="1191"/>
      <c r="Z80" s="1191"/>
      <c r="AA80" s="1191"/>
      <c r="AB80" s="1191"/>
      <c r="AC80" s="1191"/>
      <c r="AD80" s="1191"/>
      <c r="AE80" s="1191"/>
    </row>
    <row r="81" spans="1:31" s="107" customFormat="1" ht="12.75" customHeight="1">
      <c r="A81" s="1307" t="s">
        <v>59</v>
      </c>
      <c r="B81" s="1535"/>
      <c r="C81" s="1191"/>
      <c r="D81" s="1191"/>
      <c r="E81" s="1191"/>
      <c r="F81" s="1191"/>
      <c r="G81" s="1191"/>
      <c r="H81" s="1191"/>
      <c r="I81" s="1191"/>
      <c r="J81" s="1191"/>
      <c r="K81" s="1191"/>
      <c r="L81" s="1191"/>
      <c r="M81" s="1191"/>
      <c r="N81" s="1191"/>
      <c r="O81" s="1191"/>
      <c r="P81" s="1191"/>
      <c r="Q81" s="1191"/>
      <c r="S81" s="1307"/>
      <c r="T81" s="1320"/>
      <c r="U81" s="1320"/>
      <c r="V81" s="1191"/>
      <c r="W81" s="1191"/>
      <c r="X81" s="1191"/>
      <c r="Y81" s="1191"/>
      <c r="Z81" s="1191"/>
      <c r="AA81" s="1191"/>
      <c r="AB81" s="1191"/>
      <c r="AC81" s="1191"/>
      <c r="AD81" s="1182"/>
      <c r="AE81" s="1191"/>
    </row>
    <row r="82" spans="1:31" s="88" customFormat="1" ht="11.25" customHeight="1">
      <c r="D82" s="93"/>
      <c r="E82" s="92"/>
      <c r="P82" s="1308" t="s">
        <v>195</v>
      </c>
      <c r="Q82" s="1616"/>
    </row>
    <row r="83" spans="1:31" s="88" customFormat="1" ht="11.25" customHeight="1">
      <c r="A83" s="125"/>
      <c r="B83" s="125"/>
      <c r="C83" s="1316" t="s">
        <v>55</v>
      </c>
      <c r="D83" s="1316"/>
      <c r="E83" s="1316"/>
      <c r="F83" s="1316"/>
      <c r="G83" s="1316"/>
      <c r="H83" s="1316"/>
      <c r="I83" s="1316"/>
      <c r="J83" s="125"/>
      <c r="K83" s="1313" t="s">
        <v>54</v>
      </c>
      <c r="L83" s="1313"/>
      <c r="M83" s="1313"/>
      <c r="N83" s="1313"/>
      <c r="O83" s="1313"/>
      <c r="P83" s="1313"/>
      <c r="Q83" s="1313"/>
    </row>
    <row r="84" spans="1:31" s="88" customFormat="1" ht="11.25" customHeight="1">
      <c r="C84" s="1300" t="s">
        <v>215</v>
      </c>
      <c r="D84" s="1311" t="s">
        <v>214</v>
      </c>
      <c r="E84" s="1311" t="s">
        <v>213</v>
      </c>
      <c r="F84" s="1311" t="s">
        <v>212</v>
      </c>
      <c r="G84" s="1311" t="s">
        <v>211</v>
      </c>
      <c r="H84" s="1311" t="s">
        <v>210</v>
      </c>
      <c r="I84" s="1300" t="s">
        <v>209</v>
      </c>
      <c r="J84" s="208"/>
      <c r="K84" s="1300" t="s">
        <v>215</v>
      </c>
      <c r="L84" s="1311" t="s">
        <v>214</v>
      </c>
      <c r="M84" s="1311" t="s">
        <v>213</v>
      </c>
      <c r="N84" s="1311" t="s">
        <v>212</v>
      </c>
      <c r="O84" s="1311" t="s">
        <v>211</v>
      </c>
      <c r="P84" s="1311" t="s">
        <v>210</v>
      </c>
      <c r="Q84" s="1300" t="s">
        <v>209</v>
      </c>
    </row>
    <row r="85" spans="1:31" s="88" customFormat="1" ht="46.5" customHeight="1">
      <c r="A85" s="93"/>
      <c r="C85" s="1301"/>
      <c r="D85" s="1312"/>
      <c r="E85" s="1312"/>
      <c r="F85" s="1312"/>
      <c r="G85" s="1312"/>
      <c r="H85" s="1312"/>
      <c r="I85" s="1301"/>
      <c r="J85" s="208"/>
      <c r="K85" s="1301"/>
      <c r="L85" s="1312"/>
      <c r="M85" s="1312"/>
      <c r="N85" s="1312"/>
      <c r="O85" s="1312"/>
      <c r="P85" s="1312"/>
      <c r="Q85" s="1301"/>
    </row>
    <row r="86" spans="1:31" s="88" customFormat="1" ht="11.25" customHeight="1">
      <c r="B86" s="125"/>
      <c r="C86" s="207"/>
      <c r="D86" s="207"/>
      <c r="E86" s="207"/>
      <c r="F86" s="207"/>
      <c r="G86" s="207"/>
      <c r="H86" s="207"/>
      <c r="I86" s="207"/>
      <c r="J86" s="125"/>
      <c r="K86" s="207"/>
      <c r="L86" s="207"/>
      <c r="M86" s="207"/>
      <c r="N86" s="207"/>
      <c r="O86" s="207"/>
      <c r="P86" s="210"/>
      <c r="Q86" s="210"/>
    </row>
    <row r="87" spans="1:31" s="88" customFormat="1" ht="11.25" customHeight="1">
      <c r="A87" s="1315" t="s">
        <v>159</v>
      </c>
      <c r="B87" s="1539"/>
      <c r="C87" s="92"/>
      <c r="D87" s="92"/>
      <c r="E87" s="92"/>
      <c r="F87" s="92"/>
      <c r="G87" s="92"/>
      <c r="H87" s="92"/>
      <c r="I87" s="92"/>
      <c r="J87" s="205"/>
      <c r="K87" s="205"/>
      <c r="L87" s="205"/>
      <c r="M87" s="205"/>
      <c r="N87" s="205"/>
      <c r="O87" s="205"/>
      <c r="P87" s="205"/>
      <c r="Q87" s="205"/>
    </row>
    <row r="88" spans="1:31" s="88" customFormat="1" ht="11.25" customHeight="1">
      <c r="B88" s="92" t="s">
        <v>186</v>
      </c>
      <c r="C88" s="231">
        <v>79.198287604592338</v>
      </c>
      <c r="D88" s="231">
        <v>88.75</v>
      </c>
      <c r="E88" s="231">
        <v>87.734241908006823</v>
      </c>
      <c r="F88" s="231">
        <v>87.575150300601194</v>
      </c>
      <c r="G88" s="232">
        <v>87.337170554377465</v>
      </c>
      <c r="H88" s="231">
        <v>85.653550002361939</v>
      </c>
      <c r="I88" s="230">
        <v>18.132000000000001</v>
      </c>
      <c r="J88" s="217"/>
      <c r="K88" s="231">
        <v>81.804575582638435</v>
      </c>
      <c r="L88" s="231">
        <v>90.275908479138621</v>
      </c>
      <c r="M88" s="231">
        <v>88.861907074631702</v>
      </c>
      <c r="N88" s="231">
        <v>88.379204892966357</v>
      </c>
      <c r="O88" s="232">
        <v>87.354631733725441</v>
      </c>
      <c r="P88" s="231">
        <v>87.042354630294327</v>
      </c>
      <c r="Q88" s="230">
        <v>19.399999999999999</v>
      </c>
    </row>
    <row r="89" spans="1:31" s="88" customFormat="1" ht="11.25" customHeight="1">
      <c r="B89" s="92" t="s">
        <v>185</v>
      </c>
      <c r="C89" s="231">
        <v>0.66160731659856009</v>
      </c>
      <c r="D89" s="231">
        <v>1.25</v>
      </c>
      <c r="E89" s="231">
        <v>0.44293015332197616</v>
      </c>
      <c r="F89" s="231">
        <v>1.402805611222445</v>
      </c>
      <c r="G89" s="232">
        <v>0.98455013632232657</v>
      </c>
      <c r="H89" s="231">
        <v>0.80778496858614002</v>
      </c>
      <c r="I89" s="230">
        <v>0.17100000000000001</v>
      </c>
      <c r="J89" s="217"/>
      <c r="K89" s="231">
        <v>0.74834295488561042</v>
      </c>
      <c r="L89" s="231">
        <v>0.80753701211305517</v>
      </c>
      <c r="M89" s="231">
        <v>0.53423992229237494</v>
      </c>
      <c r="N89" s="231">
        <v>1.2232415902140672</v>
      </c>
      <c r="O89" s="232">
        <v>0.93570378291672229</v>
      </c>
      <c r="P89" s="231">
        <v>0.78068916008614497</v>
      </c>
      <c r="Q89" s="230">
        <v>0.17399999999999999</v>
      </c>
    </row>
    <row r="90" spans="1:31" s="88" customFormat="1" ht="11.25" customHeight="1">
      <c r="B90" s="92" t="s">
        <v>207</v>
      </c>
      <c r="C90" s="231">
        <v>3.3469546604397742</v>
      </c>
      <c r="D90" s="231">
        <v>2.1875</v>
      </c>
      <c r="E90" s="231">
        <v>2.6746166950596253</v>
      </c>
      <c r="F90" s="231">
        <v>1.7034068136272544</v>
      </c>
      <c r="G90" s="232">
        <v>3.4686458648894276</v>
      </c>
      <c r="H90" s="231">
        <v>2.9807737729699086</v>
      </c>
      <c r="I90" s="230">
        <v>0.63100000000000001</v>
      </c>
      <c r="J90" s="217"/>
      <c r="K90" s="231">
        <v>4.2762454564892032</v>
      </c>
      <c r="L90" s="231">
        <v>2.2207267833109019</v>
      </c>
      <c r="M90" s="231">
        <v>2.5740650801359886</v>
      </c>
      <c r="N90" s="231">
        <v>2.1406727828746175</v>
      </c>
      <c r="O90" s="232">
        <v>3.4086352091966319</v>
      </c>
      <c r="P90" s="231">
        <v>3.1451902368987796</v>
      </c>
      <c r="Q90" s="230">
        <v>0.70099999999999996</v>
      </c>
    </row>
    <row r="91" spans="1:31" s="88" customFormat="1" ht="11.25" customHeight="1">
      <c r="B91" s="92" t="s">
        <v>183</v>
      </c>
      <c r="C91" s="231">
        <v>0.81727962638645657</v>
      </c>
      <c r="D91" s="231">
        <v>0.3125</v>
      </c>
      <c r="E91" s="231">
        <v>0.18739352640545145</v>
      </c>
      <c r="F91" s="231">
        <v>0.30060120240480964</v>
      </c>
      <c r="G91" s="232">
        <v>0.24235080278703422</v>
      </c>
      <c r="H91" s="231">
        <v>0.37791109641456849</v>
      </c>
      <c r="I91" s="230">
        <v>0.08</v>
      </c>
      <c r="J91" s="217"/>
      <c r="K91" s="231">
        <v>1.0262989095574084</v>
      </c>
      <c r="L91" s="231">
        <v>0.20188425302826379</v>
      </c>
      <c r="M91" s="231">
        <v>0.2590254168690303</v>
      </c>
      <c r="N91" s="231">
        <v>0.6116207951070336</v>
      </c>
      <c r="O91" s="232">
        <v>0.17377355968453417</v>
      </c>
      <c r="P91" s="231">
        <v>0.39931801866475236</v>
      </c>
      <c r="Q91" s="230">
        <v>8.8999999999999996E-2</v>
      </c>
    </row>
    <row r="92" spans="1:31" s="88" customFormat="1" ht="11.25" customHeight="1">
      <c r="B92" s="92" t="s">
        <v>182</v>
      </c>
      <c r="C92" s="231">
        <v>0.27242654212881884</v>
      </c>
      <c r="D92" s="231">
        <v>0.1171875</v>
      </c>
      <c r="E92" s="231">
        <v>0.10221465076660989</v>
      </c>
      <c r="F92" s="231">
        <v>0.20040080160320639</v>
      </c>
      <c r="G92" s="232">
        <v>0.1969100272644653</v>
      </c>
      <c r="H92" s="231">
        <v>0.17950777079692001</v>
      </c>
      <c r="I92" s="230" t="s">
        <v>32</v>
      </c>
      <c r="J92" s="217"/>
      <c r="K92" s="231">
        <v>0.27795595467179818</v>
      </c>
      <c r="L92" s="231" t="s">
        <v>32</v>
      </c>
      <c r="M92" s="231" t="s">
        <v>32</v>
      </c>
      <c r="N92" s="231">
        <v>0.40774719673802245</v>
      </c>
      <c r="O92" s="232">
        <v>0.10693757519048255</v>
      </c>
      <c r="P92" s="231">
        <v>0.13011486001435751</v>
      </c>
      <c r="Q92" s="230" t="s">
        <v>32</v>
      </c>
    </row>
    <row r="93" spans="1:31" s="88" customFormat="1" ht="11.25" customHeight="1">
      <c r="B93" s="92" t="s">
        <v>181</v>
      </c>
      <c r="C93" s="231">
        <v>0.29188558085230587</v>
      </c>
      <c r="D93" s="231">
        <v>0.1171875</v>
      </c>
      <c r="E93" s="231">
        <v>0.20442930153321978</v>
      </c>
      <c r="F93" s="231" t="s">
        <v>32</v>
      </c>
      <c r="G93" s="232" t="s">
        <v>32</v>
      </c>
      <c r="H93" s="231">
        <v>0.15588832727100951</v>
      </c>
      <c r="I93" s="230" t="s">
        <v>32</v>
      </c>
      <c r="J93" s="217"/>
      <c r="K93" s="231">
        <v>0.42762454564892027</v>
      </c>
      <c r="L93" s="231">
        <v>0.23553162853297444</v>
      </c>
      <c r="M93" s="231">
        <v>0.14570179698882951</v>
      </c>
      <c r="N93" s="231">
        <v>0.10193679918450561</v>
      </c>
      <c r="O93" s="232">
        <v>8.0203181392861922E-2</v>
      </c>
      <c r="P93" s="231">
        <v>0.1929289303661163</v>
      </c>
      <c r="Q93" s="230" t="s">
        <v>32</v>
      </c>
    </row>
    <row r="94" spans="1:31" s="88" customFormat="1" ht="11.25" customHeight="1">
      <c r="B94" s="92" t="s">
        <v>180</v>
      </c>
      <c r="C94" s="231">
        <v>0.50593500681066361</v>
      </c>
      <c r="D94" s="231">
        <v>0.3515625</v>
      </c>
      <c r="E94" s="231">
        <v>0.28960817717206133</v>
      </c>
      <c r="F94" s="231">
        <v>0.40080160320641278</v>
      </c>
      <c r="G94" s="232">
        <v>0.30293850348379281</v>
      </c>
      <c r="H94" s="231">
        <v>0.35901554159384003</v>
      </c>
      <c r="I94" s="230">
        <v>7.5999999999999998E-2</v>
      </c>
      <c r="J94" s="217"/>
      <c r="K94" s="231">
        <v>0.4703870002138123</v>
      </c>
      <c r="L94" s="231">
        <v>0.37012113055181695</v>
      </c>
      <c r="M94" s="231">
        <v>0.27521450542334469</v>
      </c>
      <c r="N94" s="231">
        <v>0.3058103975535168</v>
      </c>
      <c r="O94" s="232">
        <v>0.26734393797620637</v>
      </c>
      <c r="P94" s="231">
        <v>0.32753050969131375</v>
      </c>
      <c r="Q94" s="230">
        <v>7.2999999999999995E-2</v>
      </c>
    </row>
    <row r="95" spans="1:31" s="88" customFormat="1" ht="11.25" customHeight="1">
      <c r="B95" s="92" t="s">
        <v>179</v>
      </c>
      <c r="C95" s="231">
        <v>1.3815917493675813</v>
      </c>
      <c r="D95" s="231">
        <v>1.09375</v>
      </c>
      <c r="E95" s="231">
        <v>2.3679727427597954</v>
      </c>
      <c r="F95" s="231">
        <v>1.3026052104208417</v>
      </c>
      <c r="G95" s="232">
        <v>1.014843986670706</v>
      </c>
      <c r="H95" s="231">
        <v>1.5021966082479097</v>
      </c>
      <c r="I95" s="230">
        <v>0.318</v>
      </c>
      <c r="J95" s="217"/>
      <c r="K95" s="231">
        <v>1.1545862732520846</v>
      </c>
      <c r="L95" s="231">
        <v>1.2786002691790039</v>
      </c>
      <c r="M95" s="231">
        <v>2.1855269548324427</v>
      </c>
      <c r="N95" s="231">
        <v>0.91743119266055051</v>
      </c>
      <c r="O95" s="232">
        <v>1.0961101457024462</v>
      </c>
      <c r="P95" s="231">
        <v>1.4267767408470926</v>
      </c>
      <c r="Q95" s="230">
        <v>0.318</v>
      </c>
    </row>
    <row r="96" spans="1:31" s="88" customFormat="1" ht="11.25" customHeight="1">
      <c r="B96" s="92" t="s">
        <v>178</v>
      </c>
      <c r="C96" s="231">
        <v>2.588052150223779</v>
      </c>
      <c r="D96" s="231">
        <v>0.5859375</v>
      </c>
      <c r="E96" s="231">
        <v>1.1073253833049403</v>
      </c>
      <c r="F96" s="231">
        <v>1.2024048096192386</v>
      </c>
      <c r="G96" s="232">
        <v>0.68161163283853377</v>
      </c>
      <c r="H96" s="231">
        <v>1.2754499503991685</v>
      </c>
      <c r="I96" s="230">
        <v>0.27</v>
      </c>
      <c r="J96" s="217"/>
      <c r="K96" s="231">
        <v>1.1545862732520846</v>
      </c>
      <c r="L96" s="231">
        <v>0.60565275908479144</v>
      </c>
      <c r="M96" s="231">
        <v>0.82564351627003407</v>
      </c>
      <c r="N96" s="231">
        <v>0.40774719673802245</v>
      </c>
      <c r="O96" s="232">
        <v>0.34754711936906835</v>
      </c>
      <c r="P96" s="231">
        <v>0.68646805455850679</v>
      </c>
      <c r="Q96" s="230">
        <v>0.153</v>
      </c>
    </row>
    <row r="97" spans="1:17" s="88" customFormat="1" ht="11.25" customHeight="1">
      <c r="B97" s="92" t="s">
        <v>177</v>
      </c>
      <c r="C97" s="231">
        <v>1.7513134851138354</v>
      </c>
      <c r="D97" s="231">
        <v>1.0546875</v>
      </c>
      <c r="E97" s="231">
        <v>0.49403747870528109</v>
      </c>
      <c r="F97" s="231">
        <v>0.80160320641282556</v>
      </c>
      <c r="G97" s="232">
        <v>0.28779157830960317</v>
      </c>
      <c r="H97" s="231">
        <v>0.81723274599650431</v>
      </c>
      <c r="I97" s="230">
        <v>0.17299999999999999</v>
      </c>
      <c r="J97" s="217"/>
      <c r="K97" s="231">
        <v>0.62005559119093445</v>
      </c>
      <c r="L97" s="231">
        <v>0.26917900403768508</v>
      </c>
      <c r="M97" s="231">
        <v>0.16189088554314393</v>
      </c>
      <c r="N97" s="231" t="s">
        <v>32</v>
      </c>
      <c r="O97" s="232">
        <v>9.3570378291672238E-2</v>
      </c>
      <c r="P97" s="231">
        <v>0.24228284278535536</v>
      </c>
      <c r="Q97" s="230">
        <v>5.3999999999999999E-2</v>
      </c>
    </row>
    <row r="98" spans="1:17" s="88" customFormat="1" ht="11.25" customHeight="1">
      <c r="B98" s="92" t="s">
        <v>176</v>
      </c>
      <c r="C98" s="231">
        <v>0.73944347149250822</v>
      </c>
      <c r="D98" s="231">
        <v>0.46875</v>
      </c>
      <c r="E98" s="231">
        <v>0.9369676320272573</v>
      </c>
      <c r="F98" s="231">
        <v>0.70140280561122248</v>
      </c>
      <c r="G98" s="232">
        <v>0.53014238109663736</v>
      </c>
      <c r="H98" s="231">
        <v>0.69441163966176955</v>
      </c>
      <c r="I98" s="230">
        <v>0.14699999999999999</v>
      </c>
      <c r="J98" s="217"/>
      <c r="K98" s="231">
        <v>0.57729313662604231</v>
      </c>
      <c r="L98" s="231">
        <v>0.70659488559892325</v>
      </c>
      <c r="M98" s="231">
        <v>0.80945442771571974</v>
      </c>
      <c r="N98" s="231">
        <v>0.20387359836901123</v>
      </c>
      <c r="O98" s="232">
        <v>0.60152386044646444</v>
      </c>
      <c r="P98" s="231">
        <v>0.65057430007178751</v>
      </c>
      <c r="Q98" s="230">
        <v>0.14499999999999999</v>
      </c>
    </row>
    <row r="99" spans="1:17" s="88" customFormat="1" ht="11.25" customHeight="1">
      <c r="B99" s="92" t="s">
        <v>175</v>
      </c>
      <c r="C99" s="231">
        <v>3.6582992800155671</v>
      </c>
      <c r="D99" s="231">
        <v>1.7578125</v>
      </c>
      <c r="E99" s="231">
        <v>1.141396933560477</v>
      </c>
      <c r="F99" s="231">
        <v>2.4048096192384771</v>
      </c>
      <c r="G99" s="232">
        <v>1.7418963950318083</v>
      </c>
      <c r="H99" s="231">
        <v>2.0737871415749445</v>
      </c>
      <c r="I99" s="230">
        <v>0.439</v>
      </c>
      <c r="J99" s="217"/>
      <c r="K99" s="231">
        <v>3.2927090014966862</v>
      </c>
      <c r="L99" s="231">
        <v>0.94212651413189774</v>
      </c>
      <c r="M99" s="231">
        <v>1.1494252873563218</v>
      </c>
      <c r="N99" s="231">
        <v>2.8542303771661568</v>
      </c>
      <c r="O99" s="232">
        <v>1.296618099184601</v>
      </c>
      <c r="P99" s="231">
        <v>1.6959798994974875</v>
      </c>
      <c r="Q99" s="230">
        <v>0.378</v>
      </c>
    </row>
    <row r="100" spans="1:17" s="88" customFormat="1" ht="11.25" customHeight="1">
      <c r="B100" s="92" t="s">
        <v>174</v>
      </c>
      <c r="C100" s="231">
        <v>2.3740027242654214</v>
      </c>
      <c r="D100" s="231">
        <v>0.8203125</v>
      </c>
      <c r="E100" s="231">
        <v>1.1243611584327087</v>
      </c>
      <c r="F100" s="231">
        <v>1.2024048096192386</v>
      </c>
      <c r="G100" s="232">
        <v>1.590427143289912</v>
      </c>
      <c r="H100" s="231">
        <v>1.5399877178893664</v>
      </c>
      <c r="I100" s="230">
        <v>0.32600000000000001</v>
      </c>
      <c r="J100" s="217"/>
      <c r="K100" s="231">
        <v>1.9884541372674793</v>
      </c>
      <c r="L100" s="231">
        <v>1.0767160161507403</v>
      </c>
      <c r="M100" s="231">
        <v>0.7608871620527764</v>
      </c>
      <c r="N100" s="231">
        <v>1.1213047910295617</v>
      </c>
      <c r="O100" s="232">
        <v>2.2590562758989439</v>
      </c>
      <c r="P100" s="231">
        <v>1.5793251974156497</v>
      </c>
      <c r="Q100" s="230">
        <v>0.35199999999999998</v>
      </c>
    </row>
    <row r="101" spans="1:17" s="88" customFormat="1" ht="11.25" customHeight="1">
      <c r="B101" s="92" t="s">
        <v>173</v>
      </c>
      <c r="C101" s="231">
        <v>1.1870013621327107</v>
      </c>
      <c r="D101" s="231">
        <v>0.46875</v>
      </c>
      <c r="E101" s="231">
        <v>0.40885860306643956</v>
      </c>
      <c r="F101" s="231">
        <v>0.40080160320641278</v>
      </c>
      <c r="G101" s="232">
        <v>0.56043623144501664</v>
      </c>
      <c r="H101" s="231">
        <v>0.65189664131513059</v>
      </c>
      <c r="I101" s="230">
        <v>0.13800000000000001</v>
      </c>
      <c r="J101" s="217"/>
      <c r="K101" s="231">
        <v>0.96215522771007056</v>
      </c>
      <c r="L101" s="231">
        <v>0.23553162853297444</v>
      </c>
      <c r="M101" s="231">
        <v>0.27521450542334469</v>
      </c>
      <c r="N101" s="231">
        <v>0.81549439347604491</v>
      </c>
      <c r="O101" s="232">
        <v>0.50795348215479208</v>
      </c>
      <c r="P101" s="231">
        <v>0.51597272074659006</v>
      </c>
      <c r="Q101" s="230">
        <v>0.115</v>
      </c>
    </row>
    <row r="102" spans="1:17" s="88" customFormat="1" ht="11.25" customHeight="1">
      <c r="B102" s="92" t="s">
        <v>172</v>
      </c>
      <c r="C102" s="231">
        <v>0.15567230978789648</v>
      </c>
      <c r="D102" s="231">
        <v>0.1953125</v>
      </c>
      <c r="E102" s="231">
        <v>0.27257240204429301</v>
      </c>
      <c r="F102" s="231">
        <v>0.1002004008016032</v>
      </c>
      <c r="G102" s="232">
        <v>0.16661617691608605</v>
      </c>
      <c r="H102" s="231">
        <v>0.19367943691246636</v>
      </c>
      <c r="I102" s="230" t="s">
        <v>32</v>
      </c>
      <c r="J102" s="217"/>
      <c r="K102" s="231">
        <v>0.14966859097712207</v>
      </c>
      <c r="L102" s="231">
        <v>0.1009421265141319</v>
      </c>
      <c r="M102" s="231">
        <v>0.3399708596406022</v>
      </c>
      <c r="N102" s="231" t="s">
        <v>32</v>
      </c>
      <c r="O102" s="232">
        <v>0.17377355968453417</v>
      </c>
      <c r="P102" s="231">
        <v>0.19741564967695621</v>
      </c>
      <c r="Q102" s="230" t="s">
        <v>32</v>
      </c>
    </row>
    <row r="103" spans="1:17" s="88" customFormat="1" ht="11.25" customHeight="1">
      <c r="B103" s="92" t="s">
        <v>206</v>
      </c>
      <c r="C103" s="231">
        <v>1.0702471297917884</v>
      </c>
      <c r="D103" s="231">
        <v>0.46875</v>
      </c>
      <c r="E103" s="231">
        <v>0.51107325383304936</v>
      </c>
      <c r="F103" s="231">
        <v>0.30060120240480964</v>
      </c>
      <c r="G103" s="232">
        <v>0.84822780975461975</v>
      </c>
      <c r="H103" s="231">
        <v>0.73692663800840852</v>
      </c>
      <c r="I103" s="230">
        <v>0.156</v>
      </c>
      <c r="J103" s="217"/>
      <c r="K103" s="231">
        <v>1.0690613641223008</v>
      </c>
      <c r="L103" s="231">
        <v>0.63930013458950197</v>
      </c>
      <c r="M103" s="231">
        <v>0.79326533916140518</v>
      </c>
      <c r="N103" s="231">
        <v>0.509683995922528</v>
      </c>
      <c r="O103" s="232">
        <v>1.296618099184601</v>
      </c>
      <c r="P103" s="231">
        <v>0.98707824838478109</v>
      </c>
      <c r="Q103" s="230">
        <v>0.22</v>
      </c>
    </row>
    <row r="104" spans="1:17" s="88" customFormat="1" ht="11.25" customHeight="1">
      <c r="B104" s="92" t="s">
        <v>170</v>
      </c>
      <c r="C104" s="231">
        <v>93.131569409206236</v>
      </c>
      <c r="D104" s="231">
        <v>93.738557305016485</v>
      </c>
      <c r="E104" s="231">
        <v>94.4033451270505</v>
      </c>
      <c r="F104" s="231">
        <v>94.95718363463368</v>
      </c>
      <c r="G104" s="232">
        <v>95.225732006346462</v>
      </c>
      <c r="H104" s="231">
        <v>94.289786646474553</v>
      </c>
      <c r="I104" s="230">
        <v>21.169</v>
      </c>
      <c r="J104" s="217"/>
      <c r="K104" s="231">
        <v>92.339585389930903</v>
      </c>
      <c r="L104" s="231">
        <v>94.952076677316299</v>
      </c>
      <c r="M104" s="231">
        <v>94.681177191906812</v>
      </c>
      <c r="N104" s="231">
        <v>94.599807135969144</v>
      </c>
      <c r="O104" s="232">
        <v>94.445145814922355</v>
      </c>
      <c r="P104" s="231">
        <v>94.133547324407658</v>
      </c>
      <c r="Q104" s="230">
        <v>22.288</v>
      </c>
    </row>
    <row r="105" spans="1:17" s="88" customFormat="1" ht="11.25" customHeight="1">
      <c r="B105" s="92" t="s">
        <v>169</v>
      </c>
      <c r="C105" s="231">
        <v>1.0692279811525915</v>
      </c>
      <c r="D105" s="231">
        <v>0.98864884657634566</v>
      </c>
      <c r="E105" s="231">
        <v>0.96494049533612092</v>
      </c>
      <c r="F105" s="231">
        <v>0.95147478591817314</v>
      </c>
      <c r="G105" s="232">
        <v>0.85100245204096348</v>
      </c>
      <c r="H105" s="231">
        <v>0.95764108502961998</v>
      </c>
      <c r="I105" s="230">
        <v>0.215</v>
      </c>
      <c r="J105" s="217"/>
      <c r="K105" s="231">
        <v>1.0266535044422507</v>
      </c>
      <c r="L105" s="231">
        <v>0.57507987220447288</v>
      </c>
      <c r="M105" s="231">
        <v>0.9043531575720416</v>
      </c>
      <c r="N105" s="231">
        <v>0.86788813886210214</v>
      </c>
      <c r="O105" s="232">
        <v>0.84585279636409538</v>
      </c>
      <c r="P105" s="231">
        <v>0.86581914938547966</v>
      </c>
      <c r="Q105" s="230">
        <v>0.20499999999999999</v>
      </c>
    </row>
    <row r="106" spans="1:17" s="88" customFormat="1" ht="11.25" customHeight="1">
      <c r="B106" s="92" t="s">
        <v>205</v>
      </c>
      <c r="C106" s="231">
        <v>5.7992026096411742</v>
      </c>
      <c r="D106" s="231">
        <v>5.2727938484071775</v>
      </c>
      <c r="E106" s="231">
        <v>4.6317143776133811</v>
      </c>
      <c r="F106" s="231">
        <v>4.0913415794481445</v>
      </c>
      <c r="G106" s="232">
        <v>3.9232655416125777</v>
      </c>
      <c r="H106" s="231">
        <v>4.7525722684958351</v>
      </c>
      <c r="I106" s="230">
        <v>1.0669999999999999</v>
      </c>
      <c r="J106" s="217"/>
      <c r="K106" s="231">
        <v>6.6337611056268511</v>
      </c>
      <c r="L106" s="231">
        <v>4.4728434504792327</v>
      </c>
      <c r="M106" s="231">
        <v>4.4144696505211529</v>
      </c>
      <c r="N106" s="231">
        <v>4.532304725168756</v>
      </c>
      <c r="O106" s="232">
        <v>4.7090013887135465</v>
      </c>
      <c r="P106" s="231">
        <v>5.0006335262068671</v>
      </c>
      <c r="Q106" s="230">
        <v>1.1839999999999999</v>
      </c>
    </row>
    <row r="107" spans="1:17" s="88" customFormat="1" ht="11.25" customHeight="1">
      <c r="B107" s="204" t="s">
        <v>167</v>
      </c>
      <c r="C107" s="228">
        <v>5.5179999999999998</v>
      </c>
      <c r="D107" s="228">
        <v>2.7309999999999999</v>
      </c>
      <c r="E107" s="228">
        <v>6.218</v>
      </c>
      <c r="F107" s="228">
        <v>1.0509999999999999</v>
      </c>
      <c r="G107" s="229">
        <v>6.9329999999999998</v>
      </c>
      <c r="H107" s="228">
        <v>22.451000000000001</v>
      </c>
      <c r="I107" s="227"/>
      <c r="J107" s="217"/>
      <c r="K107" s="228">
        <v>5.0650000000000004</v>
      </c>
      <c r="L107" s="228">
        <v>3.13</v>
      </c>
      <c r="M107" s="228">
        <v>6.524</v>
      </c>
      <c r="N107" s="228">
        <v>1.0369999999999999</v>
      </c>
      <c r="O107" s="229">
        <v>7.9210000000000003</v>
      </c>
      <c r="P107" s="228">
        <v>23.677</v>
      </c>
      <c r="Q107" s="227"/>
    </row>
    <row r="108" spans="1:17" s="88" customFormat="1" ht="11.25" customHeight="1">
      <c r="C108" s="222"/>
      <c r="D108" s="222"/>
      <c r="E108" s="222"/>
      <c r="F108" s="222"/>
      <c r="G108" s="221"/>
      <c r="H108" s="222"/>
      <c r="I108" s="233"/>
      <c r="J108" s="222"/>
      <c r="K108" s="222"/>
      <c r="L108" s="222"/>
      <c r="M108" s="222"/>
      <c r="N108" s="222"/>
      <c r="O108" s="221"/>
      <c r="P108" s="222"/>
      <c r="Q108" s="233"/>
    </row>
    <row r="109" spans="1:17" s="88" customFormat="1" ht="11.25" customHeight="1">
      <c r="A109" s="1304" t="s">
        <v>158</v>
      </c>
      <c r="B109" s="1539"/>
      <c r="C109" s="236"/>
      <c r="D109" s="89"/>
      <c r="E109" s="89"/>
      <c r="F109" s="89"/>
      <c r="G109" s="99"/>
      <c r="H109" s="89"/>
      <c r="I109" s="220"/>
      <c r="J109" s="222"/>
      <c r="K109" s="236"/>
      <c r="L109" s="222"/>
      <c r="M109" s="222"/>
      <c r="N109" s="222"/>
      <c r="O109" s="221"/>
      <c r="P109" s="222"/>
      <c r="Q109" s="233"/>
    </row>
    <row r="110" spans="1:17" s="88" customFormat="1" ht="11.25" customHeight="1">
      <c r="B110" s="92" t="s">
        <v>186</v>
      </c>
      <c r="C110" s="231">
        <v>86.31810828485871</v>
      </c>
      <c r="D110" s="231">
        <v>91.767165139089883</v>
      </c>
      <c r="E110" s="231">
        <v>90.334032596417629</v>
      </c>
      <c r="F110" s="231">
        <v>90.88168801808591</v>
      </c>
      <c r="G110" s="232">
        <v>86.85821430541003</v>
      </c>
      <c r="H110" s="231">
        <v>88.435970765808705</v>
      </c>
      <c r="I110" s="230">
        <v>69.576999999999998</v>
      </c>
      <c r="J110" s="217"/>
      <c r="K110" s="231">
        <v>87.724942945864044</v>
      </c>
      <c r="L110" s="231">
        <v>92.829302418548878</v>
      </c>
      <c r="M110" s="231">
        <v>91.035708993925027</v>
      </c>
      <c r="N110" s="231">
        <v>92.251188247155412</v>
      </c>
      <c r="O110" s="232">
        <v>88.526940187839841</v>
      </c>
      <c r="P110" s="231">
        <v>89.859043179648651</v>
      </c>
      <c r="Q110" s="230">
        <v>72.483000000000004</v>
      </c>
    </row>
    <row r="111" spans="1:17" s="88" customFormat="1" ht="11.25" customHeight="1">
      <c r="B111" s="92" t="s">
        <v>185</v>
      </c>
      <c r="C111" s="231">
        <v>0.85705434894847354</v>
      </c>
      <c r="D111" s="231">
        <v>0.98086509085061913</v>
      </c>
      <c r="E111" s="231">
        <v>0.91979990317895766</v>
      </c>
      <c r="F111" s="231">
        <v>0.91936699321778448</v>
      </c>
      <c r="G111" s="232">
        <v>0.99266530634754324</v>
      </c>
      <c r="H111" s="231">
        <v>0.9278678106132825</v>
      </c>
      <c r="I111" s="230">
        <v>0.73</v>
      </c>
      <c r="J111" s="217"/>
      <c r="K111" s="231">
        <v>0.64723708331774477</v>
      </c>
      <c r="L111" s="231">
        <v>0.82450529682190687</v>
      </c>
      <c r="M111" s="231">
        <v>0.71121647651503928</v>
      </c>
      <c r="N111" s="231">
        <v>0.76335877862595414</v>
      </c>
      <c r="O111" s="232">
        <v>0.69698467622343052</v>
      </c>
      <c r="P111" s="231">
        <v>0.71904094814227093</v>
      </c>
      <c r="Q111" s="230">
        <v>0.57999999999999996</v>
      </c>
    </row>
    <row r="112" spans="1:17" s="88" customFormat="1" ht="11.25" customHeight="1">
      <c r="B112" s="92" t="s">
        <v>207</v>
      </c>
      <c r="C112" s="231">
        <v>3.8791174749595565</v>
      </c>
      <c r="D112" s="231">
        <v>1.7258937664147507</v>
      </c>
      <c r="E112" s="231">
        <v>2.7271260287235757</v>
      </c>
      <c r="F112" s="231">
        <v>2.1703089675960814</v>
      </c>
      <c r="G112" s="232">
        <v>2.9338774609827389</v>
      </c>
      <c r="H112" s="231">
        <v>2.9157928185573563</v>
      </c>
      <c r="I112" s="230">
        <v>2.294</v>
      </c>
      <c r="J112" s="217"/>
      <c r="K112" s="231">
        <v>4.4333869579857081</v>
      </c>
      <c r="L112" s="231">
        <v>1.7339596242254647</v>
      </c>
      <c r="M112" s="231">
        <v>2.6818787968587938</v>
      </c>
      <c r="N112" s="231">
        <v>2.1460463776465506</v>
      </c>
      <c r="O112" s="232">
        <v>3.0103806228373702</v>
      </c>
      <c r="P112" s="231">
        <v>3.0633623842406061</v>
      </c>
      <c r="Q112" s="230">
        <v>2.4710000000000001</v>
      </c>
    </row>
    <row r="113" spans="2:17" s="88" customFormat="1" ht="11.25" customHeight="1">
      <c r="B113" s="92" t="s">
        <v>183</v>
      </c>
      <c r="C113" s="231">
        <v>0.35108250438853128</v>
      </c>
      <c r="D113" s="231">
        <v>0.23047649675724929</v>
      </c>
      <c r="E113" s="231">
        <v>0.19364208487978055</v>
      </c>
      <c r="F113" s="231">
        <v>0.28636021100226078</v>
      </c>
      <c r="G113" s="232">
        <v>0.23713671207191309</v>
      </c>
      <c r="H113" s="231">
        <v>0.27836034318398478</v>
      </c>
      <c r="I113" s="230">
        <v>0.219</v>
      </c>
      <c r="J113" s="217"/>
      <c r="K113" s="231">
        <v>0.28807662089864944</v>
      </c>
      <c r="L113" s="231">
        <v>0.16490105936438137</v>
      </c>
      <c r="M113" s="231">
        <v>8.8902059564379909E-2</v>
      </c>
      <c r="N113" s="231">
        <v>0.2160449373469682</v>
      </c>
      <c r="O113" s="232">
        <v>0.17795353435491845</v>
      </c>
      <c r="P113" s="231">
        <v>0.20703420403406766</v>
      </c>
      <c r="Q113" s="230">
        <v>0.16700000000000001</v>
      </c>
    </row>
    <row r="114" spans="2:17" s="88" customFormat="1" ht="11.25" customHeight="1">
      <c r="B114" s="92" t="s">
        <v>182</v>
      </c>
      <c r="C114" s="231">
        <v>8.6049633428561603E-2</v>
      </c>
      <c r="D114" s="231" t="s">
        <v>32</v>
      </c>
      <c r="E114" s="231" t="s">
        <v>32</v>
      </c>
      <c r="F114" s="231" t="s">
        <v>32</v>
      </c>
      <c r="G114" s="232">
        <v>8.2722108862295265E-2</v>
      </c>
      <c r="H114" s="231">
        <v>6.2281537972672392E-2</v>
      </c>
      <c r="I114" s="230" t="s">
        <v>32</v>
      </c>
      <c r="J114" s="217"/>
      <c r="K114" s="231">
        <v>0.13842642822402634</v>
      </c>
      <c r="L114" s="231">
        <v>5.9964021587047764E-2</v>
      </c>
      <c r="M114" s="231">
        <v>5.9268039709586599E-2</v>
      </c>
      <c r="N114" s="231">
        <v>0.10082097076191847</v>
      </c>
      <c r="O114" s="232">
        <v>9.391992090954028E-2</v>
      </c>
      <c r="P114" s="231">
        <v>9.793833604006795E-2</v>
      </c>
      <c r="Q114" s="230">
        <v>7.9000000000000001E-2</v>
      </c>
    </row>
    <row r="115" spans="2:17" s="88" customFormat="1" ht="11.25" customHeight="1">
      <c r="B115" s="92" t="s">
        <v>181</v>
      </c>
      <c r="C115" s="231">
        <v>0.16865728151998072</v>
      </c>
      <c r="D115" s="231">
        <v>8.5758696467813686E-2</v>
      </c>
      <c r="E115" s="231">
        <v>0.11295788284653865</v>
      </c>
      <c r="F115" s="231">
        <v>0.16578749058025621</v>
      </c>
      <c r="G115" s="232">
        <v>7.1692494347322555E-2</v>
      </c>
      <c r="H115" s="231">
        <v>0.12202097235462345</v>
      </c>
      <c r="I115" s="230">
        <v>9.6000000000000002E-2</v>
      </c>
      <c r="J115" s="217"/>
      <c r="K115" s="231">
        <v>0.20202776011074114</v>
      </c>
      <c r="L115" s="231">
        <v>0.19988007195682589</v>
      </c>
      <c r="M115" s="231">
        <v>0.10371906949177656</v>
      </c>
      <c r="N115" s="231">
        <v>0.18723894570070576</v>
      </c>
      <c r="O115" s="232">
        <v>8.8976767177459226E-2</v>
      </c>
      <c r="P115" s="231">
        <v>0.16364380199099959</v>
      </c>
      <c r="Q115" s="230">
        <v>0.13200000000000001</v>
      </c>
    </row>
    <row r="116" spans="2:17" s="88" customFormat="1" ht="11.25" customHeight="1">
      <c r="B116" s="92" t="s">
        <v>180</v>
      </c>
      <c r="C116" s="231">
        <v>0.33731456303996143</v>
      </c>
      <c r="D116" s="231">
        <v>0.24655625234496437</v>
      </c>
      <c r="E116" s="231">
        <v>0.27432628691302241</v>
      </c>
      <c r="F116" s="231">
        <v>0.15071590052750566</v>
      </c>
      <c r="G116" s="232">
        <v>0.17095902498207688</v>
      </c>
      <c r="H116" s="231">
        <v>0.25675246266285351</v>
      </c>
      <c r="I116" s="230">
        <v>0.20200000000000001</v>
      </c>
      <c r="J116" s="217"/>
      <c r="K116" s="231">
        <v>0.43024430393954138</v>
      </c>
      <c r="L116" s="231">
        <v>0.12992204677193683</v>
      </c>
      <c r="M116" s="231">
        <v>0.19262112905615647</v>
      </c>
      <c r="N116" s="231">
        <v>0.2160449373469682</v>
      </c>
      <c r="O116" s="232">
        <v>0.17301038062283738</v>
      </c>
      <c r="P116" s="231">
        <v>0.25290405762245394</v>
      </c>
      <c r="Q116" s="230">
        <v>0.20399999999999999</v>
      </c>
    </row>
    <row r="117" spans="2:17" s="88" customFormat="1" ht="11.25" customHeight="1">
      <c r="B117" s="92" t="s">
        <v>179</v>
      </c>
      <c r="C117" s="231">
        <v>1.9034178914397824</v>
      </c>
      <c r="D117" s="231">
        <v>1.3667792249557806</v>
      </c>
      <c r="E117" s="231">
        <v>2.1461997740842342</v>
      </c>
      <c r="F117" s="231">
        <v>1.4016578749058026</v>
      </c>
      <c r="G117" s="232">
        <v>2.5699001819886393</v>
      </c>
      <c r="H117" s="231">
        <v>1.9065776930409915</v>
      </c>
      <c r="I117" s="230">
        <v>1.5</v>
      </c>
      <c r="J117" s="217"/>
      <c r="K117" s="231">
        <v>1.5002431815630963</v>
      </c>
      <c r="L117" s="231">
        <v>1.3641814911053369</v>
      </c>
      <c r="M117" s="231">
        <v>1.7484071714328049</v>
      </c>
      <c r="N117" s="231">
        <v>1.2674636324355466</v>
      </c>
      <c r="O117" s="232">
        <v>2.115669797330697</v>
      </c>
      <c r="P117" s="231">
        <v>1.6215613106380871</v>
      </c>
      <c r="Q117" s="230">
        <v>1.3080000000000001</v>
      </c>
    </row>
    <row r="118" spans="2:17" s="88" customFormat="1" ht="11.25" customHeight="1">
      <c r="B118" s="92" t="s">
        <v>178</v>
      </c>
      <c r="C118" s="231">
        <v>1.0842253811998761</v>
      </c>
      <c r="D118" s="231">
        <v>0.51455217880688209</v>
      </c>
      <c r="E118" s="231">
        <v>0.50024205260609977</v>
      </c>
      <c r="F118" s="231">
        <v>0.52750565184626974</v>
      </c>
      <c r="G118" s="232">
        <v>0.90994319748524777</v>
      </c>
      <c r="H118" s="231">
        <v>0.81601525262154428</v>
      </c>
      <c r="I118" s="230">
        <v>0.64200000000000002</v>
      </c>
      <c r="J118" s="217"/>
      <c r="K118" s="231">
        <v>0.75947472782371206</v>
      </c>
      <c r="L118" s="231">
        <v>0.35478712772336596</v>
      </c>
      <c r="M118" s="231">
        <v>0.29634019854793303</v>
      </c>
      <c r="N118" s="231">
        <v>0.27365692063949298</v>
      </c>
      <c r="O118" s="232">
        <v>0.55857637172516073</v>
      </c>
      <c r="P118" s="231">
        <v>0.5281231791527714</v>
      </c>
      <c r="Q118" s="230">
        <v>0.42599999999999999</v>
      </c>
    </row>
    <row r="119" spans="2:17" s="88" customFormat="1" ht="11.25" customHeight="1">
      <c r="B119" s="92" t="s">
        <v>177</v>
      </c>
      <c r="C119" s="231">
        <v>0.74002684748562975</v>
      </c>
      <c r="D119" s="231">
        <v>0.43951331939754518</v>
      </c>
      <c r="E119" s="231">
        <v>0.19364208487978055</v>
      </c>
      <c r="F119" s="231">
        <v>0.34664657121326298</v>
      </c>
      <c r="G119" s="232">
        <v>0.23162190481442671</v>
      </c>
      <c r="H119" s="231">
        <v>0.47537337146488717</v>
      </c>
      <c r="I119" s="230">
        <v>0.374</v>
      </c>
      <c r="J119" s="217"/>
      <c r="K119" s="231">
        <v>0.17958023120954769</v>
      </c>
      <c r="L119" s="231">
        <v>0.11992804317409553</v>
      </c>
      <c r="M119" s="231">
        <v>0.13335308934656986</v>
      </c>
      <c r="N119" s="231">
        <v>5.7611983292524843E-2</v>
      </c>
      <c r="O119" s="232">
        <v>0.13346515076618884</v>
      </c>
      <c r="P119" s="231">
        <v>0.13884928653781783</v>
      </c>
      <c r="Q119" s="230">
        <v>0.112</v>
      </c>
    </row>
    <row r="120" spans="2:17" s="88" customFormat="1" ht="11.25" customHeight="1">
      <c r="B120" s="92" t="s">
        <v>176</v>
      </c>
      <c r="C120" s="231">
        <v>0.61611537534850103</v>
      </c>
      <c r="D120" s="231">
        <v>0.36983437851744649</v>
      </c>
      <c r="E120" s="231">
        <v>0.77456833951912218</v>
      </c>
      <c r="F120" s="231">
        <v>0.36171816126601358</v>
      </c>
      <c r="G120" s="232">
        <v>0.94303204103016602</v>
      </c>
      <c r="H120" s="231">
        <v>0.62408643152208454</v>
      </c>
      <c r="I120" s="230">
        <v>0.49099999999999999</v>
      </c>
      <c r="J120" s="217"/>
      <c r="K120" s="231">
        <v>0.48636312619252497</v>
      </c>
      <c r="L120" s="231">
        <v>0.25484709174495301</v>
      </c>
      <c r="M120" s="231">
        <v>0.75566750629722923</v>
      </c>
      <c r="N120" s="231">
        <v>0.23044793317009937</v>
      </c>
      <c r="O120" s="232">
        <v>0.77113198220464663</v>
      </c>
      <c r="P120" s="231">
        <v>0.50084921215427147</v>
      </c>
      <c r="Q120" s="230">
        <v>0.40400000000000003</v>
      </c>
    </row>
    <row r="121" spans="2:17" s="88" customFormat="1" ht="11.25" customHeight="1">
      <c r="B121" s="92" t="s">
        <v>175</v>
      </c>
      <c r="C121" s="231">
        <v>1.7829484046397961</v>
      </c>
      <c r="D121" s="231">
        <v>1.3238998767218739</v>
      </c>
      <c r="E121" s="231">
        <v>0.67774729707923187</v>
      </c>
      <c r="F121" s="231">
        <v>1.492087415222306</v>
      </c>
      <c r="G121" s="232">
        <v>1.3952462361440467</v>
      </c>
      <c r="H121" s="231">
        <v>1.4731490308230062</v>
      </c>
      <c r="I121" s="230">
        <v>1.159</v>
      </c>
      <c r="J121" s="217"/>
      <c r="K121" s="231">
        <v>1.4965019267462307</v>
      </c>
      <c r="L121" s="231">
        <v>0.99440335798520874</v>
      </c>
      <c r="M121" s="231">
        <v>0.59268039709586606</v>
      </c>
      <c r="N121" s="231">
        <v>1.1522396658504968</v>
      </c>
      <c r="O121" s="232">
        <v>0.97874443895205143</v>
      </c>
      <c r="P121" s="231">
        <v>1.1368285335283836</v>
      </c>
      <c r="Q121" s="230">
        <v>0.91700000000000004</v>
      </c>
    </row>
    <row r="122" spans="2:17" s="88" customFormat="1" ht="11.25" customHeight="1">
      <c r="B122" s="92" t="s">
        <v>174</v>
      </c>
      <c r="C122" s="231">
        <v>0.57136956596564892</v>
      </c>
      <c r="D122" s="231">
        <v>0.33231494881277807</v>
      </c>
      <c r="E122" s="231">
        <v>0.25818944650637404</v>
      </c>
      <c r="F122" s="231">
        <v>0.40693293142426529</v>
      </c>
      <c r="G122" s="232">
        <v>1.1801687531020792</v>
      </c>
      <c r="H122" s="231">
        <v>0.61646012074992063</v>
      </c>
      <c r="I122" s="230">
        <v>0.48499999999999999</v>
      </c>
      <c r="J122" s="217"/>
      <c r="K122" s="231">
        <v>0.52751692917804627</v>
      </c>
      <c r="L122" s="231">
        <v>0.28482910253847693</v>
      </c>
      <c r="M122" s="231">
        <v>0.47414431767669279</v>
      </c>
      <c r="N122" s="231">
        <v>0.44649287051706754</v>
      </c>
      <c r="O122" s="232">
        <v>1.3445378151260505</v>
      </c>
      <c r="P122" s="231">
        <v>0.66077383682729385</v>
      </c>
      <c r="Q122" s="230">
        <v>0.53300000000000003</v>
      </c>
    </row>
    <row r="123" spans="2:17" s="88" customFormat="1" ht="11.25" customHeight="1">
      <c r="B123" s="92" t="s">
        <v>173</v>
      </c>
      <c r="C123" s="231">
        <v>0.45778404983994769</v>
      </c>
      <c r="D123" s="231">
        <v>0.21439674116953425</v>
      </c>
      <c r="E123" s="231">
        <v>0.19364208487978055</v>
      </c>
      <c r="F123" s="231">
        <v>0.31650339110776188</v>
      </c>
      <c r="G123" s="232">
        <v>0.40258092979650362</v>
      </c>
      <c r="H123" s="231">
        <v>0.35462345090562442</v>
      </c>
      <c r="I123" s="230">
        <v>0.27900000000000003</v>
      </c>
      <c r="J123" s="217"/>
      <c r="K123" s="231">
        <v>0.40405552022148228</v>
      </c>
      <c r="L123" s="231">
        <v>0.17489506296222268</v>
      </c>
      <c r="M123" s="231">
        <v>0.13335308934656986</v>
      </c>
      <c r="N123" s="231">
        <v>0.2160449373469682</v>
      </c>
      <c r="O123" s="232">
        <v>0.30647553138902622</v>
      </c>
      <c r="P123" s="231">
        <v>0.28389720193893114</v>
      </c>
      <c r="Q123" s="230">
        <v>0.22900000000000001</v>
      </c>
    </row>
    <row r="124" spans="2:17" s="88" customFormat="1" ht="11.25" customHeight="1">
      <c r="B124" s="92" t="s">
        <v>172</v>
      </c>
      <c r="C124" s="231">
        <v>0.13767941348569857</v>
      </c>
      <c r="D124" s="231">
        <v>0.11791820764324383</v>
      </c>
      <c r="E124" s="231">
        <v>0.22591576569307731</v>
      </c>
      <c r="F124" s="231">
        <v>0.10550113036925396</v>
      </c>
      <c r="G124" s="232">
        <v>0.22610709755694039</v>
      </c>
      <c r="H124" s="231">
        <v>0.15761042262472197</v>
      </c>
      <c r="I124" s="230">
        <v>0.124</v>
      </c>
      <c r="J124" s="217"/>
      <c r="K124" s="231">
        <v>0.16835646675895094</v>
      </c>
      <c r="L124" s="231">
        <v>0.17489506296222268</v>
      </c>
      <c r="M124" s="231">
        <v>0.28152318862053638</v>
      </c>
      <c r="N124" s="231">
        <v>0.11522396658504969</v>
      </c>
      <c r="O124" s="232">
        <v>0.27681660899653976</v>
      </c>
      <c r="P124" s="231">
        <v>0.20207530094343132</v>
      </c>
      <c r="Q124" s="230">
        <v>0.16300000000000001</v>
      </c>
    </row>
    <row r="125" spans="2:17" s="88" customFormat="1" ht="11.25" customHeight="1">
      <c r="B125" s="92" t="s">
        <v>206</v>
      </c>
      <c r="C125" s="231">
        <v>0.70904897945134748</v>
      </c>
      <c r="D125" s="231">
        <v>0.25191617087420271</v>
      </c>
      <c r="E125" s="231">
        <v>0.46796837179280298</v>
      </c>
      <c r="F125" s="231">
        <v>0.42200452147701584</v>
      </c>
      <c r="G125" s="232">
        <v>0.79413224507803459</v>
      </c>
      <c r="H125" s="231">
        <v>0.57705751509374004</v>
      </c>
      <c r="I125" s="230">
        <v>0.45400000000000001</v>
      </c>
      <c r="J125" s="217"/>
      <c r="K125" s="231">
        <v>0.61356578996595457</v>
      </c>
      <c r="L125" s="231">
        <v>0.3347991205276834</v>
      </c>
      <c r="M125" s="231">
        <v>0.71121647651503928</v>
      </c>
      <c r="N125" s="231">
        <v>0.36007489557828026</v>
      </c>
      <c r="O125" s="232">
        <v>0.74641621354424126</v>
      </c>
      <c r="P125" s="231">
        <v>0.56407522655988496</v>
      </c>
      <c r="Q125" s="230">
        <v>0.45500000000000002</v>
      </c>
    </row>
    <row r="126" spans="2:17" s="88" customFormat="1" ht="11.25" customHeight="1">
      <c r="B126" s="92" t="s">
        <v>170</v>
      </c>
      <c r="C126" s="231">
        <v>95.19019691360046</v>
      </c>
      <c r="D126" s="231">
        <v>96.628340584213802</v>
      </c>
      <c r="E126" s="231">
        <v>95.647476462417032</v>
      </c>
      <c r="F126" s="231">
        <v>96.159420289855063</v>
      </c>
      <c r="G126" s="232">
        <v>94.158271887007999</v>
      </c>
      <c r="H126" s="231">
        <v>95.402953944655977</v>
      </c>
      <c r="I126" s="230">
        <v>78.674999999999997</v>
      </c>
      <c r="J126" s="217"/>
      <c r="K126" s="231">
        <v>94.877892943348002</v>
      </c>
      <c r="L126" s="231">
        <v>96.406204836689469</v>
      </c>
      <c r="M126" s="231">
        <v>95.500212254138958</v>
      </c>
      <c r="N126" s="231">
        <v>95.871306268986473</v>
      </c>
      <c r="O126" s="232">
        <v>93.674754584182253</v>
      </c>
      <c r="P126" s="231">
        <v>95.082218423999535</v>
      </c>
      <c r="Q126" s="230">
        <v>80.662999999999997</v>
      </c>
    </row>
    <row r="127" spans="2:17" s="88" customFormat="1" ht="11.25" customHeight="1">
      <c r="B127" s="92" t="s">
        <v>169</v>
      </c>
      <c r="C127" s="231">
        <v>0.70443301333508079</v>
      </c>
      <c r="D127" s="231">
        <v>0.52827843380981976</v>
      </c>
      <c r="E127" s="231">
        <v>0.78715851211606724</v>
      </c>
      <c r="F127" s="231">
        <v>0.84057971014492761</v>
      </c>
      <c r="G127" s="232">
        <v>0.66985149028974977</v>
      </c>
      <c r="H127" s="231">
        <v>0.67300463221206308</v>
      </c>
      <c r="I127" s="230">
        <v>0.55500000000000005</v>
      </c>
      <c r="J127" s="217"/>
      <c r="K127" s="231">
        <v>0.69572625301718016</v>
      </c>
      <c r="L127" s="231">
        <v>0.49619423836593124</v>
      </c>
      <c r="M127" s="231">
        <v>0.77826517617093538</v>
      </c>
      <c r="N127" s="231">
        <v>0.56614194973764154</v>
      </c>
      <c r="O127" s="232">
        <v>0.74550842748657165</v>
      </c>
      <c r="P127" s="231">
        <v>0.65538987446219132</v>
      </c>
      <c r="Q127" s="230">
        <v>0.55600000000000005</v>
      </c>
    </row>
    <row r="128" spans="2:17" s="88" customFormat="1" ht="11.25" customHeight="1">
      <c r="B128" s="92" t="s">
        <v>205</v>
      </c>
      <c r="C128" s="231">
        <v>4.1053700730644476</v>
      </c>
      <c r="D128" s="231">
        <v>2.8433809819763827</v>
      </c>
      <c r="E128" s="231">
        <v>3.5653650254668934</v>
      </c>
      <c r="F128" s="231">
        <v>3</v>
      </c>
      <c r="G128" s="232">
        <v>5.1718766227022535</v>
      </c>
      <c r="H128" s="231">
        <v>3.9240414231319578</v>
      </c>
      <c r="I128" s="230">
        <v>3.2360000000000002</v>
      </c>
      <c r="J128" s="217"/>
      <c r="K128" s="231">
        <v>4.4263808036348147</v>
      </c>
      <c r="L128" s="231">
        <v>3.0976009249445999</v>
      </c>
      <c r="M128" s="231">
        <v>3.7215225696901091</v>
      </c>
      <c r="N128" s="231">
        <v>3.5625517812758902</v>
      </c>
      <c r="O128" s="232">
        <v>5.579736988331172</v>
      </c>
      <c r="P128" s="231">
        <v>4.26239170153828</v>
      </c>
      <c r="Q128" s="230">
        <v>3.6160000000000001</v>
      </c>
    </row>
    <row r="129" spans="1:17" s="88" customFormat="1" ht="11.25" customHeight="1">
      <c r="B129" s="204" t="s">
        <v>167</v>
      </c>
      <c r="C129" s="228">
        <v>30.521000000000001</v>
      </c>
      <c r="D129" s="228">
        <v>19.308</v>
      </c>
      <c r="E129" s="228">
        <v>6.4790000000000001</v>
      </c>
      <c r="F129" s="228">
        <v>6.9</v>
      </c>
      <c r="G129" s="229">
        <v>19.257999999999999</v>
      </c>
      <c r="H129" s="228">
        <v>82.465999999999994</v>
      </c>
      <c r="I129" s="227"/>
      <c r="J129" s="217"/>
      <c r="K129" s="228">
        <v>28.172000000000001</v>
      </c>
      <c r="L129" s="228">
        <v>20.757999999999999</v>
      </c>
      <c r="M129" s="228">
        <v>7.0670000000000002</v>
      </c>
      <c r="N129" s="228">
        <v>7.242</v>
      </c>
      <c r="O129" s="229">
        <v>21.596</v>
      </c>
      <c r="P129" s="228">
        <v>84.834999999999994</v>
      </c>
      <c r="Q129" s="227"/>
    </row>
    <row r="130" spans="1:17" s="88" customFormat="1" ht="11.25" customHeight="1">
      <c r="C130" s="222"/>
      <c r="D130" s="222"/>
      <c r="E130" s="222"/>
      <c r="F130" s="222"/>
      <c r="G130" s="221"/>
      <c r="H130" s="222"/>
      <c r="I130" s="233"/>
      <c r="J130" s="222"/>
      <c r="K130" s="222"/>
      <c r="L130" s="222"/>
      <c r="M130" s="222"/>
      <c r="N130" s="222"/>
      <c r="O130" s="221"/>
      <c r="P130" s="222"/>
      <c r="Q130" s="233"/>
    </row>
    <row r="131" spans="1:17" s="88" customFormat="1" ht="12.75" customHeight="1">
      <c r="A131" s="1304" t="s">
        <v>208</v>
      </c>
      <c r="B131" s="1269"/>
      <c r="C131" s="89"/>
      <c r="D131" s="89"/>
      <c r="E131" s="89"/>
      <c r="F131" s="89"/>
      <c r="G131" s="99"/>
      <c r="H131" s="89"/>
      <c r="I131" s="220"/>
      <c r="J131" s="222"/>
      <c r="K131" s="222"/>
      <c r="L131" s="222"/>
      <c r="M131" s="222"/>
      <c r="N131" s="222"/>
      <c r="O131" s="221"/>
      <c r="P131" s="222"/>
      <c r="Q131" s="233"/>
    </row>
    <row r="132" spans="1:17" s="88" customFormat="1" ht="11.25" customHeight="1">
      <c r="B132" s="92" t="s">
        <v>186</v>
      </c>
      <c r="C132" s="231">
        <v>85.233781414377546</v>
      </c>
      <c r="D132" s="231">
        <v>91.39506405425773</v>
      </c>
      <c r="E132" s="231">
        <v>89.060947333554154</v>
      </c>
      <c r="F132" s="231">
        <v>90.403246923278346</v>
      </c>
      <c r="G132" s="232">
        <v>86.993577574019469</v>
      </c>
      <c r="H132" s="231">
        <v>87.836634208340428</v>
      </c>
      <c r="I132" s="230">
        <v>87.769000000000005</v>
      </c>
      <c r="J132" s="217"/>
      <c r="K132" s="231">
        <v>86.830137073434472</v>
      </c>
      <c r="L132" s="231">
        <v>92.490547998783185</v>
      </c>
      <c r="M132" s="231">
        <v>89.989951302465798</v>
      </c>
      <c r="N132" s="231">
        <v>91.763224181360201</v>
      </c>
      <c r="O132" s="232">
        <v>88.194369345012802</v>
      </c>
      <c r="P132" s="231">
        <v>89.23762030425334</v>
      </c>
      <c r="Q132" s="230">
        <v>91.978999999999999</v>
      </c>
    </row>
    <row r="133" spans="1:17" s="88" customFormat="1" ht="11.25" customHeight="1">
      <c r="B133" s="92" t="s">
        <v>185</v>
      </c>
      <c r="C133" s="231">
        <v>0.82700175336060788</v>
      </c>
      <c r="D133" s="231">
        <v>1.0126224566691786</v>
      </c>
      <c r="E133" s="231">
        <v>0.68731368002649884</v>
      </c>
      <c r="F133" s="231">
        <v>0.99502487562189057</v>
      </c>
      <c r="G133" s="232">
        <v>0.9936583592519288</v>
      </c>
      <c r="H133" s="231">
        <v>0.90369584580126694</v>
      </c>
      <c r="I133" s="230">
        <v>0.90300000000000002</v>
      </c>
      <c r="J133" s="217"/>
      <c r="K133" s="231">
        <v>0.66151448653118339</v>
      </c>
      <c r="L133" s="231">
        <v>0.82569206031897791</v>
      </c>
      <c r="M133" s="231">
        <v>0.62611115405426299</v>
      </c>
      <c r="N133" s="231">
        <v>0.83123425692695208</v>
      </c>
      <c r="O133" s="232">
        <v>0.76060704372589305</v>
      </c>
      <c r="P133" s="231">
        <v>0.73346786712201184</v>
      </c>
      <c r="Q133" s="230">
        <v>0.75600000000000001</v>
      </c>
    </row>
    <row r="134" spans="1:17" s="88" customFormat="1" ht="11.25" customHeight="1">
      <c r="B134" s="92" t="s">
        <v>207</v>
      </c>
      <c r="C134" s="231">
        <v>3.7960257159555817</v>
      </c>
      <c r="D134" s="231">
        <v>1.7850414468726452</v>
      </c>
      <c r="E134" s="231">
        <v>2.6995693938390195</v>
      </c>
      <c r="F134" s="231">
        <v>2.1078816444095314</v>
      </c>
      <c r="G134" s="232">
        <v>3.0738780950842188</v>
      </c>
      <c r="H134" s="231">
        <v>2.9282547561622447</v>
      </c>
      <c r="I134" s="230">
        <v>2.9260000000000002</v>
      </c>
      <c r="J134" s="217"/>
      <c r="K134" s="231">
        <v>4.4111566962439976</v>
      </c>
      <c r="L134" s="231">
        <v>1.7947937942723047</v>
      </c>
      <c r="M134" s="231">
        <v>2.6281208935611038</v>
      </c>
      <c r="N134" s="231">
        <v>2.1410579345088161</v>
      </c>
      <c r="O134" s="232">
        <v>3.1181284020042539</v>
      </c>
      <c r="P134" s="231">
        <v>3.0803710027941635</v>
      </c>
      <c r="Q134" s="230">
        <v>3.1749999999999998</v>
      </c>
    </row>
    <row r="135" spans="1:17" s="88" customFormat="1" ht="11.25" customHeight="1">
      <c r="B135" s="92" t="s">
        <v>183</v>
      </c>
      <c r="C135" s="231">
        <v>0.42372881355932202</v>
      </c>
      <c r="D135" s="231">
        <v>0.24020346646571214</v>
      </c>
      <c r="E135" s="231">
        <v>0.19046041735674063</v>
      </c>
      <c r="F135" s="231">
        <v>0.28803351662738941</v>
      </c>
      <c r="G135" s="232">
        <v>0.2383164357555439</v>
      </c>
      <c r="H135" s="231">
        <v>0.30023117800706545</v>
      </c>
      <c r="I135" s="230">
        <v>0.3</v>
      </c>
      <c r="J135" s="217"/>
      <c r="K135" s="231">
        <v>0.3975447635403746</v>
      </c>
      <c r="L135" s="231">
        <v>0.1738299074355743</v>
      </c>
      <c r="M135" s="231">
        <v>0.17778464868207466</v>
      </c>
      <c r="N135" s="231">
        <v>0.26448362720403024</v>
      </c>
      <c r="O135" s="232">
        <v>0.18384340867308316</v>
      </c>
      <c r="P135" s="231">
        <v>0.25225085377212048</v>
      </c>
      <c r="Q135" s="230">
        <v>0.26</v>
      </c>
    </row>
    <row r="136" spans="1:17" s="88" customFormat="1" ht="11.25" customHeight="1">
      <c r="B136" s="92" t="s">
        <v>182</v>
      </c>
      <c r="C136" s="231">
        <v>0.11396843950905902</v>
      </c>
      <c r="D136" s="231" t="s">
        <v>32</v>
      </c>
      <c r="E136" s="231" t="s">
        <v>32</v>
      </c>
      <c r="F136" s="231">
        <v>6.5462162869861229E-2</v>
      </c>
      <c r="G136" s="232">
        <v>0.11309932544330897</v>
      </c>
      <c r="H136" s="231">
        <v>8.706704162204898E-2</v>
      </c>
      <c r="I136" s="230">
        <v>8.6999999999999994E-2</v>
      </c>
      <c r="J136" s="217"/>
      <c r="K136" s="231">
        <v>0.15901790541614985</v>
      </c>
      <c r="L136" s="231">
        <v>5.6494719916561638E-2</v>
      </c>
      <c r="M136" s="231">
        <v>5.4108371338022723E-2</v>
      </c>
      <c r="N136" s="231">
        <v>0.1385390428211587</v>
      </c>
      <c r="O136" s="232">
        <v>9.7328863415161671E-2</v>
      </c>
      <c r="P136" s="231">
        <v>0.10478112387457311</v>
      </c>
      <c r="Q136" s="230">
        <v>0.108</v>
      </c>
    </row>
    <row r="137" spans="1:17" s="88" customFormat="1" ht="11.25" customHeight="1">
      <c r="B137" s="92" t="s">
        <v>181</v>
      </c>
      <c r="C137" s="231">
        <v>0.18702513150204561</v>
      </c>
      <c r="D137" s="231">
        <v>8.948756593820649E-2</v>
      </c>
      <c r="E137" s="231">
        <v>0.15733686651209008</v>
      </c>
      <c r="F137" s="231">
        <v>0.1440167583136947</v>
      </c>
      <c r="G137" s="232">
        <v>6.4628185967605126E-2</v>
      </c>
      <c r="H137" s="231">
        <v>0.12909940654303814</v>
      </c>
      <c r="I137" s="230">
        <v>0.129</v>
      </c>
      <c r="J137" s="217"/>
      <c r="K137" s="231">
        <v>0.23534650001590182</v>
      </c>
      <c r="L137" s="231">
        <v>0.20425014123679977</v>
      </c>
      <c r="M137" s="231">
        <v>0.12367627734405195</v>
      </c>
      <c r="N137" s="231">
        <v>0.17632241813602015</v>
      </c>
      <c r="O137" s="232">
        <v>8.6514545257921488E-2</v>
      </c>
      <c r="P137" s="231">
        <v>0.16978422850046571</v>
      </c>
      <c r="Q137" s="230">
        <v>0.17499999999999999</v>
      </c>
    </row>
    <row r="138" spans="1:17" s="88" customFormat="1" ht="11.25" customHeight="1">
      <c r="B138" s="92" t="s">
        <v>180</v>
      </c>
      <c r="C138" s="231">
        <v>0.36236119228521335</v>
      </c>
      <c r="D138" s="231">
        <v>0.25904295403165034</v>
      </c>
      <c r="E138" s="231">
        <v>0.28155018217952965</v>
      </c>
      <c r="F138" s="231">
        <v>0.18329405603561141</v>
      </c>
      <c r="G138" s="232">
        <v>0.20600234277174134</v>
      </c>
      <c r="H138" s="231">
        <v>0.27821422495321396</v>
      </c>
      <c r="I138" s="230">
        <v>0.27800000000000002</v>
      </c>
      <c r="J138" s="217"/>
      <c r="K138" s="231">
        <v>0.43888941894857358</v>
      </c>
      <c r="L138" s="231">
        <v>0.16079266437790621</v>
      </c>
      <c r="M138" s="231">
        <v>0.23189302002009743</v>
      </c>
      <c r="N138" s="231">
        <v>0.22670025188916876</v>
      </c>
      <c r="O138" s="232">
        <v>0.19826249954940342</v>
      </c>
      <c r="P138" s="231">
        <v>0.26971437441788265</v>
      </c>
      <c r="Q138" s="230">
        <v>0.27800000000000002</v>
      </c>
    </row>
    <row r="139" spans="1:17" s="88" customFormat="1" ht="11.25" customHeight="1">
      <c r="B139" s="92" t="s">
        <v>179</v>
      </c>
      <c r="C139" s="231">
        <v>1.8234950321449443</v>
      </c>
      <c r="D139" s="231">
        <v>1.3328937452901282</v>
      </c>
      <c r="E139" s="231">
        <v>2.2524014574362372</v>
      </c>
      <c r="F139" s="231">
        <v>1.3877978528410577</v>
      </c>
      <c r="G139" s="232">
        <v>2.1529264450458454</v>
      </c>
      <c r="H139" s="231">
        <v>1.8194009387228167</v>
      </c>
      <c r="I139" s="230">
        <v>1.8180000000000001</v>
      </c>
      <c r="J139" s="217"/>
      <c r="K139" s="231">
        <v>1.4470629392869636</v>
      </c>
      <c r="L139" s="231">
        <v>1.3515275303115901</v>
      </c>
      <c r="M139" s="231">
        <v>1.9556311355028215</v>
      </c>
      <c r="N139" s="231">
        <v>1.2216624685138537</v>
      </c>
      <c r="O139" s="232">
        <v>1.8420388594499115</v>
      </c>
      <c r="P139" s="231">
        <v>1.5785082272586153</v>
      </c>
      <c r="Q139" s="230">
        <v>1.627</v>
      </c>
    </row>
    <row r="140" spans="1:17" s="88" customFormat="1" ht="11.25" customHeight="1">
      <c r="B140" s="92" t="s">
        <v>178</v>
      </c>
      <c r="C140" s="231">
        <v>1.3150204558737582</v>
      </c>
      <c r="D140" s="231">
        <v>0.52750565184626974</v>
      </c>
      <c r="E140" s="231">
        <v>0.80324610798277563</v>
      </c>
      <c r="F140" s="231">
        <v>0.6284367635506678</v>
      </c>
      <c r="G140" s="232">
        <v>0.84824494082481727</v>
      </c>
      <c r="H140" s="231">
        <v>0.91770663410826336</v>
      </c>
      <c r="I140" s="230">
        <v>0.91700000000000004</v>
      </c>
      <c r="J140" s="217"/>
      <c r="K140" s="231">
        <v>0.82053239194733329</v>
      </c>
      <c r="L140" s="231">
        <v>0.38677154404415282</v>
      </c>
      <c r="M140" s="231">
        <v>0.54881348071423053</v>
      </c>
      <c r="N140" s="231">
        <v>0.28967254408060455</v>
      </c>
      <c r="O140" s="232">
        <v>0.50106340795212867</v>
      </c>
      <c r="P140" s="231">
        <v>0.56271344303011483</v>
      </c>
      <c r="Q140" s="230">
        <v>0.57999999999999996</v>
      </c>
    </row>
    <row r="141" spans="1:17" s="88" customFormat="1" ht="11.25" customHeight="1">
      <c r="B141" s="92" t="s">
        <v>177</v>
      </c>
      <c r="C141" s="231">
        <v>0.90005844535359436</v>
      </c>
      <c r="D141" s="231">
        <v>0.51337603617181604</v>
      </c>
      <c r="E141" s="231">
        <v>0.3395163961576681</v>
      </c>
      <c r="F141" s="231">
        <v>0.40586540979313956</v>
      </c>
      <c r="G141" s="232">
        <v>0.24639495900149452</v>
      </c>
      <c r="H141" s="231">
        <v>0.55042382634628673</v>
      </c>
      <c r="I141" s="230">
        <v>0.55000000000000004</v>
      </c>
      <c r="J141" s="217"/>
      <c r="K141" s="231">
        <v>0.2448875743408708</v>
      </c>
      <c r="L141" s="231">
        <v>0.14340967363434878</v>
      </c>
      <c r="M141" s="231">
        <v>0.14686557934606168</v>
      </c>
      <c r="N141" s="231">
        <v>5.037783375314861E-2</v>
      </c>
      <c r="O141" s="232">
        <v>0.12256227244872211</v>
      </c>
      <c r="P141" s="231">
        <v>0.16202266376901583</v>
      </c>
      <c r="Q141" s="230">
        <v>0.16700000000000001</v>
      </c>
    </row>
    <row r="142" spans="1:17" s="88" customFormat="1" ht="11.25" customHeight="1">
      <c r="B142" s="92" t="s">
        <v>176</v>
      </c>
      <c r="C142" s="231">
        <v>0.63413208649912334</v>
      </c>
      <c r="D142" s="231">
        <v>0.38149962321024866</v>
      </c>
      <c r="E142" s="231">
        <v>0.86121232196091424</v>
      </c>
      <c r="F142" s="231">
        <v>0.40586540979313956</v>
      </c>
      <c r="G142" s="232">
        <v>0.83208789433291597</v>
      </c>
      <c r="H142" s="231">
        <v>0.63949240915504935</v>
      </c>
      <c r="I142" s="230">
        <v>0.63900000000000001</v>
      </c>
      <c r="J142" s="217"/>
      <c r="K142" s="231">
        <v>0.49931622300671058</v>
      </c>
      <c r="L142" s="231">
        <v>0.3128938333840337</v>
      </c>
      <c r="M142" s="231">
        <v>0.7807065007343279</v>
      </c>
      <c r="N142" s="231">
        <v>0.22670025188916876</v>
      </c>
      <c r="O142" s="232">
        <v>0.72816408925417253</v>
      </c>
      <c r="P142" s="231">
        <v>0.53360757528717784</v>
      </c>
      <c r="Q142" s="230">
        <v>0.55000000000000004</v>
      </c>
    </row>
    <row r="143" spans="1:17" s="88" customFormat="1" ht="11.25" customHeight="1">
      <c r="B143" s="92" t="s">
        <v>175</v>
      </c>
      <c r="C143" s="231">
        <v>2.0689655172413794</v>
      </c>
      <c r="D143" s="231">
        <v>1.3799924642049737</v>
      </c>
      <c r="E143" s="231">
        <v>0.90261676051672735</v>
      </c>
      <c r="F143" s="231">
        <v>1.6365540717465303</v>
      </c>
      <c r="G143" s="232">
        <v>1.4864482772549177</v>
      </c>
      <c r="H143" s="231">
        <v>1.6042352611510862</v>
      </c>
      <c r="I143" s="230">
        <v>1.603</v>
      </c>
      <c r="J143" s="217"/>
      <c r="K143" s="231">
        <v>1.7650987501192636</v>
      </c>
      <c r="L143" s="231">
        <v>0.98648472469688409</v>
      </c>
      <c r="M143" s="231">
        <v>0.85800417407436036</v>
      </c>
      <c r="N143" s="231">
        <v>1.3727959697732999</v>
      </c>
      <c r="O143" s="232">
        <v>1.0706174975667786</v>
      </c>
      <c r="P143" s="231">
        <v>1.2602840732691709</v>
      </c>
      <c r="Q143" s="230">
        <v>1.2989999999999999</v>
      </c>
    </row>
    <row r="144" spans="1:17" s="88" customFormat="1" ht="11.25" customHeight="1">
      <c r="B144" s="92" t="s">
        <v>174</v>
      </c>
      <c r="C144" s="231">
        <v>0.84161309175920518</v>
      </c>
      <c r="D144" s="231">
        <v>0.39091936699321772</v>
      </c>
      <c r="E144" s="231">
        <v>0.6790327923153362</v>
      </c>
      <c r="F144" s="231">
        <v>0.51060487038491753</v>
      </c>
      <c r="G144" s="232">
        <v>1.288524457729127</v>
      </c>
      <c r="H144" s="231">
        <v>0.8116249512124335</v>
      </c>
      <c r="I144" s="230">
        <v>0.81100000000000005</v>
      </c>
      <c r="J144" s="217"/>
      <c r="K144" s="231">
        <v>0.75056451356422738</v>
      </c>
      <c r="L144" s="231">
        <v>0.39111729173004217</v>
      </c>
      <c r="M144" s="231">
        <v>0.61065161938625656</v>
      </c>
      <c r="N144" s="231">
        <v>0.52896725440806047</v>
      </c>
      <c r="O144" s="232">
        <v>1.5897047691143074</v>
      </c>
      <c r="P144" s="231">
        <v>0.86153368519093443</v>
      </c>
      <c r="Q144" s="230">
        <v>0.88800000000000001</v>
      </c>
    </row>
    <row r="145" spans="1:31" s="88" customFormat="1" ht="11.25" customHeight="1">
      <c r="B145" s="92" t="s">
        <v>173</v>
      </c>
      <c r="C145" s="231">
        <v>0.56984219754529519</v>
      </c>
      <c r="D145" s="231">
        <v>0.24491333835719667</v>
      </c>
      <c r="E145" s="231">
        <v>0.29811195760185494</v>
      </c>
      <c r="F145" s="231">
        <v>0.32731081434930609</v>
      </c>
      <c r="G145" s="232">
        <v>0.44431877852728524</v>
      </c>
      <c r="H145" s="231">
        <v>0.41832210802317787</v>
      </c>
      <c r="I145" s="230">
        <v>0.41799999999999998</v>
      </c>
      <c r="J145" s="217"/>
      <c r="K145" s="231">
        <v>0.49295550679006456</v>
      </c>
      <c r="L145" s="231">
        <v>0.18252140280735299</v>
      </c>
      <c r="M145" s="231">
        <v>0.20097395068408441</v>
      </c>
      <c r="N145" s="231">
        <v>0.28967254408060455</v>
      </c>
      <c r="O145" s="232">
        <v>0.36047727190800621</v>
      </c>
      <c r="P145" s="231">
        <v>0.33568767463520649</v>
      </c>
      <c r="Q145" s="230">
        <v>0.34599999999999997</v>
      </c>
    </row>
    <row r="146" spans="1:31" s="88" customFormat="1" ht="11.25" customHeight="1">
      <c r="B146" s="92" t="s">
        <v>172</v>
      </c>
      <c r="C146" s="231">
        <v>0.14026884862653419</v>
      </c>
      <c r="D146" s="231">
        <v>0.12716654107008291</v>
      </c>
      <c r="E146" s="231">
        <v>0.24842663133487911</v>
      </c>
      <c r="F146" s="231">
        <v>0.10473946059177797</v>
      </c>
      <c r="G146" s="232">
        <v>0.21004160439471667</v>
      </c>
      <c r="H146" s="231">
        <v>0.165127147903886</v>
      </c>
      <c r="I146" s="230">
        <v>0.16500000000000001</v>
      </c>
      <c r="J146" s="217"/>
      <c r="K146" s="231">
        <v>0.16537862163279585</v>
      </c>
      <c r="L146" s="231">
        <v>0.16513841206379556</v>
      </c>
      <c r="M146" s="231">
        <v>0.30919069336012983</v>
      </c>
      <c r="N146" s="231">
        <v>0.10075566750629722</v>
      </c>
      <c r="O146" s="232">
        <v>0.24872931761652428</v>
      </c>
      <c r="P146" s="231">
        <v>0.20083048742626514</v>
      </c>
      <c r="Q146" s="230">
        <v>0.20699999999999999</v>
      </c>
    </row>
    <row r="147" spans="1:31" s="88" customFormat="1" ht="11.25" customHeight="1">
      <c r="B147" s="92" t="s">
        <v>206</v>
      </c>
      <c r="C147" s="231">
        <v>0.76271186440677974</v>
      </c>
      <c r="D147" s="231">
        <v>0.27788244159758851</v>
      </c>
      <c r="E147" s="231">
        <v>0.48857237495859557</v>
      </c>
      <c r="F147" s="231">
        <v>0.40586540979313956</v>
      </c>
      <c r="G147" s="232">
        <v>0.80785232459506406</v>
      </c>
      <c r="H147" s="231">
        <v>0.61047006194769982</v>
      </c>
      <c r="I147" s="230">
        <v>0.61</v>
      </c>
      <c r="J147" s="217"/>
      <c r="K147" s="231">
        <v>0.68059663518112135</v>
      </c>
      <c r="L147" s="231">
        <v>0.37373430098648475</v>
      </c>
      <c r="M147" s="231">
        <v>0.75751719873231815</v>
      </c>
      <c r="N147" s="231">
        <v>0.37783375314861462</v>
      </c>
      <c r="O147" s="232">
        <v>0.89758840705093557</v>
      </c>
      <c r="P147" s="231">
        <v>0.65682241539894448</v>
      </c>
      <c r="Q147" s="230">
        <v>0.67700000000000005</v>
      </c>
    </row>
    <row r="148" spans="1:31" s="88" customFormat="1" ht="11.25" customHeight="1">
      <c r="B148" s="92" t="s">
        <v>170</v>
      </c>
      <c r="C148" s="231">
        <v>94.876344682266833</v>
      </c>
      <c r="D148" s="231">
        <v>96.268419859442304</v>
      </c>
      <c r="E148" s="231">
        <v>95.0267548001259</v>
      </c>
      <c r="F148" s="231">
        <v>95.990951363579242</v>
      </c>
      <c r="G148" s="232">
        <v>94.423891071360472</v>
      </c>
      <c r="H148" s="231">
        <v>95.158418010227891</v>
      </c>
      <c r="I148" s="230">
        <v>99.923000000000002</v>
      </c>
      <c r="J148" s="217"/>
      <c r="K148" s="231">
        <v>94.471652194814169</v>
      </c>
      <c r="L148" s="231">
        <v>96.207876912785352</v>
      </c>
      <c r="M148" s="231">
        <v>95.090040426313863</v>
      </c>
      <c r="N148" s="231">
        <v>95.720313441832431</v>
      </c>
      <c r="O148" s="232">
        <v>93.855939371384096</v>
      </c>
      <c r="P148" s="231">
        <v>94.859099191960098</v>
      </c>
      <c r="Q148" s="230">
        <v>103.072</v>
      </c>
    </row>
    <row r="149" spans="1:31" s="88" customFormat="1" ht="11.25" customHeight="1">
      <c r="B149" s="92" t="s">
        <v>169</v>
      </c>
      <c r="C149" s="231">
        <v>0.75967616723965847</v>
      </c>
      <c r="D149" s="231">
        <v>0.58490138290637039</v>
      </c>
      <c r="E149" s="231">
        <v>0.8734655335221907</v>
      </c>
      <c r="F149" s="231">
        <v>0.85459343973859481</v>
      </c>
      <c r="G149" s="232">
        <v>0.71703726305351079</v>
      </c>
      <c r="H149" s="231">
        <v>0.73328444770348644</v>
      </c>
      <c r="I149" s="230">
        <v>0.77</v>
      </c>
      <c r="J149" s="217"/>
      <c r="K149" s="231">
        <v>0.75113421266111835</v>
      </c>
      <c r="L149" s="231">
        <v>0.50589514173425876</v>
      </c>
      <c r="M149" s="231">
        <v>0.85262771040058805</v>
      </c>
      <c r="N149" s="231">
        <v>0.60277275467148883</v>
      </c>
      <c r="O149" s="232">
        <v>0.78830733836316269</v>
      </c>
      <c r="P149" s="231">
        <v>0.70864547479246809</v>
      </c>
      <c r="Q149" s="230">
        <v>0.77</v>
      </c>
    </row>
    <row r="150" spans="1:31" s="88" customFormat="1" ht="11.25" customHeight="1">
      <c r="B150" s="92" t="s">
        <v>205</v>
      </c>
      <c r="C150" s="231">
        <v>4.3639791504935124</v>
      </c>
      <c r="D150" s="231">
        <v>3.1466787576513262</v>
      </c>
      <c r="E150" s="231">
        <v>4.0997796663519042</v>
      </c>
      <c r="F150" s="231">
        <v>3.154455196682167</v>
      </c>
      <c r="G150" s="232">
        <v>4.8590716655860255</v>
      </c>
      <c r="H150" s="231">
        <v>4.1082975420686241</v>
      </c>
      <c r="I150" s="230">
        <v>4.3140000000000001</v>
      </c>
      <c r="J150" s="217"/>
      <c r="K150" s="231">
        <v>4.7772135925247126</v>
      </c>
      <c r="L150" s="231">
        <v>3.2862279454803911</v>
      </c>
      <c r="M150" s="231">
        <v>4.0573318632855573</v>
      </c>
      <c r="N150" s="231">
        <v>3.676913803496082</v>
      </c>
      <c r="O150" s="232">
        <v>5.3557532902527321</v>
      </c>
      <c r="P150" s="231">
        <v>4.4322553332474364</v>
      </c>
      <c r="Q150" s="230">
        <v>4.8159999999999998</v>
      </c>
    </row>
    <row r="151" spans="1:31" s="88" customFormat="1" ht="11.25" customHeight="1">
      <c r="B151" s="204" t="s">
        <v>167</v>
      </c>
      <c r="C151" s="228">
        <v>36.067999999999998</v>
      </c>
      <c r="D151" s="228">
        <v>22.055</v>
      </c>
      <c r="E151" s="228">
        <v>12.708</v>
      </c>
      <c r="F151" s="228">
        <v>7.9569999999999999</v>
      </c>
      <c r="G151" s="229">
        <v>26.219000000000001</v>
      </c>
      <c r="H151" s="228">
        <v>105.00700000000001</v>
      </c>
      <c r="I151" s="236"/>
      <c r="J151" s="217"/>
      <c r="K151" s="228">
        <v>33.283000000000001</v>
      </c>
      <c r="L151" s="228">
        <v>23.917999999999999</v>
      </c>
      <c r="M151" s="228">
        <v>13.605</v>
      </c>
      <c r="N151" s="228">
        <v>8.2949999999999999</v>
      </c>
      <c r="O151" s="229">
        <v>29.556999999999999</v>
      </c>
      <c r="P151" s="228">
        <v>108.658</v>
      </c>
      <c r="Q151" s="236"/>
    </row>
    <row r="152" spans="1:31" s="88" customFormat="1" ht="11.25" customHeight="1">
      <c r="A152" s="93"/>
      <c r="B152" s="93"/>
      <c r="C152" s="199"/>
      <c r="D152" s="199"/>
      <c r="E152" s="199"/>
      <c r="F152" s="199"/>
      <c r="G152" s="199"/>
      <c r="H152" s="199"/>
      <c r="I152" s="199"/>
      <c r="J152" s="209"/>
      <c r="K152" s="199"/>
      <c r="L152" s="199"/>
      <c r="M152" s="199"/>
      <c r="N152" s="199"/>
      <c r="O152" s="199"/>
      <c r="P152" s="199"/>
      <c r="Q152" s="235"/>
    </row>
    <row r="153" spans="1:31" s="88" customFormat="1" ht="11.25" customHeight="1">
      <c r="C153" s="121"/>
      <c r="D153" s="121"/>
      <c r="E153" s="121"/>
      <c r="F153" s="121"/>
      <c r="G153" s="121"/>
      <c r="H153" s="121"/>
      <c r="I153" s="328"/>
      <c r="J153" s="1221"/>
      <c r="K153" s="1221"/>
      <c r="L153" s="1221"/>
      <c r="M153" s="1221"/>
      <c r="N153" s="1221"/>
      <c r="O153" s="1222"/>
      <c r="P153" s="1588" t="s">
        <v>48</v>
      </c>
      <c r="Q153" s="1549"/>
    </row>
    <row r="154" spans="1:31" s="88" customFormat="1" ht="11.25" customHeight="1">
      <c r="A154" s="1612" t="s">
        <v>218</v>
      </c>
      <c r="B154" s="1539"/>
    </row>
    <row r="155" spans="1:31" s="107" customFormat="1" ht="12.75" customHeight="1">
      <c r="A155" s="1611" t="s">
        <v>217</v>
      </c>
      <c r="B155" s="1534"/>
      <c r="C155" s="1610"/>
      <c r="D155" s="1610"/>
      <c r="E155" s="1610"/>
      <c r="F155" s="1610"/>
      <c r="G155" s="1610"/>
      <c r="H155" s="1610"/>
      <c r="I155" s="1610"/>
      <c r="J155" s="1610"/>
      <c r="K155" s="1610"/>
      <c r="L155" s="1610"/>
      <c r="M155" s="1610"/>
      <c r="N155" s="1610"/>
      <c r="O155" s="1610"/>
      <c r="P155" s="1610"/>
      <c r="Q155" s="1610"/>
      <c r="S155" s="1310"/>
      <c r="T155" s="1310"/>
      <c r="U155" s="1310"/>
      <c r="V155" s="1310"/>
      <c r="W155" s="1310"/>
      <c r="X155" s="1310"/>
      <c r="Y155" s="1310"/>
      <c r="Z155" s="1310"/>
      <c r="AA155" s="1310"/>
      <c r="AB155" s="1310"/>
      <c r="AC155" s="1310"/>
      <c r="AD155" s="1310"/>
      <c r="AE155" s="1310"/>
    </row>
    <row r="156" spans="1:31" s="107" customFormat="1" ht="12.75" customHeight="1">
      <c r="A156" s="1310" t="s">
        <v>216</v>
      </c>
      <c r="B156" s="1310"/>
      <c r="C156" s="1310"/>
      <c r="D156" s="1310"/>
      <c r="E156" s="1310"/>
      <c r="F156" s="1310"/>
      <c r="G156" s="1310"/>
      <c r="H156" s="1310"/>
      <c r="I156" s="1310"/>
      <c r="J156" s="1310"/>
      <c r="K156" s="1310"/>
      <c r="L156" s="1310"/>
      <c r="M156" s="1310"/>
      <c r="N156" s="1310"/>
      <c r="O156" s="1310"/>
      <c r="P156" s="1310"/>
      <c r="Q156" s="1310"/>
      <c r="S156" s="1181"/>
      <c r="T156" s="1181"/>
      <c r="U156" s="1181"/>
      <c r="V156" s="1181"/>
      <c r="W156" s="1181"/>
      <c r="X156" s="1181"/>
      <c r="Y156" s="1181"/>
      <c r="Z156" s="1181"/>
      <c r="AA156" s="1181"/>
      <c r="AB156" s="1181"/>
      <c r="AC156" s="1181"/>
      <c r="AD156" s="1181"/>
      <c r="AE156" s="1181"/>
    </row>
    <row r="157" spans="1:31" s="107" customFormat="1" ht="12.75" customHeight="1">
      <c r="A157" s="1307" t="str">
        <f>"November 2012"</f>
        <v>November 2012</v>
      </c>
      <c r="B157" s="1535"/>
      <c r="C157" s="1191"/>
      <c r="D157" s="1191"/>
      <c r="E157" s="1191"/>
      <c r="F157" s="1191"/>
      <c r="G157" s="1191"/>
      <c r="H157" s="1191"/>
      <c r="I157" s="1191"/>
      <c r="J157" s="1191"/>
      <c r="K157" s="1191"/>
      <c r="L157" s="1191"/>
      <c r="M157" s="1191"/>
      <c r="N157" s="1191"/>
      <c r="O157" s="1191"/>
      <c r="P157" s="1191"/>
      <c r="Q157" s="1191"/>
      <c r="S157" s="1307"/>
      <c r="T157" s="1320"/>
      <c r="U157" s="1320"/>
      <c r="V157" s="1191"/>
      <c r="W157" s="1191"/>
      <c r="X157" s="1191"/>
      <c r="Y157" s="1191"/>
      <c r="Z157" s="1191"/>
      <c r="AA157" s="1191"/>
      <c r="AB157" s="1191"/>
      <c r="AC157" s="1191"/>
      <c r="AD157" s="1191"/>
      <c r="AE157" s="1191"/>
    </row>
    <row r="158" spans="1:31" s="107" customFormat="1" ht="12.75" customHeight="1">
      <c r="A158" s="1307" t="s">
        <v>59</v>
      </c>
      <c r="B158" s="1535"/>
      <c r="C158" s="1191"/>
      <c r="D158" s="1191"/>
      <c r="E158" s="1191"/>
      <c r="F158" s="1191"/>
      <c r="G158" s="1191"/>
      <c r="H158" s="1191"/>
      <c r="I158" s="1191"/>
      <c r="J158" s="1191"/>
      <c r="K158" s="1191"/>
      <c r="L158" s="1191"/>
      <c r="M158" s="1191"/>
      <c r="N158" s="1191"/>
      <c r="O158" s="1191"/>
      <c r="P158" s="1191"/>
      <c r="Q158" s="1191"/>
      <c r="S158" s="1307"/>
      <c r="T158" s="1320"/>
      <c r="U158" s="1320"/>
      <c r="V158" s="1191"/>
      <c r="W158" s="1191"/>
      <c r="X158" s="1191"/>
      <c r="Y158" s="1191"/>
      <c r="Z158" s="1191"/>
      <c r="AA158" s="1191"/>
      <c r="AB158" s="1191"/>
      <c r="AC158" s="1191"/>
      <c r="AD158" s="1182"/>
      <c r="AE158" s="1191"/>
    </row>
    <row r="159" spans="1:31" s="88" customFormat="1" ht="11.25" customHeight="1">
      <c r="P159" s="1308" t="s">
        <v>195</v>
      </c>
      <c r="Q159" s="1617"/>
      <c r="S159" s="1269"/>
      <c r="T159" s="1269"/>
      <c r="U159" s="1269"/>
      <c r="V159" s="1269"/>
      <c r="W159" s="1269"/>
    </row>
    <row r="160" spans="1:31" s="88" customFormat="1" ht="11.25" customHeight="1">
      <c r="A160" s="125"/>
      <c r="B160" s="125"/>
      <c r="C160" s="1313" t="s">
        <v>163</v>
      </c>
      <c r="D160" s="1313"/>
      <c r="E160" s="1313"/>
      <c r="F160" s="1313"/>
      <c r="G160" s="1313"/>
      <c r="H160" s="1313"/>
      <c r="I160" s="1313"/>
      <c r="J160" s="125"/>
      <c r="K160" s="1313" t="s">
        <v>162</v>
      </c>
      <c r="L160" s="1313"/>
      <c r="M160" s="1313"/>
      <c r="N160" s="1313"/>
      <c r="O160" s="1313"/>
      <c r="P160" s="1313"/>
      <c r="Q160" s="1313"/>
    </row>
    <row r="161" spans="1:17" s="88" customFormat="1" ht="11.25" customHeight="1">
      <c r="C161" s="1300" t="s">
        <v>215</v>
      </c>
      <c r="D161" s="1311" t="s">
        <v>214</v>
      </c>
      <c r="E161" s="1311" t="s">
        <v>213</v>
      </c>
      <c r="F161" s="1311" t="s">
        <v>212</v>
      </c>
      <c r="G161" s="1311" t="s">
        <v>211</v>
      </c>
      <c r="H161" s="1311" t="s">
        <v>210</v>
      </c>
      <c r="I161" s="1300" t="s">
        <v>209</v>
      </c>
      <c r="J161" s="208"/>
      <c r="K161" s="1300" t="s">
        <v>215</v>
      </c>
      <c r="L161" s="1311" t="s">
        <v>214</v>
      </c>
      <c r="M161" s="1311" t="s">
        <v>213</v>
      </c>
      <c r="N161" s="1311" t="s">
        <v>212</v>
      </c>
      <c r="O161" s="1311" t="s">
        <v>211</v>
      </c>
      <c r="P161" s="1311" t="s">
        <v>210</v>
      </c>
      <c r="Q161" s="1300" t="s">
        <v>209</v>
      </c>
    </row>
    <row r="162" spans="1:17" s="88" customFormat="1" ht="46.5" customHeight="1">
      <c r="A162" s="93"/>
      <c r="C162" s="1301"/>
      <c r="D162" s="1312"/>
      <c r="E162" s="1312"/>
      <c r="F162" s="1312"/>
      <c r="G162" s="1312"/>
      <c r="H162" s="1312"/>
      <c r="I162" s="1301"/>
      <c r="J162" s="208"/>
      <c r="K162" s="1301"/>
      <c r="L162" s="1312"/>
      <c r="M162" s="1312"/>
      <c r="N162" s="1312"/>
      <c r="O162" s="1312"/>
      <c r="P162" s="1312"/>
      <c r="Q162" s="1301"/>
    </row>
    <row r="163" spans="1:17" s="88" customFormat="1" ht="11.25" customHeight="1">
      <c r="A163" s="125"/>
      <c r="B163" s="125"/>
      <c r="C163" s="207"/>
      <c r="D163" s="207"/>
      <c r="E163" s="207"/>
      <c r="F163" s="207"/>
      <c r="G163" s="207"/>
      <c r="H163" s="207"/>
      <c r="I163" s="207"/>
      <c r="J163" s="125"/>
      <c r="K163" s="207"/>
      <c r="L163" s="207"/>
      <c r="M163" s="207"/>
      <c r="N163" s="207"/>
      <c r="O163" s="207"/>
      <c r="P163" s="210"/>
      <c r="Q163" s="210"/>
    </row>
    <row r="164" spans="1:17" s="88" customFormat="1" ht="11.25" customHeight="1">
      <c r="A164" s="1304" t="s">
        <v>159</v>
      </c>
      <c r="B164" s="1269"/>
      <c r="C164" s="92"/>
      <c r="D164" s="92"/>
      <c r="E164" s="92"/>
      <c r="F164" s="92"/>
      <c r="G164" s="92"/>
      <c r="H164" s="92"/>
      <c r="I164" s="92"/>
      <c r="J164" s="205"/>
      <c r="K164" s="205"/>
      <c r="L164" s="205"/>
      <c r="M164" s="205"/>
      <c r="N164" s="205"/>
      <c r="O164" s="205"/>
      <c r="P164" s="205"/>
      <c r="Q164" s="205"/>
    </row>
    <row r="165" spans="1:17" s="88" customFormat="1" ht="11.25" customHeight="1">
      <c r="A165" s="1174"/>
      <c r="B165" s="92" t="s">
        <v>186</v>
      </c>
      <c r="C165" s="231">
        <v>84.688146615430099</v>
      </c>
      <c r="D165" s="231">
        <v>89.642184557438796</v>
      </c>
      <c r="E165" s="231">
        <v>88.80952380952381</v>
      </c>
      <c r="F165" s="231">
        <v>90.128755364806864</v>
      </c>
      <c r="G165" s="232">
        <v>89.928057553956833</v>
      </c>
      <c r="H165" s="231">
        <v>87.043766787802184</v>
      </c>
      <c r="I165" s="230">
        <v>5.5090000000000003</v>
      </c>
      <c r="J165" s="217"/>
      <c r="K165" s="231">
        <v>76.098901098901095</v>
      </c>
      <c r="L165" s="231">
        <v>83.613445378151269</v>
      </c>
      <c r="M165" s="231">
        <v>82.882882882882882</v>
      </c>
      <c r="N165" s="231">
        <v>85.538461538461547</v>
      </c>
      <c r="O165" s="232">
        <v>77.231875374475734</v>
      </c>
      <c r="P165" s="231">
        <v>79.035087719298247</v>
      </c>
      <c r="Q165" s="230">
        <v>2.7029999999999998</v>
      </c>
    </row>
    <row r="166" spans="1:17" s="88" customFormat="1" ht="11.25" customHeight="1">
      <c r="A166" s="1174"/>
      <c r="B166" s="92" t="s">
        <v>185</v>
      </c>
      <c r="C166" s="231">
        <v>1.093703813183565</v>
      </c>
      <c r="D166" s="231">
        <v>1.3182674199623352</v>
      </c>
      <c r="E166" s="231">
        <v>0.95238095238095244</v>
      </c>
      <c r="F166" s="231">
        <v>0.85836909871244638</v>
      </c>
      <c r="G166" s="232">
        <v>1.3080444735120993</v>
      </c>
      <c r="H166" s="231">
        <v>1.1376204771685889</v>
      </c>
      <c r="I166" s="230">
        <v>7.1999999999999995E-2</v>
      </c>
      <c r="J166" s="217"/>
      <c r="K166" s="231">
        <v>0.5494505494505495</v>
      </c>
      <c r="L166" s="231">
        <v>1.680672268907563</v>
      </c>
      <c r="M166" s="231">
        <v>0.45045045045045046</v>
      </c>
      <c r="N166" s="231">
        <v>1.5384615384615385</v>
      </c>
      <c r="O166" s="232">
        <v>0.23966446974236069</v>
      </c>
      <c r="P166" s="231">
        <v>0.64327485380116967</v>
      </c>
      <c r="Q166" s="230" t="s">
        <v>32</v>
      </c>
    </row>
    <row r="167" spans="1:17" s="88" customFormat="1" ht="11.25" customHeight="1">
      <c r="A167" s="1174"/>
      <c r="B167" s="92" t="s">
        <v>207</v>
      </c>
      <c r="C167" s="231">
        <v>2.5716819391073011</v>
      </c>
      <c r="D167" s="231">
        <v>2.2598870056497176</v>
      </c>
      <c r="E167" s="231">
        <v>2.3809523809523809</v>
      </c>
      <c r="F167" s="231">
        <v>2.1459227467811157</v>
      </c>
      <c r="G167" s="232">
        <v>3.4663178548070634</v>
      </c>
      <c r="H167" s="231">
        <v>2.7176489176805183</v>
      </c>
      <c r="I167" s="230">
        <v>0.17199999999999999</v>
      </c>
      <c r="J167" s="217"/>
      <c r="K167" s="231">
        <v>3.5714285714285712</v>
      </c>
      <c r="L167" s="231">
        <v>3.5714285714285712</v>
      </c>
      <c r="M167" s="231">
        <v>2.2522522522522523</v>
      </c>
      <c r="N167" s="231">
        <v>3.6923076923076925</v>
      </c>
      <c r="O167" s="232">
        <v>3.3553025763930497</v>
      </c>
      <c r="P167" s="231">
        <v>3.3918128654970756</v>
      </c>
      <c r="Q167" s="230">
        <v>0.11600000000000001</v>
      </c>
    </row>
    <row r="168" spans="1:17" s="88" customFormat="1" ht="11.25" customHeight="1">
      <c r="A168" s="1174"/>
      <c r="B168" s="92" t="s">
        <v>183</v>
      </c>
      <c r="C168" s="231">
        <v>1.0050251256281406</v>
      </c>
      <c r="D168" s="231">
        <v>0.56497175141242939</v>
      </c>
      <c r="E168" s="231">
        <v>0.23809523809523811</v>
      </c>
      <c r="F168" s="231">
        <v>1.2875536480686696</v>
      </c>
      <c r="G168" s="232">
        <v>0.26160889470241988</v>
      </c>
      <c r="H168" s="231">
        <v>0.75841365144572603</v>
      </c>
      <c r="I168" s="230" t="s">
        <v>32</v>
      </c>
      <c r="J168" s="217"/>
      <c r="K168" s="231">
        <v>1.3736263736263736</v>
      </c>
      <c r="L168" s="231">
        <v>0.84033613445378152</v>
      </c>
      <c r="M168" s="231">
        <v>0.45045045045045046</v>
      </c>
      <c r="N168" s="231">
        <v>1.2307692307692308</v>
      </c>
      <c r="O168" s="232">
        <v>0.17974835230677053</v>
      </c>
      <c r="P168" s="231">
        <v>0.64327485380116967</v>
      </c>
      <c r="Q168" s="230" t="s">
        <v>32</v>
      </c>
    </row>
    <row r="169" spans="1:17" s="88" customFormat="1" ht="11.25" customHeight="1">
      <c r="A169" s="1174"/>
      <c r="B169" s="92" t="s">
        <v>182</v>
      </c>
      <c r="C169" s="231">
        <v>0.2660360626662725</v>
      </c>
      <c r="D169" s="231" t="s">
        <v>32</v>
      </c>
      <c r="E169" s="231" t="s">
        <v>32</v>
      </c>
      <c r="F169" s="231">
        <v>0.21459227467811159</v>
      </c>
      <c r="G169" s="232">
        <v>6.540222367560497E-2</v>
      </c>
      <c r="H169" s="231">
        <v>0.17380312845631221</v>
      </c>
      <c r="I169" s="230" t="s">
        <v>32</v>
      </c>
      <c r="J169" s="217"/>
      <c r="K169" s="231">
        <v>0.5494505494505495</v>
      </c>
      <c r="L169" s="231">
        <v>0.21008403361344538</v>
      </c>
      <c r="M169" s="231" t="s">
        <v>32</v>
      </c>
      <c r="N169" s="231">
        <v>0.30769230769230771</v>
      </c>
      <c r="O169" s="232">
        <v>0.23966446974236069</v>
      </c>
      <c r="P169" s="231">
        <v>0.29239766081871343</v>
      </c>
      <c r="Q169" s="230" t="s">
        <v>32</v>
      </c>
    </row>
    <row r="170" spans="1:17" s="88" customFormat="1" ht="11.25" customHeight="1">
      <c r="A170" s="1174"/>
      <c r="B170" s="92" t="s">
        <v>181</v>
      </c>
      <c r="C170" s="231">
        <v>0.20691693762932309</v>
      </c>
      <c r="D170" s="231">
        <v>0.18832391713747645</v>
      </c>
      <c r="E170" s="231" t="s">
        <v>32</v>
      </c>
      <c r="F170" s="231" t="s">
        <v>32</v>
      </c>
      <c r="G170" s="232">
        <v>0.45781556572923476</v>
      </c>
      <c r="H170" s="231">
        <v>0.23700426607678937</v>
      </c>
      <c r="I170" s="230" t="s">
        <v>32</v>
      </c>
      <c r="J170" s="217"/>
      <c r="K170" s="231">
        <v>0.5494505494505495</v>
      </c>
      <c r="L170" s="231">
        <v>0.21008403361344538</v>
      </c>
      <c r="M170" s="231" t="s">
        <v>32</v>
      </c>
      <c r="N170" s="231" t="s">
        <v>32</v>
      </c>
      <c r="O170" s="232">
        <v>0.17974835230677053</v>
      </c>
      <c r="P170" s="231">
        <v>0.23391812865497078</v>
      </c>
      <c r="Q170" s="230" t="s">
        <v>32</v>
      </c>
    </row>
    <row r="171" spans="1:17" s="88" customFormat="1" ht="11.25" customHeight="1">
      <c r="A171" s="1174"/>
      <c r="B171" s="92" t="s">
        <v>180</v>
      </c>
      <c r="C171" s="231">
        <v>0.62075081288796929</v>
      </c>
      <c r="D171" s="231" t="s">
        <v>32</v>
      </c>
      <c r="E171" s="231">
        <v>0.47619047619047622</v>
      </c>
      <c r="F171" s="231">
        <v>0.42918454935622319</v>
      </c>
      <c r="G171" s="232">
        <v>6.540222367560497E-2</v>
      </c>
      <c r="H171" s="231">
        <v>0.41080739453310161</v>
      </c>
      <c r="I171" s="230" t="s">
        <v>32</v>
      </c>
      <c r="J171" s="217"/>
      <c r="K171" s="231">
        <v>0.5494505494505495</v>
      </c>
      <c r="L171" s="231">
        <v>0.21008403361344538</v>
      </c>
      <c r="M171" s="231">
        <v>1.3513513513513513</v>
      </c>
      <c r="N171" s="231">
        <v>0.30769230769230771</v>
      </c>
      <c r="O171" s="232">
        <v>0.11983223487118035</v>
      </c>
      <c r="P171" s="231">
        <v>0.32163742690058483</v>
      </c>
      <c r="Q171" s="230" t="s">
        <v>32</v>
      </c>
    </row>
    <row r="172" spans="1:17" s="88" customFormat="1" ht="11.25" customHeight="1">
      <c r="A172" s="1174"/>
      <c r="B172" s="92" t="s">
        <v>179</v>
      </c>
      <c r="C172" s="231">
        <v>0.97546556310966603</v>
      </c>
      <c r="D172" s="231">
        <v>1.5065913370998116</v>
      </c>
      <c r="E172" s="231">
        <v>2.6190476190476191</v>
      </c>
      <c r="F172" s="231">
        <v>0.85836909871244638</v>
      </c>
      <c r="G172" s="232">
        <v>0.39241334205362982</v>
      </c>
      <c r="H172" s="231">
        <v>0.97961763311739614</v>
      </c>
      <c r="I172" s="230">
        <v>6.2E-2</v>
      </c>
      <c r="J172" s="217"/>
      <c r="K172" s="231">
        <v>1.3736263736263736</v>
      </c>
      <c r="L172" s="231">
        <v>1.8907563025210083</v>
      </c>
      <c r="M172" s="231">
        <v>1.8018018018018018</v>
      </c>
      <c r="N172" s="231">
        <v>1.2307692307692308</v>
      </c>
      <c r="O172" s="232">
        <v>1.6776512881965249</v>
      </c>
      <c r="P172" s="231">
        <v>1.6081871345029239</v>
      </c>
      <c r="Q172" s="230">
        <v>5.5E-2</v>
      </c>
    </row>
    <row r="173" spans="1:17" s="88" customFormat="1" ht="11.25" customHeight="1">
      <c r="A173" s="1174"/>
      <c r="B173" s="92" t="s">
        <v>178</v>
      </c>
      <c r="C173" s="231">
        <v>0.97546556310966603</v>
      </c>
      <c r="D173" s="231" t="s">
        <v>32</v>
      </c>
      <c r="E173" s="231">
        <v>0.23809523809523811</v>
      </c>
      <c r="F173" s="231">
        <v>0.21459227467811159</v>
      </c>
      <c r="G173" s="232">
        <v>0.85022890778286464</v>
      </c>
      <c r="H173" s="231">
        <v>0.75841365144572603</v>
      </c>
      <c r="I173" s="230" t="s">
        <v>32</v>
      </c>
      <c r="J173" s="217"/>
      <c r="K173" s="231">
        <v>0.96153846153846156</v>
      </c>
      <c r="L173" s="231">
        <v>0.84033613445378152</v>
      </c>
      <c r="M173" s="231">
        <v>3.6036036036036037</v>
      </c>
      <c r="N173" s="231">
        <v>0.92307692307692313</v>
      </c>
      <c r="O173" s="232">
        <v>0.89874176153385255</v>
      </c>
      <c r="P173" s="231">
        <v>1.0818713450292399</v>
      </c>
      <c r="Q173" s="230" t="s">
        <v>32</v>
      </c>
    </row>
    <row r="174" spans="1:17" s="88" customFormat="1" ht="11.25" customHeight="1">
      <c r="A174" s="1174"/>
      <c r="B174" s="92" t="s">
        <v>177</v>
      </c>
      <c r="C174" s="231">
        <v>0.50251256281407031</v>
      </c>
      <c r="D174" s="231">
        <v>0.37664783427495291</v>
      </c>
      <c r="E174" s="231">
        <v>0.23809523809523811</v>
      </c>
      <c r="F174" s="231" t="s">
        <v>32</v>
      </c>
      <c r="G174" s="232">
        <v>0.13080444735120994</v>
      </c>
      <c r="H174" s="231">
        <v>0.34760625691262442</v>
      </c>
      <c r="I174" s="230" t="s">
        <v>32</v>
      </c>
      <c r="J174" s="217"/>
      <c r="K174" s="231">
        <v>1.9230769230769231</v>
      </c>
      <c r="L174" s="231">
        <v>0.42016806722689076</v>
      </c>
      <c r="M174" s="231">
        <v>2.7027027027027026</v>
      </c>
      <c r="N174" s="231" t="s">
        <v>32</v>
      </c>
      <c r="O174" s="232">
        <v>1.6776512881965249</v>
      </c>
      <c r="P174" s="231">
        <v>1.4619883040935671</v>
      </c>
      <c r="Q174" s="230">
        <v>0.05</v>
      </c>
    </row>
    <row r="175" spans="1:17" s="88" customFormat="1" ht="11.25" customHeight="1">
      <c r="A175" s="1174"/>
      <c r="B175" s="92" t="s">
        <v>176</v>
      </c>
      <c r="C175" s="231">
        <v>0.532072125332545</v>
      </c>
      <c r="D175" s="231">
        <v>0.75329566854990582</v>
      </c>
      <c r="E175" s="231">
        <v>0.7142857142857143</v>
      </c>
      <c r="F175" s="231">
        <v>0.42918454935622319</v>
      </c>
      <c r="G175" s="232">
        <v>0.32701111837802482</v>
      </c>
      <c r="H175" s="231">
        <v>0.50560910096381739</v>
      </c>
      <c r="I175" s="230" t="s">
        <v>32</v>
      </c>
      <c r="J175" s="217"/>
      <c r="K175" s="231">
        <v>0.41208791208791212</v>
      </c>
      <c r="L175" s="231">
        <v>0.42016806722689076</v>
      </c>
      <c r="M175" s="231">
        <v>0.90090090090090091</v>
      </c>
      <c r="N175" s="231">
        <v>0.30769230769230771</v>
      </c>
      <c r="O175" s="232">
        <v>0.83882564409826244</v>
      </c>
      <c r="P175" s="231">
        <v>0.64327485380116967</v>
      </c>
      <c r="Q175" s="230" t="s">
        <v>32</v>
      </c>
    </row>
    <row r="176" spans="1:17" s="88" customFormat="1" ht="11.25" customHeight="1">
      <c r="A176" s="1174"/>
      <c r="B176" s="92" t="s">
        <v>175</v>
      </c>
      <c r="C176" s="231">
        <v>3.2515518770322203</v>
      </c>
      <c r="D176" s="231">
        <v>1.5065913370998116</v>
      </c>
      <c r="E176" s="231">
        <v>1.6666666666666667</v>
      </c>
      <c r="F176" s="231">
        <v>2.5751072961373391</v>
      </c>
      <c r="G176" s="232">
        <v>1.2426422498364944</v>
      </c>
      <c r="H176" s="231">
        <v>2.4648443671986096</v>
      </c>
      <c r="I176" s="230">
        <v>0.156</v>
      </c>
      <c r="J176" s="217"/>
      <c r="K176" s="231">
        <v>4.8076923076923084</v>
      </c>
      <c r="L176" s="231">
        <v>3.3613445378151261</v>
      </c>
      <c r="M176" s="231">
        <v>0.90090090090090091</v>
      </c>
      <c r="N176" s="231">
        <v>2.4615384615384617</v>
      </c>
      <c r="O176" s="232">
        <v>3.1156381066506889</v>
      </c>
      <c r="P176" s="231">
        <v>3.3040935672514622</v>
      </c>
      <c r="Q176" s="230">
        <v>0.113</v>
      </c>
    </row>
    <row r="177" spans="1:17" s="88" customFormat="1" ht="11.25" customHeight="1">
      <c r="A177" s="1183"/>
      <c r="B177" s="92" t="s">
        <v>174</v>
      </c>
      <c r="C177" s="231">
        <v>1.6257759385161101</v>
      </c>
      <c r="D177" s="231">
        <v>0.56497175141242939</v>
      </c>
      <c r="E177" s="231">
        <v>0.7142857142857143</v>
      </c>
      <c r="F177" s="231">
        <v>0.85836909871244638</v>
      </c>
      <c r="G177" s="232">
        <v>0.65402223675604965</v>
      </c>
      <c r="H177" s="231">
        <v>1.185021330383947</v>
      </c>
      <c r="I177" s="230">
        <v>7.4999999999999997E-2</v>
      </c>
      <c r="J177" s="217"/>
      <c r="K177" s="231">
        <v>3.296703296703297</v>
      </c>
      <c r="L177" s="231">
        <v>0.84033613445378152</v>
      </c>
      <c r="M177" s="231">
        <v>0.90090090090090091</v>
      </c>
      <c r="N177" s="231">
        <v>1.2307692307692308</v>
      </c>
      <c r="O177" s="232">
        <v>6.7106051527860995</v>
      </c>
      <c r="P177" s="231">
        <v>4.2690058479532169</v>
      </c>
      <c r="Q177" s="230">
        <v>0.14599999999999999</v>
      </c>
    </row>
    <row r="178" spans="1:17" s="88" customFormat="1" ht="11.25" customHeight="1">
      <c r="A178" s="1174"/>
      <c r="B178" s="92" t="s">
        <v>173</v>
      </c>
      <c r="C178" s="231">
        <v>0.91634643807271643</v>
      </c>
      <c r="D178" s="231">
        <v>0.37664783427495291</v>
      </c>
      <c r="E178" s="231">
        <v>0.47619047619047622</v>
      </c>
      <c r="F178" s="231" t="s">
        <v>32</v>
      </c>
      <c r="G178" s="232">
        <v>0.26160889470241988</v>
      </c>
      <c r="H178" s="231">
        <v>0.61621109179965239</v>
      </c>
      <c r="I178" s="230" t="s">
        <v>32</v>
      </c>
      <c r="J178" s="217"/>
      <c r="K178" s="231">
        <v>3.0219780219780219</v>
      </c>
      <c r="L178" s="231">
        <v>0.63025210084033612</v>
      </c>
      <c r="M178" s="231" t="s">
        <v>32</v>
      </c>
      <c r="N178" s="231">
        <v>0.61538461538461542</v>
      </c>
      <c r="O178" s="232">
        <v>1.0784901138406231</v>
      </c>
      <c r="P178" s="231">
        <v>1.3157894736842104</v>
      </c>
      <c r="Q178" s="230" t="s">
        <v>32</v>
      </c>
    </row>
    <row r="179" spans="1:17" s="88" customFormat="1" ht="11.25" customHeight="1">
      <c r="A179" s="1174"/>
      <c r="B179" s="92" t="s">
        <v>172</v>
      </c>
      <c r="C179" s="231" t="s">
        <v>32</v>
      </c>
      <c r="D179" s="231" t="s">
        <v>32</v>
      </c>
      <c r="E179" s="231" t="s">
        <v>32</v>
      </c>
      <c r="F179" s="231" t="s">
        <v>32</v>
      </c>
      <c r="G179" s="232">
        <v>0.13080444735120994</v>
      </c>
      <c r="H179" s="231" t="s">
        <v>32</v>
      </c>
      <c r="I179" s="230" t="s">
        <v>32</v>
      </c>
      <c r="J179" s="217"/>
      <c r="K179" s="231">
        <v>0.27472527472527475</v>
      </c>
      <c r="L179" s="231">
        <v>0.42016806722689076</v>
      </c>
      <c r="M179" s="231">
        <v>1.3513513513513513</v>
      </c>
      <c r="N179" s="231" t="s">
        <v>32</v>
      </c>
      <c r="O179" s="232">
        <v>0.59916117435590177</v>
      </c>
      <c r="P179" s="231">
        <v>0.49707602339181289</v>
      </c>
      <c r="Q179" s="230" t="s">
        <v>32</v>
      </c>
    </row>
    <row r="180" spans="1:17" s="88" customFormat="1" ht="11.25" customHeight="1">
      <c r="A180" s="1174"/>
      <c r="B180" s="92" t="s">
        <v>206</v>
      </c>
      <c r="C180" s="231">
        <v>0.76854862548034297</v>
      </c>
      <c r="D180" s="231">
        <v>0.94161958568738224</v>
      </c>
      <c r="E180" s="231">
        <v>0.47619047619047622</v>
      </c>
      <c r="F180" s="231" t="s">
        <v>32</v>
      </c>
      <c r="G180" s="232">
        <v>0.45781556572923476</v>
      </c>
      <c r="H180" s="231">
        <v>0.63201137620477166</v>
      </c>
      <c r="I180" s="230" t="s">
        <v>32</v>
      </c>
      <c r="J180" s="217"/>
      <c r="K180" s="231">
        <v>0.68681318681318682</v>
      </c>
      <c r="L180" s="231">
        <v>0.84033613445378152</v>
      </c>
      <c r="M180" s="231">
        <v>0.45045045045045046</v>
      </c>
      <c r="N180" s="231">
        <v>0.61538461538461542</v>
      </c>
      <c r="O180" s="232">
        <v>1.8573996405032953</v>
      </c>
      <c r="P180" s="231">
        <v>1.2573099415204678</v>
      </c>
      <c r="Q180" s="230" t="s">
        <v>32</v>
      </c>
    </row>
    <row r="181" spans="1:17" s="88" customFormat="1" ht="11.25" customHeight="1">
      <c r="A181" s="1174"/>
      <c r="B181" s="92" t="s">
        <v>170</v>
      </c>
      <c r="C181" s="231">
        <v>94.129104062326093</v>
      </c>
      <c r="D181" s="231">
        <v>94.483985765124558</v>
      </c>
      <c r="E181" s="231">
        <v>95.238095238095227</v>
      </c>
      <c r="F181" s="231">
        <v>94.908350305498985</v>
      </c>
      <c r="G181" s="232">
        <v>96.163522012578611</v>
      </c>
      <c r="H181" s="231">
        <v>94.773884396525915</v>
      </c>
      <c r="I181" s="230">
        <v>6.3289999999999997</v>
      </c>
      <c r="J181" s="217"/>
      <c r="K181" s="231">
        <v>76.793248945147667</v>
      </c>
      <c r="L181" s="231">
        <v>78.289473684210535</v>
      </c>
      <c r="M181" s="231">
        <v>83.773584905660385</v>
      </c>
      <c r="N181" s="231">
        <v>77.937649880095933</v>
      </c>
      <c r="O181" s="232">
        <v>84.634888438133871</v>
      </c>
      <c r="P181" s="231">
        <v>81.235154394299286</v>
      </c>
      <c r="Q181" s="230">
        <v>3.42</v>
      </c>
    </row>
    <row r="182" spans="1:17" s="88" customFormat="1" ht="11.25" customHeight="1">
      <c r="A182" s="1174"/>
      <c r="B182" s="92" t="s">
        <v>169</v>
      </c>
      <c r="C182" s="231">
        <v>0.69560378408458534</v>
      </c>
      <c r="D182" s="231">
        <v>1.4234875444839856</v>
      </c>
      <c r="E182" s="231">
        <v>1.1337868480725624</v>
      </c>
      <c r="F182" s="231">
        <v>1.4256619144602851</v>
      </c>
      <c r="G182" s="232">
        <v>0.50314465408805031</v>
      </c>
      <c r="H182" s="231">
        <v>0.79365079365079361</v>
      </c>
      <c r="I182" s="230">
        <v>5.2999999999999999E-2</v>
      </c>
      <c r="J182" s="217"/>
      <c r="K182" s="231">
        <v>4.6413502109704643</v>
      </c>
      <c r="L182" s="231">
        <v>4.4407894736842106</v>
      </c>
      <c r="M182" s="231">
        <v>3.3962264150943398</v>
      </c>
      <c r="N182" s="231">
        <v>3.5971223021582732</v>
      </c>
      <c r="O182" s="232">
        <v>3.0425963488843815</v>
      </c>
      <c r="P182" s="231">
        <v>3.6817102137767219</v>
      </c>
      <c r="Q182" s="230">
        <v>0.155</v>
      </c>
    </row>
    <row r="183" spans="1:17" s="88" customFormat="1" ht="11.25" customHeight="1">
      <c r="A183" s="1174"/>
      <c r="B183" s="92" t="s">
        <v>205</v>
      </c>
      <c r="C183" s="231">
        <v>5.1752921535893153</v>
      </c>
      <c r="D183" s="231">
        <v>4.092526690391459</v>
      </c>
      <c r="E183" s="231">
        <v>3.6281179138321997</v>
      </c>
      <c r="F183" s="231">
        <v>3.6659877800407332</v>
      </c>
      <c r="G183" s="232">
        <v>3.3333333333333335</v>
      </c>
      <c r="H183" s="231">
        <v>4.4324648098233004</v>
      </c>
      <c r="I183" s="230">
        <v>0.29599999999999999</v>
      </c>
      <c r="J183" s="217"/>
      <c r="K183" s="231">
        <v>18.565400843881857</v>
      </c>
      <c r="L183" s="231">
        <v>17.269736842105264</v>
      </c>
      <c r="M183" s="231">
        <v>12.830188679245284</v>
      </c>
      <c r="N183" s="231">
        <v>18.465227817745802</v>
      </c>
      <c r="O183" s="232">
        <v>12.322515212981743</v>
      </c>
      <c r="P183" s="231">
        <v>15.083135391923991</v>
      </c>
      <c r="Q183" s="230">
        <v>0.63500000000000001</v>
      </c>
    </row>
    <row r="184" spans="1:17" s="88" customFormat="1" ht="11.25" customHeight="1">
      <c r="A184" s="1174"/>
      <c r="B184" s="204" t="s">
        <v>167</v>
      </c>
      <c r="C184" s="228">
        <v>3.5939999999999999</v>
      </c>
      <c r="D184" s="228">
        <v>0.56200000000000006</v>
      </c>
      <c r="E184" s="228">
        <v>0.441</v>
      </c>
      <c r="F184" s="228">
        <v>0.49099999999999999</v>
      </c>
      <c r="G184" s="229">
        <v>1.59</v>
      </c>
      <c r="H184" s="228">
        <v>6.6779999999999999</v>
      </c>
      <c r="I184" s="227"/>
      <c r="J184" s="217"/>
      <c r="K184" s="228">
        <v>0.94799999999999995</v>
      </c>
      <c r="L184" s="228">
        <v>0.60799999999999998</v>
      </c>
      <c r="M184" s="228">
        <v>0.26500000000000001</v>
      </c>
      <c r="N184" s="228">
        <v>0.41699999999999998</v>
      </c>
      <c r="O184" s="229">
        <v>1.972</v>
      </c>
      <c r="P184" s="228">
        <v>4.21</v>
      </c>
      <c r="Q184" s="227"/>
    </row>
    <row r="185" spans="1:17" s="88" customFormat="1" ht="11.25" customHeight="1">
      <c r="A185" s="1174"/>
      <c r="B185" s="204"/>
      <c r="C185" s="222"/>
      <c r="D185" s="222"/>
      <c r="E185" s="222"/>
      <c r="F185" s="222"/>
      <c r="G185" s="221"/>
      <c r="H185" s="222"/>
      <c r="I185" s="233"/>
      <c r="J185" s="222"/>
      <c r="K185" s="222"/>
      <c r="L185" s="222"/>
      <c r="M185" s="222"/>
      <c r="N185" s="222"/>
      <c r="O185" s="221"/>
      <c r="P185" s="222"/>
      <c r="Q185" s="233"/>
    </row>
    <row r="186" spans="1:17" s="88" customFormat="1" ht="11.25" customHeight="1">
      <c r="A186" s="1304" t="s">
        <v>158</v>
      </c>
      <c r="B186" s="1269"/>
      <c r="C186" s="236"/>
      <c r="D186" s="89"/>
      <c r="E186" s="89"/>
      <c r="F186" s="89"/>
      <c r="G186" s="99"/>
      <c r="H186" s="89"/>
      <c r="I186" s="220"/>
      <c r="J186" s="222"/>
      <c r="K186" s="222"/>
      <c r="L186" s="222"/>
      <c r="M186" s="222"/>
      <c r="N186" s="222"/>
      <c r="O186" s="221"/>
      <c r="P186" s="222"/>
      <c r="Q186" s="233"/>
    </row>
    <row r="187" spans="1:17" s="88" customFormat="1" ht="11.25" customHeight="1">
      <c r="A187" s="1174"/>
      <c r="B187" s="92" t="s">
        <v>186</v>
      </c>
      <c r="C187" s="231">
        <v>90.769571312624507</v>
      </c>
      <c r="D187" s="231">
        <v>93.461538461538467</v>
      </c>
      <c r="E187" s="231">
        <v>88.554216867469876</v>
      </c>
      <c r="F187" s="231">
        <v>89.947089947089935</v>
      </c>
      <c r="G187" s="232">
        <v>86.794596641838154</v>
      </c>
      <c r="H187" s="231">
        <v>90.206979542719608</v>
      </c>
      <c r="I187" s="230">
        <v>37.481000000000002</v>
      </c>
      <c r="J187" s="217"/>
      <c r="K187" s="231">
        <v>86.803308162531465</v>
      </c>
      <c r="L187" s="231">
        <v>88.632619439868193</v>
      </c>
      <c r="M187" s="231">
        <v>87.254901960784309</v>
      </c>
      <c r="N187" s="231">
        <v>90.341160832964107</v>
      </c>
      <c r="O187" s="232">
        <v>87.718922010150834</v>
      </c>
      <c r="P187" s="231">
        <v>87.810140237324703</v>
      </c>
      <c r="Q187" s="230">
        <v>34.188000000000002</v>
      </c>
    </row>
    <row r="188" spans="1:17" s="88" customFormat="1" ht="11.25" customHeight="1">
      <c r="A188" s="1174"/>
      <c r="B188" s="92" t="s">
        <v>185</v>
      </c>
      <c r="C188" s="231">
        <v>0.75629012026857523</v>
      </c>
      <c r="D188" s="231">
        <v>0.84615384615384615</v>
      </c>
      <c r="E188" s="231">
        <v>1.8072289156626504</v>
      </c>
      <c r="F188" s="231">
        <v>1.0175010175010175</v>
      </c>
      <c r="G188" s="232">
        <v>1.0730968312081808</v>
      </c>
      <c r="H188" s="231">
        <v>0.84476534296028871</v>
      </c>
      <c r="I188" s="230">
        <v>0.35099999999999998</v>
      </c>
      <c r="J188" s="217"/>
      <c r="K188" s="231">
        <v>0.84501977705861209</v>
      </c>
      <c r="L188" s="231">
        <v>1.0873146622734762</v>
      </c>
      <c r="M188" s="231">
        <v>1.9607843137254901</v>
      </c>
      <c r="N188" s="231">
        <v>0.88613203367301718</v>
      </c>
      <c r="O188" s="232">
        <v>0.70769890628350851</v>
      </c>
      <c r="P188" s="231">
        <v>0.77053475111727543</v>
      </c>
      <c r="Q188" s="230">
        <v>0.3</v>
      </c>
    </row>
    <row r="189" spans="1:17" s="88" customFormat="1" ht="11.25" customHeight="1">
      <c r="A189" s="1174"/>
      <c r="B189" s="92" t="s">
        <v>207</v>
      </c>
      <c r="C189" s="231">
        <v>2.1655721980373346</v>
      </c>
      <c r="D189" s="231">
        <v>1.1282051282051282</v>
      </c>
      <c r="E189" s="231">
        <v>3.6144578313253009</v>
      </c>
      <c r="F189" s="231">
        <v>2.197802197802198</v>
      </c>
      <c r="G189" s="232">
        <v>2.0830703194041158</v>
      </c>
      <c r="H189" s="231">
        <v>2.0601684717208184</v>
      </c>
      <c r="I189" s="230">
        <v>0.85599999999999998</v>
      </c>
      <c r="J189" s="217"/>
      <c r="K189" s="231">
        <v>3.21826681049982</v>
      </c>
      <c r="L189" s="231">
        <v>2.5041186161449751</v>
      </c>
      <c r="M189" s="231">
        <v>0.98039215686274506</v>
      </c>
      <c r="N189" s="231">
        <v>2.2153300841825434</v>
      </c>
      <c r="O189" s="232">
        <v>1.7656730288083493</v>
      </c>
      <c r="P189" s="231">
        <v>2.0547593363127343</v>
      </c>
      <c r="Q189" s="230">
        <v>0.8</v>
      </c>
    </row>
    <row r="190" spans="1:17" s="88" customFormat="1" ht="11.25" customHeight="1">
      <c r="A190" s="1174"/>
      <c r="B190" s="92" t="s">
        <v>183</v>
      </c>
      <c r="C190" s="231">
        <v>0.42057109127130521</v>
      </c>
      <c r="D190" s="231">
        <v>0.38461538461538464</v>
      </c>
      <c r="E190" s="231">
        <v>0.60240963855421692</v>
      </c>
      <c r="F190" s="231">
        <v>0.32560032560032559</v>
      </c>
      <c r="G190" s="232">
        <v>0.20199469763918695</v>
      </c>
      <c r="H190" s="231">
        <v>0.3706377858002407</v>
      </c>
      <c r="I190" s="230">
        <v>0.154</v>
      </c>
      <c r="J190" s="217"/>
      <c r="K190" s="231">
        <v>0.53937432578209277</v>
      </c>
      <c r="L190" s="231">
        <v>0.52718286655683688</v>
      </c>
      <c r="M190" s="231" t="s">
        <v>32</v>
      </c>
      <c r="N190" s="231">
        <v>0.31014621178555607</v>
      </c>
      <c r="O190" s="232">
        <v>0.23947387232825793</v>
      </c>
      <c r="P190" s="231">
        <v>0.30821390044691016</v>
      </c>
      <c r="Q190" s="230">
        <v>0.12</v>
      </c>
    </row>
    <row r="191" spans="1:17" s="88" customFormat="1" ht="11.25" customHeight="1">
      <c r="A191" s="1174"/>
      <c r="B191" s="92" t="s">
        <v>182</v>
      </c>
      <c r="C191" s="231">
        <v>9.223050247177747E-2</v>
      </c>
      <c r="D191" s="231" t="s">
        <v>32</v>
      </c>
      <c r="E191" s="231" t="s">
        <v>32</v>
      </c>
      <c r="F191" s="231">
        <v>8.1400081400081398E-2</v>
      </c>
      <c r="G191" s="232">
        <v>0.11362201742204268</v>
      </c>
      <c r="H191" s="231">
        <v>8.9049338146811069E-2</v>
      </c>
      <c r="I191" s="230" t="s">
        <v>32</v>
      </c>
      <c r="J191" s="217"/>
      <c r="K191" s="231">
        <v>0.19777058612010071</v>
      </c>
      <c r="L191" s="231">
        <v>9.8846787479406922E-2</v>
      </c>
      <c r="M191" s="231" t="s">
        <v>32</v>
      </c>
      <c r="N191" s="231" t="s">
        <v>32</v>
      </c>
      <c r="O191" s="232">
        <v>0.11794981771391809</v>
      </c>
      <c r="P191" s="231">
        <v>0.12328556017876408</v>
      </c>
      <c r="Q191" s="230" t="s">
        <v>32</v>
      </c>
    </row>
    <row r="192" spans="1:17" s="88" customFormat="1" ht="11.25" customHeight="1">
      <c r="A192" s="1174"/>
      <c r="B192" s="92" t="s">
        <v>181</v>
      </c>
      <c r="C192" s="231">
        <v>0.14387958385597285</v>
      </c>
      <c r="D192" s="231">
        <v>0.12820512820512819</v>
      </c>
      <c r="E192" s="231" t="s">
        <v>32</v>
      </c>
      <c r="F192" s="231">
        <v>0.20350020350020348</v>
      </c>
      <c r="G192" s="232">
        <v>7.5748011614695118E-2</v>
      </c>
      <c r="H192" s="231">
        <v>0.13237063778580024</v>
      </c>
      <c r="I192" s="230">
        <v>5.5E-2</v>
      </c>
      <c r="J192" s="217"/>
      <c r="K192" s="231">
        <v>0.21574973031283709</v>
      </c>
      <c r="L192" s="231">
        <v>0.16474464579901155</v>
      </c>
      <c r="M192" s="231" t="s">
        <v>32</v>
      </c>
      <c r="N192" s="231" t="s">
        <v>32</v>
      </c>
      <c r="O192" s="232">
        <v>0.11437558081349633</v>
      </c>
      <c r="P192" s="231">
        <v>0.1284224585195459</v>
      </c>
      <c r="Q192" s="230">
        <v>0.05</v>
      </c>
    </row>
    <row r="193" spans="1:17" s="88" customFormat="1" ht="11.25" customHeight="1">
      <c r="A193" s="1174"/>
      <c r="B193" s="92" t="s">
        <v>180</v>
      </c>
      <c r="C193" s="231">
        <v>0.19921788533903934</v>
      </c>
      <c r="D193" s="231">
        <v>0.20512820512820512</v>
      </c>
      <c r="E193" s="231" t="s">
        <v>32</v>
      </c>
      <c r="F193" s="231">
        <v>0.4477004477004477</v>
      </c>
      <c r="G193" s="232">
        <v>0.18937002903673777</v>
      </c>
      <c r="H193" s="231">
        <v>0.21179302045728038</v>
      </c>
      <c r="I193" s="230">
        <v>8.7999999999999995E-2</v>
      </c>
      <c r="J193" s="217"/>
      <c r="K193" s="231">
        <v>0.55735346997482926</v>
      </c>
      <c r="L193" s="231">
        <v>9.8846787479406922E-2</v>
      </c>
      <c r="M193" s="231" t="s">
        <v>32</v>
      </c>
      <c r="N193" s="231">
        <v>0.44306601683650859</v>
      </c>
      <c r="O193" s="232">
        <v>0.11794981771391809</v>
      </c>
      <c r="P193" s="231">
        <v>0.19777058612010071</v>
      </c>
      <c r="Q193" s="230">
        <v>7.6999999999999999E-2</v>
      </c>
    </row>
    <row r="194" spans="1:17" s="88" customFormat="1" ht="11.25" customHeight="1">
      <c r="A194" s="1174"/>
      <c r="B194" s="92" t="s">
        <v>179</v>
      </c>
      <c r="C194" s="231">
        <v>1.2654024939127868</v>
      </c>
      <c r="D194" s="231">
        <v>1</v>
      </c>
      <c r="E194" s="231">
        <v>1.8072289156626504</v>
      </c>
      <c r="F194" s="231">
        <v>1.5873015873015872</v>
      </c>
      <c r="G194" s="232">
        <v>2.0704456508016662</v>
      </c>
      <c r="H194" s="231">
        <v>1.4151624548736463</v>
      </c>
      <c r="I194" s="230">
        <v>0.58799999999999997</v>
      </c>
      <c r="J194" s="217"/>
      <c r="K194" s="231">
        <v>1.4203523912261775</v>
      </c>
      <c r="L194" s="231">
        <v>1.4827018121911038</v>
      </c>
      <c r="M194" s="231">
        <v>2.9411764705882351</v>
      </c>
      <c r="N194" s="231">
        <v>1.7279574656623837</v>
      </c>
      <c r="O194" s="232">
        <v>2.7700335978268638</v>
      </c>
      <c r="P194" s="231">
        <v>2.4169106693378537</v>
      </c>
      <c r="Q194" s="230">
        <v>0.94099999999999995</v>
      </c>
    </row>
    <row r="195" spans="1:17" s="88" customFormat="1" ht="11.25" customHeight="1">
      <c r="A195" s="1174"/>
      <c r="B195" s="92" t="s">
        <v>178</v>
      </c>
      <c r="C195" s="231">
        <v>0.86696672323470814</v>
      </c>
      <c r="D195" s="231">
        <v>0.38461538461538464</v>
      </c>
      <c r="E195" s="231">
        <v>0.60240963855421692</v>
      </c>
      <c r="F195" s="231">
        <v>0.97680097680097677</v>
      </c>
      <c r="G195" s="232">
        <v>1.6538315869208433</v>
      </c>
      <c r="H195" s="231">
        <v>0.97713598074608898</v>
      </c>
      <c r="I195" s="230">
        <v>0.40600000000000003</v>
      </c>
      <c r="J195" s="217"/>
      <c r="K195" s="231">
        <v>0.66522833513124779</v>
      </c>
      <c r="L195" s="231">
        <v>0.82372322899505768</v>
      </c>
      <c r="M195" s="231" t="s">
        <v>32</v>
      </c>
      <c r="N195" s="231">
        <v>0.48737261852015945</v>
      </c>
      <c r="O195" s="232">
        <v>0.85781685610122238</v>
      </c>
      <c r="P195" s="231">
        <v>0.8039245903323573</v>
      </c>
      <c r="Q195" s="230">
        <v>0.313</v>
      </c>
    </row>
    <row r="196" spans="1:17" s="88" customFormat="1" ht="11.25" customHeight="1">
      <c r="A196" s="1174"/>
      <c r="B196" s="92" t="s">
        <v>177</v>
      </c>
      <c r="C196" s="231">
        <v>0.29882682800855898</v>
      </c>
      <c r="D196" s="231">
        <v>0.17948717948717949</v>
      </c>
      <c r="E196" s="231">
        <v>0.60240963855421692</v>
      </c>
      <c r="F196" s="231">
        <v>8.1400081400081398E-2</v>
      </c>
      <c r="G196" s="232">
        <v>0.82060345915919708</v>
      </c>
      <c r="H196" s="231">
        <v>0.37545126353790614</v>
      </c>
      <c r="I196" s="230">
        <v>0.156</v>
      </c>
      <c r="J196" s="217"/>
      <c r="K196" s="231">
        <v>0.43149946062567418</v>
      </c>
      <c r="L196" s="231">
        <v>0.19769357495881384</v>
      </c>
      <c r="M196" s="231" t="s">
        <v>32</v>
      </c>
      <c r="N196" s="231" t="s">
        <v>32</v>
      </c>
      <c r="O196" s="232">
        <v>0.34670097934091071</v>
      </c>
      <c r="P196" s="231">
        <v>0.3287614938100375</v>
      </c>
      <c r="Q196" s="230">
        <v>0.128</v>
      </c>
    </row>
    <row r="197" spans="1:17" s="88" customFormat="1" ht="11.25" customHeight="1">
      <c r="A197" s="1174"/>
      <c r="B197" s="92" t="s">
        <v>176</v>
      </c>
      <c r="C197" s="231">
        <v>0.39474655057920754</v>
      </c>
      <c r="D197" s="231">
        <v>0.30769230769230771</v>
      </c>
      <c r="E197" s="231" t="s">
        <v>32</v>
      </c>
      <c r="F197" s="231">
        <v>0.32560032560032559</v>
      </c>
      <c r="G197" s="232">
        <v>1.0730968312081808</v>
      </c>
      <c r="H197" s="231">
        <v>0.51022864019253911</v>
      </c>
      <c r="I197" s="230">
        <v>0.21199999999999999</v>
      </c>
      <c r="J197" s="217"/>
      <c r="K197" s="231">
        <v>0.53937432578209277</v>
      </c>
      <c r="L197" s="231">
        <v>0.26359143327841844</v>
      </c>
      <c r="M197" s="231" t="s">
        <v>32</v>
      </c>
      <c r="N197" s="231">
        <v>0.26583961010190521</v>
      </c>
      <c r="O197" s="232">
        <v>0.61119450997212088</v>
      </c>
      <c r="P197" s="231">
        <v>0.55221657163404736</v>
      </c>
      <c r="Q197" s="230">
        <v>0.215</v>
      </c>
    </row>
    <row r="198" spans="1:17" s="88" customFormat="1" ht="11.25" customHeight="1">
      <c r="A198" s="1174"/>
      <c r="B198" s="92" t="s">
        <v>175</v>
      </c>
      <c r="C198" s="231">
        <v>1.2100641924297204</v>
      </c>
      <c r="D198" s="231">
        <v>1.1794871794871795</v>
      </c>
      <c r="E198" s="231">
        <v>1.2048192771084338</v>
      </c>
      <c r="F198" s="231">
        <v>1.5466015466015466</v>
      </c>
      <c r="G198" s="232">
        <v>1.565458906703699</v>
      </c>
      <c r="H198" s="231">
        <v>1.2948255114320095</v>
      </c>
      <c r="I198" s="230">
        <v>0.53800000000000003</v>
      </c>
      <c r="J198" s="217"/>
      <c r="K198" s="231">
        <v>2.3372887450557354</v>
      </c>
      <c r="L198" s="231">
        <v>1.9439868204283359</v>
      </c>
      <c r="M198" s="231">
        <v>2.9411764705882351</v>
      </c>
      <c r="N198" s="231">
        <v>1.639344262295082</v>
      </c>
      <c r="O198" s="232">
        <v>1.3832296804632211</v>
      </c>
      <c r="P198" s="231">
        <v>1.5821646889608056</v>
      </c>
      <c r="Q198" s="230">
        <v>0.61599999999999999</v>
      </c>
    </row>
    <row r="199" spans="1:17" s="88" customFormat="1" ht="11.25" customHeight="1">
      <c r="A199" s="1174"/>
      <c r="B199" s="92" t="s">
        <v>174</v>
      </c>
      <c r="C199" s="231">
        <v>0.61609975651147353</v>
      </c>
      <c r="D199" s="231">
        <v>0.28205128205128205</v>
      </c>
      <c r="E199" s="231">
        <v>0.60240963855421692</v>
      </c>
      <c r="F199" s="231">
        <v>0.69190069190069192</v>
      </c>
      <c r="G199" s="232">
        <v>1.0478474940032825</v>
      </c>
      <c r="H199" s="231">
        <v>0.67148014440433212</v>
      </c>
      <c r="I199" s="230">
        <v>0.27900000000000003</v>
      </c>
      <c r="J199" s="217"/>
      <c r="K199" s="231">
        <v>0.70118662351672068</v>
      </c>
      <c r="L199" s="231">
        <v>0.62602965403624378</v>
      </c>
      <c r="M199" s="231">
        <v>2.9411764705882351</v>
      </c>
      <c r="N199" s="231">
        <v>0.57598582188746128</v>
      </c>
      <c r="O199" s="232">
        <v>1.8871970834226894</v>
      </c>
      <c r="P199" s="231">
        <v>1.5462064005753327</v>
      </c>
      <c r="Q199" s="230">
        <v>0.60199999999999998</v>
      </c>
    </row>
    <row r="200" spans="1:17" s="88" customFormat="1" ht="11.25" customHeight="1">
      <c r="A200" s="1174"/>
      <c r="B200" s="92" t="s">
        <v>173</v>
      </c>
      <c r="C200" s="231">
        <v>0.29144838781081678</v>
      </c>
      <c r="D200" s="231">
        <v>0.12820512820512819</v>
      </c>
      <c r="E200" s="231" t="s">
        <v>32</v>
      </c>
      <c r="F200" s="231">
        <v>0.1221001221001221</v>
      </c>
      <c r="G200" s="232">
        <v>0.39136472667592476</v>
      </c>
      <c r="H200" s="231">
        <v>0.28399518652226236</v>
      </c>
      <c r="I200" s="230">
        <v>0.11799999999999999</v>
      </c>
      <c r="J200" s="217"/>
      <c r="K200" s="231">
        <v>0.82704063286587559</v>
      </c>
      <c r="L200" s="231">
        <v>0.92257001647446468</v>
      </c>
      <c r="M200" s="231">
        <v>0.98039215686274506</v>
      </c>
      <c r="N200" s="231">
        <v>0.26583961010190521</v>
      </c>
      <c r="O200" s="232">
        <v>0.56115519336621633</v>
      </c>
      <c r="P200" s="231">
        <v>0.61129090255303853</v>
      </c>
      <c r="Q200" s="230">
        <v>0.23799999999999999</v>
      </c>
    </row>
    <row r="201" spans="1:17" s="88" customFormat="1" ht="11.25" customHeight="1">
      <c r="A201" s="1174"/>
      <c r="B201" s="92" t="s">
        <v>172</v>
      </c>
      <c r="C201" s="231">
        <v>0.10329816276839075</v>
      </c>
      <c r="D201" s="231">
        <v>0.10256410256410256</v>
      </c>
      <c r="E201" s="231" t="s">
        <v>32</v>
      </c>
      <c r="F201" s="231">
        <v>8.1400081400081398E-2</v>
      </c>
      <c r="G201" s="232">
        <v>0.15149602322939024</v>
      </c>
      <c r="H201" s="231">
        <v>0.11070998796630567</v>
      </c>
      <c r="I201" s="230" t="s">
        <v>32</v>
      </c>
      <c r="J201" s="217"/>
      <c r="K201" s="231">
        <v>0.23372887450557353</v>
      </c>
      <c r="L201" s="231">
        <v>6.589785831960461E-2</v>
      </c>
      <c r="M201" s="231" t="s">
        <v>32</v>
      </c>
      <c r="N201" s="231" t="s">
        <v>32</v>
      </c>
      <c r="O201" s="232">
        <v>0.23589963542783618</v>
      </c>
      <c r="P201" s="231">
        <v>0.21061283197205527</v>
      </c>
      <c r="Q201" s="230">
        <v>8.2000000000000003E-2</v>
      </c>
    </row>
    <row r="202" spans="1:17" s="88" customFormat="1" ht="11.25" customHeight="1">
      <c r="A202" s="1174"/>
      <c r="B202" s="92" t="s">
        <v>206</v>
      </c>
      <c r="C202" s="231">
        <v>0.40581421087582087</v>
      </c>
      <c r="D202" s="231">
        <v>0.25641025641025639</v>
      </c>
      <c r="E202" s="231">
        <v>0.60240963855421692</v>
      </c>
      <c r="F202" s="231">
        <v>0.36630036630036628</v>
      </c>
      <c r="G202" s="232">
        <v>0.69435677313470523</v>
      </c>
      <c r="H202" s="231">
        <v>0.44524669073405537</v>
      </c>
      <c r="I202" s="230">
        <v>0.185</v>
      </c>
      <c r="J202" s="217"/>
      <c r="K202" s="231">
        <v>0.46745774901114706</v>
      </c>
      <c r="L202" s="231">
        <v>0.56013179571663918</v>
      </c>
      <c r="M202" s="231" t="s">
        <v>32</v>
      </c>
      <c r="N202" s="231">
        <v>0.664599025254763</v>
      </c>
      <c r="O202" s="232">
        <v>0.56472943026663802</v>
      </c>
      <c r="P202" s="231">
        <v>0.55478502080443826</v>
      </c>
      <c r="Q202" s="230">
        <v>0.216</v>
      </c>
    </row>
    <row r="203" spans="1:17" s="88" customFormat="1" ht="11.25" customHeight="1">
      <c r="A203" s="1174"/>
      <c r="B203" s="92" t="s">
        <v>170</v>
      </c>
      <c r="C203" s="231">
        <v>95.831712922043494</v>
      </c>
      <c r="D203" s="231">
        <v>96.486887679366646</v>
      </c>
      <c r="E203" s="231">
        <v>95.95375722543352</v>
      </c>
      <c r="F203" s="231">
        <v>96.428571428571431</v>
      </c>
      <c r="G203" s="232">
        <v>95.158577606919749</v>
      </c>
      <c r="H203" s="231">
        <v>95.799133081250574</v>
      </c>
      <c r="I203" s="230">
        <v>41.55</v>
      </c>
      <c r="J203" s="217"/>
      <c r="K203" s="231">
        <v>81.137855579868713</v>
      </c>
      <c r="L203" s="231">
        <v>84.025470653377639</v>
      </c>
      <c r="M203" s="231">
        <v>84.297520661157023</v>
      </c>
      <c r="N203" s="231">
        <v>81.187050359712231</v>
      </c>
      <c r="O203" s="232">
        <v>86.325208269052766</v>
      </c>
      <c r="P203" s="231">
        <v>85.049587137926522</v>
      </c>
      <c r="Q203" s="230">
        <v>38.933999999999997</v>
      </c>
    </row>
    <row r="204" spans="1:17" s="88" customFormat="1" ht="11.25" customHeight="1">
      <c r="A204" s="1174"/>
      <c r="B204" s="92" t="s">
        <v>169</v>
      </c>
      <c r="C204" s="231">
        <v>0.75304931942725828</v>
      </c>
      <c r="D204" s="231">
        <v>0.5442850074220682</v>
      </c>
      <c r="E204" s="231">
        <v>1.1560693641618496</v>
      </c>
      <c r="F204" s="231">
        <v>0.5494505494505495</v>
      </c>
      <c r="G204" s="232">
        <v>0.48053820278712162</v>
      </c>
      <c r="H204" s="231">
        <v>0.67093977681453476</v>
      </c>
      <c r="I204" s="230">
        <v>0.29099999999999998</v>
      </c>
      <c r="J204" s="217"/>
      <c r="K204" s="231">
        <v>3.6615609044493072</v>
      </c>
      <c r="L204" s="231">
        <v>3.7929125138427464</v>
      </c>
      <c r="M204" s="231">
        <v>1.6528925619834711</v>
      </c>
      <c r="N204" s="231">
        <v>2.8057553956834531</v>
      </c>
      <c r="O204" s="232">
        <v>1.9438444924406046</v>
      </c>
      <c r="P204" s="231">
        <v>2.398532045960942</v>
      </c>
      <c r="Q204" s="230">
        <v>1.0980000000000001</v>
      </c>
    </row>
    <row r="205" spans="1:17" s="88" customFormat="1" ht="11.25" customHeight="1">
      <c r="A205" s="1174"/>
      <c r="B205" s="92" t="s">
        <v>205</v>
      </c>
      <c r="C205" s="231">
        <v>3.4152377585292557</v>
      </c>
      <c r="D205" s="231">
        <v>2.9688273132112815</v>
      </c>
      <c r="E205" s="231">
        <v>2.8901734104046244</v>
      </c>
      <c r="F205" s="231">
        <v>3.0219780219780219</v>
      </c>
      <c r="G205" s="232">
        <v>4.3608841902931283</v>
      </c>
      <c r="H205" s="231">
        <v>3.529927141934889</v>
      </c>
      <c r="I205" s="230">
        <v>1.5309999999999999</v>
      </c>
      <c r="J205" s="217"/>
      <c r="K205" s="231">
        <v>15.200583515681984</v>
      </c>
      <c r="L205" s="231">
        <v>12.181616832779623</v>
      </c>
      <c r="M205" s="231">
        <v>14.049586776859504</v>
      </c>
      <c r="N205" s="231">
        <v>16.007194244604317</v>
      </c>
      <c r="O205" s="232">
        <v>11.730947238506634</v>
      </c>
      <c r="P205" s="231">
        <v>12.551880816112543</v>
      </c>
      <c r="Q205" s="230">
        <v>5.7460000000000004</v>
      </c>
    </row>
    <row r="206" spans="1:17" s="88" customFormat="1" ht="11.25" customHeight="1">
      <c r="A206" s="1174"/>
      <c r="B206" s="204" t="s">
        <v>167</v>
      </c>
      <c r="C206" s="228">
        <v>28.285</v>
      </c>
      <c r="D206" s="228">
        <v>4.0419999999999998</v>
      </c>
      <c r="E206" s="228">
        <v>0.17299999999999999</v>
      </c>
      <c r="F206" s="228">
        <v>2.548</v>
      </c>
      <c r="G206" s="229">
        <v>8.3239999999999998</v>
      </c>
      <c r="H206" s="228">
        <v>43.372</v>
      </c>
      <c r="I206" s="227"/>
      <c r="J206" s="217"/>
      <c r="K206" s="228">
        <v>6.8550000000000004</v>
      </c>
      <c r="L206" s="228">
        <v>3.6120000000000001</v>
      </c>
      <c r="M206" s="228">
        <v>0.121</v>
      </c>
      <c r="N206" s="228">
        <v>2.78</v>
      </c>
      <c r="O206" s="229">
        <v>32.409999999999997</v>
      </c>
      <c r="P206" s="228">
        <v>45.777999999999999</v>
      </c>
      <c r="Q206" s="227"/>
    </row>
    <row r="207" spans="1:17" s="88" customFormat="1" ht="11.25" customHeight="1">
      <c r="A207" s="1174"/>
      <c r="B207" s="204"/>
      <c r="C207" s="222"/>
      <c r="D207" s="222"/>
      <c r="E207" s="222"/>
      <c r="F207" s="222"/>
      <c r="G207" s="221"/>
      <c r="H207" s="222"/>
      <c r="I207" s="233"/>
      <c r="J207" s="222"/>
      <c r="K207" s="222"/>
      <c r="L207" s="222"/>
      <c r="M207" s="222"/>
      <c r="N207" s="222"/>
      <c r="O207" s="221"/>
      <c r="P207" s="222"/>
      <c r="Q207" s="233"/>
    </row>
    <row r="208" spans="1:17" s="88" customFormat="1" ht="12.75" customHeight="1">
      <c r="A208" s="1304" t="s">
        <v>208</v>
      </c>
      <c r="B208" s="1269"/>
      <c r="C208" s="89"/>
      <c r="D208" s="89"/>
      <c r="E208" s="89"/>
      <c r="F208" s="89"/>
      <c r="G208" s="99"/>
      <c r="H208" s="89"/>
      <c r="I208" s="220"/>
      <c r="J208" s="222"/>
      <c r="K208" s="222"/>
      <c r="L208" s="222"/>
      <c r="M208" s="222"/>
      <c r="N208" s="222"/>
      <c r="O208" s="221"/>
      <c r="P208" s="222"/>
      <c r="Q208" s="233"/>
    </row>
    <row r="209" spans="1:17" s="88" customFormat="1" ht="11.25" customHeight="1">
      <c r="A209" s="1174"/>
      <c r="B209" s="92" t="s">
        <v>186</v>
      </c>
      <c r="C209" s="231">
        <v>90.089824285339631</v>
      </c>
      <c r="D209" s="231">
        <v>92.986017140279657</v>
      </c>
      <c r="E209" s="231">
        <v>88.586030664395238</v>
      </c>
      <c r="F209" s="231">
        <v>89.976052001368458</v>
      </c>
      <c r="G209" s="232">
        <v>87.267540152155533</v>
      </c>
      <c r="H209" s="231">
        <v>89.775004174319577</v>
      </c>
      <c r="I209" s="230">
        <v>43.012999999999998</v>
      </c>
      <c r="J209" s="217"/>
      <c r="K209" s="231">
        <v>85.5643879173291</v>
      </c>
      <c r="L209" s="231">
        <v>87.952150384505828</v>
      </c>
      <c r="M209" s="231">
        <v>84.259259259259252</v>
      </c>
      <c r="N209" s="231">
        <v>89.736638264910923</v>
      </c>
      <c r="O209" s="232">
        <v>87.128545889972003</v>
      </c>
      <c r="P209" s="231">
        <v>87.101572460688487</v>
      </c>
      <c r="Q209" s="230">
        <v>36.890999999999998</v>
      </c>
    </row>
    <row r="210" spans="1:17" s="88" customFormat="1" ht="11.25" customHeight="1">
      <c r="A210" s="1174"/>
      <c r="B210" s="92" t="s">
        <v>185</v>
      </c>
      <c r="C210" s="231">
        <v>0.79333857854707568</v>
      </c>
      <c r="D210" s="231">
        <v>0.90211998195760035</v>
      </c>
      <c r="E210" s="231">
        <v>1.192504258943782</v>
      </c>
      <c r="F210" s="231">
        <v>0.99213137187820732</v>
      </c>
      <c r="G210" s="232">
        <v>1.1200338123415046</v>
      </c>
      <c r="H210" s="231">
        <v>0.88495575221238942</v>
      </c>
      <c r="I210" s="230">
        <v>0.42399999999999999</v>
      </c>
      <c r="J210" s="217"/>
      <c r="K210" s="231">
        <v>0.81081081081081086</v>
      </c>
      <c r="L210" s="231">
        <v>1.1677584733694104</v>
      </c>
      <c r="M210" s="231">
        <v>0.92592592592592582</v>
      </c>
      <c r="N210" s="231">
        <v>0.96824167312161113</v>
      </c>
      <c r="O210" s="232">
        <v>0.6813505582352346</v>
      </c>
      <c r="P210" s="231">
        <v>0.76025877130849506</v>
      </c>
      <c r="Q210" s="230">
        <v>0.32200000000000001</v>
      </c>
    </row>
    <row r="211" spans="1:17" s="88" customFormat="1" ht="11.25" customHeight="1">
      <c r="A211" s="1174"/>
      <c r="B211" s="92" t="s">
        <v>207</v>
      </c>
      <c r="C211" s="231">
        <v>2.2128245476003148</v>
      </c>
      <c r="D211" s="231">
        <v>1.2629679747406406</v>
      </c>
      <c r="E211" s="231">
        <v>2.7257240204429301</v>
      </c>
      <c r="F211" s="231">
        <v>2.1895313034553539</v>
      </c>
      <c r="G211" s="232">
        <v>2.3034657650042267</v>
      </c>
      <c r="H211" s="231">
        <v>2.1476874269494073</v>
      </c>
      <c r="I211" s="230">
        <v>1.0289999999999999</v>
      </c>
      <c r="J211" s="217"/>
      <c r="K211" s="231">
        <v>3.2591414944356121</v>
      </c>
      <c r="L211" s="231">
        <v>2.6488180005696385</v>
      </c>
      <c r="M211" s="231">
        <v>1.8518518518518516</v>
      </c>
      <c r="N211" s="231">
        <v>2.4012393493415956</v>
      </c>
      <c r="O211" s="232">
        <v>1.8551624110365299</v>
      </c>
      <c r="P211" s="231">
        <v>2.1627237096850358</v>
      </c>
      <c r="Q211" s="230">
        <v>0.91600000000000004</v>
      </c>
    </row>
    <row r="212" spans="1:17" s="88" customFormat="1" ht="11.25" customHeight="1">
      <c r="A212" s="1174"/>
      <c r="B212" s="92" t="s">
        <v>183</v>
      </c>
      <c r="C212" s="231">
        <v>0.48846052976658799</v>
      </c>
      <c r="D212" s="231">
        <v>0.40595399188092013</v>
      </c>
      <c r="E212" s="231">
        <v>0.34071550255536626</v>
      </c>
      <c r="F212" s="231">
        <v>0.47895997263085871</v>
      </c>
      <c r="G212" s="232">
        <v>0.21132713440405751</v>
      </c>
      <c r="H212" s="231">
        <v>0.4236934379696109</v>
      </c>
      <c r="I212" s="230">
        <v>0.20300000000000001</v>
      </c>
      <c r="J212" s="217"/>
      <c r="K212" s="231">
        <v>0.63593004769475359</v>
      </c>
      <c r="L212" s="231">
        <v>0.56963827969239533</v>
      </c>
      <c r="M212" s="231">
        <v>0.30864197530864196</v>
      </c>
      <c r="N212" s="231">
        <v>0.42602633617350893</v>
      </c>
      <c r="O212" s="232">
        <v>0.23611157958646745</v>
      </c>
      <c r="P212" s="231">
        <v>0.3352693960428767</v>
      </c>
      <c r="Q212" s="230">
        <v>0.14199999999999999</v>
      </c>
    </row>
    <row r="213" spans="1:17" s="88" customFormat="1" ht="11.25" customHeight="1">
      <c r="A213" s="1174"/>
      <c r="B213" s="92" t="s">
        <v>182</v>
      </c>
      <c r="C213" s="231">
        <v>0.11146079202727512</v>
      </c>
      <c r="D213" s="231" t="s">
        <v>32</v>
      </c>
      <c r="E213" s="231" t="s">
        <v>32</v>
      </c>
      <c r="F213" s="231">
        <v>0.10263427984946973</v>
      </c>
      <c r="G213" s="232">
        <v>0.10566356720202875</v>
      </c>
      <c r="H213" s="231">
        <v>0.10018367006177993</v>
      </c>
      <c r="I213" s="230" t="s">
        <v>32</v>
      </c>
      <c r="J213" s="217"/>
      <c r="K213" s="231">
        <v>0.23847376788553257</v>
      </c>
      <c r="L213" s="231">
        <v>0.11392765593847907</v>
      </c>
      <c r="M213" s="231" t="s">
        <v>32</v>
      </c>
      <c r="N213" s="231">
        <v>7.7459333849728904E-2</v>
      </c>
      <c r="O213" s="232">
        <v>0.12480183492427566</v>
      </c>
      <c r="P213" s="231">
        <v>0.13694102091892146</v>
      </c>
      <c r="Q213" s="230">
        <v>5.8000000000000003E-2</v>
      </c>
    </row>
    <row r="214" spans="1:17" s="88" customFormat="1" ht="11.25" customHeight="1">
      <c r="A214" s="1174"/>
      <c r="B214" s="92" t="s">
        <v>181</v>
      </c>
      <c r="C214" s="231">
        <v>0.15079989509572514</v>
      </c>
      <c r="D214" s="231">
        <v>0.13531799729364005</v>
      </c>
      <c r="E214" s="231" t="s">
        <v>32</v>
      </c>
      <c r="F214" s="231">
        <v>0.17105713308244952</v>
      </c>
      <c r="G214" s="232">
        <v>0.13736263736263737</v>
      </c>
      <c r="H214" s="231">
        <v>0.1461011855067624</v>
      </c>
      <c r="I214" s="230">
        <v>7.0000000000000007E-2</v>
      </c>
      <c r="J214" s="217"/>
      <c r="K214" s="231">
        <v>0.25437201907790141</v>
      </c>
      <c r="L214" s="231">
        <v>0.17089148390771861</v>
      </c>
      <c r="M214" s="231" t="s">
        <v>32</v>
      </c>
      <c r="N214" s="231" t="s">
        <v>32</v>
      </c>
      <c r="O214" s="232">
        <v>0.11805578979323372</v>
      </c>
      <c r="P214" s="231">
        <v>0.13694102091892146</v>
      </c>
      <c r="Q214" s="230">
        <v>5.8000000000000003E-2</v>
      </c>
    </row>
    <row r="215" spans="1:17" s="88" customFormat="1" ht="11.25" customHeight="1">
      <c r="A215" s="1174"/>
      <c r="B215" s="92" t="s">
        <v>180</v>
      </c>
      <c r="C215" s="231">
        <v>0.24586939417781273</v>
      </c>
      <c r="D215" s="231">
        <v>0.18042399639152007</v>
      </c>
      <c r="E215" s="231">
        <v>0.34071550255536626</v>
      </c>
      <c r="F215" s="231">
        <v>0.44474854601436881</v>
      </c>
      <c r="G215" s="232">
        <v>0.16906170752324598</v>
      </c>
      <c r="H215" s="231">
        <v>0.23793621639672732</v>
      </c>
      <c r="I215" s="230">
        <v>0.114</v>
      </c>
      <c r="J215" s="217"/>
      <c r="K215" s="231">
        <v>0.55643879173290933</v>
      </c>
      <c r="L215" s="231">
        <v>0.11392765593847907</v>
      </c>
      <c r="M215" s="231">
        <v>0.92592592592592582</v>
      </c>
      <c r="N215" s="231">
        <v>0.42602633617350893</v>
      </c>
      <c r="O215" s="232">
        <v>0.11805578979323372</v>
      </c>
      <c r="P215" s="231">
        <v>0.20777258346319122</v>
      </c>
      <c r="Q215" s="230">
        <v>8.7999999999999995E-2</v>
      </c>
    </row>
    <row r="216" spans="1:17" s="88" customFormat="1" ht="11.25" customHeight="1">
      <c r="A216" s="1174"/>
      <c r="B216" s="92" t="s">
        <v>179</v>
      </c>
      <c r="C216" s="231">
        <v>1.2326252294781013</v>
      </c>
      <c r="D216" s="231">
        <v>1.0599909788001805</v>
      </c>
      <c r="E216" s="231">
        <v>2.385008517887564</v>
      </c>
      <c r="F216" s="231">
        <v>1.4710913445090659</v>
      </c>
      <c r="G216" s="232">
        <v>1.7962806424344886</v>
      </c>
      <c r="H216" s="231">
        <v>1.3566538654199367</v>
      </c>
      <c r="I216" s="230">
        <v>0.65</v>
      </c>
      <c r="J216" s="217"/>
      <c r="K216" s="231">
        <v>1.4149443561208266</v>
      </c>
      <c r="L216" s="231">
        <v>1.5380233551694675</v>
      </c>
      <c r="M216" s="231">
        <v>2.1604938271604937</v>
      </c>
      <c r="N216" s="231">
        <v>1.6653756777691713</v>
      </c>
      <c r="O216" s="232">
        <v>2.7085371201133337</v>
      </c>
      <c r="P216" s="231">
        <v>2.3516078764697546</v>
      </c>
      <c r="Q216" s="230">
        <v>0.996</v>
      </c>
    </row>
    <row r="217" spans="1:17" s="88" customFormat="1" ht="11.25" customHeight="1">
      <c r="A217" s="1174"/>
      <c r="B217" s="92" t="s">
        <v>178</v>
      </c>
      <c r="C217" s="231">
        <v>0.87857330186205085</v>
      </c>
      <c r="D217" s="231">
        <v>0.33829499323410012</v>
      </c>
      <c r="E217" s="231">
        <v>0.51107325383304936</v>
      </c>
      <c r="F217" s="231">
        <v>0.85528566541224782</v>
      </c>
      <c r="G217" s="232">
        <v>1.5426880811496195</v>
      </c>
      <c r="H217" s="231">
        <v>0.95383202537986311</v>
      </c>
      <c r="I217" s="230">
        <v>0.45700000000000002</v>
      </c>
      <c r="J217" s="217"/>
      <c r="K217" s="231">
        <v>0.69952305246422897</v>
      </c>
      <c r="L217" s="231">
        <v>0.82597550555397325</v>
      </c>
      <c r="M217" s="231">
        <v>2.4691358024691357</v>
      </c>
      <c r="N217" s="231">
        <v>0.5422153369481022</v>
      </c>
      <c r="O217" s="232">
        <v>0.86012075420784562</v>
      </c>
      <c r="P217" s="231">
        <v>0.82636822968314683</v>
      </c>
      <c r="Q217" s="230">
        <v>0.35</v>
      </c>
    </row>
    <row r="218" spans="1:17" s="88" customFormat="1" ht="11.25" customHeight="1">
      <c r="A218" s="1174"/>
      <c r="B218" s="92" t="s">
        <v>177</v>
      </c>
      <c r="C218" s="231">
        <v>0.32126934172567534</v>
      </c>
      <c r="D218" s="231">
        <v>0.20297699594046006</v>
      </c>
      <c r="E218" s="231">
        <v>0.34071550255536626</v>
      </c>
      <c r="F218" s="231">
        <v>6.8422853232979808E-2</v>
      </c>
      <c r="G218" s="232">
        <v>0.7079459002535925</v>
      </c>
      <c r="H218" s="231">
        <v>0.3715144431457672</v>
      </c>
      <c r="I218" s="230">
        <v>0.17799999999999999</v>
      </c>
      <c r="J218" s="217"/>
      <c r="K218" s="231">
        <v>0.60413354531001595</v>
      </c>
      <c r="L218" s="231">
        <v>0.22785531187695815</v>
      </c>
      <c r="M218" s="231">
        <v>1.8518518518518516</v>
      </c>
      <c r="N218" s="231" t="s">
        <v>32</v>
      </c>
      <c r="O218" s="232">
        <v>0.42162782069012039</v>
      </c>
      <c r="P218" s="231">
        <v>0.42026727109600037</v>
      </c>
      <c r="Q218" s="230">
        <v>0.17799999999999999</v>
      </c>
    </row>
    <row r="219" spans="1:17" s="88" customFormat="1" ht="11.25" customHeight="1">
      <c r="A219" s="1174"/>
      <c r="B219" s="92" t="s">
        <v>176</v>
      </c>
      <c r="C219" s="231">
        <v>0.40978232362968792</v>
      </c>
      <c r="D219" s="231">
        <v>0.36084799278304014</v>
      </c>
      <c r="E219" s="231">
        <v>0.51107325383304936</v>
      </c>
      <c r="F219" s="231">
        <v>0.34211426616489904</v>
      </c>
      <c r="G219" s="232">
        <v>0.96153846153846156</v>
      </c>
      <c r="H219" s="231">
        <v>0.5113541492736684</v>
      </c>
      <c r="I219" s="230">
        <v>0.245</v>
      </c>
      <c r="J219" s="217"/>
      <c r="K219" s="231">
        <v>0.5246422893481717</v>
      </c>
      <c r="L219" s="231">
        <v>0.28481913984619767</v>
      </c>
      <c r="M219" s="231">
        <v>0.61728395061728392</v>
      </c>
      <c r="N219" s="231">
        <v>0.2711076684740511</v>
      </c>
      <c r="O219" s="232">
        <v>0.62400917462137828</v>
      </c>
      <c r="P219" s="231">
        <v>0.55956934409973091</v>
      </c>
      <c r="Q219" s="230">
        <v>0.23699999999999999</v>
      </c>
    </row>
    <row r="220" spans="1:17" s="88" customFormat="1" ht="11.25" customHeight="1">
      <c r="A220" s="1174"/>
      <c r="B220" s="92" t="s">
        <v>175</v>
      </c>
      <c r="C220" s="231">
        <v>1.4358772619984264</v>
      </c>
      <c r="D220" s="231">
        <v>1.2404149751917006</v>
      </c>
      <c r="E220" s="231">
        <v>1.5332197614991483</v>
      </c>
      <c r="F220" s="231">
        <v>1.7105713308244956</v>
      </c>
      <c r="G220" s="232">
        <v>1.5109890109890109</v>
      </c>
      <c r="H220" s="231">
        <v>1.4505760561028553</v>
      </c>
      <c r="I220" s="230">
        <v>0.69499999999999995</v>
      </c>
      <c r="J220" s="217"/>
      <c r="K220" s="231">
        <v>2.6232114467408585</v>
      </c>
      <c r="L220" s="231">
        <v>2.1361435488464826</v>
      </c>
      <c r="M220" s="231">
        <v>1.5432098765432098</v>
      </c>
      <c r="N220" s="231">
        <v>1.7428350116189002</v>
      </c>
      <c r="O220" s="232">
        <v>1.4807569062637029</v>
      </c>
      <c r="P220" s="231">
        <v>1.7212069698257542</v>
      </c>
      <c r="Q220" s="230">
        <v>0.72899999999999998</v>
      </c>
    </row>
    <row r="221" spans="1:17" s="88" customFormat="1" ht="11.25" customHeight="1">
      <c r="A221" s="1174"/>
      <c r="B221" s="92" t="s">
        <v>174</v>
      </c>
      <c r="C221" s="231">
        <v>0.72777340676632574</v>
      </c>
      <c r="D221" s="231">
        <v>0.31574199368516015</v>
      </c>
      <c r="E221" s="231">
        <v>0.68143100511073251</v>
      </c>
      <c r="F221" s="231">
        <v>0.71843995894628809</v>
      </c>
      <c r="G221" s="232">
        <v>0.98267117497886725</v>
      </c>
      <c r="H221" s="231">
        <v>0.73885456670562699</v>
      </c>
      <c r="I221" s="230">
        <v>0.35399999999999998</v>
      </c>
      <c r="J221" s="217"/>
      <c r="K221" s="231">
        <v>1.001589825119237</v>
      </c>
      <c r="L221" s="231">
        <v>0.65508402164625468</v>
      </c>
      <c r="M221" s="231">
        <v>1.5432098765432098</v>
      </c>
      <c r="N221" s="231">
        <v>0.65840433772269558</v>
      </c>
      <c r="O221" s="232">
        <v>2.1587344419334165</v>
      </c>
      <c r="P221" s="231">
        <v>1.766066959437125</v>
      </c>
      <c r="Q221" s="230">
        <v>0.748</v>
      </c>
    </row>
    <row r="222" spans="1:17" s="88" customFormat="1" ht="11.25" customHeight="1">
      <c r="A222" s="1174"/>
      <c r="B222" s="92" t="s">
        <v>173</v>
      </c>
      <c r="C222" s="231">
        <v>0.3606084447941254</v>
      </c>
      <c r="D222" s="231">
        <v>0.15787099684258007</v>
      </c>
      <c r="E222" s="231">
        <v>0.34071550255536626</v>
      </c>
      <c r="F222" s="231">
        <v>0.10263427984946973</v>
      </c>
      <c r="G222" s="232">
        <v>0.38038884192730349</v>
      </c>
      <c r="H222" s="231">
        <v>0.32977124728669227</v>
      </c>
      <c r="I222" s="230">
        <v>0.158</v>
      </c>
      <c r="J222" s="217"/>
      <c r="K222" s="231">
        <v>1.0810810810810811</v>
      </c>
      <c r="L222" s="231">
        <v>0.88293933352321285</v>
      </c>
      <c r="M222" s="231">
        <v>0.30864197530864196</v>
      </c>
      <c r="N222" s="231">
        <v>0.30983733539891561</v>
      </c>
      <c r="O222" s="232">
        <v>0.59027894896616862</v>
      </c>
      <c r="P222" s="231">
        <v>0.66817774000094443</v>
      </c>
      <c r="Q222" s="230">
        <v>0.28299999999999997</v>
      </c>
    </row>
    <row r="223" spans="1:17" s="88" customFormat="1" ht="11.25" customHeight="1">
      <c r="A223" s="1174"/>
      <c r="B223" s="92" t="s">
        <v>172</v>
      </c>
      <c r="C223" s="231">
        <v>9.5069499082087588E-2</v>
      </c>
      <c r="D223" s="231">
        <v>9.0211998195760035E-2</v>
      </c>
      <c r="E223" s="231" t="s">
        <v>32</v>
      </c>
      <c r="F223" s="231">
        <v>6.8422853232979808E-2</v>
      </c>
      <c r="G223" s="232">
        <v>0.14792899408284024</v>
      </c>
      <c r="H223" s="231">
        <v>0.10227082985473368</v>
      </c>
      <c r="I223" s="230" t="s">
        <v>32</v>
      </c>
      <c r="J223" s="217"/>
      <c r="K223" s="231">
        <v>0.23847376788553257</v>
      </c>
      <c r="L223" s="231">
        <v>0.11392765593847907</v>
      </c>
      <c r="M223" s="231">
        <v>0.92592592592592582</v>
      </c>
      <c r="N223" s="231" t="s">
        <v>32</v>
      </c>
      <c r="O223" s="232">
        <v>0.25634971497959325</v>
      </c>
      <c r="P223" s="231">
        <v>0.23374415639609009</v>
      </c>
      <c r="Q223" s="230">
        <v>9.9000000000000005E-2</v>
      </c>
    </row>
    <row r="224" spans="1:17" s="88" customFormat="1" ht="11.25" customHeight="1">
      <c r="A224" s="1174"/>
      <c r="B224" s="92" t="s">
        <v>206</v>
      </c>
      <c r="C224" s="231">
        <v>0.44584316810910046</v>
      </c>
      <c r="D224" s="231">
        <v>0.33829499323410012</v>
      </c>
      <c r="E224" s="231">
        <v>0.51107325383304936</v>
      </c>
      <c r="F224" s="231">
        <v>0.30790283954840919</v>
      </c>
      <c r="G224" s="232">
        <v>0.65511411665257813</v>
      </c>
      <c r="H224" s="231">
        <v>0.46961095341459347</v>
      </c>
      <c r="I224" s="230">
        <v>0.22500000000000001</v>
      </c>
      <c r="J224" s="217"/>
      <c r="K224" s="231">
        <v>0.49284578696343401</v>
      </c>
      <c r="L224" s="231">
        <v>0.59812019367701508</v>
      </c>
      <c r="M224" s="231">
        <v>0.30864197530864196</v>
      </c>
      <c r="N224" s="231">
        <v>0.65840433772269558</v>
      </c>
      <c r="O224" s="232">
        <v>0.63750126488346204</v>
      </c>
      <c r="P224" s="231">
        <v>0.61151248996552865</v>
      </c>
      <c r="Q224" s="230">
        <v>0.25900000000000001</v>
      </c>
    </row>
    <row r="225" spans="1:31" s="88" customFormat="1" ht="11.25" customHeight="1">
      <c r="A225" s="1174"/>
      <c r="B225" s="92" t="s">
        <v>170</v>
      </c>
      <c r="C225" s="231">
        <v>95.641813507242745</v>
      </c>
      <c r="D225" s="231">
        <v>96.244844801389192</v>
      </c>
      <c r="E225" s="231">
        <v>95.447154471544721</v>
      </c>
      <c r="F225" s="231">
        <v>96.182954919381388</v>
      </c>
      <c r="G225" s="232">
        <v>95.307150050352462</v>
      </c>
      <c r="H225" s="231">
        <v>95.661375661375658</v>
      </c>
      <c r="I225" s="230">
        <v>47.911999999999999</v>
      </c>
      <c r="J225" s="217"/>
      <c r="K225" s="231">
        <v>80.599692465402356</v>
      </c>
      <c r="L225" s="231">
        <v>83.199052132701425</v>
      </c>
      <c r="M225" s="231">
        <v>83.937823834196891</v>
      </c>
      <c r="N225" s="231">
        <v>80.763215514544882</v>
      </c>
      <c r="O225" s="232">
        <v>86.22825897271828</v>
      </c>
      <c r="P225" s="231">
        <v>84.726639860769367</v>
      </c>
      <c r="Q225" s="230">
        <v>42.353999999999999</v>
      </c>
    </row>
    <row r="226" spans="1:31" s="88" customFormat="1" ht="11.25" customHeight="1">
      <c r="A226" s="1174"/>
      <c r="B226" s="92" t="s">
        <v>169</v>
      </c>
      <c r="C226" s="231">
        <v>0.74622185991095502</v>
      </c>
      <c r="D226" s="231">
        <v>0.6511829824180595</v>
      </c>
      <c r="E226" s="231">
        <v>1.1382113821138211</v>
      </c>
      <c r="F226" s="231">
        <v>0.69101678183613036</v>
      </c>
      <c r="G226" s="232">
        <v>0.4833836858006042</v>
      </c>
      <c r="H226" s="231">
        <v>0.68683238494559251</v>
      </c>
      <c r="I226" s="230">
        <v>0.34399999999999997</v>
      </c>
      <c r="J226" s="217"/>
      <c r="K226" s="231">
        <v>3.7929267042542283</v>
      </c>
      <c r="L226" s="231">
        <v>3.8862559241706158</v>
      </c>
      <c r="M226" s="231">
        <v>2.849740932642487</v>
      </c>
      <c r="N226" s="231">
        <v>2.9089771660932127</v>
      </c>
      <c r="O226" s="232">
        <v>2.0068640567738933</v>
      </c>
      <c r="P226" s="231">
        <v>2.5085518814139109</v>
      </c>
      <c r="Q226" s="230">
        <v>1.254</v>
      </c>
    </row>
    <row r="227" spans="1:31" s="88" customFormat="1" ht="11.25" customHeight="1">
      <c r="A227" s="1174"/>
      <c r="B227" s="92" t="s">
        <v>205</v>
      </c>
      <c r="C227" s="231">
        <v>3.6119646328463033</v>
      </c>
      <c r="D227" s="231">
        <v>3.1039722161927501</v>
      </c>
      <c r="E227" s="231">
        <v>3.4146341463414638</v>
      </c>
      <c r="F227" s="231">
        <v>3.1260282987824941</v>
      </c>
      <c r="G227" s="232">
        <v>4.2094662638469282</v>
      </c>
      <c r="H227" s="231">
        <v>3.6517919536787464</v>
      </c>
      <c r="I227" s="230">
        <v>1.829</v>
      </c>
      <c r="J227" s="217"/>
      <c r="K227" s="231">
        <v>15.607380830343415</v>
      </c>
      <c r="L227" s="231">
        <v>12.914691943127963</v>
      </c>
      <c r="M227" s="231">
        <v>13.212435233160621</v>
      </c>
      <c r="N227" s="231">
        <v>16.327807319361902</v>
      </c>
      <c r="O227" s="232">
        <v>11.764876970507823</v>
      </c>
      <c r="P227" s="231">
        <v>12.764808257816721</v>
      </c>
      <c r="Q227" s="230">
        <v>6.3810000000000002</v>
      </c>
    </row>
    <row r="228" spans="1:31" s="88" customFormat="1" ht="11.25" customHeight="1">
      <c r="A228" s="1174"/>
      <c r="B228" s="204" t="s">
        <v>167</v>
      </c>
      <c r="C228" s="228">
        <v>31.893999999999998</v>
      </c>
      <c r="D228" s="228">
        <v>4.6070000000000002</v>
      </c>
      <c r="E228" s="228">
        <v>0.61499999999999999</v>
      </c>
      <c r="F228" s="228">
        <v>3.0390000000000001</v>
      </c>
      <c r="G228" s="229">
        <v>9.93</v>
      </c>
      <c r="H228" s="228">
        <v>50.085000000000001</v>
      </c>
      <c r="I228" s="236"/>
      <c r="J228" s="217"/>
      <c r="K228" s="228">
        <v>7.8040000000000003</v>
      </c>
      <c r="L228" s="228">
        <v>4.22</v>
      </c>
      <c r="M228" s="228">
        <v>0.38600000000000001</v>
      </c>
      <c r="N228" s="228">
        <v>3.1970000000000001</v>
      </c>
      <c r="O228" s="229">
        <v>34.381999999999998</v>
      </c>
      <c r="P228" s="228">
        <v>49.988999999999997</v>
      </c>
      <c r="Q228" s="236"/>
    </row>
    <row r="229" spans="1:31" s="88" customFormat="1" ht="11.25" customHeight="1">
      <c r="A229" s="93"/>
      <c r="B229" s="200"/>
      <c r="C229" s="199"/>
      <c r="D229" s="199"/>
      <c r="E229" s="199"/>
      <c r="F229" s="199"/>
      <c r="G229" s="199"/>
      <c r="H229" s="199"/>
      <c r="I229" s="199"/>
      <c r="J229" s="209"/>
      <c r="K229" s="199"/>
      <c r="L229" s="199"/>
      <c r="M229" s="199"/>
      <c r="N229" s="199"/>
      <c r="O229" s="199"/>
      <c r="P229" s="199"/>
      <c r="Q229" s="235"/>
    </row>
    <row r="230" spans="1:31" s="88" customFormat="1" ht="11.25" customHeight="1">
      <c r="C230" s="121"/>
      <c r="D230" s="121"/>
      <c r="E230" s="121"/>
      <c r="F230" s="121"/>
      <c r="G230" s="121"/>
      <c r="H230" s="121"/>
      <c r="I230" s="328"/>
      <c r="J230" s="1221"/>
      <c r="K230" s="1221"/>
      <c r="L230" s="1221"/>
      <c r="M230" s="1221"/>
      <c r="N230" s="1221"/>
      <c r="O230" s="1222"/>
      <c r="P230" s="1588" t="s">
        <v>48</v>
      </c>
      <c r="Q230" s="1549"/>
    </row>
    <row r="231" spans="1:31" s="88" customFormat="1" ht="11.25" customHeight="1">
      <c r="A231" s="1612" t="s">
        <v>218</v>
      </c>
      <c r="B231" s="1539"/>
    </row>
    <row r="232" spans="1:31" s="107" customFormat="1" ht="12.75" customHeight="1">
      <c r="A232" s="1611" t="s">
        <v>217</v>
      </c>
      <c r="B232" s="1534"/>
      <c r="C232" s="1610"/>
      <c r="D232" s="1610"/>
      <c r="E232" s="1610"/>
      <c r="F232" s="1610"/>
      <c r="G232" s="1610"/>
      <c r="H232" s="1610"/>
      <c r="I232" s="1610"/>
      <c r="J232" s="1610"/>
      <c r="K232" s="1610"/>
      <c r="L232" s="1610"/>
      <c r="M232" s="1610"/>
      <c r="N232" s="1610"/>
      <c r="O232" s="1610"/>
      <c r="P232" s="1610"/>
      <c r="Q232" s="1610"/>
      <c r="S232" s="1310"/>
      <c r="T232" s="1310"/>
      <c r="U232" s="1310"/>
      <c r="V232" s="1310"/>
      <c r="W232" s="1310"/>
      <c r="X232" s="1310"/>
      <c r="Y232" s="1310"/>
      <c r="Z232" s="1310"/>
      <c r="AA232" s="1310"/>
      <c r="AB232" s="1310"/>
      <c r="AC232" s="1310"/>
      <c r="AD232" s="1310"/>
      <c r="AE232" s="1310"/>
    </row>
    <row r="233" spans="1:31" s="107" customFormat="1" ht="12.75" customHeight="1">
      <c r="A233" s="1310" t="s">
        <v>216</v>
      </c>
      <c r="B233" s="1310"/>
      <c r="C233" s="1310"/>
      <c r="D233" s="1310"/>
      <c r="E233" s="1310"/>
      <c r="F233" s="1310"/>
      <c r="G233" s="1310"/>
      <c r="H233" s="1310"/>
      <c r="I233" s="1310"/>
      <c r="J233" s="1310"/>
      <c r="K233" s="1310"/>
      <c r="L233" s="1310"/>
      <c r="M233" s="1310"/>
      <c r="N233" s="1310"/>
      <c r="O233" s="1310"/>
      <c r="P233" s="1310"/>
      <c r="Q233" s="1310"/>
      <c r="S233" s="1181"/>
      <c r="T233" s="1181"/>
      <c r="U233" s="1181"/>
      <c r="V233" s="1181"/>
      <c r="W233" s="1181"/>
      <c r="X233" s="1181"/>
      <c r="Y233" s="1181"/>
      <c r="Z233" s="1181"/>
      <c r="AA233" s="1181"/>
      <c r="AB233" s="1181"/>
      <c r="AC233" s="1181"/>
      <c r="AD233" s="1181"/>
      <c r="AE233" s="1181"/>
    </row>
    <row r="234" spans="1:31" s="107" customFormat="1" ht="12.75" customHeight="1">
      <c r="A234" s="1307" t="str">
        <f>"November 2012"</f>
        <v>November 2012</v>
      </c>
      <c r="B234" s="1535"/>
      <c r="C234" s="1191"/>
      <c r="D234" s="1191"/>
      <c r="E234" s="1191"/>
      <c r="F234" s="1191"/>
      <c r="G234" s="1191"/>
      <c r="H234" s="1191"/>
      <c r="I234" s="1191"/>
      <c r="J234" s="1191"/>
      <c r="K234" s="1191"/>
      <c r="L234" s="1191"/>
      <c r="M234" s="1191"/>
      <c r="N234" s="1191"/>
      <c r="O234" s="1191"/>
      <c r="P234" s="1191"/>
      <c r="Q234" s="1191"/>
      <c r="S234" s="1307"/>
      <c r="T234" s="1320"/>
      <c r="U234" s="1320"/>
      <c r="V234" s="1191"/>
      <c r="W234" s="1191"/>
      <c r="X234" s="1191"/>
      <c r="Y234" s="1191"/>
      <c r="Z234" s="1191"/>
      <c r="AA234" s="1191"/>
      <c r="AB234" s="1191"/>
      <c r="AC234" s="1191"/>
      <c r="AD234" s="1191"/>
      <c r="AE234" s="1191"/>
    </row>
    <row r="235" spans="1:31" s="107" customFormat="1" ht="12.75" customHeight="1">
      <c r="A235" s="1307" t="s">
        <v>59</v>
      </c>
      <c r="B235" s="1535"/>
      <c r="C235" s="1191"/>
      <c r="D235" s="1191"/>
      <c r="E235" s="1191"/>
      <c r="F235" s="1191"/>
      <c r="G235" s="1191"/>
      <c r="H235" s="1191"/>
      <c r="I235" s="1191"/>
      <c r="J235" s="1191"/>
      <c r="K235" s="1191"/>
      <c r="L235" s="1191"/>
      <c r="M235" s="1191"/>
      <c r="N235" s="1191"/>
      <c r="O235" s="1191"/>
      <c r="P235" s="1191"/>
      <c r="Q235" s="1191"/>
      <c r="S235" s="1307"/>
      <c r="T235" s="1320"/>
      <c r="U235" s="1320"/>
      <c r="V235" s="1191"/>
      <c r="W235" s="1191"/>
      <c r="X235" s="1191"/>
      <c r="Y235" s="1191"/>
      <c r="Z235" s="1191"/>
      <c r="AA235" s="1191"/>
      <c r="AB235" s="1191"/>
      <c r="AC235" s="1191"/>
      <c r="AD235" s="1182"/>
      <c r="AE235" s="1191"/>
    </row>
    <row r="236" spans="1:31" s="88" customFormat="1" ht="11.25" customHeight="1">
      <c r="H236" s="1308" t="s">
        <v>195</v>
      </c>
      <c r="I236" s="1617"/>
      <c r="J236" s="1174"/>
      <c r="K236" s="92"/>
      <c r="L236" s="92"/>
      <c r="M236" s="92"/>
      <c r="N236" s="92"/>
      <c r="O236" s="92"/>
      <c r="P236" s="92"/>
      <c r="Q236" s="92"/>
      <c r="S236" s="1269"/>
      <c r="T236" s="1269"/>
      <c r="U236" s="1269"/>
      <c r="V236" s="1269"/>
      <c r="W236" s="1269"/>
    </row>
    <row r="237" spans="1:31" s="88" customFormat="1" ht="11.25" customHeight="1">
      <c r="A237" s="125"/>
      <c r="B237" s="125"/>
      <c r="C237" s="1313" t="s">
        <v>98</v>
      </c>
      <c r="D237" s="1615"/>
      <c r="E237" s="1615"/>
      <c r="F237" s="1615"/>
      <c r="G237" s="1615"/>
      <c r="H237" s="1615"/>
      <c r="I237" s="1615"/>
      <c r="J237" s="1174"/>
      <c r="K237" s="1314"/>
      <c r="L237" s="1618"/>
      <c r="M237" s="1618"/>
      <c r="N237" s="1618"/>
      <c r="O237" s="1618"/>
      <c r="P237" s="1618"/>
      <c r="Q237" s="1618"/>
    </row>
    <row r="238" spans="1:31" s="88" customFormat="1" ht="11.25" customHeight="1">
      <c r="C238" s="1300" t="s">
        <v>215</v>
      </c>
      <c r="D238" s="1311" t="s">
        <v>214</v>
      </c>
      <c r="E238" s="1311" t="s">
        <v>213</v>
      </c>
      <c r="F238" s="1311" t="s">
        <v>212</v>
      </c>
      <c r="G238" s="1311" t="s">
        <v>211</v>
      </c>
      <c r="H238" s="1311" t="s">
        <v>210</v>
      </c>
      <c r="I238" s="1300" t="s">
        <v>209</v>
      </c>
      <c r="J238" s="1174"/>
      <c r="K238" s="1302"/>
      <c r="L238" s="1303"/>
      <c r="M238" s="1184"/>
      <c r="N238" s="1303"/>
      <c r="O238" s="1184"/>
      <c r="P238" s="1303"/>
      <c r="Q238" s="1302"/>
      <c r="S238" s="197"/>
    </row>
    <row r="239" spans="1:31" s="88" customFormat="1" ht="46.5" customHeight="1">
      <c r="C239" s="1301"/>
      <c r="D239" s="1312"/>
      <c r="E239" s="1312"/>
      <c r="F239" s="1312"/>
      <c r="G239" s="1312"/>
      <c r="H239" s="1312"/>
      <c r="I239" s="1301"/>
      <c r="J239" s="1174"/>
      <c r="K239" s="1302"/>
      <c r="L239" s="1303"/>
      <c r="M239" s="1184"/>
      <c r="N239" s="1303"/>
      <c r="O239" s="1184"/>
      <c r="P239" s="1303"/>
      <c r="Q239" s="1302"/>
    </row>
    <row r="240" spans="1:31" s="88" customFormat="1" ht="11.25" customHeight="1">
      <c r="A240" s="125"/>
      <c r="B240" s="125"/>
      <c r="C240" s="207"/>
      <c r="D240" s="207"/>
      <c r="E240" s="207"/>
      <c r="F240" s="207"/>
      <c r="G240" s="207"/>
      <c r="H240" s="207"/>
      <c r="I240" s="207"/>
      <c r="J240" s="1174"/>
      <c r="K240" s="206"/>
      <c r="L240" s="206"/>
      <c r="M240" s="206"/>
      <c r="N240" s="206"/>
      <c r="O240" s="206"/>
      <c r="P240" s="205"/>
      <c r="Q240" s="205"/>
    </row>
    <row r="241" spans="1:17" s="88" customFormat="1" ht="11.25" customHeight="1">
      <c r="A241" s="1304" t="s">
        <v>159</v>
      </c>
      <c r="B241" s="1269"/>
      <c r="C241" s="92"/>
      <c r="D241" s="92"/>
      <c r="E241" s="92"/>
      <c r="F241" s="92"/>
      <c r="G241" s="92"/>
      <c r="H241" s="92"/>
      <c r="I241" s="234"/>
      <c r="J241" s="1174"/>
      <c r="K241" s="205"/>
      <c r="L241" s="205"/>
      <c r="M241" s="205"/>
      <c r="N241" s="205"/>
      <c r="O241" s="205"/>
      <c r="P241" s="205"/>
      <c r="Q241" s="205"/>
    </row>
    <row r="242" spans="1:17" s="88" customFormat="1" ht="11.25" customHeight="1">
      <c r="A242" s="1174"/>
      <c r="B242" s="92" t="s">
        <v>186</v>
      </c>
      <c r="C242" s="231">
        <v>80.968458051984101</v>
      </c>
      <c r="D242" s="231">
        <v>88.563245823389025</v>
      </c>
      <c r="E242" s="231">
        <v>88.005647723261561</v>
      </c>
      <c r="F242" s="231">
        <v>87.329743427304408</v>
      </c>
      <c r="G242" s="232">
        <v>87.711785514801704</v>
      </c>
      <c r="H242" s="231">
        <v>86.07140669973667</v>
      </c>
      <c r="I242" s="230">
        <v>70.272999999999996</v>
      </c>
      <c r="J242" s="1174"/>
      <c r="K242" s="226"/>
      <c r="L242" s="226"/>
      <c r="M242" s="226"/>
      <c r="N242" s="226"/>
      <c r="O242" s="226"/>
      <c r="P242" s="226"/>
      <c r="Q242" s="226"/>
    </row>
    <row r="243" spans="1:17" s="88" customFormat="1" ht="11.25" customHeight="1">
      <c r="A243" s="1174"/>
      <c r="B243" s="92" t="s">
        <v>185</v>
      </c>
      <c r="C243" s="231">
        <v>0.8278605124410322</v>
      </c>
      <c r="D243" s="231">
        <v>1.2792362768496421</v>
      </c>
      <c r="E243" s="231">
        <v>0.49417578538651608</v>
      </c>
      <c r="F243" s="231">
        <v>1.2987012987012987</v>
      </c>
      <c r="G243" s="232">
        <v>1.0209147893005648</v>
      </c>
      <c r="H243" s="231">
        <v>0.92228550431747192</v>
      </c>
      <c r="I243" s="230">
        <v>0.753</v>
      </c>
      <c r="J243" s="212"/>
      <c r="K243" s="226"/>
      <c r="L243" s="226"/>
      <c r="M243" s="226"/>
      <c r="N243" s="226"/>
      <c r="O243" s="226"/>
      <c r="P243" s="226"/>
      <c r="Q243" s="226"/>
    </row>
    <row r="244" spans="1:17" s="88" customFormat="1" ht="11.25" customHeight="1">
      <c r="A244" s="1174"/>
      <c r="B244" s="92" t="s">
        <v>207</v>
      </c>
      <c r="C244" s="231">
        <v>3.1264452872074737</v>
      </c>
      <c r="D244" s="231">
        <v>2.3102625298329356</v>
      </c>
      <c r="E244" s="231">
        <v>2.5202965054712321</v>
      </c>
      <c r="F244" s="231">
        <v>2.1222679759265124</v>
      </c>
      <c r="G244" s="232">
        <v>3.0410227766399802</v>
      </c>
      <c r="H244" s="231">
        <v>2.8440198419988976</v>
      </c>
      <c r="I244" s="230">
        <v>2.3220000000000001</v>
      </c>
      <c r="J244" s="212"/>
      <c r="K244" s="226"/>
      <c r="L244" s="226"/>
      <c r="M244" s="226"/>
      <c r="N244" s="226"/>
      <c r="O244" s="226"/>
      <c r="P244" s="226"/>
      <c r="Q244" s="226"/>
    </row>
    <row r="245" spans="1:17" s="88" customFormat="1" ht="11.25" customHeight="1">
      <c r="A245" s="1174"/>
      <c r="B245" s="92" t="s">
        <v>183</v>
      </c>
      <c r="C245" s="231">
        <v>0.98973267967810563</v>
      </c>
      <c r="D245" s="231">
        <v>0.24821002386634844</v>
      </c>
      <c r="E245" s="231">
        <v>0.24002823861630782</v>
      </c>
      <c r="F245" s="231">
        <v>0.7602153943617358</v>
      </c>
      <c r="G245" s="232">
        <v>0.33203003785763047</v>
      </c>
      <c r="H245" s="231">
        <v>0.49604997244166821</v>
      </c>
      <c r="I245" s="230">
        <v>0.40500000000000003</v>
      </c>
      <c r="J245" s="212"/>
      <c r="K245" s="226"/>
      <c r="L245" s="226"/>
      <c r="M245" s="226"/>
      <c r="N245" s="226"/>
      <c r="O245" s="226"/>
      <c r="P245" s="226"/>
      <c r="Q245" s="226"/>
    </row>
    <row r="246" spans="1:17" s="88" customFormat="1" ht="11.25" customHeight="1">
      <c r="A246" s="1174"/>
      <c r="B246" s="92" t="s">
        <v>182</v>
      </c>
      <c r="C246" s="231">
        <v>0.28674498196281561</v>
      </c>
      <c r="D246" s="231">
        <v>0.10501193317422435</v>
      </c>
      <c r="E246" s="231">
        <v>6.3536886692552058E-2</v>
      </c>
      <c r="F246" s="231">
        <v>0.25340513145391197</v>
      </c>
      <c r="G246" s="232">
        <v>0.1365357165022032</v>
      </c>
      <c r="H246" s="231">
        <v>0.16412517606711985</v>
      </c>
      <c r="I246" s="230">
        <v>0.13400000000000001</v>
      </c>
      <c r="J246" s="212"/>
      <c r="K246" s="226"/>
      <c r="L246" s="226"/>
      <c r="M246" s="226"/>
      <c r="N246" s="226"/>
      <c r="O246" s="226"/>
      <c r="P246" s="226"/>
      <c r="Q246" s="226"/>
    </row>
    <row r="247" spans="1:17" s="88" customFormat="1" ht="11.25" customHeight="1">
      <c r="A247" s="1174"/>
      <c r="B247" s="92" t="s">
        <v>181</v>
      </c>
      <c r="C247" s="231">
        <v>0.34224401072981225</v>
      </c>
      <c r="D247" s="231">
        <v>0.1909307875894988</v>
      </c>
      <c r="E247" s="231">
        <v>0.16237204376985526</v>
      </c>
      <c r="F247" s="231" t="s">
        <v>32</v>
      </c>
      <c r="G247" s="232">
        <v>0.14894805436603983</v>
      </c>
      <c r="H247" s="231">
        <v>0.20331924796374548</v>
      </c>
      <c r="I247" s="230">
        <v>0.16600000000000001</v>
      </c>
      <c r="J247" s="212"/>
      <c r="K247" s="226"/>
      <c r="L247" s="226"/>
      <c r="M247" s="226"/>
      <c r="N247" s="226"/>
      <c r="O247" s="226"/>
      <c r="P247" s="226"/>
      <c r="Q247" s="226"/>
    </row>
    <row r="248" spans="1:17" s="88" customFormat="1" ht="11.25" customHeight="1">
      <c r="A248" s="1174"/>
      <c r="B248" s="92" t="s">
        <v>180</v>
      </c>
      <c r="C248" s="231">
        <v>0.60586439737304598</v>
      </c>
      <c r="D248" s="231">
        <v>0.37231503579952269</v>
      </c>
      <c r="E248" s="231">
        <v>0.29650547123190962</v>
      </c>
      <c r="F248" s="231">
        <v>0.34843205574912894</v>
      </c>
      <c r="G248" s="232">
        <v>0.2451436728107739</v>
      </c>
      <c r="H248" s="231">
        <v>0.36989405352440441</v>
      </c>
      <c r="I248" s="230">
        <v>0.30199999999999999</v>
      </c>
      <c r="J248" s="212"/>
      <c r="K248" s="226"/>
      <c r="L248" s="226"/>
      <c r="M248" s="226"/>
      <c r="N248" s="226"/>
      <c r="O248" s="226"/>
      <c r="P248" s="226"/>
      <c r="Q248" s="226"/>
    </row>
    <row r="249" spans="1:17" s="88" customFormat="1" ht="11.25" customHeight="1">
      <c r="A249" s="1174"/>
      <c r="B249" s="92" t="s">
        <v>179</v>
      </c>
      <c r="C249" s="231">
        <v>1.1793543612986772</v>
      </c>
      <c r="D249" s="231">
        <v>1.2601431980906921</v>
      </c>
      <c r="E249" s="231">
        <v>2.3649841157783267</v>
      </c>
      <c r="F249" s="231">
        <v>1.1086474501108647</v>
      </c>
      <c r="G249" s="232">
        <v>0.95264693104946307</v>
      </c>
      <c r="H249" s="231">
        <v>1.3032028905628024</v>
      </c>
      <c r="I249" s="230">
        <v>1.0640000000000001</v>
      </c>
      <c r="J249" s="212"/>
      <c r="K249" s="226"/>
      <c r="L249" s="226"/>
      <c r="M249" s="226"/>
      <c r="N249" s="226"/>
      <c r="O249" s="226"/>
      <c r="P249" s="226"/>
      <c r="Q249" s="226"/>
    </row>
    <row r="250" spans="1:17" s="88" customFormat="1" ht="11.25" customHeight="1">
      <c r="A250" s="1174"/>
      <c r="B250" s="92" t="s">
        <v>178</v>
      </c>
      <c r="C250" s="231">
        <v>1.7944685967995562</v>
      </c>
      <c r="D250" s="231">
        <v>0.53460620525059666</v>
      </c>
      <c r="E250" s="231">
        <v>1.0801270737733852</v>
      </c>
      <c r="F250" s="231">
        <v>0.9185936015204309</v>
      </c>
      <c r="G250" s="232">
        <v>0.49339043008750699</v>
      </c>
      <c r="H250" s="231">
        <v>0.96147957621409763</v>
      </c>
      <c r="I250" s="230">
        <v>0.78500000000000003</v>
      </c>
      <c r="J250" s="212"/>
      <c r="K250" s="226"/>
      <c r="L250" s="226"/>
      <c r="M250" s="226"/>
      <c r="N250" s="226"/>
      <c r="O250" s="226"/>
      <c r="P250" s="226"/>
      <c r="Q250" s="226"/>
    </row>
    <row r="251" spans="1:17" s="88" customFormat="1" ht="11.25" customHeight="1">
      <c r="A251" s="1174"/>
      <c r="B251" s="92" t="s">
        <v>177</v>
      </c>
      <c r="C251" s="231">
        <v>1.2394783091295902</v>
      </c>
      <c r="D251" s="231">
        <v>0.61097852028639621</v>
      </c>
      <c r="E251" s="231">
        <v>0.3882809742322626</v>
      </c>
      <c r="F251" s="231">
        <v>0.63351282863477987</v>
      </c>
      <c r="G251" s="232">
        <v>0.30099919319803881</v>
      </c>
      <c r="H251" s="231">
        <v>0.61730663237185379</v>
      </c>
      <c r="I251" s="230">
        <v>0.504</v>
      </c>
      <c r="J251" s="212"/>
      <c r="K251" s="226"/>
      <c r="L251" s="226"/>
      <c r="M251" s="226"/>
      <c r="N251" s="226"/>
      <c r="O251" s="226"/>
      <c r="P251" s="226"/>
      <c r="Q251" s="226"/>
    </row>
    <row r="252" spans="1:17" s="88" customFormat="1" ht="11.25" customHeight="1">
      <c r="A252" s="1174"/>
      <c r="B252" s="92" t="s">
        <v>176</v>
      </c>
      <c r="C252" s="231">
        <v>0.56424012579779859</v>
      </c>
      <c r="D252" s="231">
        <v>0.52505966587112174</v>
      </c>
      <c r="E252" s="231">
        <v>0.89657606777267906</v>
      </c>
      <c r="F252" s="231">
        <v>0.41178333861260691</v>
      </c>
      <c r="G252" s="232">
        <v>0.52752435921305774</v>
      </c>
      <c r="H252" s="231">
        <v>0.59648478167677144</v>
      </c>
      <c r="I252" s="230">
        <v>0.48699999999999999</v>
      </c>
      <c r="J252" s="212"/>
      <c r="K252" s="226"/>
      <c r="L252" s="226"/>
      <c r="M252" s="226"/>
      <c r="N252" s="226"/>
      <c r="O252" s="226"/>
      <c r="P252" s="226"/>
      <c r="Q252" s="226"/>
    </row>
    <row r="253" spans="1:17" s="88" customFormat="1" ht="11.25" customHeight="1">
      <c r="A253" s="1174"/>
      <c r="B253" s="92" t="s">
        <v>175</v>
      </c>
      <c r="C253" s="231">
        <v>3.7924336324114329</v>
      </c>
      <c r="D253" s="231">
        <v>1.7947494033412887</v>
      </c>
      <c r="E253" s="231">
        <v>1.1930815390045888</v>
      </c>
      <c r="F253" s="231">
        <v>2.6924295216978145</v>
      </c>
      <c r="G253" s="232">
        <v>1.8090982436541923</v>
      </c>
      <c r="H253" s="231">
        <v>2.2597832077898219</v>
      </c>
      <c r="I253" s="230">
        <v>1.845</v>
      </c>
      <c r="J253" s="212"/>
      <c r="K253" s="226"/>
      <c r="L253" s="226"/>
      <c r="M253" s="226"/>
      <c r="N253" s="226"/>
      <c r="O253" s="226"/>
      <c r="P253" s="226"/>
      <c r="Q253" s="226"/>
    </row>
    <row r="254" spans="1:17" s="88" customFormat="1" ht="11.25" customHeight="1">
      <c r="A254" s="1183"/>
      <c r="B254" s="92" t="s">
        <v>174</v>
      </c>
      <c r="C254" s="231">
        <v>2.1367126075293683</v>
      </c>
      <c r="D254" s="231">
        <v>0.98329355608591884</v>
      </c>
      <c r="E254" s="231">
        <v>0.94599364631133065</v>
      </c>
      <c r="F254" s="231">
        <v>1.0769718086791258</v>
      </c>
      <c r="G254" s="232">
        <v>1.7873766523924781</v>
      </c>
      <c r="H254" s="231">
        <v>1.6032825035213423</v>
      </c>
      <c r="I254" s="230">
        <v>1.3089999999999999</v>
      </c>
      <c r="J254" s="212"/>
      <c r="K254" s="226"/>
      <c r="L254" s="226"/>
      <c r="M254" s="226"/>
      <c r="N254" s="226"/>
      <c r="O254" s="226"/>
      <c r="P254" s="226"/>
      <c r="Q254" s="226"/>
    </row>
    <row r="255" spans="1:17" s="88" customFormat="1" ht="11.25" customHeight="1">
      <c r="A255" s="1174"/>
      <c r="B255" s="92" t="s">
        <v>173</v>
      </c>
      <c r="C255" s="231">
        <v>1.0406067893811857</v>
      </c>
      <c r="D255" s="231">
        <v>0.3532219570405728</v>
      </c>
      <c r="E255" s="231">
        <v>0.33886339569361101</v>
      </c>
      <c r="F255" s="231">
        <v>0.47513462147608487</v>
      </c>
      <c r="G255" s="232">
        <v>0.44684416309811953</v>
      </c>
      <c r="H255" s="231">
        <v>0.57443811623491947</v>
      </c>
      <c r="I255" s="230">
        <v>0.46899999999999997</v>
      </c>
      <c r="J255" s="212"/>
      <c r="K255" s="226"/>
      <c r="L255" s="226"/>
      <c r="M255" s="226"/>
      <c r="N255" s="226"/>
      <c r="O255" s="226"/>
      <c r="P255" s="226"/>
      <c r="Q255" s="226"/>
    </row>
    <row r="256" spans="1:17" s="88" customFormat="1" ht="11.25" customHeight="1">
      <c r="A256" s="1174"/>
      <c r="B256" s="92" t="s">
        <v>172</v>
      </c>
      <c r="C256" s="231">
        <v>0.11562297659790954</v>
      </c>
      <c r="D256" s="231">
        <v>0.12410501193317422</v>
      </c>
      <c r="E256" s="231">
        <v>0.33886339569361101</v>
      </c>
      <c r="F256" s="231" t="s">
        <v>32</v>
      </c>
      <c r="G256" s="232">
        <v>0.13963880096816234</v>
      </c>
      <c r="H256" s="231">
        <v>0.16167554657358074</v>
      </c>
      <c r="I256" s="230">
        <v>0.13200000000000001</v>
      </c>
      <c r="J256" s="212"/>
      <c r="K256" s="226"/>
      <c r="L256" s="226"/>
      <c r="M256" s="226"/>
      <c r="N256" s="226"/>
      <c r="O256" s="226"/>
      <c r="P256" s="226"/>
      <c r="Q256" s="226"/>
    </row>
    <row r="257" spans="1:17" s="88" customFormat="1" ht="11.25" customHeight="1">
      <c r="A257" s="1174"/>
      <c r="B257" s="92" t="s">
        <v>206</v>
      </c>
      <c r="C257" s="231">
        <v>0.98973267967810563</v>
      </c>
      <c r="D257" s="231">
        <v>0.74463007159904537</v>
      </c>
      <c r="E257" s="231">
        <v>0.67066713731027183</v>
      </c>
      <c r="F257" s="231">
        <v>0.50681026290782394</v>
      </c>
      <c r="G257" s="232">
        <v>0.90610066406007561</v>
      </c>
      <c r="H257" s="231">
        <v>0.85124624900483803</v>
      </c>
      <c r="I257" s="230">
        <v>0.69499999999999995</v>
      </c>
      <c r="J257" s="212"/>
      <c r="K257" s="226"/>
      <c r="L257" s="226"/>
      <c r="M257" s="226"/>
      <c r="N257" s="226"/>
      <c r="O257" s="226"/>
      <c r="P257" s="226"/>
      <c r="Q257" s="226"/>
    </row>
    <row r="258" spans="1:17" s="88" customFormat="1" ht="11.25" customHeight="1">
      <c r="A258" s="1174"/>
      <c r="B258" s="92" t="s">
        <v>170</v>
      </c>
      <c r="C258" s="231">
        <v>92.985851288005847</v>
      </c>
      <c r="D258" s="231">
        <v>93.979903104252642</v>
      </c>
      <c r="E258" s="231">
        <v>94.458522272606032</v>
      </c>
      <c r="F258" s="231">
        <v>92.58064516129032</v>
      </c>
      <c r="G258" s="232">
        <v>94.880023553658177</v>
      </c>
      <c r="H258" s="231">
        <v>94.093580730667284</v>
      </c>
      <c r="I258" s="230">
        <v>81.644999999999996</v>
      </c>
      <c r="J258" s="212"/>
      <c r="K258" s="226"/>
      <c r="L258" s="226"/>
      <c r="M258" s="226"/>
      <c r="N258" s="226"/>
      <c r="O258" s="226"/>
      <c r="P258" s="226"/>
      <c r="Q258" s="226"/>
    </row>
    <row r="259" spans="1:17" s="88" customFormat="1" ht="11.25" customHeight="1">
      <c r="A259" s="1174"/>
      <c r="B259" s="92" t="s">
        <v>169</v>
      </c>
      <c r="C259" s="231">
        <v>0.92461187803724254</v>
      </c>
      <c r="D259" s="231">
        <v>0.91512650278126673</v>
      </c>
      <c r="E259" s="231">
        <v>0.980261403040811</v>
      </c>
      <c r="F259" s="231">
        <v>1.2316715542521994</v>
      </c>
      <c r="G259" s="232">
        <v>0.78315913440306206</v>
      </c>
      <c r="H259" s="231">
        <v>0.88970842457070409</v>
      </c>
      <c r="I259" s="230">
        <v>0.77200000000000002</v>
      </c>
      <c r="J259" s="212"/>
      <c r="K259" s="226"/>
      <c r="L259" s="226"/>
      <c r="M259" s="226"/>
      <c r="N259" s="226"/>
      <c r="O259" s="226"/>
      <c r="P259" s="226"/>
      <c r="Q259" s="226"/>
    </row>
    <row r="260" spans="1:17" s="88" customFormat="1" ht="11.25" customHeight="1">
      <c r="A260" s="1174"/>
      <c r="B260" s="92" t="s">
        <v>205</v>
      </c>
      <c r="C260" s="231">
        <v>6.0895368339569087</v>
      </c>
      <c r="D260" s="231">
        <v>5.1049703929660861</v>
      </c>
      <c r="E260" s="231">
        <v>4.5612163243531612</v>
      </c>
      <c r="F260" s="231">
        <v>6.1876832844574778</v>
      </c>
      <c r="G260" s="232">
        <v>4.336817311938761</v>
      </c>
      <c r="H260" s="231">
        <v>5.0167108447620148</v>
      </c>
      <c r="I260" s="230">
        <v>4.3529999999999998</v>
      </c>
      <c r="J260" s="212"/>
      <c r="K260" s="226"/>
      <c r="L260" s="226"/>
      <c r="M260" s="226"/>
      <c r="N260" s="226"/>
      <c r="O260" s="226"/>
      <c r="P260" s="226"/>
      <c r="Q260" s="226"/>
    </row>
    <row r="261" spans="1:17" s="88" customFormat="1" ht="11.25" customHeight="1">
      <c r="A261" s="1174"/>
      <c r="B261" s="204" t="s">
        <v>167</v>
      </c>
      <c r="C261" s="228">
        <v>23.253</v>
      </c>
      <c r="D261" s="228">
        <v>11.146000000000001</v>
      </c>
      <c r="E261" s="228">
        <v>14.996</v>
      </c>
      <c r="F261" s="228">
        <v>3.41</v>
      </c>
      <c r="G261" s="229">
        <v>33.965000000000003</v>
      </c>
      <c r="H261" s="228">
        <v>86.77</v>
      </c>
      <c r="I261" s="227"/>
      <c r="J261" s="212"/>
      <c r="K261" s="226"/>
      <c r="L261" s="226"/>
      <c r="M261" s="226"/>
      <c r="N261" s="226"/>
      <c r="O261" s="226"/>
      <c r="P261" s="226"/>
      <c r="Q261" s="226"/>
    </row>
    <row r="262" spans="1:17" s="88" customFormat="1" ht="11.25" customHeight="1">
      <c r="A262" s="1174"/>
      <c r="B262" s="204"/>
      <c r="C262" s="222"/>
      <c r="D262" s="222"/>
      <c r="E262" s="222"/>
      <c r="F262" s="222"/>
      <c r="G262" s="221"/>
      <c r="H262" s="222"/>
      <c r="I262" s="233"/>
      <c r="J262" s="219"/>
      <c r="K262" s="211"/>
      <c r="L262" s="211"/>
      <c r="M262" s="211"/>
      <c r="N262" s="211"/>
      <c r="O262" s="211"/>
      <c r="P262" s="211"/>
      <c r="Q262" s="211"/>
    </row>
    <row r="263" spans="1:17" s="88" customFormat="1" ht="11.25" customHeight="1">
      <c r="A263" s="1304" t="s">
        <v>158</v>
      </c>
      <c r="B263" s="1269"/>
      <c r="C263" s="89"/>
      <c r="D263" s="89"/>
      <c r="E263" s="89"/>
      <c r="F263" s="89"/>
      <c r="G263" s="99"/>
      <c r="H263" s="89"/>
      <c r="I263" s="220"/>
      <c r="J263" s="219"/>
      <c r="K263" s="211"/>
      <c r="L263" s="211"/>
      <c r="M263" s="211"/>
      <c r="N263" s="211"/>
      <c r="O263" s="211"/>
      <c r="P263" s="211"/>
      <c r="Q263" s="211"/>
    </row>
    <row r="264" spans="1:17" s="88" customFormat="1" ht="11.25" customHeight="1">
      <c r="A264" s="1174"/>
      <c r="B264" s="92" t="s">
        <v>186</v>
      </c>
      <c r="C264" s="231">
        <v>88.350139595992772</v>
      </c>
      <c r="D264" s="231">
        <v>92.099199999999996</v>
      </c>
      <c r="E264" s="231">
        <v>90.785333150909835</v>
      </c>
      <c r="F264" s="231">
        <v>87.78182381653366</v>
      </c>
      <c r="G264" s="232">
        <v>86.758676009153746</v>
      </c>
      <c r="H264" s="231">
        <v>88.392009332694272</v>
      </c>
      <c r="I264" s="230">
        <v>586.45799999999997</v>
      </c>
      <c r="J264" s="212"/>
      <c r="K264" s="226"/>
      <c r="L264" s="226"/>
      <c r="M264" s="226"/>
      <c r="N264" s="226"/>
      <c r="O264" s="226"/>
      <c r="P264" s="226"/>
      <c r="Q264" s="226"/>
    </row>
    <row r="265" spans="1:17" s="88" customFormat="1" ht="11.25" customHeight="1">
      <c r="A265" s="1174"/>
      <c r="B265" s="92" t="s">
        <v>185</v>
      </c>
      <c r="C265" s="231">
        <v>0.72852685169978648</v>
      </c>
      <c r="D265" s="231">
        <v>0.96426666666666672</v>
      </c>
      <c r="E265" s="231">
        <v>0.81406485155288011</v>
      </c>
      <c r="F265" s="231">
        <v>0.90131969732186668</v>
      </c>
      <c r="G265" s="232">
        <v>0.81628801283412356</v>
      </c>
      <c r="H265" s="231">
        <v>0.80184001181658959</v>
      </c>
      <c r="I265" s="230">
        <v>5.32</v>
      </c>
      <c r="J265" s="212"/>
      <c r="K265" s="226"/>
      <c r="L265" s="226"/>
      <c r="M265" s="226"/>
      <c r="N265" s="226"/>
      <c r="O265" s="226"/>
      <c r="P265" s="226"/>
      <c r="Q265" s="226"/>
    </row>
    <row r="266" spans="1:17" s="88" customFormat="1" ht="11.25" customHeight="1">
      <c r="A266" s="1174"/>
      <c r="B266" s="92" t="s">
        <v>207</v>
      </c>
      <c r="C266" s="231">
        <v>2.6056823780587943</v>
      </c>
      <c r="D266" s="231">
        <v>1.6501333333333332</v>
      </c>
      <c r="E266" s="231">
        <v>2.6611027500342046</v>
      </c>
      <c r="F266" s="231">
        <v>2.1926086619663749</v>
      </c>
      <c r="G266" s="232">
        <v>2.3134451600726638</v>
      </c>
      <c r="H266" s="231">
        <v>2.3544253429674713</v>
      </c>
      <c r="I266" s="230">
        <v>15.621</v>
      </c>
      <c r="J266" s="212"/>
      <c r="K266" s="226"/>
      <c r="L266" s="226"/>
      <c r="M266" s="226"/>
      <c r="N266" s="226"/>
      <c r="O266" s="226"/>
      <c r="P266" s="226"/>
      <c r="Q266" s="226"/>
    </row>
    <row r="267" spans="1:17" s="88" customFormat="1" ht="11.25" customHeight="1">
      <c r="A267" s="1174"/>
      <c r="B267" s="92" t="s">
        <v>183</v>
      </c>
      <c r="C267" s="231">
        <v>0.30973887337822303</v>
      </c>
      <c r="D267" s="231">
        <v>0.21973333333333334</v>
      </c>
      <c r="E267" s="231">
        <v>0.13681762210972773</v>
      </c>
      <c r="F267" s="231">
        <v>0.33056997494899404</v>
      </c>
      <c r="G267" s="232">
        <v>0.21704767971311958</v>
      </c>
      <c r="H267" s="231">
        <v>0.26481821442889997</v>
      </c>
      <c r="I267" s="230">
        <v>1.7569999999999999</v>
      </c>
      <c r="J267" s="212"/>
      <c r="K267" s="226"/>
      <c r="L267" s="226"/>
      <c r="M267" s="226"/>
      <c r="N267" s="226"/>
      <c r="O267" s="226"/>
      <c r="P267" s="226"/>
      <c r="Q267" s="226"/>
    </row>
    <row r="268" spans="1:17" s="88" customFormat="1" ht="11.25" customHeight="1">
      <c r="A268" s="1174"/>
      <c r="B268" s="92" t="s">
        <v>182</v>
      </c>
      <c r="C268" s="231">
        <v>7.8173755953358515E-2</v>
      </c>
      <c r="D268" s="231" t="s">
        <v>32</v>
      </c>
      <c r="E268" s="231" t="s">
        <v>32</v>
      </c>
      <c r="F268" s="231">
        <v>8.264249373724851E-2</v>
      </c>
      <c r="G268" s="232">
        <v>8.6819071885247831E-2</v>
      </c>
      <c r="H268" s="231">
        <v>7.4758016139291061E-2</v>
      </c>
      <c r="I268" s="230">
        <v>0.496</v>
      </c>
      <c r="J268" s="212"/>
      <c r="K268" s="226"/>
      <c r="L268" s="226"/>
      <c r="M268" s="226"/>
      <c r="N268" s="226"/>
      <c r="O268" s="226"/>
      <c r="P268" s="226"/>
      <c r="Q268" s="226"/>
    </row>
    <row r="269" spans="1:17" s="88" customFormat="1" ht="11.25" customHeight="1">
      <c r="A269" s="1174"/>
      <c r="B269" s="92" t="s">
        <v>181</v>
      </c>
      <c r="C269" s="231">
        <v>0.14715059944161601</v>
      </c>
      <c r="D269" s="231">
        <v>0.14080000000000001</v>
      </c>
      <c r="E269" s="231">
        <v>9.5772335476809412E-2</v>
      </c>
      <c r="F269" s="231">
        <v>0.14720694196947393</v>
      </c>
      <c r="G269" s="232">
        <v>0.10050251256281408</v>
      </c>
      <c r="H269" s="231">
        <v>0.13022364101682959</v>
      </c>
      <c r="I269" s="230">
        <v>0.86399999999999999</v>
      </c>
      <c r="J269" s="212"/>
      <c r="K269" s="226"/>
      <c r="L269" s="226"/>
      <c r="M269" s="226"/>
      <c r="N269" s="226"/>
      <c r="O269" s="226"/>
      <c r="P269" s="226"/>
      <c r="Q269" s="226"/>
    </row>
    <row r="270" spans="1:17" s="88" customFormat="1" ht="11.25" customHeight="1">
      <c r="A270" s="1174"/>
      <c r="B270" s="92" t="s">
        <v>180</v>
      </c>
      <c r="C270" s="231">
        <v>0.27327968467728692</v>
      </c>
      <c r="D270" s="231">
        <v>0.19519999999999998</v>
      </c>
      <c r="E270" s="231">
        <v>0.20522643316459158</v>
      </c>
      <c r="F270" s="231">
        <v>0.27633583843392473</v>
      </c>
      <c r="G270" s="232">
        <v>0.17977209993630122</v>
      </c>
      <c r="H270" s="231">
        <v>0.23105652972083304</v>
      </c>
      <c r="I270" s="230">
        <v>1.5329999999999999</v>
      </c>
      <c r="J270" s="212"/>
      <c r="K270" s="226"/>
      <c r="L270" s="226"/>
      <c r="M270" s="226"/>
      <c r="N270" s="226"/>
      <c r="O270" s="226"/>
      <c r="P270" s="226"/>
      <c r="Q270" s="226"/>
    </row>
    <row r="271" spans="1:17" s="88" customFormat="1" ht="11.25" customHeight="1">
      <c r="A271" s="1174"/>
      <c r="B271" s="92" t="s">
        <v>179</v>
      </c>
      <c r="C271" s="231">
        <v>2.0482837904417801</v>
      </c>
      <c r="D271" s="231">
        <v>1.4869333333333334</v>
      </c>
      <c r="E271" s="231">
        <v>1.9770146394855657</v>
      </c>
      <c r="F271" s="231">
        <v>2.3114072467136695</v>
      </c>
      <c r="G271" s="232">
        <v>2.7079057258121595</v>
      </c>
      <c r="H271" s="231">
        <v>2.1934544533772233</v>
      </c>
      <c r="I271" s="230">
        <v>14.553000000000001</v>
      </c>
      <c r="J271" s="212"/>
      <c r="K271" s="226"/>
      <c r="L271" s="226"/>
      <c r="M271" s="226"/>
      <c r="N271" s="226"/>
      <c r="O271" s="226"/>
      <c r="P271" s="226"/>
      <c r="Q271" s="226"/>
    </row>
    <row r="272" spans="1:17" s="88" customFormat="1" ht="11.25" customHeight="1">
      <c r="A272" s="1174"/>
      <c r="B272" s="92" t="s">
        <v>178</v>
      </c>
      <c r="C272" s="231">
        <v>1.5844966332731154</v>
      </c>
      <c r="D272" s="231">
        <v>0.57173333333333332</v>
      </c>
      <c r="E272" s="231">
        <v>0.41045286632918315</v>
      </c>
      <c r="F272" s="231">
        <v>1.5030603548462074</v>
      </c>
      <c r="G272" s="232">
        <v>1.916153537641258</v>
      </c>
      <c r="H272" s="231">
        <v>1.5167135411485604</v>
      </c>
      <c r="I272" s="230">
        <v>10.063000000000001</v>
      </c>
      <c r="J272" s="212"/>
      <c r="K272" s="226"/>
      <c r="L272" s="226"/>
      <c r="M272" s="226"/>
      <c r="N272" s="226"/>
      <c r="O272" s="226"/>
      <c r="P272" s="226"/>
      <c r="Q272" s="226"/>
    </row>
    <row r="273" spans="1:17" s="88" customFormat="1" ht="11.25" customHeight="1">
      <c r="A273" s="1174"/>
      <c r="B273" s="92" t="s">
        <v>177</v>
      </c>
      <c r="C273" s="231">
        <v>0.67925767777960255</v>
      </c>
      <c r="D273" s="231">
        <v>0.2848</v>
      </c>
      <c r="E273" s="231">
        <v>0.1573402654261869</v>
      </c>
      <c r="F273" s="231">
        <v>0.80576431393817316</v>
      </c>
      <c r="G273" s="232">
        <v>0.72427867034704041</v>
      </c>
      <c r="H273" s="231">
        <v>0.63378519730991723</v>
      </c>
      <c r="I273" s="230">
        <v>4.2050000000000001</v>
      </c>
      <c r="J273" s="212"/>
      <c r="K273" s="226"/>
      <c r="L273" s="226"/>
      <c r="M273" s="226"/>
      <c r="N273" s="226"/>
      <c r="O273" s="226"/>
      <c r="P273" s="226"/>
      <c r="Q273" s="226"/>
    </row>
    <row r="274" spans="1:17" s="88" customFormat="1" ht="11.25" customHeight="1">
      <c r="A274" s="1174"/>
      <c r="B274" s="92" t="s">
        <v>176</v>
      </c>
      <c r="C274" s="231">
        <v>0.52849400558383974</v>
      </c>
      <c r="D274" s="231">
        <v>0.28800000000000003</v>
      </c>
      <c r="E274" s="231">
        <v>0.72513339718155689</v>
      </c>
      <c r="F274" s="231">
        <v>0.43645567004984376</v>
      </c>
      <c r="G274" s="232">
        <v>0.81723169839809373</v>
      </c>
      <c r="H274" s="231">
        <v>0.58570494096226833</v>
      </c>
      <c r="I274" s="230">
        <v>3.8860000000000001</v>
      </c>
      <c r="J274" s="212"/>
      <c r="K274" s="226"/>
      <c r="L274" s="226"/>
      <c r="M274" s="226"/>
      <c r="N274" s="226"/>
      <c r="O274" s="226"/>
      <c r="P274" s="226"/>
      <c r="Q274" s="226"/>
    </row>
    <row r="275" spans="1:17" s="88" customFormat="1" ht="11.25" customHeight="1">
      <c r="A275" s="1174"/>
      <c r="B275" s="92" t="s">
        <v>175</v>
      </c>
      <c r="C275" s="231">
        <v>1.2698308425028739</v>
      </c>
      <c r="D275" s="231">
        <v>1.1295999999999999</v>
      </c>
      <c r="E275" s="231">
        <v>0.65672458612669316</v>
      </c>
      <c r="F275" s="231">
        <v>1.6399369850985255</v>
      </c>
      <c r="G275" s="232">
        <v>1.175360369924741</v>
      </c>
      <c r="H275" s="231">
        <v>1.2279305594492023</v>
      </c>
      <c r="I275" s="230">
        <v>8.1470000000000002</v>
      </c>
      <c r="J275" s="212"/>
      <c r="K275" s="226"/>
      <c r="L275" s="226"/>
      <c r="M275" s="226"/>
      <c r="N275" s="226"/>
      <c r="O275" s="226"/>
      <c r="P275" s="226"/>
      <c r="Q275" s="226"/>
    </row>
    <row r="276" spans="1:17" s="88" customFormat="1" ht="11.25" customHeight="1">
      <c r="A276" s="1174"/>
      <c r="B276" s="92" t="s">
        <v>174</v>
      </c>
      <c r="C276" s="231">
        <v>0.48415174905567421</v>
      </c>
      <c r="D276" s="231">
        <v>0.30293333333333333</v>
      </c>
      <c r="E276" s="231">
        <v>0.37624846080175128</v>
      </c>
      <c r="F276" s="231">
        <v>0.64822706025154309</v>
      </c>
      <c r="G276" s="232">
        <v>1.0286172647273928</v>
      </c>
      <c r="H276" s="231">
        <v>0.63966334777248235</v>
      </c>
      <c r="I276" s="230">
        <v>4.2439999999999998</v>
      </c>
      <c r="J276" s="212"/>
      <c r="K276" s="226"/>
      <c r="L276" s="226"/>
      <c r="M276" s="226"/>
      <c r="N276" s="226"/>
      <c r="O276" s="226"/>
      <c r="P276" s="226"/>
      <c r="Q276" s="226"/>
    </row>
    <row r="277" spans="1:17" s="88" customFormat="1" ht="11.25" customHeight="1">
      <c r="A277" s="1174"/>
      <c r="B277" s="92" t="s">
        <v>173</v>
      </c>
      <c r="C277" s="231">
        <v>0.25324355394974546</v>
      </c>
      <c r="D277" s="231">
        <v>0.17813333333333334</v>
      </c>
      <c r="E277" s="231">
        <v>0.15049938432070051</v>
      </c>
      <c r="F277" s="231">
        <v>0.31765708530254899</v>
      </c>
      <c r="G277" s="232">
        <v>0.30103569490645715</v>
      </c>
      <c r="H277" s="231">
        <v>0.25939222938653211</v>
      </c>
      <c r="I277" s="230">
        <v>1.7210000000000001</v>
      </c>
      <c r="J277" s="212"/>
      <c r="K277" s="226"/>
      <c r="L277" s="226"/>
      <c r="M277" s="226"/>
      <c r="N277" s="226"/>
      <c r="O277" s="226"/>
      <c r="P277" s="226"/>
      <c r="Q277" s="226"/>
    </row>
    <row r="278" spans="1:17" s="88" customFormat="1" ht="11.25" customHeight="1">
      <c r="A278" s="1174"/>
      <c r="B278" s="92" t="s">
        <v>172</v>
      </c>
      <c r="C278" s="231">
        <v>0.10839218262440466</v>
      </c>
      <c r="D278" s="231">
        <v>0.12053333333333334</v>
      </c>
      <c r="E278" s="231">
        <v>0.23258995758653717</v>
      </c>
      <c r="F278" s="231">
        <v>8.264249373724851E-2</v>
      </c>
      <c r="G278" s="232">
        <v>0.18590605610210678</v>
      </c>
      <c r="H278" s="231">
        <v>0.13610179147939483</v>
      </c>
      <c r="I278" s="230">
        <v>0.90300000000000002</v>
      </c>
      <c r="J278" s="212"/>
      <c r="K278" s="226"/>
      <c r="L278" s="226"/>
      <c r="M278" s="226"/>
      <c r="N278" s="226"/>
      <c r="O278" s="226"/>
      <c r="P278" s="226"/>
      <c r="Q278" s="226"/>
    </row>
    <row r="279" spans="1:17" s="88" customFormat="1" ht="11.25" customHeight="1">
      <c r="A279" s="1174"/>
      <c r="B279" s="92" t="s">
        <v>206</v>
      </c>
      <c r="C279" s="231">
        <v>0.55115782558712434</v>
      </c>
      <c r="D279" s="231">
        <v>0.32746666666666668</v>
      </c>
      <c r="E279" s="231">
        <v>0.58831577507182919</v>
      </c>
      <c r="F279" s="231">
        <v>0.54234136515069342</v>
      </c>
      <c r="G279" s="232">
        <v>0.67096043598273047</v>
      </c>
      <c r="H279" s="231">
        <v>0.55812285033023146</v>
      </c>
      <c r="I279" s="230">
        <v>3.7029999999999998</v>
      </c>
      <c r="J279" s="212"/>
      <c r="K279" s="226"/>
      <c r="L279" s="226"/>
      <c r="M279" s="226"/>
      <c r="N279" s="226"/>
      <c r="O279" s="226"/>
      <c r="P279" s="226"/>
      <c r="Q279" s="226"/>
    </row>
    <row r="280" spans="1:17" s="88" customFormat="1" ht="11.25" customHeight="1">
      <c r="A280" s="1174"/>
      <c r="B280" s="92" t="s">
        <v>170</v>
      </c>
      <c r="C280" s="231">
        <v>96.041312433162247</v>
      </c>
      <c r="D280" s="231">
        <v>96.501250656208498</v>
      </c>
      <c r="E280" s="231">
        <v>95.711386106200479</v>
      </c>
      <c r="F280" s="231">
        <v>94.843971978641065</v>
      </c>
      <c r="G280" s="232">
        <v>94.19458926119016</v>
      </c>
      <c r="H280" s="231">
        <v>95.430381276213822</v>
      </c>
      <c r="I280" s="230">
        <v>663.47400000000005</v>
      </c>
      <c r="J280" s="212"/>
      <c r="K280" s="226"/>
      <c r="L280" s="226"/>
      <c r="M280" s="226"/>
      <c r="N280" s="226"/>
      <c r="O280" s="226"/>
      <c r="P280" s="226"/>
      <c r="Q280" s="226"/>
    </row>
    <row r="281" spans="1:17" s="88" customFormat="1" ht="11.25" customHeight="1">
      <c r="A281" s="1174"/>
      <c r="B281" s="92" t="s">
        <v>169</v>
      </c>
      <c r="C281" s="231">
        <v>0.5892763068653214</v>
      </c>
      <c r="D281" s="231">
        <v>0.59496237737907742</v>
      </c>
      <c r="E281" s="231">
        <v>0.77915275322464472</v>
      </c>
      <c r="F281" s="231">
        <v>0.69563513447312986</v>
      </c>
      <c r="G281" s="232">
        <v>0.73023195864833756</v>
      </c>
      <c r="H281" s="231">
        <v>0.64610410158160292</v>
      </c>
      <c r="I281" s="230">
        <v>4.492</v>
      </c>
      <c r="J281" s="212"/>
      <c r="K281" s="226"/>
      <c r="L281" s="226"/>
      <c r="M281" s="226"/>
      <c r="N281" s="226"/>
      <c r="O281" s="226"/>
      <c r="P281" s="226"/>
      <c r="Q281" s="226"/>
    </row>
    <row r="282" spans="1:17" s="88" customFormat="1" ht="11.25" customHeight="1">
      <c r="A282" s="1174"/>
      <c r="B282" s="92" t="s">
        <v>205</v>
      </c>
      <c r="C282" s="231">
        <v>3.3694112599724289</v>
      </c>
      <c r="D282" s="231">
        <v>2.9037869664124178</v>
      </c>
      <c r="E282" s="231">
        <v>3.5094611405748708</v>
      </c>
      <c r="F282" s="231">
        <v>4.460392886885808</v>
      </c>
      <c r="G282" s="232">
        <v>5.0751787801615134</v>
      </c>
      <c r="H282" s="231">
        <v>3.9235146222045785</v>
      </c>
      <c r="I282" s="230">
        <v>27.277999999999999</v>
      </c>
      <c r="J282" s="212"/>
      <c r="K282" s="226"/>
      <c r="L282" s="226"/>
      <c r="M282" s="226"/>
      <c r="N282" s="226"/>
      <c r="O282" s="226"/>
      <c r="P282" s="226"/>
      <c r="Q282" s="226"/>
    </row>
    <row r="283" spans="1:17" s="88" customFormat="1" ht="11.25" customHeight="1">
      <c r="A283" s="1174"/>
      <c r="B283" s="204" t="s">
        <v>167</v>
      </c>
      <c r="C283" s="228">
        <v>316.99900000000002</v>
      </c>
      <c r="D283" s="228">
        <v>97.149000000000001</v>
      </c>
      <c r="E283" s="228">
        <v>15.273</v>
      </c>
      <c r="F283" s="228">
        <v>40.826000000000001</v>
      </c>
      <c r="G283" s="229">
        <v>224.99700000000001</v>
      </c>
      <c r="H283" s="228">
        <v>695.24400000000003</v>
      </c>
      <c r="I283" s="227"/>
      <c r="J283" s="212"/>
      <c r="K283" s="226"/>
      <c r="L283" s="226"/>
      <c r="M283" s="226"/>
      <c r="N283" s="226"/>
      <c r="O283" s="226"/>
      <c r="P283" s="226"/>
      <c r="Q283" s="226"/>
    </row>
    <row r="284" spans="1:17" s="88" customFormat="1" ht="11.25" customHeight="1">
      <c r="A284" s="1174"/>
      <c r="B284" s="204"/>
      <c r="C284" s="222"/>
      <c r="D284" s="222"/>
      <c r="E284" s="222"/>
      <c r="F284" s="222"/>
      <c r="G284" s="221"/>
      <c r="H284" s="222"/>
      <c r="I284" s="233"/>
      <c r="J284" s="219"/>
      <c r="K284" s="211"/>
      <c r="L284" s="211"/>
      <c r="M284" s="211"/>
      <c r="N284" s="211"/>
      <c r="O284" s="211"/>
      <c r="P284" s="211"/>
      <c r="Q284" s="211"/>
    </row>
    <row r="285" spans="1:17" s="88" customFormat="1" ht="12.75" customHeight="1">
      <c r="A285" s="1304" t="s">
        <v>208</v>
      </c>
      <c r="B285" s="1269"/>
      <c r="C285" s="89"/>
      <c r="D285" s="89"/>
      <c r="E285" s="89"/>
      <c r="F285" s="89"/>
      <c r="G285" s="99"/>
      <c r="H285" s="89"/>
      <c r="I285" s="220"/>
      <c r="J285" s="219"/>
      <c r="K285" s="211"/>
      <c r="L285" s="211"/>
      <c r="M285" s="211"/>
      <c r="N285" s="211"/>
      <c r="O285" s="211"/>
      <c r="P285" s="211"/>
      <c r="Q285" s="211"/>
    </row>
    <row r="286" spans="1:17" s="88" customFormat="1" ht="11.25" customHeight="1">
      <c r="A286" s="1174"/>
      <c r="B286" s="92" t="s">
        <v>186</v>
      </c>
      <c r="C286" s="231">
        <v>87.850739406941997</v>
      </c>
      <c r="D286" s="231">
        <v>91.73193998370165</v>
      </c>
      <c r="E286" s="231">
        <v>89.406088375160536</v>
      </c>
      <c r="F286" s="231">
        <v>87.733237890718215</v>
      </c>
      <c r="G286" s="232">
        <v>86.865070760217165</v>
      </c>
      <c r="H286" s="231">
        <v>88.124031132495489</v>
      </c>
      <c r="I286" s="230">
        <v>657.15499999999997</v>
      </c>
      <c r="J286" s="212"/>
      <c r="K286" s="226"/>
      <c r="L286" s="226"/>
      <c r="M286" s="226"/>
      <c r="N286" s="226"/>
      <c r="O286" s="226"/>
      <c r="P286" s="226"/>
      <c r="Q286" s="226"/>
    </row>
    <row r="287" spans="1:17" s="88" customFormat="1" ht="11.25" customHeight="1">
      <c r="A287" s="1174"/>
      <c r="B287" s="92" t="s">
        <v>185</v>
      </c>
      <c r="C287" s="231">
        <v>0.73496283809669749</v>
      </c>
      <c r="D287" s="231">
        <v>0.99707588322707452</v>
      </c>
      <c r="E287" s="231">
        <v>0.65604498594189309</v>
      </c>
      <c r="F287" s="231">
        <v>0.93772369362920549</v>
      </c>
      <c r="G287" s="232">
        <v>0.84364017232843869</v>
      </c>
      <c r="H287" s="231">
        <v>0.81559199480767486</v>
      </c>
      <c r="I287" s="230">
        <v>6.0819999999999999</v>
      </c>
      <c r="J287" s="212"/>
      <c r="K287" s="226"/>
      <c r="L287" s="226"/>
      <c r="M287" s="226"/>
      <c r="N287" s="226"/>
      <c r="O287" s="226"/>
      <c r="P287" s="226"/>
      <c r="Q287" s="226"/>
    </row>
    <row r="288" spans="1:17" s="88" customFormat="1" ht="11.25" customHeight="1">
      <c r="A288" s="1174"/>
      <c r="B288" s="92" t="s">
        <v>207</v>
      </c>
      <c r="C288" s="231">
        <v>2.6397977166500648</v>
      </c>
      <c r="D288" s="231">
        <v>1.7161209913235225</v>
      </c>
      <c r="E288" s="231">
        <v>2.5894685688500121</v>
      </c>
      <c r="F288" s="231">
        <v>2.1856358864232881</v>
      </c>
      <c r="G288" s="232">
        <v>2.4085886006292525</v>
      </c>
      <c r="H288" s="231">
        <v>2.4073507876993383</v>
      </c>
      <c r="I288" s="230">
        <v>17.952000000000002</v>
      </c>
      <c r="J288" s="212"/>
      <c r="K288" s="226"/>
      <c r="L288" s="226"/>
      <c r="M288" s="226"/>
      <c r="N288" s="226"/>
      <c r="O288" s="226"/>
      <c r="P288" s="226"/>
      <c r="Q288" s="226"/>
    </row>
    <row r="289" spans="1:17" s="88" customFormat="1" ht="11.25" customHeight="1">
      <c r="A289" s="1174"/>
      <c r="B289" s="92" t="s">
        <v>183</v>
      </c>
      <c r="C289" s="231">
        <v>0.35552831200674273</v>
      </c>
      <c r="D289" s="231">
        <v>0.22338334691529649</v>
      </c>
      <c r="E289" s="231">
        <v>0.19091256204658266</v>
      </c>
      <c r="F289" s="231">
        <v>0.36506800286327845</v>
      </c>
      <c r="G289" s="232">
        <v>0.23402627476812168</v>
      </c>
      <c r="H289" s="231">
        <v>0.29139779755295581</v>
      </c>
      <c r="I289" s="230">
        <v>2.173</v>
      </c>
      <c r="J289" s="212"/>
      <c r="K289" s="226"/>
      <c r="L289" s="226"/>
      <c r="M289" s="226"/>
      <c r="N289" s="226"/>
      <c r="O289" s="226"/>
      <c r="P289" s="226"/>
      <c r="Q289" s="226"/>
    </row>
    <row r="290" spans="1:17" s="88" customFormat="1" ht="11.25" customHeight="1">
      <c r="A290" s="1174"/>
      <c r="B290" s="92" t="s">
        <v>182</v>
      </c>
      <c r="C290" s="231">
        <v>9.2253467167266873E-2</v>
      </c>
      <c r="D290" s="231" t="s">
        <v>32</v>
      </c>
      <c r="E290" s="231" t="s">
        <v>32</v>
      </c>
      <c r="F290" s="231">
        <v>9.5442615127654493E-2</v>
      </c>
      <c r="G290" s="232">
        <v>9.3283200432048505E-2</v>
      </c>
      <c r="H290" s="231">
        <v>8.4616663716481882E-2</v>
      </c>
      <c r="I290" s="230">
        <v>0.63100000000000001</v>
      </c>
      <c r="J290" s="212"/>
      <c r="K290" s="226"/>
      <c r="L290" s="226"/>
      <c r="M290" s="226"/>
      <c r="N290" s="226"/>
      <c r="O290" s="226"/>
      <c r="P290" s="226"/>
      <c r="Q290" s="226"/>
    </row>
    <row r="291" spans="1:17" s="88" customFormat="1" ht="11.25" customHeight="1">
      <c r="A291" s="1174"/>
      <c r="B291" s="92" t="s">
        <v>181</v>
      </c>
      <c r="C291" s="231">
        <v>0.15998774040303426</v>
      </c>
      <c r="D291" s="231">
        <v>0.14572647524088012</v>
      </c>
      <c r="E291" s="231">
        <v>0.12843208719497379</v>
      </c>
      <c r="F291" s="231">
        <v>0.13839179193509901</v>
      </c>
      <c r="G291" s="232">
        <v>0.10719385312805574</v>
      </c>
      <c r="H291" s="231">
        <v>0.13825638715006786</v>
      </c>
      <c r="I291" s="230">
        <v>1.0309999999999999</v>
      </c>
      <c r="J291" s="212"/>
      <c r="K291" s="226"/>
      <c r="L291" s="226"/>
      <c r="M291" s="226"/>
      <c r="N291" s="226"/>
      <c r="O291" s="226"/>
      <c r="P291" s="226"/>
      <c r="Q291" s="226"/>
    </row>
    <row r="292" spans="1:17" s="88" customFormat="1" ht="11.25" customHeight="1">
      <c r="A292" s="1174"/>
      <c r="B292" s="92" t="s">
        <v>180</v>
      </c>
      <c r="C292" s="231">
        <v>0.29545628687456899</v>
      </c>
      <c r="D292" s="231">
        <v>0.21283735199654857</v>
      </c>
      <c r="E292" s="231">
        <v>0.24992189940643547</v>
      </c>
      <c r="F292" s="231">
        <v>0.2815557146265808</v>
      </c>
      <c r="G292" s="232">
        <v>0.18820294824009787</v>
      </c>
      <c r="H292" s="231">
        <v>0.24620633056015961</v>
      </c>
      <c r="I292" s="230">
        <v>1.8360000000000001</v>
      </c>
      <c r="J292" s="212"/>
      <c r="K292" s="226"/>
      <c r="L292" s="226"/>
      <c r="M292" s="226"/>
      <c r="N292" s="226"/>
      <c r="O292" s="226"/>
      <c r="P292" s="226"/>
      <c r="Q292" s="226"/>
    </row>
    <row r="293" spans="1:17" s="88" customFormat="1" ht="11.25" customHeight="1">
      <c r="A293" s="1174"/>
      <c r="B293" s="92" t="s">
        <v>179</v>
      </c>
      <c r="C293" s="231">
        <v>1.9912650371619034</v>
      </c>
      <c r="D293" s="231">
        <v>1.4649345668951632</v>
      </c>
      <c r="E293" s="231">
        <v>2.1694609323475302</v>
      </c>
      <c r="F293" s="231">
        <v>2.2214268670961586</v>
      </c>
      <c r="G293" s="232">
        <v>2.4801875483292894</v>
      </c>
      <c r="H293" s="231">
        <v>2.0977154841789636</v>
      </c>
      <c r="I293" s="230">
        <v>15.643000000000001</v>
      </c>
      <c r="J293" s="212"/>
      <c r="K293" s="226"/>
      <c r="L293" s="226"/>
      <c r="M293" s="226"/>
      <c r="N293" s="226"/>
      <c r="O293" s="226"/>
      <c r="P293" s="226"/>
      <c r="Q293" s="226"/>
    </row>
    <row r="294" spans="1:17" s="88" customFormat="1" ht="11.25" customHeight="1">
      <c r="A294" s="1174"/>
      <c r="B294" s="92" t="s">
        <v>178</v>
      </c>
      <c r="C294" s="231">
        <v>1.601409853651061</v>
      </c>
      <c r="D294" s="231">
        <v>0.57140117923397726</v>
      </c>
      <c r="E294" s="231">
        <v>0.7462945607275504</v>
      </c>
      <c r="F294" s="231">
        <v>1.4626580768313051</v>
      </c>
      <c r="G294" s="232">
        <v>1.7363767659369029</v>
      </c>
      <c r="H294" s="231">
        <v>1.4607437684051301</v>
      </c>
      <c r="I294" s="230">
        <v>10.893000000000001</v>
      </c>
      <c r="J294" s="212"/>
      <c r="K294" s="226"/>
      <c r="L294" s="226"/>
      <c r="M294" s="226"/>
      <c r="N294" s="226"/>
      <c r="O294" s="226"/>
      <c r="P294" s="226"/>
      <c r="Q294" s="226"/>
    </row>
    <row r="295" spans="1:17" s="88" customFormat="1" ht="11.25" customHeight="1">
      <c r="A295" s="1174"/>
      <c r="B295" s="92" t="s">
        <v>177</v>
      </c>
      <c r="C295" s="231">
        <v>0.71841238219293546</v>
      </c>
      <c r="D295" s="231">
        <v>0.31925602799482289</v>
      </c>
      <c r="E295" s="231">
        <v>0.27074872435697178</v>
      </c>
      <c r="F295" s="231">
        <v>0.79217370555953237</v>
      </c>
      <c r="G295" s="232">
        <v>0.66934787678434804</v>
      </c>
      <c r="H295" s="231">
        <v>0.63335103444206642</v>
      </c>
      <c r="I295" s="230">
        <v>4.7229999999999999</v>
      </c>
      <c r="J295" s="212"/>
      <c r="K295" s="226"/>
      <c r="L295" s="226"/>
      <c r="M295" s="226"/>
      <c r="N295" s="226"/>
      <c r="O295" s="226"/>
      <c r="P295" s="226"/>
      <c r="Q295" s="226"/>
    </row>
    <row r="296" spans="1:17" s="88" customFormat="1" ht="11.25" customHeight="1">
      <c r="A296" s="1174"/>
      <c r="B296" s="92" t="s">
        <v>176</v>
      </c>
      <c r="C296" s="231">
        <v>0.53084054861696428</v>
      </c>
      <c r="D296" s="231">
        <v>0.31158621350846077</v>
      </c>
      <c r="E296" s="231">
        <v>0.8122461730709154</v>
      </c>
      <c r="F296" s="231">
        <v>0.434263898830828</v>
      </c>
      <c r="G296" s="232">
        <v>0.78022396150840578</v>
      </c>
      <c r="H296" s="231">
        <v>0.58735497159776651</v>
      </c>
      <c r="I296" s="230">
        <v>4.38</v>
      </c>
      <c r="J296" s="212"/>
      <c r="K296" s="226"/>
      <c r="L296" s="226"/>
      <c r="M296" s="226"/>
      <c r="N296" s="226"/>
      <c r="O296" s="226"/>
      <c r="P296" s="226"/>
      <c r="Q296" s="226"/>
    </row>
    <row r="297" spans="1:17" s="88" customFormat="1" ht="11.25" customHeight="1">
      <c r="A297" s="1174"/>
      <c r="B297" s="92" t="s">
        <v>175</v>
      </c>
      <c r="C297" s="231">
        <v>1.4392766837790207</v>
      </c>
      <c r="D297" s="231">
        <v>1.2012846939264656</v>
      </c>
      <c r="E297" s="231">
        <v>0.91985143531535285</v>
      </c>
      <c r="F297" s="231">
        <v>1.725125268432355</v>
      </c>
      <c r="G297" s="232">
        <v>1.2621871637406563</v>
      </c>
      <c r="H297" s="231">
        <v>1.3439432706284966</v>
      </c>
      <c r="I297" s="230">
        <v>10.022</v>
      </c>
      <c r="J297" s="212"/>
      <c r="K297" s="226"/>
      <c r="L297" s="226"/>
      <c r="M297" s="226"/>
      <c r="N297" s="226"/>
      <c r="O297" s="226"/>
      <c r="P297" s="226"/>
      <c r="Q297" s="226"/>
    </row>
    <row r="298" spans="1:17" s="88" customFormat="1" ht="11.25" customHeight="1">
      <c r="A298" s="1174"/>
      <c r="B298" s="92" t="s">
        <v>174</v>
      </c>
      <c r="C298" s="231">
        <v>0.59397747299057535</v>
      </c>
      <c r="D298" s="231">
        <v>0.37198600258856235</v>
      </c>
      <c r="E298" s="231">
        <v>0.65604498594189309</v>
      </c>
      <c r="F298" s="231">
        <v>0.68002863278453829</v>
      </c>
      <c r="G298" s="232">
        <v>1.1283994157525867</v>
      </c>
      <c r="H298" s="231">
        <v>0.74532395710967714</v>
      </c>
      <c r="I298" s="230">
        <v>5.5579999999999998</v>
      </c>
      <c r="J298" s="212"/>
      <c r="K298" s="226"/>
      <c r="L298" s="226"/>
      <c r="M298" s="226"/>
      <c r="N298" s="226"/>
      <c r="O298" s="226"/>
      <c r="P298" s="226"/>
      <c r="Q298" s="226"/>
    </row>
    <row r="299" spans="1:17" s="88" customFormat="1" ht="11.25" customHeight="1">
      <c r="A299" s="1174"/>
      <c r="B299" s="92" t="s">
        <v>173</v>
      </c>
      <c r="C299" s="231">
        <v>0.30648992414374376</v>
      </c>
      <c r="D299" s="231">
        <v>0.19558026940223383</v>
      </c>
      <c r="E299" s="231">
        <v>0.24297962442292337</v>
      </c>
      <c r="F299" s="231">
        <v>0.329277022190408</v>
      </c>
      <c r="G299" s="232">
        <v>0.32117242254016698</v>
      </c>
      <c r="H299" s="231">
        <v>0.29461618095897096</v>
      </c>
      <c r="I299" s="230">
        <v>2.1970000000000001</v>
      </c>
      <c r="J299" s="212"/>
      <c r="K299" s="226"/>
      <c r="L299" s="226"/>
      <c r="M299" s="226"/>
      <c r="N299" s="226"/>
      <c r="O299" s="226"/>
      <c r="P299" s="226"/>
      <c r="Q299" s="226"/>
    </row>
    <row r="300" spans="1:17" s="88" customFormat="1" ht="11.25" customHeight="1">
      <c r="A300" s="1174"/>
      <c r="B300" s="92" t="s">
        <v>172</v>
      </c>
      <c r="C300" s="231">
        <v>0.10911041299517278</v>
      </c>
      <c r="D300" s="231">
        <v>0.12079957816020326</v>
      </c>
      <c r="E300" s="231">
        <v>0.28463327432399599</v>
      </c>
      <c r="F300" s="231">
        <v>7.874015748031496E-2</v>
      </c>
      <c r="G300" s="232">
        <v>0.1796110745160934</v>
      </c>
      <c r="H300" s="231">
        <v>0.1389268836929877</v>
      </c>
      <c r="I300" s="230">
        <v>1.036</v>
      </c>
      <c r="J300" s="212"/>
      <c r="K300" s="226"/>
      <c r="L300" s="226"/>
      <c r="M300" s="226"/>
      <c r="N300" s="226"/>
      <c r="O300" s="226"/>
      <c r="P300" s="226"/>
      <c r="Q300" s="226"/>
    </row>
    <row r="301" spans="1:17" s="88" customFormat="1" ht="11.25" customHeight="1">
      <c r="A301" s="1174"/>
      <c r="B301" s="92" t="s">
        <v>206</v>
      </c>
      <c r="C301" s="231">
        <v>0.5804919163282507</v>
      </c>
      <c r="D301" s="231">
        <v>0.3691098221561766</v>
      </c>
      <c r="E301" s="231">
        <v>0.63174702349960088</v>
      </c>
      <c r="F301" s="231">
        <v>0.539250775471248</v>
      </c>
      <c r="G301" s="232">
        <v>0.70248796114836531</v>
      </c>
      <c r="H301" s="231">
        <v>0.59057335500378161</v>
      </c>
      <c r="I301" s="230">
        <v>4.4039999999999999</v>
      </c>
      <c r="J301" s="212"/>
      <c r="K301" s="226"/>
      <c r="L301" s="226"/>
      <c r="M301" s="226"/>
      <c r="N301" s="226"/>
      <c r="O301" s="226"/>
      <c r="P301" s="226"/>
      <c r="Q301" s="226"/>
    </row>
    <row r="302" spans="1:17" s="88" customFormat="1" ht="11.25" customHeight="1">
      <c r="A302" s="1174"/>
      <c r="B302" s="92" t="s">
        <v>170</v>
      </c>
      <c r="C302" s="231">
        <v>95.827948778195491</v>
      </c>
      <c r="D302" s="231">
        <v>96.237417307142266</v>
      </c>
      <c r="E302" s="231">
        <v>95.079207920792072</v>
      </c>
      <c r="F302" s="231">
        <v>94.639147321831814</v>
      </c>
      <c r="G302" s="232">
        <v>94.278859320575975</v>
      </c>
      <c r="H302" s="231">
        <v>95.275304843770755</v>
      </c>
      <c r="I302" s="230">
        <v>745.71600000000001</v>
      </c>
      <c r="J302" s="212"/>
      <c r="K302" s="226"/>
      <c r="L302" s="226"/>
      <c r="M302" s="226"/>
      <c r="N302" s="226"/>
      <c r="O302" s="226"/>
      <c r="P302" s="226"/>
      <c r="Q302" s="226"/>
    </row>
    <row r="303" spans="1:17" s="88" customFormat="1" ht="11.25" customHeight="1">
      <c r="A303" s="1174"/>
      <c r="B303" s="92" t="s">
        <v>169</v>
      </c>
      <c r="C303" s="231">
        <v>0.61295817669172925</v>
      </c>
      <c r="D303" s="231">
        <v>0.62740466678353624</v>
      </c>
      <c r="E303" s="231">
        <v>0.88448844884488442</v>
      </c>
      <c r="F303" s="231">
        <v>0.73615752867852946</v>
      </c>
      <c r="G303" s="232">
        <v>0.73905781700218709</v>
      </c>
      <c r="H303" s="231">
        <v>0.67420812167176014</v>
      </c>
      <c r="I303" s="230">
        <v>5.2770000000000001</v>
      </c>
      <c r="J303" s="212"/>
      <c r="K303" s="226"/>
      <c r="L303" s="226"/>
      <c r="M303" s="226"/>
      <c r="N303" s="226"/>
      <c r="O303" s="226"/>
      <c r="P303" s="226"/>
      <c r="Q303" s="226"/>
    </row>
    <row r="304" spans="1:17" s="88" customFormat="1" ht="11.25" customHeight="1">
      <c r="A304" s="1174"/>
      <c r="B304" s="92" t="s">
        <v>205</v>
      </c>
      <c r="C304" s="231">
        <v>3.5590930451127822</v>
      </c>
      <c r="D304" s="231">
        <v>3.1351780260741999</v>
      </c>
      <c r="E304" s="231">
        <v>4.0363036303630366</v>
      </c>
      <c r="F304" s="231">
        <v>4.624695149489658</v>
      </c>
      <c r="G304" s="232">
        <v>4.9820828624218416</v>
      </c>
      <c r="H304" s="231">
        <v>4.0504870345574782</v>
      </c>
      <c r="I304" s="230">
        <v>31.702999999999999</v>
      </c>
      <c r="J304" s="212"/>
      <c r="K304" s="226"/>
      <c r="L304" s="226"/>
      <c r="M304" s="226"/>
      <c r="N304" s="226"/>
      <c r="O304" s="226"/>
      <c r="P304" s="226"/>
      <c r="Q304" s="226"/>
    </row>
    <row r="305" spans="1:18" s="88" customFormat="1" ht="11.25" customHeight="1">
      <c r="A305" s="1174"/>
      <c r="B305" s="204" t="s">
        <v>167</v>
      </c>
      <c r="C305" s="228">
        <v>340.48</v>
      </c>
      <c r="D305" s="228">
        <v>108.383</v>
      </c>
      <c r="E305" s="228">
        <v>30.3</v>
      </c>
      <c r="F305" s="228">
        <v>44.283999999999999</v>
      </c>
      <c r="G305" s="229">
        <v>259.24900000000002</v>
      </c>
      <c r="H305" s="228">
        <v>782.69600000000003</v>
      </c>
      <c r="I305" s="227"/>
      <c r="J305" s="212"/>
      <c r="K305" s="226"/>
      <c r="L305" s="226"/>
      <c r="M305" s="226"/>
      <c r="N305" s="226"/>
      <c r="O305" s="226"/>
      <c r="P305" s="226"/>
      <c r="Q305" s="226"/>
    </row>
    <row r="306" spans="1:18" s="88" customFormat="1" ht="11.25" customHeight="1">
      <c r="A306" s="93"/>
      <c r="B306" s="200"/>
      <c r="C306" s="199"/>
      <c r="D306" s="199"/>
      <c r="E306" s="199"/>
      <c r="F306" s="199"/>
      <c r="G306" s="199"/>
      <c r="H306" s="199"/>
      <c r="I306" s="225"/>
      <c r="J306" s="212"/>
      <c r="K306" s="224"/>
      <c r="L306" s="224"/>
      <c r="M306" s="224"/>
      <c r="N306" s="224"/>
      <c r="O306" s="224"/>
      <c r="P306" s="224"/>
      <c r="Q306" s="223"/>
    </row>
    <row r="307" spans="1:18" s="88" customFormat="1" ht="11.25" customHeight="1">
      <c r="C307" s="121"/>
      <c r="D307" s="121"/>
      <c r="E307" s="121"/>
      <c r="F307" s="1588" t="s">
        <v>120</v>
      </c>
      <c r="G307" s="1549"/>
      <c r="H307" s="1549"/>
      <c r="I307" s="1549"/>
      <c r="J307" s="212"/>
      <c r="K307" s="1222"/>
      <c r="L307" s="1222"/>
      <c r="M307" s="1222"/>
      <c r="N307" s="1222"/>
      <c r="O307" s="1222"/>
      <c r="P307" s="1222"/>
      <c r="Q307" s="133"/>
    </row>
    <row r="308" spans="1:18" s="88" customFormat="1" ht="11.25" customHeight="1">
      <c r="C308" s="121"/>
      <c r="D308" s="121"/>
      <c r="E308" s="121"/>
      <c r="F308" s="121"/>
      <c r="G308" s="121"/>
      <c r="H308" s="121"/>
      <c r="I308" s="198"/>
      <c r="J308" s="212"/>
      <c r="K308" s="1222"/>
      <c r="L308" s="1222"/>
      <c r="M308" s="1222"/>
      <c r="N308" s="1222"/>
      <c r="O308" s="1222"/>
      <c r="P308" s="1222"/>
      <c r="Q308" s="133"/>
    </row>
    <row r="309" spans="1:18" s="88" customFormat="1" ht="11.25" customHeight="1">
      <c r="A309" s="1269" t="s">
        <v>204</v>
      </c>
      <c r="B309" s="1539"/>
      <c r="C309" s="1539"/>
      <c r="D309" s="1539"/>
      <c r="E309" s="1539"/>
      <c r="F309" s="1539"/>
      <c r="G309" s="1539"/>
      <c r="H309" s="1539"/>
      <c r="I309" s="1539"/>
      <c r="J309" s="1539"/>
      <c r="K309" s="1539"/>
      <c r="L309" s="1539"/>
      <c r="M309" s="1539"/>
      <c r="N309" s="1539"/>
      <c r="O309" s="1539"/>
      <c r="P309" s="1539"/>
      <c r="Q309" s="1174"/>
    </row>
    <row r="310" spans="1:18" s="88" customFormat="1" ht="11.25" customHeight="1">
      <c r="A310" s="1306" t="s">
        <v>203</v>
      </c>
      <c r="B310" s="1576"/>
      <c r="C310" s="1576"/>
      <c r="D310" s="1576"/>
      <c r="E310" s="1576"/>
      <c r="F310" s="1576"/>
      <c r="G310" s="1576"/>
      <c r="H310" s="1576"/>
      <c r="I310" s="1576"/>
      <c r="J310" s="1576"/>
      <c r="K310" s="1576"/>
      <c r="L310" s="1186"/>
      <c r="M310" s="1186"/>
      <c r="N310" s="1186"/>
      <c r="O310" s="1186"/>
      <c r="P310" s="1186"/>
      <c r="Q310" s="1186"/>
    </row>
    <row r="311" spans="1:18" s="88" customFormat="1" ht="11.25" customHeight="1">
      <c r="A311" s="1306" t="s">
        <v>202</v>
      </c>
      <c r="B311" s="1576"/>
      <c r="C311" s="1576"/>
      <c r="D311" s="1576"/>
      <c r="E311" s="1576"/>
      <c r="F311" s="1186"/>
      <c r="G311" s="1186"/>
      <c r="H311" s="1186"/>
      <c r="I311" s="1186"/>
      <c r="J311" s="1186"/>
      <c r="K311" s="1186"/>
      <c r="L311" s="1186"/>
      <c r="M311" s="1186"/>
      <c r="N311" s="1186"/>
      <c r="O311" s="1186"/>
      <c r="P311" s="1186"/>
      <c r="Q311" s="1186"/>
    </row>
    <row r="312" spans="1:18" s="88" customFormat="1" ht="11.25" customHeight="1">
      <c r="A312" s="1266" t="s">
        <v>201</v>
      </c>
      <c r="B312" s="1266"/>
      <c r="C312" s="1266"/>
      <c r="D312" s="1266"/>
      <c r="E312" s="1266"/>
      <c r="F312" s="1266"/>
      <c r="G312" s="1266"/>
      <c r="H312" s="1266"/>
      <c r="I312" s="1266"/>
      <c r="J312" s="1266"/>
      <c r="K312" s="1266"/>
      <c r="L312" s="1266"/>
      <c r="M312" s="1266"/>
      <c r="N312" s="1266"/>
      <c r="O312" s="1266"/>
      <c r="P312" s="1266"/>
      <c r="Q312" s="1266"/>
    </row>
    <row r="313" spans="1:18" s="88" customFormat="1" ht="33.75" customHeight="1">
      <c r="A313" s="1266" t="s">
        <v>200</v>
      </c>
      <c r="B313" s="1266"/>
      <c r="C313" s="1266"/>
      <c r="D313" s="1266"/>
      <c r="E313" s="1266"/>
      <c r="F313" s="1266"/>
      <c r="G313" s="1266"/>
      <c r="H313" s="1266"/>
      <c r="I313" s="1266"/>
      <c r="J313" s="1266"/>
      <c r="K313" s="1266"/>
      <c r="L313" s="1266"/>
      <c r="M313" s="1266"/>
      <c r="N313" s="1266"/>
      <c r="O313" s="1266"/>
      <c r="P313" s="1266"/>
      <c r="Q313" s="1266"/>
    </row>
    <row r="314" spans="1:18" s="88" customFormat="1" ht="11.25" customHeight="1">
      <c r="A314" s="1306" t="s">
        <v>199</v>
      </c>
      <c r="B314" s="1576"/>
      <c r="C314" s="1576"/>
      <c r="D314" s="1576"/>
      <c r="E314" s="1576"/>
      <c r="F314" s="1576"/>
      <c r="G314" s="1576"/>
      <c r="H314" s="1576"/>
      <c r="I314" s="1576"/>
      <c r="J314" s="1576"/>
      <c r="K314" s="1576"/>
      <c r="L314" s="1576"/>
      <c r="M314" s="1576"/>
      <c r="N314" s="1186"/>
      <c r="O314" s="1186"/>
      <c r="P314" s="1186"/>
      <c r="Q314" s="1186"/>
    </row>
    <row r="315" spans="1:18" s="88" customFormat="1" ht="11.25" customHeight="1">
      <c r="A315" s="1306" t="s">
        <v>274</v>
      </c>
      <c r="B315" s="1576"/>
      <c r="C315" s="1576"/>
      <c r="D315" s="1576"/>
      <c r="E315" s="1576"/>
      <c r="F315" s="1576"/>
      <c r="G315" s="1576"/>
      <c r="H315" s="1576"/>
      <c r="I315" s="1576"/>
      <c r="J315" s="1576"/>
      <c r="K315" s="1576"/>
      <c r="L315" s="1186"/>
      <c r="M315" s="1186"/>
      <c r="N315" s="1186"/>
      <c r="O315" s="1186"/>
      <c r="P315" s="1186"/>
      <c r="Q315" s="1186"/>
    </row>
    <row r="316" spans="1:18" s="88" customFormat="1" ht="11.25" customHeight="1">
      <c r="A316" s="1173"/>
      <c r="B316" s="1173"/>
      <c r="C316" s="1173"/>
      <c r="D316" s="1173"/>
      <c r="E316" s="1173"/>
      <c r="F316" s="1173"/>
      <c r="G316" s="1173"/>
      <c r="H316" s="1173"/>
      <c r="I316" s="1173"/>
      <c r="J316" s="1173"/>
      <c r="K316" s="1173"/>
      <c r="L316" s="1173"/>
      <c r="M316" s="1173"/>
      <c r="N316" s="1173"/>
      <c r="O316" s="1173"/>
      <c r="P316" s="1173"/>
      <c r="Q316" s="1173"/>
    </row>
    <row r="317" spans="1:18" s="88" customFormat="1" ht="11.25" customHeight="1">
      <c r="A317" s="1613" t="s">
        <v>157</v>
      </c>
      <c r="B317" s="1539"/>
      <c r="C317" s="1539"/>
      <c r="D317" s="1539"/>
      <c r="E317" s="1185"/>
      <c r="F317" s="1185"/>
      <c r="G317" s="1185"/>
      <c r="H317" s="1185"/>
      <c r="I317" s="1185"/>
      <c r="J317" s="1185"/>
      <c r="K317" s="1185"/>
      <c r="L317" s="1185"/>
      <c r="M317" s="1185"/>
      <c r="N317" s="1185"/>
      <c r="O317" s="1185"/>
      <c r="P317" s="1185"/>
      <c r="Q317" s="1185"/>
      <c r="R317" s="1185"/>
    </row>
    <row r="318" spans="1:18" s="88" customFormat="1" ht="11.25" customHeight="1">
      <c r="A318" s="1614" t="s">
        <v>119</v>
      </c>
      <c r="B318" s="1539"/>
      <c r="I318" s="99"/>
      <c r="Q318" s="99"/>
    </row>
    <row r="319" spans="1:18" s="88" customFormat="1" ht="11.25" customHeight="1">
      <c r="I319" s="99"/>
      <c r="Q319" s="99"/>
    </row>
    <row r="320" spans="1:18" s="88" customFormat="1" ht="11.25" customHeight="1">
      <c r="A320" s="1591" t="s">
        <v>0</v>
      </c>
      <c r="B320" s="1539"/>
      <c r="C320" s="1539"/>
      <c r="D320" s="1539"/>
      <c r="E320" s="1539"/>
      <c r="F320" s="1539"/>
      <c r="G320" s="1539"/>
      <c r="H320" s="1539"/>
      <c r="I320" s="99"/>
      <c r="Q320" s="99"/>
    </row>
  </sheetData>
  <mergeCells count="125">
    <mergeCell ref="A317:D317"/>
    <mergeCell ref="A318:B318"/>
    <mergeCell ref="A320:H320"/>
    <mergeCell ref="A231:B231"/>
    <mergeCell ref="A232:B232"/>
    <mergeCell ref="A234:B234"/>
    <mergeCell ref="A235:B235"/>
    <mergeCell ref="F307:I307"/>
    <mergeCell ref="A309:P309"/>
    <mergeCell ref="A310:K310"/>
    <mergeCell ref="A311:E311"/>
    <mergeCell ref="A314:M314"/>
    <mergeCell ref="P82:Q82"/>
    <mergeCell ref="A87:B87"/>
    <mergeCell ref="A109:B109"/>
    <mergeCell ref="P153:Q153"/>
    <mergeCell ref="A154:B154"/>
    <mergeCell ref="A155:B155"/>
    <mergeCell ref="A157:B157"/>
    <mergeCell ref="A158:B158"/>
    <mergeCell ref="P230:Q230"/>
    <mergeCell ref="A1:B1"/>
    <mergeCell ref="A3:B3"/>
    <mergeCell ref="A4:B4"/>
    <mergeCell ref="P5:Q5"/>
    <mergeCell ref="P76:Q76"/>
    <mergeCell ref="A77:B77"/>
    <mergeCell ref="A78:B78"/>
    <mergeCell ref="A80:B80"/>
    <mergeCell ref="A81:B81"/>
    <mergeCell ref="S1:AE1"/>
    <mergeCell ref="A2:Q2"/>
    <mergeCell ref="S3:U3"/>
    <mergeCell ref="S4:U4"/>
    <mergeCell ref="S78:AE78"/>
    <mergeCell ref="A79:Q79"/>
    <mergeCell ref="C6:I6"/>
    <mergeCell ref="K6:Q6"/>
    <mergeCell ref="C7:C8"/>
    <mergeCell ref="D7:D8"/>
    <mergeCell ref="E7:E8"/>
    <mergeCell ref="F7:F8"/>
    <mergeCell ref="G7:G8"/>
    <mergeCell ref="H7:H8"/>
    <mergeCell ref="I7:I8"/>
    <mergeCell ref="K7:K8"/>
    <mergeCell ref="L7:L8"/>
    <mergeCell ref="M7:M8"/>
    <mergeCell ref="N7:N8"/>
    <mergeCell ref="O7:O8"/>
    <mergeCell ref="P7:P8"/>
    <mergeCell ref="Q7:Q8"/>
    <mergeCell ref="A10:B10"/>
    <mergeCell ref="A32:B32"/>
    <mergeCell ref="A54:B54"/>
    <mergeCell ref="S158:U158"/>
    <mergeCell ref="P159:Q159"/>
    <mergeCell ref="S159:W159"/>
    <mergeCell ref="S80:U80"/>
    <mergeCell ref="S81:U81"/>
    <mergeCell ref="C83:I83"/>
    <mergeCell ref="K83:Q83"/>
    <mergeCell ref="C84:C85"/>
    <mergeCell ref="D84:D85"/>
    <mergeCell ref="E84:E85"/>
    <mergeCell ref="F84:F85"/>
    <mergeCell ref="G84:G85"/>
    <mergeCell ref="A131:B131"/>
    <mergeCell ref="S155:AE155"/>
    <mergeCell ref="H84:H85"/>
    <mergeCell ref="I84:I85"/>
    <mergeCell ref="K84:K85"/>
    <mergeCell ref="L84:L85"/>
    <mergeCell ref="S157:U157"/>
    <mergeCell ref="C160:I160"/>
    <mergeCell ref="K160:Q160"/>
    <mergeCell ref="C161:C162"/>
    <mergeCell ref="D161:D162"/>
    <mergeCell ref="E161:E162"/>
    <mergeCell ref="F161:F162"/>
    <mergeCell ref="G161:G162"/>
    <mergeCell ref="H161:H162"/>
    <mergeCell ref="I161:I162"/>
    <mergeCell ref="K161:K162"/>
    <mergeCell ref="M84:M85"/>
    <mergeCell ref="N84:N85"/>
    <mergeCell ref="L161:L162"/>
    <mergeCell ref="M161:M162"/>
    <mergeCell ref="N161:N162"/>
    <mergeCell ref="O161:O162"/>
    <mergeCell ref="O84:O85"/>
    <mergeCell ref="P84:P85"/>
    <mergeCell ref="Q84:Q85"/>
    <mergeCell ref="A156:Q156"/>
    <mergeCell ref="S234:U234"/>
    <mergeCell ref="S235:U235"/>
    <mergeCell ref="H236:I236"/>
    <mergeCell ref="S236:W236"/>
    <mergeCell ref="S232:AE232"/>
    <mergeCell ref="P161:P162"/>
    <mergeCell ref="Q161:Q162"/>
    <mergeCell ref="N238:N239"/>
    <mergeCell ref="P238:P239"/>
    <mergeCell ref="Q238:Q239"/>
    <mergeCell ref="C237:I237"/>
    <mergeCell ref="K237:Q237"/>
    <mergeCell ref="A164:B164"/>
    <mergeCell ref="A186:B186"/>
    <mergeCell ref="A208:B208"/>
    <mergeCell ref="A233:Q233"/>
    <mergeCell ref="C238:C239"/>
    <mergeCell ref="D238:D239"/>
    <mergeCell ref="E238:E239"/>
    <mergeCell ref="F238:F239"/>
    <mergeCell ref="G238:G239"/>
    <mergeCell ref="H238:H239"/>
    <mergeCell ref="I238:I239"/>
    <mergeCell ref="K238:K239"/>
    <mergeCell ref="L238:L239"/>
    <mergeCell ref="A312:Q312"/>
    <mergeCell ref="A313:Q313"/>
    <mergeCell ref="A241:B241"/>
    <mergeCell ref="A263:B263"/>
    <mergeCell ref="A285:B285"/>
    <mergeCell ref="A315:K315"/>
  </mergeCells>
  <printOptions horizontalCentered="1"/>
  <pageMargins left="0" right="0" top="0" bottom="0" header="0" footer="0"/>
  <pageSetup paperSize="9" scale="74" fitToHeight="4" orientation="portrait" r:id="rId1"/>
  <headerFooter alignWithMargins="0"/>
  <rowBreaks count="3" manualBreakCount="3">
    <brk id="76" max="16" man="1"/>
    <brk id="153" max="16" man="1"/>
    <brk id="23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Normal="100" workbookViewId="0">
      <selection activeCell="I6" sqref="I6:I8"/>
    </sheetView>
  </sheetViews>
  <sheetFormatPr defaultColWidth="10.28515625" defaultRowHeight="11.25"/>
  <cols>
    <col min="1" max="1" width="2.5703125" style="240" customWidth="1"/>
    <col min="2" max="2" width="27.140625" style="240" customWidth="1"/>
    <col min="3" max="3" width="10.28515625" style="240" customWidth="1"/>
    <col min="4" max="4" width="10" style="240" customWidth="1"/>
    <col min="5" max="5" width="10.85546875" style="240" customWidth="1"/>
    <col min="6" max="6" width="10.28515625" style="240" customWidth="1"/>
    <col min="7" max="7" width="12.85546875" style="240" customWidth="1"/>
    <col min="8" max="8" width="10" style="240" customWidth="1"/>
    <col min="9" max="9" width="9.7109375" style="241" customWidth="1"/>
    <col min="10" max="206" width="8" style="240" customWidth="1"/>
    <col min="207" max="256" width="10.28515625" style="240"/>
    <col min="257" max="257" width="2.5703125" style="240" customWidth="1"/>
    <col min="258" max="258" width="27.140625" style="240" customWidth="1"/>
    <col min="259" max="259" width="10.28515625" style="240" customWidth="1"/>
    <col min="260" max="260" width="9" style="240" customWidth="1"/>
    <col min="261" max="261" width="9.85546875" style="240" customWidth="1"/>
    <col min="262" max="262" width="10.28515625" style="240" customWidth="1"/>
    <col min="263" max="263" width="12.85546875" style="240" customWidth="1"/>
    <col min="264" max="264" width="10" style="240" customWidth="1"/>
    <col min="265" max="265" width="9.7109375" style="240" customWidth="1"/>
    <col min="266" max="462" width="8" style="240" customWidth="1"/>
    <col min="463" max="512" width="10.28515625" style="240"/>
    <col min="513" max="513" width="2.5703125" style="240" customWidth="1"/>
    <col min="514" max="514" width="27.140625" style="240" customWidth="1"/>
    <col min="515" max="515" width="10.28515625" style="240" customWidth="1"/>
    <col min="516" max="516" width="9" style="240" customWidth="1"/>
    <col min="517" max="517" width="9.85546875" style="240" customWidth="1"/>
    <col min="518" max="518" width="10.28515625" style="240" customWidth="1"/>
    <col min="519" max="519" width="12.85546875" style="240" customWidth="1"/>
    <col min="520" max="520" width="10" style="240" customWidth="1"/>
    <col min="521" max="521" width="9.7109375" style="240" customWidth="1"/>
    <col min="522" max="718" width="8" style="240" customWidth="1"/>
    <col min="719" max="768" width="10.28515625" style="240"/>
    <col min="769" max="769" width="2.5703125" style="240" customWidth="1"/>
    <col min="770" max="770" width="27.140625" style="240" customWidth="1"/>
    <col min="771" max="771" width="10.28515625" style="240" customWidth="1"/>
    <col min="772" max="772" width="9" style="240" customWidth="1"/>
    <col min="773" max="773" width="9.85546875" style="240" customWidth="1"/>
    <col min="774" max="774" width="10.28515625" style="240" customWidth="1"/>
    <col min="775" max="775" width="12.85546875" style="240" customWidth="1"/>
    <col min="776" max="776" width="10" style="240" customWidth="1"/>
    <col min="777" max="777" width="9.7109375" style="240" customWidth="1"/>
    <col min="778" max="974" width="8" style="240" customWidth="1"/>
    <col min="975" max="1024" width="10.28515625" style="240"/>
    <col min="1025" max="1025" width="2.5703125" style="240" customWidth="1"/>
    <col min="1026" max="1026" width="27.140625" style="240" customWidth="1"/>
    <col min="1027" max="1027" width="10.28515625" style="240" customWidth="1"/>
    <col min="1028" max="1028" width="9" style="240" customWidth="1"/>
    <col min="1029" max="1029" width="9.85546875" style="240" customWidth="1"/>
    <col min="1030" max="1030" width="10.28515625" style="240" customWidth="1"/>
    <col min="1031" max="1031" width="12.85546875" style="240" customWidth="1"/>
    <col min="1032" max="1032" width="10" style="240" customWidth="1"/>
    <col min="1033" max="1033" width="9.7109375" style="240" customWidth="1"/>
    <col min="1034" max="1230" width="8" style="240" customWidth="1"/>
    <col min="1231" max="1280" width="10.28515625" style="240"/>
    <col min="1281" max="1281" width="2.5703125" style="240" customWidth="1"/>
    <col min="1282" max="1282" width="27.140625" style="240" customWidth="1"/>
    <col min="1283" max="1283" width="10.28515625" style="240" customWidth="1"/>
    <col min="1284" max="1284" width="9" style="240" customWidth="1"/>
    <col min="1285" max="1285" width="9.85546875" style="240" customWidth="1"/>
    <col min="1286" max="1286" width="10.28515625" style="240" customWidth="1"/>
    <col min="1287" max="1287" width="12.85546875" style="240" customWidth="1"/>
    <col min="1288" max="1288" width="10" style="240" customWidth="1"/>
    <col min="1289" max="1289" width="9.7109375" style="240" customWidth="1"/>
    <col min="1290" max="1486" width="8" style="240" customWidth="1"/>
    <col min="1487" max="1536" width="10.28515625" style="240"/>
    <col min="1537" max="1537" width="2.5703125" style="240" customWidth="1"/>
    <col min="1538" max="1538" width="27.140625" style="240" customWidth="1"/>
    <col min="1539" max="1539" width="10.28515625" style="240" customWidth="1"/>
    <col min="1540" max="1540" width="9" style="240" customWidth="1"/>
    <col min="1541" max="1541" width="9.85546875" style="240" customWidth="1"/>
    <col min="1542" max="1542" width="10.28515625" style="240" customWidth="1"/>
    <col min="1543" max="1543" width="12.85546875" style="240" customWidth="1"/>
    <col min="1544" max="1544" width="10" style="240" customWidth="1"/>
    <col min="1545" max="1545" width="9.7109375" style="240" customWidth="1"/>
    <col min="1546" max="1742" width="8" style="240" customWidth="1"/>
    <col min="1743" max="1792" width="10.28515625" style="240"/>
    <col min="1793" max="1793" width="2.5703125" style="240" customWidth="1"/>
    <col min="1794" max="1794" width="27.140625" style="240" customWidth="1"/>
    <col min="1795" max="1795" width="10.28515625" style="240" customWidth="1"/>
    <col min="1796" max="1796" width="9" style="240" customWidth="1"/>
    <col min="1797" max="1797" width="9.85546875" style="240" customWidth="1"/>
    <col min="1798" max="1798" width="10.28515625" style="240" customWidth="1"/>
    <col min="1799" max="1799" width="12.85546875" style="240" customWidth="1"/>
    <col min="1800" max="1800" width="10" style="240" customWidth="1"/>
    <col min="1801" max="1801" width="9.7109375" style="240" customWidth="1"/>
    <col min="1802" max="1998" width="8" style="240" customWidth="1"/>
    <col min="1999" max="2048" width="10.28515625" style="240"/>
    <col min="2049" max="2049" width="2.5703125" style="240" customWidth="1"/>
    <col min="2050" max="2050" width="27.140625" style="240" customWidth="1"/>
    <col min="2051" max="2051" width="10.28515625" style="240" customWidth="1"/>
    <col min="2052" max="2052" width="9" style="240" customWidth="1"/>
    <col min="2053" max="2053" width="9.85546875" style="240" customWidth="1"/>
    <col min="2054" max="2054" width="10.28515625" style="240" customWidth="1"/>
    <col min="2055" max="2055" width="12.85546875" style="240" customWidth="1"/>
    <col min="2056" max="2056" width="10" style="240" customWidth="1"/>
    <col min="2057" max="2057" width="9.7109375" style="240" customWidth="1"/>
    <col min="2058" max="2254" width="8" style="240" customWidth="1"/>
    <col min="2255" max="2304" width="10.28515625" style="240"/>
    <col min="2305" max="2305" width="2.5703125" style="240" customWidth="1"/>
    <col min="2306" max="2306" width="27.140625" style="240" customWidth="1"/>
    <col min="2307" max="2307" width="10.28515625" style="240" customWidth="1"/>
    <col min="2308" max="2308" width="9" style="240" customWidth="1"/>
    <col min="2309" max="2309" width="9.85546875" style="240" customWidth="1"/>
    <col min="2310" max="2310" width="10.28515625" style="240" customWidth="1"/>
    <col min="2311" max="2311" width="12.85546875" style="240" customWidth="1"/>
    <col min="2312" max="2312" width="10" style="240" customWidth="1"/>
    <col min="2313" max="2313" width="9.7109375" style="240" customWidth="1"/>
    <col min="2314" max="2510" width="8" style="240" customWidth="1"/>
    <col min="2511" max="2560" width="10.28515625" style="240"/>
    <col min="2561" max="2561" width="2.5703125" style="240" customWidth="1"/>
    <col min="2562" max="2562" width="27.140625" style="240" customWidth="1"/>
    <col min="2563" max="2563" width="10.28515625" style="240" customWidth="1"/>
    <col min="2564" max="2564" width="9" style="240" customWidth="1"/>
    <col min="2565" max="2565" width="9.85546875" style="240" customWidth="1"/>
    <col min="2566" max="2566" width="10.28515625" style="240" customWidth="1"/>
    <col min="2567" max="2567" width="12.85546875" style="240" customWidth="1"/>
    <col min="2568" max="2568" width="10" style="240" customWidth="1"/>
    <col min="2569" max="2569" width="9.7109375" style="240" customWidth="1"/>
    <col min="2570" max="2766" width="8" style="240" customWidth="1"/>
    <col min="2767" max="2816" width="10.28515625" style="240"/>
    <col min="2817" max="2817" width="2.5703125" style="240" customWidth="1"/>
    <col min="2818" max="2818" width="27.140625" style="240" customWidth="1"/>
    <col min="2819" max="2819" width="10.28515625" style="240" customWidth="1"/>
    <col min="2820" max="2820" width="9" style="240" customWidth="1"/>
    <col min="2821" max="2821" width="9.85546875" style="240" customWidth="1"/>
    <col min="2822" max="2822" width="10.28515625" style="240" customWidth="1"/>
    <col min="2823" max="2823" width="12.85546875" style="240" customWidth="1"/>
    <col min="2824" max="2824" width="10" style="240" customWidth="1"/>
    <col min="2825" max="2825" width="9.7109375" style="240" customWidth="1"/>
    <col min="2826" max="3022" width="8" style="240" customWidth="1"/>
    <col min="3023" max="3072" width="10.28515625" style="240"/>
    <col min="3073" max="3073" width="2.5703125" style="240" customWidth="1"/>
    <col min="3074" max="3074" width="27.140625" style="240" customWidth="1"/>
    <col min="3075" max="3075" width="10.28515625" style="240" customWidth="1"/>
    <col min="3076" max="3076" width="9" style="240" customWidth="1"/>
    <col min="3077" max="3077" width="9.85546875" style="240" customWidth="1"/>
    <col min="3078" max="3078" width="10.28515625" style="240" customWidth="1"/>
    <col min="3079" max="3079" width="12.85546875" style="240" customWidth="1"/>
    <col min="3080" max="3080" width="10" style="240" customWidth="1"/>
    <col min="3081" max="3081" width="9.7109375" style="240" customWidth="1"/>
    <col min="3082" max="3278" width="8" style="240" customWidth="1"/>
    <col min="3279" max="3328" width="10.28515625" style="240"/>
    <col min="3329" max="3329" width="2.5703125" style="240" customWidth="1"/>
    <col min="3330" max="3330" width="27.140625" style="240" customWidth="1"/>
    <col min="3331" max="3331" width="10.28515625" style="240" customWidth="1"/>
    <col min="3332" max="3332" width="9" style="240" customWidth="1"/>
    <col min="3333" max="3333" width="9.85546875" style="240" customWidth="1"/>
    <col min="3334" max="3334" width="10.28515625" style="240" customWidth="1"/>
    <col min="3335" max="3335" width="12.85546875" style="240" customWidth="1"/>
    <col min="3336" max="3336" width="10" style="240" customWidth="1"/>
    <col min="3337" max="3337" width="9.7109375" style="240" customWidth="1"/>
    <col min="3338" max="3534" width="8" style="240" customWidth="1"/>
    <col min="3535" max="3584" width="10.28515625" style="240"/>
    <col min="3585" max="3585" width="2.5703125" style="240" customWidth="1"/>
    <col min="3586" max="3586" width="27.140625" style="240" customWidth="1"/>
    <col min="3587" max="3587" width="10.28515625" style="240" customWidth="1"/>
    <col min="3588" max="3588" width="9" style="240" customWidth="1"/>
    <col min="3589" max="3589" width="9.85546875" style="240" customWidth="1"/>
    <col min="3590" max="3590" width="10.28515625" style="240" customWidth="1"/>
    <col min="3591" max="3591" width="12.85546875" style="240" customWidth="1"/>
    <col min="3592" max="3592" width="10" style="240" customWidth="1"/>
    <col min="3593" max="3593" width="9.7109375" style="240" customWidth="1"/>
    <col min="3594" max="3790" width="8" style="240" customWidth="1"/>
    <col min="3791" max="3840" width="10.28515625" style="240"/>
    <col min="3841" max="3841" width="2.5703125" style="240" customWidth="1"/>
    <col min="3842" max="3842" width="27.140625" style="240" customWidth="1"/>
    <col min="3843" max="3843" width="10.28515625" style="240" customWidth="1"/>
    <col min="3844" max="3844" width="9" style="240" customWidth="1"/>
    <col min="3845" max="3845" width="9.85546875" style="240" customWidth="1"/>
    <col min="3846" max="3846" width="10.28515625" style="240" customWidth="1"/>
    <col min="3847" max="3847" width="12.85546875" style="240" customWidth="1"/>
    <col min="3848" max="3848" width="10" style="240" customWidth="1"/>
    <col min="3849" max="3849" width="9.7109375" style="240" customWidth="1"/>
    <col min="3850" max="4046" width="8" style="240" customWidth="1"/>
    <col min="4047" max="4096" width="10.28515625" style="240"/>
    <col min="4097" max="4097" width="2.5703125" style="240" customWidth="1"/>
    <col min="4098" max="4098" width="27.140625" style="240" customWidth="1"/>
    <col min="4099" max="4099" width="10.28515625" style="240" customWidth="1"/>
    <col min="4100" max="4100" width="9" style="240" customWidth="1"/>
    <col min="4101" max="4101" width="9.85546875" style="240" customWidth="1"/>
    <col min="4102" max="4102" width="10.28515625" style="240" customWidth="1"/>
    <col min="4103" max="4103" width="12.85546875" style="240" customWidth="1"/>
    <col min="4104" max="4104" width="10" style="240" customWidth="1"/>
    <col min="4105" max="4105" width="9.7109375" style="240" customWidth="1"/>
    <col min="4106" max="4302" width="8" style="240" customWidth="1"/>
    <col min="4303" max="4352" width="10.28515625" style="240"/>
    <col min="4353" max="4353" width="2.5703125" style="240" customWidth="1"/>
    <col min="4354" max="4354" width="27.140625" style="240" customWidth="1"/>
    <col min="4355" max="4355" width="10.28515625" style="240" customWidth="1"/>
    <col min="4356" max="4356" width="9" style="240" customWidth="1"/>
    <col min="4357" max="4357" width="9.85546875" style="240" customWidth="1"/>
    <col min="4358" max="4358" width="10.28515625" style="240" customWidth="1"/>
    <col min="4359" max="4359" width="12.85546875" style="240" customWidth="1"/>
    <col min="4360" max="4360" width="10" style="240" customWidth="1"/>
    <col min="4361" max="4361" width="9.7109375" style="240" customWidth="1"/>
    <col min="4362" max="4558" width="8" style="240" customWidth="1"/>
    <col min="4559" max="4608" width="10.28515625" style="240"/>
    <col min="4609" max="4609" width="2.5703125" style="240" customWidth="1"/>
    <col min="4610" max="4610" width="27.140625" style="240" customWidth="1"/>
    <col min="4611" max="4611" width="10.28515625" style="240" customWidth="1"/>
    <col min="4612" max="4612" width="9" style="240" customWidth="1"/>
    <col min="4613" max="4613" width="9.85546875" style="240" customWidth="1"/>
    <col min="4614" max="4614" width="10.28515625" style="240" customWidth="1"/>
    <col min="4615" max="4615" width="12.85546875" style="240" customWidth="1"/>
    <col min="4616" max="4616" width="10" style="240" customWidth="1"/>
    <col min="4617" max="4617" width="9.7109375" style="240" customWidth="1"/>
    <col min="4618" max="4814" width="8" style="240" customWidth="1"/>
    <col min="4815" max="4864" width="10.28515625" style="240"/>
    <col min="4865" max="4865" width="2.5703125" style="240" customWidth="1"/>
    <col min="4866" max="4866" width="27.140625" style="240" customWidth="1"/>
    <col min="4867" max="4867" width="10.28515625" style="240" customWidth="1"/>
    <col min="4868" max="4868" width="9" style="240" customWidth="1"/>
    <col min="4869" max="4869" width="9.85546875" style="240" customWidth="1"/>
    <col min="4870" max="4870" width="10.28515625" style="240" customWidth="1"/>
    <col min="4871" max="4871" width="12.85546875" style="240" customWidth="1"/>
    <col min="4872" max="4872" width="10" style="240" customWidth="1"/>
    <col min="4873" max="4873" width="9.7109375" style="240" customWidth="1"/>
    <col min="4874" max="5070" width="8" style="240" customWidth="1"/>
    <col min="5071" max="5120" width="10.28515625" style="240"/>
    <col min="5121" max="5121" width="2.5703125" style="240" customWidth="1"/>
    <col min="5122" max="5122" width="27.140625" style="240" customWidth="1"/>
    <col min="5123" max="5123" width="10.28515625" style="240" customWidth="1"/>
    <col min="5124" max="5124" width="9" style="240" customWidth="1"/>
    <col min="5125" max="5125" width="9.85546875" style="240" customWidth="1"/>
    <col min="5126" max="5126" width="10.28515625" style="240" customWidth="1"/>
    <col min="5127" max="5127" width="12.85546875" style="240" customWidth="1"/>
    <col min="5128" max="5128" width="10" style="240" customWidth="1"/>
    <col min="5129" max="5129" width="9.7109375" style="240" customWidth="1"/>
    <col min="5130" max="5326" width="8" style="240" customWidth="1"/>
    <col min="5327" max="5376" width="10.28515625" style="240"/>
    <col min="5377" max="5377" width="2.5703125" style="240" customWidth="1"/>
    <col min="5378" max="5378" width="27.140625" style="240" customWidth="1"/>
    <col min="5379" max="5379" width="10.28515625" style="240" customWidth="1"/>
    <col min="5380" max="5380" width="9" style="240" customWidth="1"/>
    <col min="5381" max="5381" width="9.85546875" style="240" customWidth="1"/>
    <col min="5382" max="5382" width="10.28515625" style="240" customWidth="1"/>
    <col min="5383" max="5383" width="12.85546875" style="240" customWidth="1"/>
    <col min="5384" max="5384" width="10" style="240" customWidth="1"/>
    <col min="5385" max="5385" width="9.7109375" style="240" customWidth="1"/>
    <col min="5386" max="5582" width="8" style="240" customWidth="1"/>
    <col min="5583" max="5632" width="10.28515625" style="240"/>
    <col min="5633" max="5633" width="2.5703125" style="240" customWidth="1"/>
    <col min="5634" max="5634" width="27.140625" style="240" customWidth="1"/>
    <col min="5635" max="5635" width="10.28515625" style="240" customWidth="1"/>
    <col min="5636" max="5636" width="9" style="240" customWidth="1"/>
    <col min="5637" max="5637" width="9.85546875" style="240" customWidth="1"/>
    <col min="5638" max="5638" width="10.28515625" style="240" customWidth="1"/>
    <col min="5639" max="5639" width="12.85546875" style="240" customWidth="1"/>
    <col min="5640" max="5640" width="10" style="240" customWidth="1"/>
    <col min="5641" max="5641" width="9.7109375" style="240" customWidth="1"/>
    <col min="5642" max="5838" width="8" style="240" customWidth="1"/>
    <col min="5839" max="5888" width="10.28515625" style="240"/>
    <col min="5889" max="5889" width="2.5703125" style="240" customWidth="1"/>
    <col min="5890" max="5890" width="27.140625" style="240" customWidth="1"/>
    <col min="5891" max="5891" width="10.28515625" style="240" customWidth="1"/>
    <col min="5892" max="5892" width="9" style="240" customWidth="1"/>
    <col min="5893" max="5893" width="9.85546875" style="240" customWidth="1"/>
    <col min="5894" max="5894" width="10.28515625" style="240" customWidth="1"/>
    <col min="5895" max="5895" width="12.85546875" style="240" customWidth="1"/>
    <col min="5896" max="5896" width="10" style="240" customWidth="1"/>
    <col min="5897" max="5897" width="9.7109375" style="240" customWidth="1"/>
    <col min="5898" max="6094" width="8" style="240" customWidth="1"/>
    <col min="6095" max="6144" width="10.28515625" style="240"/>
    <col min="6145" max="6145" width="2.5703125" style="240" customWidth="1"/>
    <col min="6146" max="6146" width="27.140625" style="240" customWidth="1"/>
    <col min="6147" max="6147" width="10.28515625" style="240" customWidth="1"/>
    <col min="6148" max="6148" width="9" style="240" customWidth="1"/>
    <col min="6149" max="6149" width="9.85546875" style="240" customWidth="1"/>
    <col min="6150" max="6150" width="10.28515625" style="240" customWidth="1"/>
    <col min="6151" max="6151" width="12.85546875" style="240" customWidth="1"/>
    <col min="6152" max="6152" width="10" style="240" customWidth="1"/>
    <col min="6153" max="6153" width="9.7109375" style="240" customWidth="1"/>
    <col min="6154" max="6350" width="8" style="240" customWidth="1"/>
    <col min="6351" max="6400" width="10.28515625" style="240"/>
    <col min="6401" max="6401" width="2.5703125" style="240" customWidth="1"/>
    <col min="6402" max="6402" width="27.140625" style="240" customWidth="1"/>
    <col min="6403" max="6403" width="10.28515625" style="240" customWidth="1"/>
    <col min="6404" max="6404" width="9" style="240" customWidth="1"/>
    <col min="6405" max="6405" width="9.85546875" style="240" customWidth="1"/>
    <col min="6406" max="6406" width="10.28515625" style="240" customWidth="1"/>
    <col min="6407" max="6407" width="12.85546875" style="240" customWidth="1"/>
    <col min="6408" max="6408" width="10" style="240" customWidth="1"/>
    <col min="6409" max="6409" width="9.7109375" style="240" customWidth="1"/>
    <col min="6410" max="6606" width="8" style="240" customWidth="1"/>
    <col min="6607" max="6656" width="10.28515625" style="240"/>
    <col min="6657" max="6657" width="2.5703125" style="240" customWidth="1"/>
    <col min="6658" max="6658" width="27.140625" style="240" customWidth="1"/>
    <col min="6659" max="6659" width="10.28515625" style="240" customWidth="1"/>
    <col min="6660" max="6660" width="9" style="240" customWidth="1"/>
    <col min="6661" max="6661" width="9.85546875" style="240" customWidth="1"/>
    <col min="6662" max="6662" width="10.28515625" style="240" customWidth="1"/>
    <col min="6663" max="6663" width="12.85546875" style="240" customWidth="1"/>
    <col min="6664" max="6664" width="10" style="240" customWidth="1"/>
    <col min="6665" max="6665" width="9.7109375" style="240" customWidth="1"/>
    <col min="6666" max="6862" width="8" style="240" customWidth="1"/>
    <col min="6863" max="6912" width="10.28515625" style="240"/>
    <col min="6913" max="6913" width="2.5703125" style="240" customWidth="1"/>
    <col min="6914" max="6914" width="27.140625" style="240" customWidth="1"/>
    <col min="6915" max="6915" width="10.28515625" style="240" customWidth="1"/>
    <col min="6916" max="6916" width="9" style="240" customWidth="1"/>
    <col min="6917" max="6917" width="9.85546875" style="240" customWidth="1"/>
    <col min="6918" max="6918" width="10.28515625" style="240" customWidth="1"/>
    <col min="6919" max="6919" width="12.85546875" style="240" customWidth="1"/>
    <col min="6920" max="6920" width="10" style="240" customWidth="1"/>
    <col min="6921" max="6921" width="9.7109375" style="240" customWidth="1"/>
    <col min="6922" max="7118" width="8" style="240" customWidth="1"/>
    <col min="7119" max="7168" width="10.28515625" style="240"/>
    <col min="7169" max="7169" width="2.5703125" style="240" customWidth="1"/>
    <col min="7170" max="7170" width="27.140625" style="240" customWidth="1"/>
    <col min="7171" max="7171" width="10.28515625" style="240" customWidth="1"/>
    <col min="7172" max="7172" width="9" style="240" customWidth="1"/>
    <col min="7173" max="7173" width="9.85546875" style="240" customWidth="1"/>
    <col min="7174" max="7174" width="10.28515625" style="240" customWidth="1"/>
    <col min="7175" max="7175" width="12.85546875" style="240" customWidth="1"/>
    <col min="7176" max="7176" width="10" style="240" customWidth="1"/>
    <col min="7177" max="7177" width="9.7109375" style="240" customWidth="1"/>
    <col min="7178" max="7374" width="8" style="240" customWidth="1"/>
    <col min="7375" max="7424" width="10.28515625" style="240"/>
    <col min="7425" max="7425" width="2.5703125" style="240" customWidth="1"/>
    <col min="7426" max="7426" width="27.140625" style="240" customWidth="1"/>
    <col min="7427" max="7427" width="10.28515625" style="240" customWidth="1"/>
    <col min="7428" max="7428" width="9" style="240" customWidth="1"/>
    <col min="7429" max="7429" width="9.85546875" style="240" customWidth="1"/>
    <col min="7430" max="7430" width="10.28515625" style="240" customWidth="1"/>
    <col min="7431" max="7431" width="12.85546875" style="240" customWidth="1"/>
    <col min="7432" max="7432" width="10" style="240" customWidth="1"/>
    <col min="7433" max="7433" width="9.7109375" style="240" customWidth="1"/>
    <col min="7434" max="7630" width="8" style="240" customWidth="1"/>
    <col min="7631" max="7680" width="10.28515625" style="240"/>
    <col min="7681" max="7681" width="2.5703125" style="240" customWidth="1"/>
    <col min="7682" max="7682" width="27.140625" style="240" customWidth="1"/>
    <col min="7683" max="7683" width="10.28515625" style="240" customWidth="1"/>
    <col min="7684" max="7684" width="9" style="240" customWidth="1"/>
    <col min="7685" max="7685" width="9.85546875" style="240" customWidth="1"/>
    <col min="7686" max="7686" width="10.28515625" style="240" customWidth="1"/>
    <col min="7687" max="7687" width="12.85546875" style="240" customWidth="1"/>
    <col min="7688" max="7688" width="10" style="240" customWidth="1"/>
    <col min="7689" max="7689" width="9.7109375" style="240" customWidth="1"/>
    <col min="7690" max="7886" width="8" style="240" customWidth="1"/>
    <col min="7887" max="7936" width="10.28515625" style="240"/>
    <col min="7937" max="7937" width="2.5703125" style="240" customWidth="1"/>
    <col min="7938" max="7938" width="27.140625" style="240" customWidth="1"/>
    <col min="7939" max="7939" width="10.28515625" style="240" customWidth="1"/>
    <col min="7940" max="7940" width="9" style="240" customWidth="1"/>
    <col min="7941" max="7941" width="9.85546875" style="240" customWidth="1"/>
    <col min="7942" max="7942" width="10.28515625" style="240" customWidth="1"/>
    <col min="7943" max="7943" width="12.85546875" style="240" customWidth="1"/>
    <col min="7944" max="7944" width="10" style="240" customWidth="1"/>
    <col min="7945" max="7945" width="9.7109375" style="240" customWidth="1"/>
    <col min="7946" max="8142" width="8" style="240" customWidth="1"/>
    <col min="8143" max="8192" width="10.28515625" style="240"/>
    <col min="8193" max="8193" width="2.5703125" style="240" customWidth="1"/>
    <col min="8194" max="8194" width="27.140625" style="240" customWidth="1"/>
    <col min="8195" max="8195" width="10.28515625" style="240" customWidth="1"/>
    <col min="8196" max="8196" width="9" style="240" customWidth="1"/>
    <col min="8197" max="8197" width="9.85546875" style="240" customWidth="1"/>
    <col min="8198" max="8198" width="10.28515625" style="240" customWidth="1"/>
    <col min="8199" max="8199" width="12.85546875" style="240" customWidth="1"/>
    <col min="8200" max="8200" width="10" style="240" customWidth="1"/>
    <col min="8201" max="8201" width="9.7109375" style="240" customWidth="1"/>
    <col min="8202" max="8398" width="8" style="240" customWidth="1"/>
    <col min="8399" max="8448" width="10.28515625" style="240"/>
    <col min="8449" max="8449" width="2.5703125" style="240" customWidth="1"/>
    <col min="8450" max="8450" width="27.140625" style="240" customWidth="1"/>
    <col min="8451" max="8451" width="10.28515625" style="240" customWidth="1"/>
    <col min="8452" max="8452" width="9" style="240" customWidth="1"/>
    <col min="8453" max="8453" width="9.85546875" style="240" customWidth="1"/>
    <col min="8454" max="8454" width="10.28515625" style="240" customWidth="1"/>
    <col min="8455" max="8455" width="12.85546875" style="240" customWidth="1"/>
    <col min="8456" max="8456" width="10" style="240" customWidth="1"/>
    <col min="8457" max="8457" width="9.7109375" style="240" customWidth="1"/>
    <col min="8458" max="8654" width="8" style="240" customWidth="1"/>
    <col min="8655" max="8704" width="10.28515625" style="240"/>
    <col min="8705" max="8705" width="2.5703125" style="240" customWidth="1"/>
    <col min="8706" max="8706" width="27.140625" style="240" customWidth="1"/>
    <col min="8707" max="8707" width="10.28515625" style="240" customWidth="1"/>
    <col min="8708" max="8708" width="9" style="240" customWidth="1"/>
    <col min="8709" max="8709" width="9.85546875" style="240" customWidth="1"/>
    <col min="8710" max="8710" width="10.28515625" style="240" customWidth="1"/>
    <col min="8711" max="8711" width="12.85546875" style="240" customWidth="1"/>
    <col min="8712" max="8712" width="10" style="240" customWidth="1"/>
    <col min="8713" max="8713" width="9.7109375" style="240" customWidth="1"/>
    <col min="8714" max="8910" width="8" style="240" customWidth="1"/>
    <col min="8911" max="8960" width="10.28515625" style="240"/>
    <col min="8961" max="8961" width="2.5703125" style="240" customWidth="1"/>
    <col min="8962" max="8962" width="27.140625" style="240" customWidth="1"/>
    <col min="8963" max="8963" width="10.28515625" style="240" customWidth="1"/>
    <col min="8964" max="8964" width="9" style="240" customWidth="1"/>
    <col min="8965" max="8965" width="9.85546875" style="240" customWidth="1"/>
    <col min="8966" max="8966" width="10.28515625" style="240" customWidth="1"/>
    <col min="8967" max="8967" width="12.85546875" style="240" customWidth="1"/>
    <col min="8968" max="8968" width="10" style="240" customWidth="1"/>
    <col min="8969" max="8969" width="9.7109375" style="240" customWidth="1"/>
    <col min="8970" max="9166" width="8" style="240" customWidth="1"/>
    <col min="9167" max="9216" width="10.28515625" style="240"/>
    <col min="9217" max="9217" width="2.5703125" style="240" customWidth="1"/>
    <col min="9218" max="9218" width="27.140625" style="240" customWidth="1"/>
    <col min="9219" max="9219" width="10.28515625" style="240" customWidth="1"/>
    <col min="9220" max="9220" width="9" style="240" customWidth="1"/>
    <col min="9221" max="9221" width="9.85546875" style="240" customWidth="1"/>
    <col min="9222" max="9222" width="10.28515625" style="240" customWidth="1"/>
    <col min="9223" max="9223" width="12.85546875" style="240" customWidth="1"/>
    <col min="9224" max="9224" width="10" style="240" customWidth="1"/>
    <col min="9225" max="9225" width="9.7109375" style="240" customWidth="1"/>
    <col min="9226" max="9422" width="8" style="240" customWidth="1"/>
    <col min="9423" max="9472" width="10.28515625" style="240"/>
    <col min="9473" max="9473" width="2.5703125" style="240" customWidth="1"/>
    <col min="9474" max="9474" width="27.140625" style="240" customWidth="1"/>
    <col min="9475" max="9475" width="10.28515625" style="240" customWidth="1"/>
    <col min="9476" max="9476" width="9" style="240" customWidth="1"/>
    <col min="9477" max="9477" width="9.85546875" style="240" customWidth="1"/>
    <col min="9478" max="9478" width="10.28515625" style="240" customWidth="1"/>
    <col min="9479" max="9479" width="12.85546875" style="240" customWidth="1"/>
    <col min="9480" max="9480" width="10" style="240" customWidth="1"/>
    <col min="9481" max="9481" width="9.7109375" style="240" customWidth="1"/>
    <col min="9482" max="9678" width="8" style="240" customWidth="1"/>
    <col min="9679" max="9728" width="10.28515625" style="240"/>
    <col min="9729" max="9729" width="2.5703125" style="240" customWidth="1"/>
    <col min="9730" max="9730" width="27.140625" style="240" customWidth="1"/>
    <col min="9731" max="9731" width="10.28515625" style="240" customWidth="1"/>
    <col min="9732" max="9732" width="9" style="240" customWidth="1"/>
    <col min="9733" max="9733" width="9.85546875" style="240" customWidth="1"/>
    <col min="9734" max="9734" width="10.28515625" style="240" customWidth="1"/>
    <col min="9735" max="9735" width="12.85546875" style="240" customWidth="1"/>
    <col min="9736" max="9736" width="10" style="240" customWidth="1"/>
    <col min="9737" max="9737" width="9.7109375" style="240" customWidth="1"/>
    <col min="9738" max="9934" width="8" style="240" customWidth="1"/>
    <col min="9935" max="9984" width="10.28515625" style="240"/>
    <col min="9985" max="9985" width="2.5703125" style="240" customWidth="1"/>
    <col min="9986" max="9986" width="27.140625" style="240" customWidth="1"/>
    <col min="9987" max="9987" width="10.28515625" style="240" customWidth="1"/>
    <col min="9988" max="9988" width="9" style="240" customWidth="1"/>
    <col min="9989" max="9989" width="9.85546875" style="240" customWidth="1"/>
    <col min="9990" max="9990" width="10.28515625" style="240" customWidth="1"/>
    <col min="9991" max="9991" width="12.85546875" style="240" customWidth="1"/>
    <col min="9992" max="9992" width="10" style="240" customWidth="1"/>
    <col min="9993" max="9993" width="9.7109375" style="240" customWidth="1"/>
    <col min="9994" max="10190" width="8" style="240" customWidth="1"/>
    <col min="10191" max="10240" width="10.28515625" style="240"/>
    <col min="10241" max="10241" width="2.5703125" style="240" customWidth="1"/>
    <col min="10242" max="10242" width="27.140625" style="240" customWidth="1"/>
    <col min="10243" max="10243" width="10.28515625" style="240" customWidth="1"/>
    <col min="10244" max="10244" width="9" style="240" customWidth="1"/>
    <col min="10245" max="10245" width="9.85546875" style="240" customWidth="1"/>
    <col min="10246" max="10246" width="10.28515625" style="240" customWidth="1"/>
    <col min="10247" max="10247" width="12.85546875" style="240" customWidth="1"/>
    <col min="10248" max="10248" width="10" style="240" customWidth="1"/>
    <col min="10249" max="10249" width="9.7109375" style="240" customWidth="1"/>
    <col min="10250" max="10446" width="8" style="240" customWidth="1"/>
    <col min="10447" max="10496" width="10.28515625" style="240"/>
    <col min="10497" max="10497" width="2.5703125" style="240" customWidth="1"/>
    <col min="10498" max="10498" width="27.140625" style="240" customWidth="1"/>
    <col min="10499" max="10499" width="10.28515625" style="240" customWidth="1"/>
    <col min="10500" max="10500" width="9" style="240" customWidth="1"/>
    <col min="10501" max="10501" width="9.85546875" style="240" customWidth="1"/>
    <col min="10502" max="10502" width="10.28515625" style="240" customWidth="1"/>
    <col min="10503" max="10503" width="12.85546875" style="240" customWidth="1"/>
    <col min="10504" max="10504" width="10" style="240" customWidth="1"/>
    <col min="10505" max="10505" width="9.7109375" style="240" customWidth="1"/>
    <col min="10506" max="10702" width="8" style="240" customWidth="1"/>
    <col min="10703" max="10752" width="10.28515625" style="240"/>
    <col min="10753" max="10753" width="2.5703125" style="240" customWidth="1"/>
    <col min="10754" max="10754" width="27.140625" style="240" customWidth="1"/>
    <col min="10755" max="10755" width="10.28515625" style="240" customWidth="1"/>
    <col min="10756" max="10756" width="9" style="240" customWidth="1"/>
    <col min="10757" max="10757" width="9.85546875" style="240" customWidth="1"/>
    <col min="10758" max="10758" width="10.28515625" style="240" customWidth="1"/>
    <col min="10759" max="10759" width="12.85546875" style="240" customWidth="1"/>
    <col min="10760" max="10760" width="10" style="240" customWidth="1"/>
    <col min="10761" max="10761" width="9.7109375" style="240" customWidth="1"/>
    <col min="10762" max="10958" width="8" style="240" customWidth="1"/>
    <col min="10959" max="11008" width="10.28515625" style="240"/>
    <col min="11009" max="11009" width="2.5703125" style="240" customWidth="1"/>
    <col min="11010" max="11010" width="27.140625" style="240" customWidth="1"/>
    <col min="11011" max="11011" width="10.28515625" style="240" customWidth="1"/>
    <col min="11012" max="11012" width="9" style="240" customWidth="1"/>
    <col min="11013" max="11013" width="9.85546875" style="240" customWidth="1"/>
    <col min="11014" max="11014" width="10.28515625" style="240" customWidth="1"/>
    <col min="11015" max="11015" width="12.85546875" style="240" customWidth="1"/>
    <col min="11016" max="11016" width="10" style="240" customWidth="1"/>
    <col min="11017" max="11017" width="9.7109375" style="240" customWidth="1"/>
    <col min="11018" max="11214" width="8" style="240" customWidth="1"/>
    <col min="11215" max="11264" width="10.28515625" style="240"/>
    <col min="11265" max="11265" width="2.5703125" style="240" customWidth="1"/>
    <col min="11266" max="11266" width="27.140625" style="240" customWidth="1"/>
    <col min="11267" max="11267" width="10.28515625" style="240" customWidth="1"/>
    <col min="11268" max="11268" width="9" style="240" customWidth="1"/>
    <col min="11269" max="11269" width="9.85546875" style="240" customWidth="1"/>
    <col min="11270" max="11270" width="10.28515625" style="240" customWidth="1"/>
    <col min="11271" max="11271" width="12.85546875" style="240" customWidth="1"/>
    <col min="11272" max="11272" width="10" style="240" customWidth="1"/>
    <col min="11273" max="11273" width="9.7109375" style="240" customWidth="1"/>
    <col min="11274" max="11470" width="8" style="240" customWidth="1"/>
    <col min="11471" max="11520" width="10.28515625" style="240"/>
    <col min="11521" max="11521" width="2.5703125" style="240" customWidth="1"/>
    <col min="11522" max="11522" width="27.140625" style="240" customWidth="1"/>
    <col min="11523" max="11523" width="10.28515625" style="240" customWidth="1"/>
    <col min="11524" max="11524" width="9" style="240" customWidth="1"/>
    <col min="11525" max="11525" width="9.85546875" style="240" customWidth="1"/>
    <col min="11526" max="11526" width="10.28515625" style="240" customWidth="1"/>
    <col min="11527" max="11527" width="12.85546875" style="240" customWidth="1"/>
    <col min="11528" max="11528" width="10" style="240" customWidth="1"/>
    <col min="11529" max="11529" width="9.7109375" style="240" customWidth="1"/>
    <col min="11530" max="11726" width="8" style="240" customWidth="1"/>
    <col min="11727" max="11776" width="10.28515625" style="240"/>
    <col min="11777" max="11777" width="2.5703125" style="240" customWidth="1"/>
    <col min="11778" max="11778" width="27.140625" style="240" customWidth="1"/>
    <col min="11779" max="11779" width="10.28515625" style="240" customWidth="1"/>
    <col min="11780" max="11780" width="9" style="240" customWidth="1"/>
    <col min="11781" max="11781" width="9.85546875" style="240" customWidth="1"/>
    <col min="11782" max="11782" width="10.28515625" style="240" customWidth="1"/>
    <col min="11783" max="11783" width="12.85546875" style="240" customWidth="1"/>
    <col min="11784" max="11784" width="10" style="240" customWidth="1"/>
    <col min="11785" max="11785" width="9.7109375" style="240" customWidth="1"/>
    <col min="11786" max="11982" width="8" style="240" customWidth="1"/>
    <col min="11983" max="12032" width="10.28515625" style="240"/>
    <col min="12033" max="12033" width="2.5703125" style="240" customWidth="1"/>
    <col min="12034" max="12034" width="27.140625" style="240" customWidth="1"/>
    <col min="12035" max="12035" width="10.28515625" style="240" customWidth="1"/>
    <col min="12036" max="12036" width="9" style="240" customWidth="1"/>
    <col min="12037" max="12037" width="9.85546875" style="240" customWidth="1"/>
    <col min="12038" max="12038" width="10.28515625" style="240" customWidth="1"/>
    <col min="12039" max="12039" width="12.85546875" style="240" customWidth="1"/>
    <col min="12040" max="12040" width="10" style="240" customWidth="1"/>
    <col min="12041" max="12041" width="9.7109375" style="240" customWidth="1"/>
    <col min="12042" max="12238" width="8" style="240" customWidth="1"/>
    <col min="12239" max="12288" width="10.28515625" style="240"/>
    <col min="12289" max="12289" width="2.5703125" style="240" customWidth="1"/>
    <col min="12290" max="12290" width="27.140625" style="240" customWidth="1"/>
    <col min="12291" max="12291" width="10.28515625" style="240" customWidth="1"/>
    <col min="12292" max="12292" width="9" style="240" customWidth="1"/>
    <col min="12293" max="12293" width="9.85546875" style="240" customWidth="1"/>
    <col min="12294" max="12294" width="10.28515625" style="240" customWidth="1"/>
    <col min="12295" max="12295" width="12.85546875" style="240" customWidth="1"/>
    <col min="12296" max="12296" width="10" style="240" customWidth="1"/>
    <col min="12297" max="12297" width="9.7109375" style="240" customWidth="1"/>
    <col min="12298" max="12494" width="8" style="240" customWidth="1"/>
    <col min="12495" max="12544" width="10.28515625" style="240"/>
    <col min="12545" max="12545" width="2.5703125" style="240" customWidth="1"/>
    <col min="12546" max="12546" width="27.140625" style="240" customWidth="1"/>
    <col min="12547" max="12547" width="10.28515625" style="240" customWidth="1"/>
    <col min="12548" max="12548" width="9" style="240" customWidth="1"/>
    <col min="12549" max="12549" width="9.85546875" style="240" customWidth="1"/>
    <col min="12550" max="12550" width="10.28515625" style="240" customWidth="1"/>
    <col min="12551" max="12551" width="12.85546875" style="240" customWidth="1"/>
    <col min="12552" max="12552" width="10" style="240" customWidth="1"/>
    <col min="12553" max="12553" width="9.7109375" style="240" customWidth="1"/>
    <col min="12554" max="12750" width="8" style="240" customWidth="1"/>
    <col min="12751" max="12800" width="10.28515625" style="240"/>
    <col min="12801" max="12801" width="2.5703125" style="240" customWidth="1"/>
    <col min="12802" max="12802" width="27.140625" style="240" customWidth="1"/>
    <col min="12803" max="12803" width="10.28515625" style="240" customWidth="1"/>
    <col min="12804" max="12804" width="9" style="240" customWidth="1"/>
    <col min="12805" max="12805" width="9.85546875" style="240" customWidth="1"/>
    <col min="12806" max="12806" width="10.28515625" style="240" customWidth="1"/>
    <col min="12807" max="12807" width="12.85546875" style="240" customWidth="1"/>
    <col min="12808" max="12808" width="10" style="240" customWidth="1"/>
    <col min="12809" max="12809" width="9.7109375" style="240" customWidth="1"/>
    <col min="12810" max="13006" width="8" style="240" customWidth="1"/>
    <col min="13007" max="13056" width="10.28515625" style="240"/>
    <col min="13057" max="13057" width="2.5703125" style="240" customWidth="1"/>
    <col min="13058" max="13058" width="27.140625" style="240" customWidth="1"/>
    <col min="13059" max="13059" width="10.28515625" style="240" customWidth="1"/>
    <col min="13060" max="13060" width="9" style="240" customWidth="1"/>
    <col min="13061" max="13061" width="9.85546875" style="240" customWidth="1"/>
    <col min="13062" max="13062" width="10.28515625" style="240" customWidth="1"/>
    <col min="13063" max="13063" width="12.85546875" style="240" customWidth="1"/>
    <col min="13064" max="13064" width="10" style="240" customWidth="1"/>
    <col min="13065" max="13065" width="9.7109375" style="240" customWidth="1"/>
    <col min="13066" max="13262" width="8" style="240" customWidth="1"/>
    <col min="13263" max="13312" width="10.28515625" style="240"/>
    <col min="13313" max="13313" width="2.5703125" style="240" customWidth="1"/>
    <col min="13314" max="13314" width="27.140625" style="240" customWidth="1"/>
    <col min="13315" max="13315" width="10.28515625" style="240" customWidth="1"/>
    <col min="13316" max="13316" width="9" style="240" customWidth="1"/>
    <col min="13317" max="13317" width="9.85546875" style="240" customWidth="1"/>
    <col min="13318" max="13318" width="10.28515625" style="240" customWidth="1"/>
    <col min="13319" max="13319" width="12.85546875" style="240" customWidth="1"/>
    <col min="13320" max="13320" width="10" style="240" customWidth="1"/>
    <col min="13321" max="13321" width="9.7109375" style="240" customWidth="1"/>
    <col min="13322" max="13518" width="8" style="240" customWidth="1"/>
    <col min="13519" max="13568" width="10.28515625" style="240"/>
    <col min="13569" max="13569" width="2.5703125" style="240" customWidth="1"/>
    <col min="13570" max="13570" width="27.140625" style="240" customWidth="1"/>
    <col min="13571" max="13571" width="10.28515625" style="240" customWidth="1"/>
    <col min="13572" max="13572" width="9" style="240" customWidth="1"/>
    <col min="13573" max="13573" width="9.85546875" style="240" customWidth="1"/>
    <col min="13574" max="13574" width="10.28515625" style="240" customWidth="1"/>
    <col min="13575" max="13575" width="12.85546875" style="240" customWidth="1"/>
    <col min="13576" max="13576" width="10" style="240" customWidth="1"/>
    <col min="13577" max="13577" width="9.7109375" style="240" customWidth="1"/>
    <col min="13578" max="13774" width="8" style="240" customWidth="1"/>
    <col min="13775" max="13824" width="10.28515625" style="240"/>
    <col min="13825" max="13825" width="2.5703125" style="240" customWidth="1"/>
    <col min="13826" max="13826" width="27.140625" style="240" customWidth="1"/>
    <col min="13827" max="13827" width="10.28515625" style="240" customWidth="1"/>
    <col min="13828" max="13828" width="9" style="240" customWidth="1"/>
    <col min="13829" max="13829" width="9.85546875" style="240" customWidth="1"/>
    <col min="13830" max="13830" width="10.28515625" style="240" customWidth="1"/>
    <col min="13831" max="13831" width="12.85546875" style="240" customWidth="1"/>
    <col min="13832" max="13832" width="10" style="240" customWidth="1"/>
    <col min="13833" max="13833" width="9.7109375" style="240" customWidth="1"/>
    <col min="13834" max="14030" width="8" style="240" customWidth="1"/>
    <col min="14031" max="14080" width="10.28515625" style="240"/>
    <col min="14081" max="14081" width="2.5703125" style="240" customWidth="1"/>
    <col min="14082" max="14082" width="27.140625" style="240" customWidth="1"/>
    <col min="14083" max="14083" width="10.28515625" style="240" customWidth="1"/>
    <col min="14084" max="14084" width="9" style="240" customWidth="1"/>
    <col min="14085" max="14085" width="9.85546875" style="240" customWidth="1"/>
    <col min="14086" max="14086" width="10.28515625" style="240" customWidth="1"/>
    <col min="14087" max="14087" width="12.85546875" style="240" customWidth="1"/>
    <col min="14088" max="14088" width="10" style="240" customWidth="1"/>
    <col min="14089" max="14089" width="9.7109375" style="240" customWidth="1"/>
    <col min="14090" max="14286" width="8" style="240" customWidth="1"/>
    <col min="14287" max="14336" width="10.28515625" style="240"/>
    <col min="14337" max="14337" width="2.5703125" style="240" customWidth="1"/>
    <col min="14338" max="14338" width="27.140625" style="240" customWidth="1"/>
    <col min="14339" max="14339" width="10.28515625" style="240" customWidth="1"/>
    <col min="14340" max="14340" width="9" style="240" customWidth="1"/>
    <col min="14341" max="14341" width="9.85546875" style="240" customWidth="1"/>
    <col min="14342" max="14342" width="10.28515625" style="240" customWidth="1"/>
    <col min="14343" max="14343" width="12.85546875" style="240" customWidth="1"/>
    <col min="14344" max="14344" width="10" style="240" customWidth="1"/>
    <col min="14345" max="14345" width="9.7109375" style="240" customWidth="1"/>
    <col min="14346" max="14542" width="8" style="240" customWidth="1"/>
    <col min="14543" max="14592" width="10.28515625" style="240"/>
    <col min="14593" max="14593" width="2.5703125" style="240" customWidth="1"/>
    <col min="14594" max="14594" width="27.140625" style="240" customWidth="1"/>
    <col min="14595" max="14595" width="10.28515625" style="240" customWidth="1"/>
    <col min="14596" max="14596" width="9" style="240" customWidth="1"/>
    <col min="14597" max="14597" width="9.85546875" style="240" customWidth="1"/>
    <col min="14598" max="14598" width="10.28515625" style="240" customWidth="1"/>
    <col min="14599" max="14599" width="12.85546875" style="240" customWidth="1"/>
    <col min="14600" max="14600" width="10" style="240" customWidth="1"/>
    <col min="14601" max="14601" width="9.7109375" style="240" customWidth="1"/>
    <col min="14602" max="14798" width="8" style="240" customWidth="1"/>
    <col min="14799" max="14848" width="10.28515625" style="240"/>
    <col min="14849" max="14849" width="2.5703125" style="240" customWidth="1"/>
    <col min="14850" max="14850" width="27.140625" style="240" customWidth="1"/>
    <col min="14851" max="14851" width="10.28515625" style="240" customWidth="1"/>
    <col min="14852" max="14852" width="9" style="240" customWidth="1"/>
    <col min="14853" max="14853" width="9.85546875" style="240" customWidth="1"/>
    <col min="14854" max="14854" width="10.28515625" style="240" customWidth="1"/>
    <col min="14855" max="14855" width="12.85546875" style="240" customWidth="1"/>
    <col min="14856" max="14856" width="10" style="240" customWidth="1"/>
    <col min="14857" max="14857" width="9.7109375" style="240" customWidth="1"/>
    <col min="14858" max="15054" width="8" style="240" customWidth="1"/>
    <col min="15055" max="15104" width="10.28515625" style="240"/>
    <col min="15105" max="15105" width="2.5703125" style="240" customWidth="1"/>
    <col min="15106" max="15106" width="27.140625" style="240" customWidth="1"/>
    <col min="15107" max="15107" width="10.28515625" style="240" customWidth="1"/>
    <col min="15108" max="15108" width="9" style="240" customWidth="1"/>
    <col min="15109" max="15109" width="9.85546875" style="240" customWidth="1"/>
    <col min="15110" max="15110" width="10.28515625" style="240" customWidth="1"/>
    <col min="15111" max="15111" width="12.85546875" style="240" customWidth="1"/>
    <col min="15112" max="15112" width="10" style="240" customWidth="1"/>
    <col min="15113" max="15113" width="9.7109375" style="240" customWidth="1"/>
    <col min="15114" max="15310" width="8" style="240" customWidth="1"/>
    <col min="15311" max="15360" width="10.28515625" style="240"/>
    <col min="15361" max="15361" width="2.5703125" style="240" customWidth="1"/>
    <col min="15362" max="15362" width="27.140625" style="240" customWidth="1"/>
    <col min="15363" max="15363" width="10.28515625" style="240" customWidth="1"/>
    <col min="15364" max="15364" width="9" style="240" customWidth="1"/>
    <col min="15365" max="15365" width="9.85546875" style="240" customWidth="1"/>
    <col min="15366" max="15366" width="10.28515625" style="240" customWidth="1"/>
    <col min="15367" max="15367" width="12.85546875" style="240" customWidth="1"/>
    <col min="15368" max="15368" width="10" style="240" customWidth="1"/>
    <col min="15369" max="15369" width="9.7109375" style="240" customWidth="1"/>
    <col min="15370" max="15566" width="8" style="240" customWidth="1"/>
    <col min="15567" max="15616" width="10.28515625" style="240"/>
    <col min="15617" max="15617" width="2.5703125" style="240" customWidth="1"/>
    <col min="15618" max="15618" width="27.140625" style="240" customWidth="1"/>
    <col min="15619" max="15619" width="10.28515625" style="240" customWidth="1"/>
    <col min="15620" max="15620" width="9" style="240" customWidth="1"/>
    <col min="15621" max="15621" width="9.85546875" style="240" customWidth="1"/>
    <col min="15622" max="15622" width="10.28515625" style="240" customWidth="1"/>
    <col min="15623" max="15623" width="12.85546875" style="240" customWidth="1"/>
    <col min="15624" max="15624" width="10" style="240" customWidth="1"/>
    <col min="15625" max="15625" width="9.7109375" style="240" customWidth="1"/>
    <col min="15626" max="15822" width="8" style="240" customWidth="1"/>
    <col min="15823" max="15872" width="10.28515625" style="240"/>
    <col min="15873" max="15873" width="2.5703125" style="240" customWidth="1"/>
    <col min="15874" max="15874" width="27.140625" style="240" customWidth="1"/>
    <col min="15875" max="15875" width="10.28515625" style="240" customWidth="1"/>
    <col min="15876" max="15876" width="9" style="240" customWidth="1"/>
    <col min="15877" max="15877" width="9.85546875" style="240" customWidth="1"/>
    <col min="15878" max="15878" width="10.28515625" style="240" customWidth="1"/>
    <col min="15879" max="15879" width="12.85546875" style="240" customWidth="1"/>
    <col min="15880" max="15880" width="10" style="240" customWidth="1"/>
    <col min="15881" max="15881" width="9.7109375" style="240" customWidth="1"/>
    <col min="15882" max="16078" width="8" style="240" customWidth="1"/>
    <col min="16079" max="16128" width="10.28515625" style="240"/>
    <col min="16129" max="16129" width="2.5703125" style="240" customWidth="1"/>
    <col min="16130" max="16130" width="27.140625" style="240" customWidth="1"/>
    <col min="16131" max="16131" width="10.28515625" style="240" customWidth="1"/>
    <col min="16132" max="16132" width="9" style="240" customWidth="1"/>
    <col min="16133" max="16133" width="9.85546875" style="240" customWidth="1"/>
    <col min="16134" max="16134" width="10.28515625" style="240" customWidth="1"/>
    <col min="16135" max="16135" width="12.85546875" style="240" customWidth="1"/>
    <col min="16136" max="16136" width="10" style="240" customWidth="1"/>
    <col min="16137" max="16137" width="9.7109375" style="240" customWidth="1"/>
    <col min="16138" max="16334" width="8" style="240" customWidth="1"/>
    <col min="16335" max="16384" width="10.28515625" style="240"/>
  </cols>
  <sheetData>
    <row r="1" spans="1:9" s="265" customFormat="1" ht="12.75" customHeight="1">
      <c r="A1" s="1620" t="s">
        <v>252</v>
      </c>
      <c r="B1" s="1571"/>
      <c r="C1" s="1619"/>
      <c r="D1" s="1619"/>
      <c r="E1" s="1619"/>
      <c r="F1" s="1619"/>
      <c r="G1" s="1619"/>
      <c r="H1" s="1619"/>
      <c r="I1" s="1619"/>
    </row>
    <row r="2" spans="1:9" s="265" customFormat="1" ht="25.5" customHeight="1">
      <c r="A2" s="1225" t="s">
        <v>251</v>
      </c>
      <c r="B2" s="1225"/>
      <c r="C2" s="1225"/>
      <c r="D2" s="1225"/>
      <c r="E2" s="1225"/>
      <c r="F2" s="1225"/>
      <c r="G2" s="1225"/>
      <c r="H2" s="1225"/>
      <c r="I2" s="1225"/>
    </row>
    <row r="3" spans="1:9" s="265" customFormat="1" ht="12.75" customHeight="1">
      <c r="A3" s="1307" t="str">
        <f>"November 2012"</f>
        <v>November 2012</v>
      </c>
      <c r="B3" s="1320"/>
      <c r="C3" s="267"/>
      <c r="D3" s="267"/>
      <c r="E3" s="267"/>
      <c r="F3" s="267"/>
      <c r="G3" s="267"/>
      <c r="H3" s="267"/>
      <c r="I3" s="266"/>
    </row>
    <row r="4" spans="1:9" s="265" customFormat="1" ht="12.75" customHeight="1">
      <c r="A4" s="1319" t="s">
        <v>59</v>
      </c>
      <c r="B4" s="1320"/>
      <c r="I4" s="266"/>
    </row>
    <row r="5" spans="1:9" ht="11.25" customHeight="1">
      <c r="A5" s="264"/>
      <c r="B5" s="243"/>
      <c r="C5" s="243"/>
      <c r="D5" s="243"/>
      <c r="E5" s="243"/>
      <c r="F5" s="243"/>
      <c r="G5" s="243"/>
      <c r="H5" s="1621" t="s">
        <v>195</v>
      </c>
      <c r="I5" s="1538"/>
    </row>
    <row r="6" spans="1:9" ht="11.25" customHeight="1">
      <c r="C6" s="1321" t="s">
        <v>58</v>
      </c>
      <c r="D6" s="1192"/>
      <c r="E6" s="1321" t="s">
        <v>55</v>
      </c>
      <c r="F6" s="263"/>
      <c r="G6" s="1321" t="s">
        <v>163</v>
      </c>
      <c r="I6" s="1321" t="s">
        <v>98</v>
      </c>
    </row>
    <row r="7" spans="1:9" ht="11.25" customHeight="1">
      <c r="C7" s="1322"/>
      <c r="D7" s="1193"/>
      <c r="E7" s="1322"/>
      <c r="F7" s="262"/>
      <c r="G7" s="1324"/>
      <c r="H7" s="1184"/>
      <c r="I7" s="1324"/>
    </row>
    <row r="8" spans="1:9" ht="33.75" customHeight="1">
      <c r="A8" s="243"/>
      <c r="B8" s="243"/>
      <c r="C8" s="1323"/>
      <c r="D8" s="1194" t="s">
        <v>57</v>
      </c>
      <c r="E8" s="1323"/>
      <c r="F8" s="1194" t="s">
        <v>54</v>
      </c>
      <c r="G8" s="1323"/>
      <c r="H8" s="1194" t="s">
        <v>162</v>
      </c>
      <c r="I8" s="1323"/>
    </row>
    <row r="9" spans="1:9" ht="11.25" customHeight="1">
      <c r="A9" s="253"/>
      <c r="B9" s="253"/>
      <c r="C9" s="261"/>
      <c r="D9" s="261"/>
      <c r="E9" s="261"/>
      <c r="F9" s="261"/>
      <c r="G9" s="261"/>
      <c r="H9" s="261"/>
    </row>
    <row r="10" spans="1:9" ht="12.75" customHeight="1">
      <c r="A10" s="1325" t="s">
        <v>250</v>
      </c>
      <c r="B10" s="1269"/>
    </row>
    <row r="11" spans="1:9" ht="11.25" customHeight="1">
      <c r="A11" s="258"/>
    </row>
    <row r="12" spans="1:9" ht="12.75" customHeight="1">
      <c r="A12" s="1318" t="s">
        <v>249</v>
      </c>
      <c r="B12" s="1269"/>
      <c r="C12" s="260"/>
      <c r="D12" s="260"/>
      <c r="E12" s="260"/>
      <c r="F12" s="260"/>
      <c r="G12" s="260"/>
      <c r="H12" s="260"/>
    </row>
    <row r="13" spans="1:9" s="260" customFormat="1" ht="11.25" customHeight="1">
      <c r="A13" s="88"/>
      <c r="B13" s="251" t="s">
        <v>248</v>
      </c>
      <c r="C13" s="250">
        <v>10.881216202100392</v>
      </c>
      <c r="D13" s="250">
        <v>12.86960736791081</v>
      </c>
      <c r="E13" s="249">
        <v>6.0422130635693767</v>
      </c>
      <c r="F13" s="249">
        <v>6.9270095472744071</v>
      </c>
      <c r="G13" s="249">
        <v>5.740150190309639</v>
      </c>
      <c r="H13" s="249">
        <v>2.3820124666073017</v>
      </c>
      <c r="I13" s="249">
        <v>8.3494773869672869</v>
      </c>
    </row>
    <row r="14" spans="1:9" ht="11.25" customHeight="1">
      <c r="A14" s="259"/>
      <c r="B14" s="251" t="s">
        <v>247</v>
      </c>
      <c r="C14" s="250">
        <v>7.9114203755634662</v>
      </c>
      <c r="D14" s="250">
        <v>9.1250605913717884</v>
      </c>
      <c r="E14" s="249">
        <v>5.5938553765455232</v>
      </c>
      <c r="F14" s="249">
        <v>6.166923313828149</v>
      </c>
      <c r="G14" s="249">
        <v>4.80403250694373</v>
      </c>
      <c r="H14" s="249">
        <v>2.1816562778272486</v>
      </c>
      <c r="I14" s="249">
        <v>6.7006746429649242</v>
      </c>
    </row>
    <row r="15" spans="1:9" ht="11.25" customHeight="1">
      <c r="B15" s="251" t="s">
        <v>246</v>
      </c>
      <c r="C15" s="250">
        <v>7.5193044763886778</v>
      </c>
      <c r="D15" s="250">
        <v>7.8768783325254486</v>
      </c>
      <c r="E15" s="249">
        <v>5.6775321593605588</v>
      </c>
      <c r="F15" s="249">
        <v>6.1632275947028026</v>
      </c>
      <c r="G15" s="249">
        <v>5.2669478448719271</v>
      </c>
      <c r="H15" s="249">
        <v>2.9162956366874444</v>
      </c>
      <c r="I15" s="249">
        <v>6.5549725307710531</v>
      </c>
    </row>
    <row r="16" spans="1:9" ht="11.25" customHeight="1">
      <c r="B16" s="251" t="s">
        <v>245</v>
      </c>
      <c r="C16" s="250">
        <v>6.8467614280089668</v>
      </c>
      <c r="D16" s="250">
        <v>6.9801260300533201</v>
      </c>
      <c r="E16" s="249">
        <v>5.3478206569251903</v>
      </c>
      <c r="F16" s="249">
        <v>5.5793039728980602</v>
      </c>
      <c r="G16" s="249">
        <v>4.9069025820388852</v>
      </c>
      <c r="H16" s="249">
        <v>2.4265360641139804</v>
      </c>
      <c r="I16" s="249">
        <v>6.0013694051524684</v>
      </c>
    </row>
    <row r="17" spans="1:9" ht="11.25" customHeight="1">
      <c r="B17" s="251" t="s">
        <v>244</v>
      </c>
      <c r="C17" s="250">
        <v>6.3084055828304662</v>
      </c>
      <c r="D17" s="250">
        <v>6.6892874454677651</v>
      </c>
      <c r="E17" s="249">
        <v>5.45397776945173</v>
      </c>
      <c r="F17" s="249">
        <v>5.409300893132122</v>
      </c>
      <c r="G17" s="249">
        <v>5.0817817097006479</v>
      </c>
      <c r="H17" s="249">
        <v>2.3374888691006235</v>
      </c>
      <c r="I17" s="249">
        <v>5.7631837696284114</v>
      </c>
    </row>
    <row r="18" spans="1:9" ht="11.25" customHeight="1">
      <c r="B18" s="251" t="s">
        <v>243</v>
      </c>
      <c r="C18" s="250">
        <v>13.364081219416166</v>
      </c>
      <c r="D18" s="250">
        <v>13.160445952496364</v>
      </c>
      <c r="E18" s="249">
        <v>11.051579867615837</v>
      </c>
      <c r="F18" s="249">
        <v>9.9981521404373268</v>
      </c>
      <c r="G18" s="249">
        <v>13.712581010184138</v>
      </c>
      <c r="H18" s="249">
        <v>10.240427426536064</v>
      </c>
      <c r="I18" s="249">
        <v>11.836592971901235</v>
      </c>
    </row>
    <row r="19" spans="1:9" ht="11.25" customHeight="1">
      <c r="A19" s="254"/>
      <c r="B19" s="253"/>
      <c r="C19" s="250"/>
      <c r="D19" s="250"/>
      <c r="E19" s="249"/>
      <c r="F19" s="249"/>
      <c r="G19" s="249"/>
      <c r="H19" s="249"/>
    </row>
    <row r="20" spans="1:9" ht="11.25" customHeight="1">
      <c r="A20" s="1325" t="s">
        <v>242</v>
      </c>
      <c r="B20" s="1269"/>
      <c r="C20" s="250"/>
      <c r="D20" s="250"/>
      <c r="E20" s="249"/>
      <c r="F20" s="249"/>
      <c r="G20" s="249"/>
      <c r="H20" s="249"/>
    </row>
    <row r="21" spans="1:9" ht="11.25" customHeight="1">
      <c r="B21" s="1188" t="s">
        <v>241</v>
      </c>
      <c r="C21" s="250">
        <v>13.329530023382322</v>
      </c>
      <c r="D21" s="250">
        <v>12.324285021812893</v>
      </c>
      <c r="E21" s="249">
        <v>12.283002372923692</v>
      </c>
      <c r="F21" s="249">
        <v>11.317523868186017</v>
      </c>
      <c r="G21" s="249">
        <v>12.766176319308714</v>
      </c>
      <c r="H21" s="249">
        <v>9.5948352626892248</v>
      </c>
      <c r="I21" s="249">
        <v>12.428487521214421</v>
      </c>
    </row>
    <row r="22" spans="1:9" ht="11.25" customHeight="1">
      <c r="B22" s="1188" t="s">
        <v>240</v>
      </c>
      <c r="C22" s="250">
        <v>9.3858725784030916</v>
      </c>
      <c r="D22" s="250">
        <v>8.676684440135725</v>
      </c>
      <c r="E22" s="249">
        <v>9.6340701885849889</v>
      </c>
      <c r="F22" s="249">
        <v>8.4915306436710818</v>
      </c>
      <c r="G22" s="249">
        <v>9.7726571340397079</v>
      </c>
      <c r="H22" s="249">
        <v>9.1718610863757792</v>
      </c>
      <c r="I22" s="249">
        <v>9.2048688518738455</v>
      </c>
    </row>
    <row r="23" spans="1:9" ht="11.25" customHeight="1">
      <c r="B23" s="1188" t="s">
        <v>239</v>
      </c>
      <c r="C23" s="250">
        <v>18.24785260299069</v>
      </c>
      <c r="D23" s="250">
        <v>14.36015511391178</v>
      </c>
      <c r="E23" s="249">
        <v>30.694392406644187</v>
      </c>
      <c r="F23" s="249">
        <v>26.015398829688944</v>
      </c>
      <c r="G23" s="249">
        <v>30.984466618660633</v>
      </c>
      <c r="H23" s="249">
        <v>43.878005342831699</v>
      </c>
      <c r="I23" s="249">
        <v>24.199206264217313</v>
      </c>
    </row>
    <row r="24" spans="1:9" ht="11.25" customHeight="1">
      <c r="A24" s="258"/>
      <c r="B24" s="253"/>
      <c r="C24" s="250"/>
      <c r="D24" s="250"/>
      <c r="E24" s="249"/>
      <c r="F24" s="249"/>
      <c r="G24" s="249"/>
      <c r="H24" s="249"/>
    </row>
    <row r="25" spans="1:9" ht="12.75" customHeight="1">
      <c r="A25" s="1325" t="s">
        <v>238</v>
      </c>
      <c r="B25" s="1269"/>
      <c r="C25" s="250"/>
      <c r="D25" s="250"/>
      <c r="E25" s="249"/>
      <c r="F25" s="249"/>
      <c r="G25" s="249"/>
      <c r="H25" s="249"/>
    </row>
    <row r="26" spans="1:9" ht="11.25" customHeight="1">
      <c r="A26" s="240" t="s">
        <v>237</v>
      </c>
      <c r="C26" s="250">
        <v>0.45559367793464201</v>
      </c>
      <c r="D26" s="250">
        <v>0.79980610761027637</v>
      </c>
      <c r="E26" s="249">
        <v>1.2014487323591858</v>
      </c>
      <c r="F26" s="249">
        <v>1.2750230982445334</v>
      </c>
      <c r="G26" s="249">
        <v>0.62750745808044439</v>
      </c>
      <c r="H26" s="249">
        <v>0.60106856634016026</v>
      </c>
      <c r="I26" s="249">
        <v>0.88200075933840205</v>
      </c>
    </row>
    <row r="27" spans="1:9" ht="11.25" customHeight="1">
      <c r="A27" s="258"/>
      <c r="C27" s="250"/>
      <c r="D27" s="250"/>
      <c r="E27" s="249"/>
      <c r="F27" s="249"/>
      <c r="G27" s="249"/>
      <c r="H27" s="249"/>
    </row>
    <row r="28" spans="1:9" ht="12.75" customHeight="1">
      <c r="A28" s="1325" t="s">
        <v>236</v>
      </c>
      <c r="B28" s="1269"/>
      <c r="C28" s="250">
        <v>0.77780366885490904</v>
      </c>
      <c r="D28" s="250">
        <v>0.84827920504120213</v>
      </c>
      <c r="E28" s="249">
        <v>1.2801298863494441</v>
      </c>
      <c r="F28" s="249">
        <v>2.0572836464428703</v>
      </c>
      <c r="G28" s="249">
        <v>1.6047731714844151</v>
      </c>
      <c r="H28" s="249">
        <v>7.9029385574354407</v>
      </c>
      <c r="I28" s="249">
        <v>1.3771932386431855</v>
      </c>
    </row>
    <row r="29" spans="1:9" ht="11.25" customHeight="1">
      <c r="A29" s="258"/>
      <c r="B29" s="253"/>
      <c r="C29" s="250"/>
      <c r="D29" s="250"/>
      <c r="E29" s="249"/>
      <c r="F29" s="249"/>
      <c r="G29" s="249"/>
      <c r="H29" s="249"/>
    </row>
    <row r="30" spans="1:9" ht="12.75" customHeight="1">
      <c r="A30" s="1325" t="s">
        <v>235</v>
      </c>
      <c r="B30" s="1539"/>
      <c r="C30" s="250">
        <v>4.972158164126216</v>
      </c>
      <c r="D30" s="250">
        <v>6.2893843916626269</v>
      </c>
      <c r="E30" s="249">
        <v>5.7399775196702887</v>
      </c>
      <c r="F30" s="249">
        <v>10.599322451493688</v>
      </c>
      <c r="G30" s="249">
        <v>4.7320234543771216</v>
      </c>
      <c r="H30" s="249">
        <v>6.3668744434550311</v>
      </c>
      <c r="I30" s="249">
        <v>6.7019726573274525</v>
      </c>
    </row>
    <row r="31" spans="1:9" ht="11.25" customHeight="1">
      <c r="A31" s="258"/>
      <c r="B31" s="253"/>
      <c r="C31" s="250"/>
      <c r="D31" s="250"/>
      <c r="E31" s="249"/>
      <c r="F31" s="249"/>
      <c r="G31" s="249"/>
      <c r="H31" s="249"/>
    </row>
    <row r="32" spans="1:9" s="258" customFormat="1" ht="11.25" customHeight="1">
      <c r="A32" s="1317" t="s">
        <v>74</v>
      </c>
      <c r="B32" s="1318"/>
      <c r="C32" s="246">
        <v>100</v>
      </c>
      <c r="D32" s="246">
        <v>100</v>
      </c>
      <c r="E32" s="245">
        <v>100</v>
      </c>
      <c r="F32" s="245">
        <v>100</v>
      </c>
      <c r="G32" s="245">
        <v>100</v>
      </c>
      <c r="H32" s="245">
        <v>100</v>
      </c>
      <c r="I32" s="245">
        <v>100</v>
      </c>
    </row>
    <row r="33" spans="1:9" ht="11.25" customHeight="1">
      <c r="A33" s="258"/>
      <c r="B33" s="253"/>
      <c r="C33" s="249"/>
      <c r="D33" s="249"/>
      <c r="E33" s="249"/>
      <c r="F33" s="249"/>
      <c r="G33" s="249"/>
      <c r="H33" s="249"/>
    </row>
    <row r="34" spans="1:9" ht="11.25" customHeight="1">
      <c r="A34" s="1325" t="s">
        <v>234</v>
      </c>
      <c r="B34" s="1269"/>
      <c r="C34" s="249"/>
      <c r="D34" s="249"/>
      <c r="E34" s="249"/>
      <c r="F34" s="249"/>
      <c r="G34" s="249"/>
      <c r="H34" s="249"/>
    </row>
    <row r="35" spans="1:9" ht="11.25" customHeight="1">
      <c r="A35" s="1189"/>
      <c r="B35" s="1174"/>
      <c r="C35" s="249"/>
      <c r="D35" s="249"/>
      <c r="E35" s="249"/>
      <c r="F35" s="249"/>
      <c r="G35" s="249"/>
      <c r="H35" s="249"/>
    </row>
    <row r="36" spans="1:9" s="248" customFormat="1" ht="22.5" customHeight="1">
      <c r="A36" s="1328" t="s">
        <v>233</v>
      </c>
      <c r="B36" s="1305"/>
      <c r="C36" s="257"/>
      <c r="D36" s="257"/>
      <c r="E36" s="256"/>
      <c r="F36" s="256"/>
      <c r="G36" s="256"/>
      <c r="H36" s="256"/>
      <c r="I36" s="241"/>
    </row>
    <row r="37" spans="1:9" s="248" customFormat="1" ht="11.25" customHeight="1">
      <c r="A37" s="1190"/>
      <c r="B37" s="31" t="s">
        <v>225</v>
      </c>
      <c r="C37" s="250">
        <v>79.999678593525275</v>
      </c>
      <c r="D37" s="250">
        <v>83.167837248728503</v>
      </c>
      <c r="E37" s="249">
        <v>56.849007118771077</v>
      </c>
      <c r="F37" s="249">
        <v>62.318447797967359</v>
      </c>
      <c r="G37" s="249">
        <v>74.344203271268384</v>
      </c>
      <c r="H37" s="249">
        <v>71.667037614066317</v>
      </c>
      <c r="I37" s="249">
        <v>69.112178343122295</v>
      </c>
    </row>
    <row r="38" spans="1:9" s="248" customFormat="1" ht="11.25" customHeight="1">
      <c r="A38" s="240"/>
      <c r="B38" s="251" t="s">
        <v>232</v>
      </c>
      <c r="C38" s="250">
        <v>0.24909001791841098</v>
      </c>
      <c r="D38" s="250">
        <v>0.10898522644708163</v>
      </c>
      <c r="E38" s="249">
        <v>11.307605844885725</v>
      </c>
      <c r="F38" s="249">
        <v>7.408684939944564</v>
      </c>
      <c r="G38" s="249">
        <v>0.98755272091348623</v>
      </c>
      <c r="H38" s="249">
        <v>2.381482305809036</v>
      </c>
      <c r="I38" s="249">
        <v>5.058896063860856</v>
      </c>
    </row>
    <row r="39" spans="1:9" s="248" customFormat="1" ht="11.25" customHeight="1">
      <c r="A39" s="240"/>
      <c r="B39" s="251" t="s">
        <v>231</v>
      </c>
      <c r="C39" s="250">
        <v>12.798405823885323</v>
      </c>
      <c r="D39" s="250">
        <v>6.2121579074836522</v>
      </c>
      <c r="E39" s="249">
        <v>22.206819033345823</v>
      </c>
      <c r="F39" s="249">
        <v>16.847551586079458</v>
      </c>
      <c r="G39" s="249">
        <v>16.490073037753316</v>
      </c>
      <c r="H39" s="249">
        <v>21.945248163810373</v>
      </c>
      <c r="I39" s="249">
        <v>16.382840639906547</v>
      </c>
    </row>
    <row r="40" spans="1:9" s="248" customFormat="1" ht="11.25" customHeight="1">
      <c r="A40" s="240"/>
      <c r="B40" s="252" t="s">
        <v>227</v>
      </c>
      <c r="C40" s="250">
        <v>6.9528255646710004</v>
      </c>
      <c r="D40" s="250">
        <v>10.511019617340761</v>
      </c>
      <c r="E40" s="249">
        <v>9.636568002997377</v>
      </c>
      <c r="F40" s="249">
        <v>13.425315676008623</v>
      </c>
      <c r="G40" s="249">
        <v>8.1781709700648069</v>
      </c>
      <c r="H40" s="249">
        <v>4.0062319163142668</v>
      </c>
      <c r="I40" s="255">
        <v>9.4460849531102973</v>
      </c>
    </row>
    <row r="41" spans="1:9" ht="11.25" customHeight="1">
      <c r="B41" s="247" t="s">
        <v>74</v>
      </c>
      <c r="C41" s="246">
        <v>100</v>
      </c>
      <c r="D41" s="246">
        <v>100</v>
      </c>
      <c r="E41" s="245">
        <v>100</v>
      </c>
      <c r="F41" s="245">
        <v>100</v>
      </c>
      <c r="G41" s="245">
        <v>100</v>
      </c>
      <c r="H41" s="245">
        <v>99.999999999999986</v>
      </c>
      <c r="I41" s="245">
        <v>100</v>
      </c>
    </row>
    <row r="42" spans="1:9" ht="11.25" customHeight="1">
      <c r="B42" s="251"/>
      <c r="C42" s="250"/>
      <c r="D42" s="250"/>
      <c r="E42" s="249"/>
      <c r="F42" s="249"/>
      <c r="G42" s="249"/>
      <c r="H42" s="249"/>
    </row>
    <row r="43" spans="1:9" ht="11.25" customHeight="1">
      <c r="A43" s="1329" t="s">
        <v>230</v>
      </c>
      <c r="B43" s="1329"/>
      <c r="C43" s="89"/>
      <c r="D43" s="89"/>
      <c r="E43" s="249"/>
      <c r="F43" s="249"/>
      <c r="G43" s="249"/>
      <c r="H43" s="249"/>
    </row>
    <row r="44" spans="1:9" ht="11.25" customHeight="1">
      <c r="B44" s="31" t="s">
        <v>225</v>
      </c>
      <c r="C44" s="250">
        <v>98.558491960820547</v>
      </c>
      <c r="D44" s="250">
        <v>98.982804553160577</v>
      </c>
      <c r="E44" s="249">
        <v>95.838641188959656</v>
      </c>
      <c r="F44" s="249">
        <v>96.422543886664613</v>
      </c>
      <c r="G44" s="249">
        <v>98.323217775948976</v>
      </c>
      <c r="H44" s="249">
        <v>98.464277765412874</v>
      </c>
      <c r="I44" s="249">
        <v>97.291754551059483</v>
      </c>
    </row>
    <row r="45" spans="1:9" ht="11.25" customHeight="1">
      <c r="B45" s="251" t="s">
        <v>224</v>
      </c>
      <c r="C45" s="250">
        <v>1.4415080391794493</v>
      </c>
      <c r="D45" s="250">
        <v>1.0171954468394284</v>
      </c>
      <c r="E45" s="249">
        <v>4.1613588110403397</v>
      </c>
      <c r="F45" s="249">
        <v>3.5774561133353866</v>
      </c>
      <c r="G45" s="249">
        <v>1.6767822240510235</v>
      </c>
      <c r="H45" s="249">
        <v>1.5357222345871355</v>
      </c>
      <c r="I45" s="249">
        <v>2.7082454489405201</v>
      </c>
    </row>
    <row r="46" spans="1:9" ht="11.25" customHeight="1">
      <c r="B46" s="247" t="s">
        <v>74</v>
      </c>
      <c r="C46" s="246">
        <v>100</v>
      </c>
      <c r="D46" s="246">
        <v>100</v>
      </c>
      <c r="E46" s="245">
        <v>100</v>
      </c>
      <c r="F46" s="245">
        <v>100</v>
      </c>
      <c r="G46" s="245">
        <v>100</v>
      </c>
      <c r="H46" s="245">
        <v>100.00000000000001</v>
      </c>
      <c r="I46" s="245">
        <v>100</v>
      </c>
    </row>
    <row r="47" spans="1:9" ht="11.25" customHeight="1">
      <c r="A47" s="254"/>
      <c r="B47" s="253"/>
      <c r="C47" s="250"/>
      <c r="D47" s="250"/>
      <c r="E47" s="249"/>
      <c r="F47" s="249"/>
      <c r="G47" s="249"/>
      <c r="H47" s="249"/>
    </row>
    <row r="48" spans="1:9" ht="11.25" customHeight="1">
      <c r="A48" s="1328" t="s">
        <v>229</v>
      </c>
      <c r="B48" s="1305"/>
      <c r="C48" s="89"/>
      <c r="D48" s="89"/>
      <c r="E48" s="249"/>
      <c r="F48" s="249"/>
      <c r="G48" s="249"/>
      <c r="H48" s="249"/>
    </row>
    <row r="49" spans="1:9" ht="11.25" customHeight="1">
      <c r="B49" s="31" t="s">
        <v>225</v>
      </c>
      <c r="C49" s="250">
        <v>98.793118687375951</v>
      </c>
      <c r="D49" s="250">
        <v>98.825381448292561</v>
      </c>
      <c r="E49" s="249">
        <v>99.449231922068194</v>
      </c>
      <c r="F49" s="249">
        <v>99.658761934093008</v>
      </c>
      <c r="G49" s="249">
        <v>33.916263758872546</v>
      </c>
      <c r="H49" s="249">
        <v>71.155130202537279</v>
      </c>
      <c r="I49" s="249">
        <v>96.743031443683677</v>
      </c>
    </row>
    <row r="50" spans="1:9" ht="11.25" customHeight="1">
      <c r="B50" s="31" t="s">
        <v>228</v>
      </c>
      <c r="C50" s="250">
        <v>0.70548721203988651</v>
      </c>
      <c r="D50" s="250">
        <v>0.29062727052555098</v>
      </c>
      <c r="E50" s="249">
        <v>0.38841014112651429</v>
      </c>
      <c r="F50" s="249">
        <v>0.18478595626732369</v>
      </c>
      <c r="G50" s="249">
        <v>43.894661043102559</v>
      </c>
      <c r="H50" s="249">
        <v>23.926107277987981</v>
      </c>
      <c r="I50" s="249">
        <v>2.1757471525456729</v>
      </c>
    </row>
    <row r="51" spans="1:9" ht="11.25" customHeight="1">
      <c r="B51" s="252" t="s">
        <v>227</v>
      </c>
      <c r="C51" s="250">
        <v>0.50139410058415623</v>
      </c>
      <c r="D51" s="250">
        <v>0.8839912811818843</v>
      </c>
      <c r="E51" s="249">
        <v>0.16235793680529537</v>
      </c>
      <c r="F51" s="249">
        <v>0.15645210963966738</v>
      </c>
      <c r="G51" s="249">
        <v>22.189075198024895</v>
      </c>
      <c r="H51" s="249">
        <v>4.918762519474738</v>
      </c>
      <c r="I51" s="249">
        <v>1.081221403770646</v>
      </c>
    </row>
    <row r="52" spans="1:9" ht="11.25" customHeight="1">
      <c r="B52" s="247" t="s">
        <v>74</v>
      </c>
      <c r="C52" s="246">
        <v>99.999999999999986</v>
      </c>
      <c r="D52" s="246">
        <v>99.999999999999986</v>
      </c>
      <c r="E52" s="245">
        <v>100</v>
      </c>
      <c r="F52" s="245">
        <v>100</v>
      </c>
      <c r="G52" s="245">
        <v>100</v>
      </c>
      <c r="H52" s="245">
        <v>100</v>
      </c>
      <c r="I52" s="245">
        <v>99.999999999999986</v>
      </c>
    </row>
    <row r="53" spans="1:9" s="248" customFormat="1" ht="11.25" customHeight="1">
      <c r="A53" s="1190"/>
      <c r="B53" s="1174"/>
      <c r="C53" s="250"/>
      <c r="D53" s="250"/>
      <c r="E53" s="249"/>
      <c r="F53" s="249"/>
      <c r="G53" s="249"/>
      <c r="H53" s="249"/>
      <c r="I53" s="241"/>
    </row>
    <row r="54" spans="1:9" s="248" customFormat="1" ht="11.25" customHeight="1">
      <c r="A54" s="1330" t="s">
        <v>226</v>
      </c>
      <c r="B54" s="1269"/>
      <c r="C54" s="250"/>
      <c r="D54" s="250"/>
      <c r="E54" s="249"/>
      <c r="F54" s="249"/>
      <c r="G54" s="249"/>
      <c r="H54" s="249"/>
      <c r="I54" s="241"/>
    </row>
    <row r="55" spans="1:9" s="248" customFormat="1" ht="11.25" customHeight="1">
      <c r="A55" s="1190"/>
      <c r="B55" s="31" t="s">
        <v>225</v>
      </c>
      <c r="C55" s="250">
        <v>94.215486970985026</v>
      </c>
      <c r="D55" s="250">
        <v>93.98159360620005</v>
      </c>
      <c r="E55" s="249">
        <v>86.419383039840142</v>
      </c>
      <c r="F55" s="249">
        <v>84.622112719433318</v>
      </c>
      <c r="G55" s="249">
        <v>78.273840139903299</v>
      </c>
      <c r="H55" s="249">
        <v>92.74426886267527</v>
      </c>
      <c r="I55" s="249">
        <v>89.132297108738683</v>
      </c>
    </row>
    <row r="56" spans="1:9" s="248" customFormat="1" ht="11.25" customHeight="1">
      <c r="A56" s="1190"/>
      <c r="B56" s="251" t="s">
        <v>224</v>
      </c>
      <c r="C56" s="250">
        <v>5.7845130290149696</v>
      </c>
      <c r="D56" s="250">
        <v>6.0184063937999515</v>
      </c>
      <c r="E56" s="249">
        <v>13.58061696015986</v>
      </c>
      <c r="F56" s="249">
        <v>15.377887280566677</v>
      </c>
      <c r="G56" s="249">
        <v>21.726159860096697</v>
      </c>
      <c r="H56" s="249">
        <v>7.2557311373247284</v>
      </c>
      <c r="I56" s="249">
        <v>10.867702891261317</v>
      </c>
    </row>
    <row r="57" spans="1:9" ht="11.25" customHeight="1">
      <c r="B57" s="247" t="s">
        <v>74</v>
      </c>
      <c r="C57" s="246">
        <v>100</v>
      </c>
      <c r="D57" s="246">
        <v>100</v>
      </c>
      <c r="E57" s="245">
        <v>100</v>
      </c>
      <c r="F57" s="245">
        <v>100</v>
      </c>
      <c r="G57" s="245">
        <v>100</v>
      </c>
      <c r="H57" s="245">
        <v>100</v>
      </c>
      <c r="I57" s="245">
        <v>100</v>
      </c>
    </row>
    <row r="58" spans="1:9" ht="11.25" customHeight="1">
      <c r="A58" s="244"/>
      <c r="B58" s="243"/>
      <c r="C58" s="243"/>
      <c r="D58" s="243"/>
      <c r="E58" s="243"/>
      <c r="F58" s="243"/>
      <c r="G58" s="243"/>
      <c r="H58" s="243"/>
      <c r="I58" s="242"/>
    </row>
    <row r="59" spans="1:9" ht="11.25" customHeight="1">
      <c r="G59" s="1588" t="s">
        <v>120</v>
      </c>
      <c r="H59" s="1549"/>
      <c r="I59" s="1549"/>
    </row>
    <row r="60" spans="1:9" ht="11.25" customHeight="1">
      <c r="I60" s="133"/>
    </row>
    <row r="61" spans="1:9" ht="33.75" customHeight="1">
      <c r="A61" s="1331" t="s">
        <v>614</v>
      </c>
      <c r="B61" s="1331"/>
      <c r="C61" s="1331"/>
      <c r="D61" s="1331"/>
      <c r="E61" s="1331"/>
      <c r="F61" s="1331"/>
      <c r="G61" s="1331"/>
      <c r="H61" s="1331"/>
      <c r="I61" s="1331"/>
    </row>
    <row r="62" spans="1:9" ht="11.25" customHeight="1">
      <c r="A62" s="1326" t="s">
        <v>223</v>
      </c>
      <c r="B62" s="1576"/>
      <c r="C62" s="1576"/>
      <c r="D62" s="1576"/>
      <c r="E62" s="1576"/>
      <c r="F62" s="1576"/>
      <c r="G62" s="1576"/>
      <c r="H62" s="1187"/>
      <c r="I62" s="1187"/>
    </row>
    <row r="63" spans="1:9" ht="11.25" customHeight="1">
      <c r="A63" s="1327" t="s">
        <v>222</v>
      </c>
      <c r="B63" s="1327"/>
      <c r="C63" s="1327"/>
      <c r="D63" s="1327"/>
      <c r="E63" s="1327"/>
      <c r="F63" s="1327"/>
      <c r="G63" s="1327"/>
      <c r="H63" s="1327"/>
      <c r="I63" s="1188"/>
    </row>
    <row r="64" spans="1:9" ht="11.25" customHeight="1">
      <c r="A64" s="1352" t="s">
        <v>561</v>
      </c>
      <c r="B64" s="1539"/>
      <c r="C64" s="1539"/>
      <c r="D64" s="1539"/>
      <c r="E64" s="1539"/>
      <c r="F64" s="1539"/>
      <c r="G64" s="1539"/>
      <c r="H64" s="1174"/>
      <c r="I64" s="1174"/>
    </row>
  </sheetData>
  <mergeCells count="26">
    <mergeCell ref="A30:B30"/>
    <mergeCell ref="G59:I59"/>
    <mergeCell ref="A62:G62"/>
    <mergeCell ref="A64:G64"/>
    <mergeCell ref="A63:H63"/>
    <mergeCell ref="A34:B34"/>
    <mergeCell ref="A36:B36"/>
    <mergeCell ref="A43:B43"/>
    <mergeCell ref="A48:B48"/>
    <mergeCell ref="A54:B54"/>
    <mergeCell ref="A61:I61"/>
    <mergeCell ref="A32:B32"/>
    <mergeCell ref="A2:I2"/>
    <mergeCell ref="A3:B3"/>
    <mergeCell ref="A4:B4"/>
    <mergeCell ref="C6:C8"/>
    <mergeCell ref="E6:E8"/>
    <mergeCell ref="G6:G8"/>
    <mergeCell ref="I6:I8"/>
    <mergeCell ref="A10:B10"/>
    <mergeCell ref="A12:B12"/>
    <mergeCell ref="A20:B20"/>
    <mergeCell ref="A25:B25"/>
    <mergeCell ref="A28:B28"/>
    <mergeCell ref="A1:B1"/>
    <mergeCell ref="H5:I5"/>
  </mergeCells>
  <printOptions horizontalCentered="1" verticalCentered="1" gridLinesSet="0"/>
  <pageMargins left="0.35433070866141736" right="0.35433070866141736" top="0" bottom="0" header="0" footer="0"/>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Normal="100" workbookViewId="0">
      <selection sqref="A1:B1"/>
    </sheetView>
  </sheetViews>
  <sheetFormatPr defaultColWidth="10.28515625" defaultRowHeight="11.25"/>
  <cols>
    <col min="1" max="1" width="2.5703125" style="240" customWidth="1"/>
    <col min="2" max="2" width="27.140625" style="240" customWidth="1"/>
    <col min="3" max="3" width="10.5703125" style="240" customWidth="1"/>
    <col min="4" max="4" width="9.7109375" style="240" customWidth="1"/>
    <col min="5" max="5" width="11.28515625" style="240" customWidth="1"/>
    <col min="6" max="6" width="10.28515625" style="240" customWidth="1"/>
    <col min="7" max="7" width="10.140625" style="240" customWidth="1"/>
    <col min="8" max="8" width="10.28515625" style="240" customWidth="1"/>
    <col min="9" max="9" width="9.7109375" style="241" customWidth="1"/>
    <col min="10" max="212" width="8" style="240" customWidth="1"/>
    <col min="213" max="256" width="10.28515625" style="240"/>
    <col min="257" max="257" width="2.5703125" style="240" customWidth="1"/>
    <col min="258" max="258" width="27.140625" style="240" customWidth="1"/>
    <col min="259" max="259" width="10" style="240" customWidth="1"/>
    <col min="260" max="260" width="9.28515625" style="240" customWidth="1"/>
    <col min="261" max="261" width="11.28515625" style="240" customWidth="1"/>
    <col min="262" max="262" width="10.28515625" style="240" customWidth="1"/>
    <col min="263" max="263" width="10.140625" style="240" customWidth="1"/>
    <col min="264" max="265" width="9.7109375" style="240" customWidth="1"/>
    <col min="266" max="468" width="8" style="240" customWidth="1"/>
    <col min="469" max="512" width="10.28515625" style="240"/>
    <col min="513" max="513" width="2.5703125" style="240" customWidth="1"/>
    <col min="514" max="514" width="27.140625" style="240" customWidth="1"/>
    <col min="515" max="515" width="10" style="240" customWidth="1"/>
    <col min="516" max="516" width="9.28515625" style="240" customWidth="1"/>
    <col min="517" max="517" width="11.28515625" style="240" customWidth="1"/>
    <col min="518" max="518" width="10.28515625" style="240" customWidth="1"/>
    <col min="519" max="519" width="10.140625" style="240" customWidth="1"/>
    <col min="520" max="521" width="9.7109375" style="240" customWidth="1"/>
    <col min="522" max="724" width="8" style="240" customWidth="1"/>
    <col min="725" max="768" width="10.28515625" style="240"/>
    <col min="769" max="769" width="2.5703125" style="240" customWidth="1"/>
    <col min="770" max="770" width="27.140625" style="240" customWidth="1"/>
    <col min="771" max="771" width="10" style="240" customWidth="1"/>
    <col min="772" max="772" width="9.28515625" style="240" customWidth="1"/>
    <col min="773" max="773" width="11.28515625" style="240" customWidth="1"/>
    <col min="774" max="774" width="10.28515625" style="240" customWidth="1"/>
    <col min="775" max="775" width="10.140625" style="240" customWidth="1"/>
    <col min="776" max="777" width="9.7109375" style="240" customWidth="1"/>
    <col min="778" max="980" width="8" style="240" customWidth="1"/>
    <col min="981" max="1024" width="10.28515625" style="240"/>
    <col min="1025" max="1025" width="2.5703125" style="240" customWidth="1"/>
    <col min="1026" max="1026" width="27.140625" style="240" customWidth="1"/>
    <col min="1027" max="1027" width="10" style="240" customWidth="1"/>
    <col min="1028" max="1028" width="9.28515625" style="240" customWidth="1"/>
    <col min="1029" max="1029" width="11.28515625" style="240" customWidth="1"/>
    <col min="1030" max="1030" width="10.28515625" style="240" customWidth="1"/>
    <col min="1031" max="1031" width="10.140625" style="240" customWidth="1"/>
    <col min="1032" max="1033" width="9.7109375" style="240" customWidth="1"/>
    <col min="1034" max="1236" width="8" style="240" customWidth="1"/>
    <col min="1237" max="1280" width="10.28515625" style="240"/>
    <col min="1281" max="1281" width="2.5703125" style="240" customWidth="1"/>
    <col min="1282" max="1282" width="27.140625" style="240" customWidth="1"/>
    <col min="1283" max="1283" width="10" style="240" customWidth="1"/>
    <col min="1284" max="1284" width="9.28515625" style="240" customWidth="1"/>
    <col min="1285" max="1285" width="11.28515625" style="240" customWidth="1"/>
    <col min="1286" max="1286" width="10.28515625" style="240" customWidth="1"/>
    <col min="1287" max="1287" width="10.140625" style="240" customWidth="1"/>
    <col min="1288" max="1289" width="9.7109375" style="240" customWidth="1"/>
    <col min="1290" max="1492" width="8" style="240" customWidth="1"/>
    <col min="1493" max="1536" width="10.28515625" style="240"/>
    <col min="1537" max="1537" width="2.5703125" style="240" customWidth="1"/>
    <col min="1538" max="1538" width="27.140625" style="240" customWidth="1"/>
    <col min="1539" max="1539" width="10" style="240" customWidth="1"/>
    <col min="1540" max="1540" width="9.28515625" style="240" customWidth="1"/>
    <col min="1541" max="1541" width="11.28515625" style="240" customWidth="1"/>
    <col min="1542" max="1542" width="10.28515625" style="240" customWidth="1"/>
    <col min="1543" max="1543" width="10.140625" style="240" customWidth="1"/>
    <col min="1544" max="1545" width="9.7109375" style="240" customWidth="1"/>
    <col min="1546" max="1748" width="8" style="240" customWidth="1"/>
    <col min="1749" max="1792" width="10.28515625" style="240"/>
    <col min="1793" max="1793" width="2.5703125" style="240" customWidth="1"/>
    <col min="1794" max="1794" width="27.140625" style="240" customWidth="1"/>
    <col min="1795" max="1795" width="10" style="240" customWidth="1"/>
    <col min="1796" max="1796" width="9.28515625" style="240" customWidth="1"/>
    <col min="1797" max="1797" width="11.28515625" style="240" customWidth="1"/>
    <col min="1798" max="1798" width="10.28515625" style="240" customWidth="1"/>
    <col min="1799" max="1799" width="10.140625" style="240" customWidth="1"/>
    <col min="1800" max="1801" width="9.7109375" style="240" customWidth="1"/>
    <col min="1802" max="2004" width="8" style="240" customWidth="1"/>
    <col min="2005" max="2048" width="10.28515625" style="240"/>
    <col min="2049" max="2049" width="2.5703125" style="240" customWidth="1"/>
    <col min="2050" max="2050" width="27.140625" style="240" customWidth="1"/>
    <col min="2051" max="2051" width="10" style="240" customWidth="1"/>
    <col min="2052" max="2052" width="9.28515625" style="240" customWidth="1"/>
    <col min="2053" max="2053" width="11.28515625" style="240" customWidth="1"/>
    <col min="2054" max="2054" width="10.28515625" style="240" customWidth="1"/>
    <col min="2055" max="2055" width="10.140625" style="240" customWidth="1"/>
    <col min="2056" max="2057" width="9.7109375" style="240" customWidth="1"/>
    <col min="2058" max="2260" width="8" style="240" customWidth="1"/>
    <col min="2261" max="2304" width="10.28515625" style="240"/>
    <col min="2305" max="2305" width="2.5703125" style="240" customWidth="1"/>
    <col min="2306" max="2306" width="27.140625" style="240" customWidth="1"/>
    <col min="2307" max="2307" width="10" style="240" customWidth="1"/>
    <col min="2308" max="2308" width="9.28515625" style="240" customWidth="1"/>
    <col min="2309" max="2309" width="11.28515625" style="240" customWidth="1"/>
    <col min="2310" max="2310" width="10.28515625" style="240" customWidth="1"/>
    <col min="2311" max="2311" width="10.140625" style="240" customWidth="1"/>
    <col min="2312" max="2313" width="9.7109375" style="240" customWidth="1"/>
    <col min="2314" max="2516" width="8" style="240" customWidth="1"/>
    <col min="2517" max="2560" width="10.28515625" style="240"/>
    <col min="2561" max="2561" width="2.5703125" style="240" customWidth="1"/>
    <col min="2562" max="2562" width="27.140625" style="240" customWidth="1"/>
    <col min="2563" max="2563" width="10" style="240" customWidth="1"/>
    <col min="2564" max="2564" width="9.28515625" style="240" customWidth="1"/>
    <col min="2565" max="2565" width="11.28515625" style="240" customWidth="1"/>
    <col min="2566" max="2566" width="10.28515625" style="240" customWidth="1"/>
    <col min="2567" max="2567" width="10.140625" style="240" customWidth="1"/>
    <col min="2568" max="2569" width="9.7109375" style="240" customWidth="1"/>
    <col min="2570" max="2772" width="8" style="240" customWidth="1"/>
    <col min="2773" max="2816" width="10.28515625" style="240"/>
    <col min="2817" max="2817" width="2.5703125" style="240" customWidth="1"/>
    <col min="2818" max="2818" width="27.140625" style="240" customWidth="1"/>
    <col min="2819" max="2819" width="10" style="240" customWidth="1"/>
    <col min="2820" max="2820" width="9.28515625" style="240" customWidth="1"/>
    <col min="2821" max="2821" width="11.28515625" style="240" customWidth="1"/>
    <col min="2822" max="2822" width="10.28515625" style="240" customWidth="1"/>
    <col min="2823" max="2823" width="10.140625" style="240" customWidth="1"/>
    <col min="2824" max="2825" width="9.7109375" style="240" customWidth="1"/>
    <col min="2826" max="3028" width="8" style="240" customWidth="1"/>
    <col min="3029" max="3072" width="10.28515625" style="240"/>
    <col min="3073" max="3073" width="2.5703125" style="240" customWidth="1"/>
    <col min="3074" max="3074" width="27.140625" style="240" customWidth="1"/>
    <col min="3075" max="3075" width="10" style="240" customWidth="1"/>
    <col min="3076" max="3076" width="9.28515625" style="240" customWidth="1"/>
    <col min="3077" max="3077" width="11.28515625" style="240" customWidth="1"/>
    <col min="3078" max="3078" width="10.28515625" style="240" customWidth="1"/>
    <col min="3079" max="3079" width="10.140625" style="240" customWidth="1"/>
    <col min="3080" max="3081" width="9.7109375" style="240" customWidth="1"/>
    <col min="3082" max="3284" width="8" style="240" customWidth="1"/>
    <col min="3285" max="3328" width="10.28515625" style="240"/>
    <col min="3329" max="3329" width="2.5703125" style="240" customWidth="1"/>
    <col min="3330" max="3330" width="27.140625" style="240" customWidth="1"/>
    <col min="3331" max="3331" width="10" style="240" customWidth="1"/>
    <col min="3332" max="3332" width="9.28515625" style="240" customWidth="1"/>
    <col min="3333" max="3333" width="11.28515625" style="240" customWidth="1"/>
    <col min="3334" max="3334" width="10.28515625" style="240" customWidth="1"/>
    <col min="3335" max="3335" width="10.140625" style="240" customWidth="1"/>
    <col min="3336" max="3337" width="9.7109375" style="240" customWidth="1"/>
    <col min="3338" max="3540" width="8" style="240" customWidth="1"/>
    <col min="3541" max="3584" width="10.28515625" style="240"/>
    <col min="3585" max="3585" width="2.5703125" style="240" customWidth="1"/>
    <col min="3586" max="3586" width="27.140625" style="240" customWidth="1"/>
    <col min="3587" max="3587" width="10" style="240" customWidth="1"/>
    <col min="3588" max="3588" width="9.28515625" style="240" customWidth="1"/>
    <col min="3589" max="3589" width="11.28515625" style="240" customWidth="1"/>
    <col min="3590" max="3590" width="10.28515625" style="240" customWidth="1"/>
    <col min="3591" max="3591" width="10.140625" style="240" customWidth="1"/>
    <col min="3592" max="3593" width="9.7109375" style="240" customWidth="1"/>
    <col min="3594" max="3796" width="8" style="240" customWidth="1"/>
    <col min="3797" max="3840" width="10.28515625" style="240"/>
    <col min="3841" max="3841" width="2.5703125" style="240" customWidth="1"/>
    <col min="3842" max="3842" width="27.140625" style="240" customWidth="1"/>
    <col min="3843" max="3843" width="10" style="240" customWidth="1"/>
    <col min="3844" max="3844" width="9.28515625" style="240" customWidth="1"/>
    <col min="3845" max="3845" width="11.28515625" style="240" customWidth="1"/>
    <col min="3846" max="3846" width="10.28515625" style="240" customWidth="1"/>
    <col min="3847" max="3847" width="10.140625" style="240" customWidth="1"/>
    <col min="3848" max="3849" width="9.7109375" style="240" customWidth="1"/>
    <col min="3850" max="4052" width="8" style="240" customWidth="1"/>
    <col min="4053" max="4096" width="10.28515625" style="240"/>
    <col min="4097" max="4097" width="2.5703125" style="240" customWidth="1"/>
    <col min="4098" max="4098" width="27.140625" style="240" customWidth="1"/>
    <col min="4099" max="4099" width="10" style="240" customWidth="1"/>
    <col min="4100" max="4100" width="9.28515625" style="240" customWidth="1"/>
    <col min="4101" max="4101" width="11.28515625" style="240" customWidth="1"/>
    <col min="4102" max="4102" width="10.28515625" style="240" customWidth="1"/>
    <col min="4103" max="4103" width="10.140625" style="240" customWidth="1"/>
    <col min="4104" max="4105" width="9.7109375" style="240" customWidth="1"/>
    <col min="4106" max="4308" width="8" style="240" customWidth="1"/>
    <col min="4309" max="4352" width="10.28515625" style="240"/>
    <col min="4353" max="4353" width="2.5703125" style="240" customWidth="1"/>
    <col min="4354" max="4354" width="27.140625" style="240" customWidth="1"/>
    <col min="4355" max="4355" width="10" style="240" customWidth="1"/>
    <col min="4356" max="4356" width="9.28515625" style="240" customWidth="1"/>
    <col min="4357" max="4357" width="11.28515625" style="240" customWidth="1"/>
    <col min="4358" max="4358" width="10.28515625" style="240" customWidth="1"/>
    <col min="4359" max="4359" width="10.140625" style="240" customWidth="1"/>
    <col min="4360" max="4361" width="9.7109375" style="240" customWidth="1"/>
    <col min="4362" max="4564" width="8" style="240" customWidth="1"/>
    <col min="4565" max="4608" width="10.28515625" style="240"/>
    <col min="4609" max="4609" width="2.5703125" style="240" customWidth="1"/>
    <col min="4610" max="4610" width="27.140625" style="240" customWidth="1"/>
    <col min="4611" max="4611" width="10" style="240" customWidth="1"/>
    <col min="4612" max="4612" width="9.28515625" style="240" customWidth="1"/>
    <col min="4613" max="4613" width="11.28515625" style="240" customWidth="1"/>
    <col min="4614" max="4614" width="10.28515625" style="240" customWidth="1"/>
    <col min="4615" max="4615" width="10.140625" style="240" customWidth="1"/>
    <col min="4616" max="4617" width="9.7109375" style="240" customWidth="1"/>
    <col min="4618" max="4820" width="8" style="240" customWidth="1"/>
    <col min="4821" max="4864" width="10.28515625" style="240"/>
    <col min="4865" max="4865" width="2.5703125" style="240" customWidth="1"/>
    <col min="4866" max="4866" width="27.140625" style="240" customWidth="1"/>
    <col min="4867" max="4867" width="10" style="240" customWidth="1"/>
    <col min="4868" max="4868" width="9.28515625" style="240" customWidth="1"/>
    <col min="4869" max="4869" width="11.28515625" style="240" customWidth="1"/>
    <col min="4870" max="4870" width="10.28515625" style="240" customWidth="1"/>
    <col min="4871" max="4871" width="10.140625" style="240" customWidth="1"/>
    <col min="4872" max="4873" width="9.7109375" style="240" customWidth="1"/>
    <col min="4874" max="5076" width="8" style="240" customWidth="1"/>
    <col min="5077" max="5120" width="10.28515625" style="240"/>
    <col min="5121" max="5121" width="2.5703125" style="240" customWidth="1"/>
    <col min="5122" max="5122" width="27.140625" style="240" customWidth="1"/>
    <col min="5123" max="5123" width="10" style="240" customWidth="1"/>
    <col min="5124" max="5124" width="9.28515625" style="240" customWidth="1"/>
    <col min="5125" max="5125" width="11.28515625" style="240" customWidth="1"/>
    <col min="5126" max="5126" width="10.28515625" style="240" customWidth="1"/>
    <col min="5127" max="5127" width="10.140625" style="240" customWidth="1"/>
    <col min="5128" max="5129" width="9.7109375" style="240" customWidth="1"/>
    <col min="5130" max="5332" width="8" style="240" customWidth="1"/>
    <col min="5333" max="5376" width="10.28515625" style="240"/>
    <col min="5377" max="5377" width="2.5703125" style="240" customWidth="1"/>
    <col min="5378" max="5378" width="27.140625" style="240" customWidth="1"/>
    <col min="5379" max="5379" width="10" style="240" customWidth="1"/>
    <col min="5380" max="5380" width="9.28515625" style="240" customWidth="1"/>
    <col min="5381" max="5381" width="11.28515625" style="240" customWidth="1"/>
    <col min="5382" max="5382" width="10.28515625" style="240" customWidth="1"/>
    <col min="5383" max="5383" width="10.140625" style="240" customWidth="1"/>
    <col min="5384" max="5385" width="9.7109375" style="240" customWidth="1"/>
    <col min="5386" max="5588" width="8" style="240" customWidth="1"/>
    <col min="5589" max="5632" width="10.28515625" style="240"/>
    <col min="5633" max="5633" width="2.5703125" style="240" customWidth="1"/>
    <col min="5634" max="5634" width="27.140625" style="240" customWidth="1"/>
    <col min="5635" max="5635" width="10" style="240" customWidth="1"/>
    <col min="5636" max="5636" width="9.28515625" style="240" customWidth="1"/>
    <col min="5637" max="5637" width="11.28515625" style="240" customWidth="1"/>
    <col min="5638" max="5638" width="10.28515625" style="240" customWidth="1"/>
    <col min="5639" max="5639" width="10.140625" style="240" customWidth="1"/>
    <col min="5640" max="5641" width="9.7109375" style="240" customWidth="1"/>
    <col min="5642" max="5844" width="8" style="240" customWidth="1"/>
    <col min="5845" max="5888" width="10.28515625" style="240"/>
    <col min="5889" max="5889" width="2.5703125" style="240" customWidth="1"/>
    <col min="5890" max="5890" width="27.140625" style="240" customWidth="1"/>
    <col min="5891" max="5891" width="10" style="240" customWidth="1"/>
    <col min="5892" max="5892" width="9.28515625" style="240" customWidth="1"/>
    <col min="5893" max="5893" width="11.28515625" style="240" customWidth="1"/>
    <col min="5894" max="5894" width="10.28515625" style="240" customWidth="1"/>
    <col min="5895" max="5895" width="10.140625" style="240" customWidth="1"/>
    <col min="5896" max="5897" width="9.7109375" style="240" customWidth="1"/>
    <col min="5898" max="6100" width="8" style="240" customWidth="1"/>
    <col min="6101" max="6144" width="10.28515625" style="240"/>
    <col min="6145" max="6145" width="2.5703125" style="240" customWidth="1"/>
    <col min="6146" max="6146" width="27.140625" style="240" customWidth="1"/>
    <col min="6147" max="6147" width="10" style="240" customWidth="1"/>
    <col min="6148" max="6148" width="9.28515625" style="240" customWidth="1"/>
    <col min="6149" max="6149" width="11.28515625" style="240" customWidth="1"/>
    <col min="6150" max="6150" width="10.28515625" style="240" customWidth="1"/>
    <col min="6151" max="6151" width="10.140625" style="240" customWidth="1"/>
    <col min="6152" max="6153" width="9.7109375" style="240" customWidth="1"/>
    <col min="6154" max="6356" width="8" style="240" customWidth="1"/>
    <col min="6357" max="6400" width="10.28515625" style="240"/>
    <col min="6401" max="6401" width="2.5703125" style="240" customWidth="1"/>
    <col min="6402" max="6402" width="27.140625" style="240" customWidth="1"/>
    <col min="6403" max="6403" width="10" style="240" customWidth="1"/>
    <col min="6404" max="6404" width="9.28515625" style="240" customWidth="1"/>
    <col min="6405" max="6405" width="11.28515625" style="240" customWidth="1"/>
    <col min="6406" max="6406" width="10.28515625" style="240" customWidth="1"/>
    <col min="6407" max="6407" width="10.140625" style="240" customWidth="1"/>
    <col min="6408" max="6409" width="9.7109375" style="240" customWidth="1"/>
    <col min="6410" max="6612" width="8" style="240" customWidth="1"/>
    <col min="6613" max="6656" width="10.28515625" style="240"/>
    <col min="6657" max="6657" width="2.5703125" style="240" customWidth="1"/>
    <col min="6658" max="6658" width="27.140625" style="240" customWidth="1"/>
    <col min="6659" max="6659" width="10" style="240" customWidth="1"/>
    <col min="6660" max="6660" width="9.28515625" style="240" customWidth="1"/>
    <col min="6661" max="6661" width="11.28515625" style="240" customWidth="1"/>
    <col min="6662" max="6662" width="10.28515625" style="240" customWidth="1"/>
    <col min="6663" max="6663" width="10.140625" style="240" customWidth="1"/>
    <col min="6664" max="6665" width="9.7109375" style="240" customWidth="1"/>
    <col min="6666" max="6868" width="8" style="240" customWidth="1"/>
    <col min="6869" max="6912" width="10.28515625" style="240"/>
    <col min="6913" max="6913" width="2.5703125" style="240" customWidth="1"/>
    <col min="6914" max="6914" width="27.140625" style="240" customWidth="1"/>
    <col min="6915" max="6915" width="10" style="240" customWidth="1"/>
    <col min="6916" max="6916" width="9.28515625" style="240" customWidth="1"/>
    <col min="6917" max="6917" width="11.28515625" style="240" customWidth="1"/>
    <col min="6918" max="6918" width="10.28515625" style="240" customWidth="1"/>
    <col min="6919" max="6919" width="10.140625" style="240" customWidth="1"/>
    <col min="6920" max="6921" width="9.7109375" style="240" customWidth="1"/>
    <col min="6922" max="7124" width="8" style="240" customWidth="1"/>
    <col min="7125" max="7168" width="10.28515625" style="240"/>
    <col min="7169" max="7169" width="2.5703125" style="240" customWidth="1"/>
    <col min="7170" max="7170" width="27.140625" style="240" customWidth="1"/>
    <col min="7171" max="7171" width="10" style="240" customWidth="1"/>
    <col min="7172" max="7172" width="9.28515625" style="240" customWidth="1"/>
    <col min="7173" max="7173" width="11.28515625" style="240" customWidth="1"/>
    <col min="7174" max="7174" width="10.28515625" style="240" customWidth="1"/>
    <col min="7175" max="7175" width="10.140625" style="240" customWidth="1"/>
    <col min="7176" max="7177" width="9.7109375" style="240" customWidth="1"/>
    <col min="7178" max="7380" width="8" style="240" customWidth="1"/>
    <col min="7381" max="7424" width="10.28515625" style="240"/>
    <col min="7425" max="7425" width="2.5703125" style="240" customWidth="1"/>
    <col min="7426" max="7426" width="27.140625" style="240" customWidth="1"/>
    <col min="7427" max="7427" width="10" style="240" customWidth="1"/>
    <col min="7428" max="7428" width="9.28515625" style="240" customWidth="1"/>
    <col min="7429" max="7429" width="11.28515625" style="240" customWidth="1"/>
    <col min="7430" max="7430" width="10.28515625" style="240" customWidth="1"/>
    <col min="7431" max="7431" width="10.140625" style="240" customWidth="1"/>
    <col min="7432" max="7433" width="9.7109375" style="240" customWidth="1"/>
    <col min="7434" max="7636" width="8" style="240" customWidth="1"/>
    <col min="7637" max="7680" width="10.28515625" style="240"/>
    <col min="7681" max="7681" width="2.5703125" style="240" customWidth="1"/>
    <col min="7682" max="7682" width="27.140625" style="240" customWidth="1"/>
    <col min="7683" max="7683" width="10" style="240" customWidth="1"/>
    <col min="7684" max="7684" width="9.28515625" style="240" customWidth="1"/>
    <col min="7685" max="7685" width="11.28515625" style="240" customWidth="1"/>
    <col min="7686" max="7686" width="10.28515625" style="240" customWidth="1"/>
    <col min="7687" max="7687" width="10.140625" style="240" customWidth="1"/>
    <col min="7688" max="7689" width="9.7109375" style="240" customWidth="1"/>
    <col min="7690" max="7892" width="8" style="240" customWidth="1"/>
    <col min="7893" max="7936" width="10.28515625" style="240"/>
    <col min="7937" max="7937" width="2.5703125" style="240" customWidth="1"/>
    <col min="7938" max="7938" width="27.140625" style="240" customWidth="1"/>
    <col min="7939" max="7939" width="10" style="240" customWidth="1"/>
    <col min="7940" max="7940" width="9.28515625" style="240" customWidth="1"/>
    <col min="7941" max="7941" width="11.28515625" style="240" customWidth="1"/>
    <col min="7942" max="7942" width="10.28515625" style="240" customWidth="1"/>
    <col min="7943" max="7943" width="10.140625" style="240" customWidth="1"/>
    <col min="7944" max="7945" width="9.7109375" style="240" customWidth="1"/>
    <col min="7946" max="8148" width="8" style="240" customWidth="1"/>
    <col min="8149" max="8192" width="10.28515625" style="240"/>
    <col min="8193" max="8193" width="2.5703125" style="240" customWidth="1"/>
    <col min="8194" max="8194" width="27.140625" style="240" customWidth="1"/>
    <col min="8195" max="8195" width="10" style="240" customWidth="1"/>
    <col min="8196" max="8196" width="9.28515625" style="240" customWidth="1"/>
    <col min="8197" max="8197" width="11.28515625" style="240" customWidth="1"/>
    <col min="8198" max="8198" width="10.28515625" style="240" customWidth="1"/>
    <col min="8199" max="8199" width="10.140625" style="240" customWidth="1"/>
    <col min="8200" max="8201" width="9.7109375" style="240" customWidth="1"/>
    <col min="8202" max="8404" width="8" style="240" customWidth="1"/>
    <col min="8405" max="8448" width="10.28515625" style="240"/>
    <col min="8449" max="8449" width="2.5703125" style="240" customWidth="1"/>
    <col min="8450" max="8450" width="27.140625" style="240" customWidth="1"/>
    <col min="8451" max="8451" width="10" style="240" customWidth="1"/>
    <col min="8452" max="8452" width="9.28515625" style="240" customWidth="1"/>
    <col min="8453" max="8453" width="11.28515625" style="240" customWidth="1"/>
    <col min="8454" max="8454" width="10.28515625" style="240" customWidth="1"/>
    <col min="8455" max="8455" width="10.140625" style="240" customWidth="1"/>
    <col min="8456" max="8457" width="9.7109375" style="240" customWidth="1"/>
    <col min="8458" max="8660" width="8" style="240" customWidth="1"/>
    <col min="8661" max="8704" width="10.28515625" style="240"/>
    <col min="8705" max="8705" width="2.5703125" style="240" customWidth="1"/>
    <col min="8706" max="8706" width="27.140625" style="240" customWidth="1"/>
    <col min="8707" max="8707" width="10" style="240" customWidth="1"/>
    <col min="8708" max="8708" width="9.28515625" style="240" customWidth="1"/>
    <col min="8709" max="8709" width="11.28515625" style="240" customWidth="1"/>
    <col min="8710" max="8710" width="10.28515625" style="240" customWidth="1"/>
    <col min="8711" max="8711" width="10.140625" style="240" customWidth="1"/>
    <col min="8712" max="8713" width="9.7109375" style="240" customWidth="1"/>
    <col min="8714" max="8916" width="8" style="240" customWidth="1"/>
    <col min="8917" max="8960" width="10.28515625" style="240"/>
    <col min="8961" max="8961" width="2.5703125" style="240" customWidth="1"/>
    <col min="8962" max="8962" width="27.140625" style="240" customWidth="1"/>
    <col min="8963" max="8963" width="10" style="240" customWidth="1"/>
    <col min="8964" max="8964" width="9.28515625" style="240" customWidth="1"/>
    <col min="8965" max="8965" width="11.28515625" style="240" customWidth="1"/>
    <col min="8966" max="8966" width="10.28515625" style="240" customWidth="1"/>
    <col min="8967" max="8967" width="10.140625" style="240" customWidth="1"/>
    <col min="8968" max="8969" width="9.7109375" style="240" customWidth="1"/>
    <col min="8970" max="9172" width="8" style="240" customWidth="1"/>
    <col min="9173" max="9216" width="10.28515625" style="240"/>
    <col min="9217" max="9217" width="2.5703125" style="240" customWidth="1"/>
    <col min="9218" max="9218" width="27.140625" style="240" customWidth="1"/>
    <col min="9219" max="9219" width="10" style="240" customWidth="1"/>
    <col min="9220" max="9220" width="9.28515625" style="240" customWidth="1"/>
    <col min="9221" max="9221" width="11.28515625" style="240" customWidth="1"/>
    <col min="9222" max="9222" width="10.28515625" style="240" customWidth="1"/>
    <col min="9223" max="9223" width="10.140625" style="240" customWidth="1"/>
    <col min="9224" max="9225" width="9.7109375" style="240" customWidth="1"/>
    <col min="9226" max="9428" width="8" style="240" customWidth="1"/>
    <col min="9429" max="9472" width="10.28515625" style="240"/>
    <col min="9473" max="9473" width="2.5703125" style="240" customWidth="1"/>
    <col min="9474" max="9474" width="27.140625" style="240" customWidth="1"/>
    <col min="9475" max="9475" width="10" style="240" customWidth="1"/>
    <col min="9476" max="9476" width="9.28515625" style="240" customWidth="1"/>
    <col min="9477" max="9477" width="11.28515625" style="240" customWidth="1"/>
    <col min="9478" max="9478" width="10.28515625" style="240" customWidth="1"/>
    <col min="9479" max="9479" width="10.140625" style="240" customWidth="1"/>
    <col min="9480" max="9481" width="9.7109375" style="240" customWidth="1"/>
    <col min="9482" max="9684" width="8" style="240" customWidth="1"/>
    <col min="9685" max="9728" width="10.28515625" style="240"/>
    <col min="9729" max="9729" width="2.5703125" style="240" customWidth="1"/>
    <col min="9730" max="9730" width="27.140625" style="240" customWidth="1"/>
    <col min="9731" max="9731" width="10" style="240" customWidth="1"/>
    <col min="9732" max="9732" width="9.28515625" style="240" customWidth="1"/>
    <col min="9733" max="9733" width="11.28515625" style="240" customWidth="1"/>
    <col min="9734" max="9734" width="10.28515625" style="240" customWidth="1"/>
    <col min="9735" max="9735" width="10.140625" style="240" customWidth="1"/>
    <col min="9736" max="9737" width="9.7109375" style="240" customWidth="1"/>
    <col min="9738" max="9940" width="8" style="240" customWidth="1"/>
    <col min="9941" max="9984" width="10.28515625" style="240"/>
    <col min="9985" max="9985" width="2.5703125" style="240" customWidth="1"/>
    <col min="9986" max="9986" width="27.140625" style="240" customWidth="1"/>
    <col min="9987" max="9987" width="10" style="240" customWidth="1"/>
    <col min="9988" max="9988" width="9.28515625" style="240" customWidth="1"/>
    <col min="9989" max="9989" width="11.28515625" style="240" customWidth="1"/>
    <col min="9990" max="9990" width="10.28515625" style="240" customWidth="1"/>
    <col min="9991" max="9991" width="10.140625" style="240" customWidth="1"/>
    <col min="9992" max="9993" width="9.7109375" style="240" customWidth="1"/>
    <col min="9994" max="10196" width="8" style="240" customWidth="1"/>
    <col min="10197" max="10240" width="10.28515625" style="240"/>
    <col min="10241" max="10241" width="2.5703125" style="240" customWidth="1"/>
    <col min="10242" max="10242" width="27.140625" style="240" customWidth="1"/>
    <col min="10243" max="10243" width="10" style="240" customWidth="1"/>
    <col min="10244" max="10244" width="9.28515625" style="240" customWidth="1"/>
    <col min="10245" max="10245" width="11.28515625" style="240" customWidth="1"/>
    <col min="10246" max="10246" width="10.28515625" style="240" customWidth="1"/>
    <col min="10247" max="10247" width="10.140625" style="240" customWidth="1"/>
    <col min="10248" max="10249" width="9.7109375" style="240" customWidth="1"/>
    <col min="10250" max="10452" width="8" style="240" customWidth="1"/>
    <col min="10453" max="10496" width="10.28515625" style="240"/>
    <col min="10497" max="10497" width="2.5703125" style="240" customWidth="1"/>
    <col min="10498" max="10498" width="27.140625" style="240" customWidth="1"/>
    <col min="10499" max="10499" width="10" style="240" customWidth="1"/>
    <col min="10500" max="10500" width="9.28515625" style="240" customWidth="1"/>
    <col min="10501" max="10501" width="11.28515625" style="240" customWidth="1"/>
    <col min="10502" max="10502" width="10.28515625" style="240" customWidth="1"/>
    <col min="10503" max="10503" width="10.140625" style="240" customWidth="1"/>
    <col min="10504" max="10505" width="9.7109375" style="240" customWidth="1"/>
    <col min="10506" max="10708" width="8" style="240" customWidth="1"/>
    <col min="10709" max="10752" width="10.28515625" style="240"/>
    <col min="10753" max="10753" width="2.5703125" style="240" customWidth="1"/>
    <col min="10754" max="10754" width="27.140625" style="240" customWidth="1"/>
    <col min="10755" max="10755" width="10" style="240" customWidth="1"/>
    <col min="10756" max="10756" width="9.28515625" style="240" customWidth="1"/>
    <col min="10757" max="10757" width="11.28515625" style="240" customWidth="1"/>
    <col min="10758" max="10758" width="10.28515625" style="240" customWidth="1"/>
    <col min="10759" max="10759" width="10.140625" style="240" customWidth="1"/>
    <col min="10760" max="10761" width="9.7109375" style="240" customWidth="1"/>
    <col min="10762" max="10964" width="8" style="240" customWidth="1"/>
    <col min="10965" max="11008" width="10.28515625" style="240"/>
    <col min="11009" max="11009" width="2.5703125" style="240" customWidth="1"/>
    <col min="11010" max="11010" width="27.140625" style="240" customWidth="1"/>
    <col min="11011" max="11011" width="10" style="240" customWidth="1"/>
    <col min="11012" max="11012" width="9.28515625" style="240" customWidth="1"/>
    <col min="11013" max="11013" width="11.28515625" style="240" customWidth="1"/>
    <col min="11014" max="11014" width="10.28515625" style="240" customWidth="1"/>
    <col min="11015" max="11015" width="10.140625" style="240" customWidth="1"/>
    <col min="11016" max="11017" width="9.7109375" style="240" customWidth="1"/>
    <col min="11018" max="11220" width="8" style="240" customWidth="1"/>
    <col min="11221" max="11264" width="10.28515625" style="240"/>
    <col min="11265" max="11265" width="2.5703125" style="240" customWidth="1"/>
    <col min="11266" max="11266" width="27.140625" style="240" customWidth="1"/>
    <col min="11267" max="11267" width="10" style="240" customWidth="1"/>
    <col min="11268" max="11268" width="9.28515625" style="240" customWidth="1"/>
    <col min="11269" max="11269" width="11.28515625" style="240" customWidth="1"/>
    <col min="11270" max="11270" width="10.28515625" style="240" customWidth="1"/>
    <col min="11271" max="11271" width="10.140625" style="240" customWidth="1"/>
    <col min="11272" max="11273" width="9.7109375" style="240" customWidth="1"/>
    <col min="11274" max="11476" width="8" style="240" customWidth="1"/>
    <col min="11477" max="11520" width="10.28515625" style="240"/>
    <col min="11521" max="11521" width="2.5703125" style="240" customWidth="1"/>
    <col min="11522" max="11522" width="27.140625" style="240" customWidth="1"/>
    <col min="11523" max="11523" width="10" style="240" customWidth="1"/>
    <col min="11524" max="11524" width="9.28515625" style="240" customWidth="1"/>
    <col min="11525" max="11525" width="11.28515625" style="240" customWidth="1"/>
    <col min="11526" max="11526" width="10.28515625" style="240" customWidth="1"/>
    <col min="11527" max="11527" width="10.140625" style="240" customWidth="1"/>
    <col min="11528" max="11529" width="9.7109375" style="240" customWidth="1"/>
    <col min="11530" max="11732" width="8" style="240" customWidth="1"/>
    <col min="11733" max="11776" width="10.28515625" style="240"/>
    <col min="11777" max="11777" width="2.5703125" style="240" customWidth="1"/>
    <col min="11778" max="11778" width="27.140625" style="240" customWidth="1"/>
    <col min="11779" max="11779" width="10" style="240" customWidth="1"/>
    <col min="11780" max="11780" width="9.28515625" style="240" customWidth="1"/>
    <col min="11781" max="11781" width="11.28515625" style="240" customWidth="1"/>
    <col min="11782" max="11782" width="10.28515625" style="240" customWidth="1"/>
    <col min="11783" max="11783" width="10.140625" style="240" customWidth="1"/>
    <col min="11784" max="11785" width="9.7109375" style="240" customWidth="1"/>
    <col min="11786" max="11988" width="8" style="240" customWidth="1"/>
    <col min="11989" max="12032" width="10.28515625" style="240"/>
    <col min="12033" max="12033" width="2.5703125" style="240" customWidth="1"/>
    <col min="12034" max="12034" width="27.140625" style="240" customWidth="1"/>
    <col min="12035" max="12035" width="10" style="240" customWidth="1"/>
    <col min="12036" max="12036" width="9.28515625" style="240" customWidth="1"/>
    <col min="12037" max="12037" width="11.28515625" style="240" customWidth="1"/>
    <col min="12038" max="12038" width="10.28515625" style="240" customWidth="1"/>
    <col min="12039" max="12039" width="10.140625" style="240" customWidth="1"/>
    <col min="12040" max="12041" width="9.7109375" style="240" customWidth="1"/>
    <col min="12042" max="12244" width="8" style="240" customWidth="1"/>
    <col min="12245" max="12288" width="10.28515625" style="240"/>
    <col min="12289" max="12289" width="2.5703125" style="240" customWidth="1"/>
    <col min="12290" max="12290" width="27.140625" style="240" customWidth="1"/>
    <col min="12291" max="12291" width="10" style="240" customWidth="1"/>
    <col min="12292" max="12292" width="9.28515625" style="240" customWidth="1"/>
    <col min="12293" max="12293" width="11.28515625" style="240" customWidth="1"/>
    <col min="12294" max="12294" width="10.28515625" style="240" customWidth="1"/>
    <col min="12295" max="12295" width="10.140625" style="240" customWidth="1"/>
    <col min="12296" max="12297" width="9.7109375" style="240" customWidth="1"/>
    <col min="12298" max="12500" width="8" style="240" customWidth="1"/>
    <col min="12501" max="12544" width="10.28515625" style="240"/>
    <col min="12545" max="12545" width="2.5703125" style="240" customWidth="1"/>
    <col min="12546" max="12546" width="27.140625" style="240" customWidth="1"/>
    <col min="12547" max="12547" width="10" style="240" customWidth="1"/>
    <col min="12548" max="12548" width="9.28515625" style="240" customWidth="1"/>
    <col min="12549" max="12549" width="11.28515625" style="240" customWidth="1"/>
    <col min="12550" max="12550" width="10.28515625" style="240" customWidth="1"/>
    <col min="12551" max="12551" width="10.140625" style="240" customWidth="1"/>
    <col min="12552" max="12553" width="9.7109375" style="240" customWidth="1"/>
    <col min="12554" max="12756" width="8" style="240" customWidth="1"/>
    <col min="12757" max="12800" width="10.28515625" style="240"/>
    <col min="12801" max="12801" width="2.5703125" style="240" customWidth="1"/>
    <col min="12802" max="12802" width="27.140625" style="240" customWidth="1"/>
    <col min="12803" max="12803" width="10" style="240" customWidth="1"/>
    <col min="12804" max="12804" width="9.28515625" style="240" customWidth="1"/>
    <col min="12805" max="12805" width="11.28515625" style="240" customWidth="1"/>
    <col min="12806" max="12806" width="10.28515625" style="240" customWidth="1"/>
    <col min="12807" max="12807" width="10.140625" style="240" customWidth="1"/>
    <col min="12808" max="12809" width="9.7109375" style="240" customWidth="1"/>
    <col min="12810" max="13012" width="8" style="240" customWidth="1"/>
    <col min="13013" max="13056" width="10.28515625" style="240"/>
    <col min="13057" max="13057" width="2.5703125" style="240" customWidth="1"/>
    <col min="13058" max="13058" width="27.140625" style="240" customWidth="1"/>
    <col min="13059" max="13059" width="10" style="240" customWidth="1"/>
    <col min="13060" max="13060" width="9.28515625" style="240" customWidth="1"/>
    <col min="13061" max="13061" width="11.28515625" style="240" customWidth="1"/>
    <col min="13062" max="13062" width="10.28515625" style="240" customWidth="1"/>
    <col min="13063" max="13063" width="10.140625" style="240" customWidth="1"/>
    <col min="13064" max="13065" width="9.7109375" style="240" customWidth="1"/>
    <col min="13066" max="13268" width="8" style="240" customWidth="1"/>
    <col min="13269" max="13312" width="10.28515625" style="240"/>
    <col min="13313" max="13313" width="2.5703125" style="240" customWidth="1"/>
    <col min="13314" max="13314" width="27.140625" style="240" customWidth="1"/>
    <col min="13315" max="13315" width="10" style="240" customWidth="1"/>
    <col min="13316" max="13316" width="9.28515625" style="240" customWidth="1"/>
    <col min="13317" max="13317" width="11.28515625" style="240" customWidth="1"/>
    <col min="13318" max="13318" width="10.28515625" style="240" customWidth="1"/>
    <col min="13319" max="13319" width="10.140625" style="240" customWidth="1"/>
    <col min="13320" max="13321" width="9.7109375" style="240" customWidth="1"/>
    <col min="13322" max="13524" width="8" style="240" customWidth="1"/>
    <col min="13525" max="13568" width="10.28515625" style="240"/>
    <col min="13569" max="13569" width="2.5703125" style="240" customWidth="1"/>
    <col min="13570" max="13570" width="27.140625" style="240" customWidth="1"/>
    <col min="13571" max="13571" width="10" style="240" customWidth="1"/>
    <col min="13572" max="13572" width="9.28515625" style="240" customWidth="1"/>
    <col min="13573" max="13573" width="11.28515625" style="240" customWidth="1"/>
    <col min="13574" max="13574" width="10.28515625" style="240" customWidth="1"/>
    <col min="13575" max="13575" width="10.140625" style="240" customWidth="1"/>
    <col min="13576" max="13577" width="9.7109375" style="240" customWidth="1"/>
    <col min="13578" max="13780" width="8" style="240" customWidth="1"/>
    <col min="13781" max="13824" width="10.28515625" style="240"/>
    <col min="13825" max="13825" width="2.5703125" style="240" customWidth="1"/>
    <col min="13826" max="13826" width="27.140625" style="240" customWidth="1"/>
    <col min="13827" max="13827" width="10" style="240" customWidth="1"/>
    <col min="13828" max="13828" width="9.28515625" style="240" customWidth="1"/>
    <col min="13829" max="13829" width="11.28515625" style="240" customWidth="1"/>
    <col min="13830" max="13830" width="10.28515625" style="240" customWidth="1"/>
    <col min="13831" max="13831" width="10.140625" style="240" customWidth="1"/>
    <col min="13832" max="13833" width="9.7109375" style="240" customWidth="1"/>
    <col min="13834" max="14036" width="8" style="240" customWidth="1"/>
    <col min="14037" max="14080" width="10.28515625" style="240"/>
    <col min="14081" max="14081" width="2.5703125" style="240" customWidth="1"/>
    <col min="14082" max="14082" width="27.140625" style="240" customWidth="1"/>
    <col min="14083" max="14083" width="10" style="240" customWidth="1"/>
    <col min="14084" max="14084" width="9.28515625" style="240" customWidth="1"/>
    <col min="14085" max="14085" width="11.28515625" style="240" customWidth="1"/>
    <col min="14086" max="14086" width="10.28515625" style="240" customWidth="1"/>
    <col min="14087" max="14087" width="10.140625" style="240" customWidth="1"/>
    <col min="14088" max="14089" width="9.7109375" style="240" customWidth="1"/>
    <col min="14090" max="14292" width="8" style="240" customWidth="1"/>
    <col min="14293" max="14336" width="10.28515625" style="240"/>
    <col min="14337" max="14337" width="2.5703125" style="240" customWidth="1"/>
    <col min="14338" max="14338" width="27.140625" style="240" customWidth="1"/>
    <col min="14339" max="14339" width="10" style="240" customWidth="1"/>
    <col min="14340" max="14340" width="9.28515625" style="240" customWidth="1"/>
    <col min="14341" max="14341" width="11.28515625" style="240" customWidth="1"/>
    <col min="14342" max="14342" width="10.28515625" style="240" customWidth="1"/>
    <col min="14343" max="14343" width="10.140625" style="240" customWidth="1"/>
    <col min="14344" max="14345" width="9.7109375" style="240" customWidth="1"/>
    <col min="14346" max="14548" width="8" style="240" customWidth="1"/>
    <col min="14549" max="14592" width="10.28515625" style="240"/>
    <col min="14593" max="14593" width="2.5703125" style="240" customWidth="1"/>
    <col min="14594" max="14594" width="27.140625" style="240" customWidth="1"/>
    <col min="14595" max="14595" width="10" style="240" customWidth="1"/>
    <col min="14596" max="14596" width="9.28515625" style="240" customWidth="1"/>
    <col min="14597" max="14597" width="11.28515625" style="240" customWidth="1"/>
    <col min="14598" max="14598" width="10.28515625" style="240" customWidth="1"/>
    <col min="14599" max="14599" width="10.140625" style="240" customWidth="1"/>
    <col min="14600" max="14601" width="9.7109375" style="240" customWidth="1"/>
    <col min="14602" max="14804" width="8" style="240" customWidth="1"/>
    <col min="14805" max="14848" width="10.28515625" style="240"/>
    <col min="14849" max="14849" width="2.5703125" style="240" customWidth="1"/>
    <col min="14850" max="14850" width="27.140625" style="240" customWidth="1"/>
    <col min="14851" max="14851" width="10" style="240" customWidth="1"/>
    <col min="14852" max="14852" width="9.28515625" style="240" customWidth="1"/>
    <col min="14853" max="14853" width="11.28515625" style="240" customWidth="1"/>
    <col min="14854" max="14854" width="10.28515625" style="240" customWidth="1"/>
    <col min="14855" max="14855" width="10.140625" style="240" customWidth="1"/>
    <col min="14856" max="14857" width="9.7109375" style="240" customWidth="1"/>
    <col min="14858" max="15060" width="8" style="240" customWidth="1"/>
    <col min="15061" max="15104" width="10.28515625" style="240"/>
    <col min="15105" max="15105" width="2.5703125" style="240" customWidth="1"/>
    <col min="15106" max="15106" width="27.140625" style="240" customWidth="1"/>
    <col min="15107" max="15107" width="10" style="240" customWidth="1"/>
    <col min="15108" max="15108" width="9.28515625" style="240" customWidth="1"/>
    <col min="15109" max="15109" width="11.28515625" style="240" customWidth="1"/>
    <col min="15110" max="15110" width="10.28515625" style="240" customWidth="1"/>
    <col min="15111" max="15111" width="10.140625" style="240" customWidth="1"/>
    <col min="15112" max="15113" width="9.7109375" style="240" customWidth="1"/>
    <col min="15114" max="15316" width="8" style="240" customWidth="1"/>
    <col min="15317" max="15360" width="10.28515625" style="240"/>
    <col min="15361" max="15361" width="2.5703125" style="240" customWidth="1"/>
    <col min="15362" max="15362" width="27.140625" style="240" customWidth="1"/>
    <col min="15363" max="15363" width="10" style="240" customWidth="1"/>
    <col min="15364" max="15364" width="9.28515625" style="240" customWidth="1"/>
    <col min="15365" max="15365" width="11.28515625" style="240" customWidth="1"/>
    <col min="15366" max="15366" width="10.28515625" style="240" customWidth="1"/>
    <col min="15367" max="15367" width="10.140625" style="240" customWidth="1"/>
    <col min="15368" max="15369" width="9.7109375" style="240" customWidth="1"/>
    <col min="15370" max="15572" width="8" style="240" customWidth="1"/>
    <col min="15573" max="15616" width="10.28515625" style="240"/>
    <col min="15617" max="15617" width="2.5703125" style="240" customWidth="1"/>
    <col min="15618" max="15618" width="27.140625" style="240" customWidth="1"/>
    <col min="15619" max="15619" width="10" style="240" customWidth="1"/>
    <col min="15620" max="15620" width="9.28515625" style="240" customWidth="1"/>
    <col min="15621" max="15621" width="11.28515625" style="240" customWidth="1"/>
    <col min="15622" max="15622" width="10.28515625" style="240" customWidth="1"/>
    <col min="15623" max="15623" width="10.140625" style="240" customWidth="1"/>
    <col min="15624" max="15625" width="9.7109375" style="240" customWidth="1"/>
    <col min="15626" max="15828" width="8" style="240" customWidth="1"/>
    <col min="15829" max="15872" width="10.28515625" style="240"/>
    <col min="15873" max="15873" width="2.5703125" style="240" customWidth="1"/>
    <col min="15874" max="15874" width="27.140625" style="240" customWidth="1"/>
    <col min="15875" max="15875" width="10" style="240" customWidth="1"/>
    <col min="15876" max="15876" width="9.28515625" style="240" customWidth="1"/>
    <col min="15877" max="15877" width="11.28515625" style="240" customWidth="1"/>
    <col min="15878" max="15878" width="10.28515625" style="240" customWidth="1"/>
    <col min="15879" max="15879" width="10.140625" style="240" customWidth="1"/>
    <col min="15880" max="15881" width="9.7109375" style="240" customWidth="1"/>
    <col min="15882" max="16084" width="8" style="240" customWidth="1"/>
    <col min="16085" max="16128" width="10.28515625" style="240"/>
    <col min="16129" max="16129" width="2.5703125" style="240" customWidth="1"/>
    <col min="16130" max="16130" width="27.140625" style="240" customWidth="1"/>
    <col min="16131" max="16131" width="10" style="240" customWidth="1"/>
    <col min="16132" max="16132" width="9.28515625" style="240" customWidth="1"/>
    <col min="16133" max="16133" width="11.28515625" style="240" customWidth="1"/>
    <col min="16134" max="16134" width="10.28515625" style="240" customWidth="1"/>
    <col min="16135" max="16135" width="10.140625" style="240" customWidth="1"/>
    <col min="16136" max="16137" width="9.7109375" style="240" customWidth="1"/>
    <col min="16138" max="16340" width="8" style="240" customWidth="1"/>
    <col min="16341" max="16384" width="10.28515625" style="240"/>
  </cols>
  <sheetData>
    <row r="1" spans="1:9" s="265" customFormat="1" ht="12.75" customHeight="1">
      <c r="A1" s="1620" t="s">
        <v>254</v>
      </c>
      <c r="B1" s="1571"/>
      <c r="C1" s="1619"/>
      <c r="D1" s="1619"/>
      <c r="E1" s="1619"/>
      <c r="F1" s="1619"/>
      <c r="G1" s="1619"/>
      <c r="H1" s="1619"/>
      <c r="I1" s="1619"/>
    </row>
    <row r="2" spans="1:9" s="265" customFormat="1" ht="25.5" customHeight="1">
      <c r="A2" s="1225" t="s">
        <v>253</v>
      </c>
      <c r="B2" s="1225"/>
      <c r="C2" s="1225"/>
      <c r="D2" s="1225"/>
      <c r="E2" s="1225"/>
      <c r="F2" s="1225"/>
      <c r="G2" s="1225"/>
      <c r="H2" s="1225"/>
      <c r="I2" s="1225"/>
    </row>
    <row r="3" spans="1:9" s="265" customFormat="1" ht="12.75" customHeight="1">
      <c r="A3" s="1307" t="str">
        <f>"November 2012"</f>
        <v>November 2012</v>
      </c>
      <c r="B3" s="1320"/>
      <c r="C3" s="267"/>
      <c r="D3" s="267"/>
      <c r="E3" s="267"/>
      <c r="F3" s="267"/>
      <c r="G3" s="267"/>
      <c r="H3" s="267"/>
      <c r="I3" s="266"/>
    </row>
    <row r="4" spans="1:9" s="265" customFormat="1" ht="12.75" customHeight="1">
      <c r="A4" s="1319" t="s">
        <v>59</v>
      </c>
      <c r="B4" s="1320"/>
      <c r="I4" s="266"/>
    </row>
    <row r="5" spans="1:9" ht="11.25" customHeight="1">
      <c r="A5" s="264"/>
      <c r="B5" s="243"/>
      <c r="C5" s="243"/>
      <c r="D5" s="243"/>
      <c r="E5" s="243"/>
      <c r="F5" s="243"/>
      <c r="G5" s="243"/>
      <c r="H5" s="1332" t="s">
        <v>195</v>
      </c>
      <c r="I5" s="1617"/>
    </row>
    <row r="6" spans="1:9" ht="11.25" customHeight="1">
      <c r="C6" s="1321" t="s">
        <v>58</v>
      </c>
      <c r="D6" s="1192"/>
      <c r="E6" s="1321" t="s">
        <v>55</v>
      </c>
      <c r="F6" s="263"/>
      <c r="G6" s="1321" t="s">
        <v>163</v>
      </c>
      <c r="I6" s="1321" t="s">
        <v>98</v>
      </c>
    </row>
    <row r="7" spans="1:9" ht="11.25" customHeight="1">
      <c r="C7" s="1322"/>
      <c r="D7" s="1193"/>
      <c r="E7" s="1322"/>
      <c r="F7" s="262"/>
      <c r="G7" s="1324"/>
      <c r="H7" s="1184"/>
      <c r="I7" s="1324"/>
    </row>
    <row r="8" spans="1:9" ht="33.75" customHeight="1">
      <c r="A8" s="243"/>
      <c r="B8" s="243"/>
      <c r="C8" s="1323"/>
      <c r="D8" s="1194" t="s">
        <v>57</v>
      </c>
      <c r="E8" s="1323"/>
      <c r="F8" s="1194" t="s">
        <v>54</v>
      </c>
      <c r="G8" s="1323"/>
      <c r="H8" s="1194" t="s">
        <v>162</v>
      </c>
      <c r="I8" s="1323"/>
    </row>
    <row r="9" spans="1:9" ht="11.25" customHeight="1">
      <c r="A9" s="253"/>
      <c r="B9" s="253"/>
      <c r="C9" s="261"/>
      <c r="D9" s="261"/>
      <c r="E9" s="261"/>
      <c r="F9" s="261"/>
      <c r="G9" s="261"/>
      <c r="H9" s="269"/>
    </row>
    <row r="10" spans="1:9" ht="12.75" customHeight="1">
      <c r="A10" s="1325" t="s">
        <v>250</v>
      </c>
      <c r="B10" s="1269"/>
      <c r="H10" s="241"/>
    </row>
    <row r="11" spans="1:9" ht="11.25" customHeight="1">
      <c r="A11" s="258"/>
      <c r="H11" s="241"/>
    </row>
    <row r="12" spans="1:9" ht="12.75" customHeight="1">
      <c r="A12" s="1318" t="s">
        <v>249</v>
      </c>
      <c r="B12" s="1269"/>
      <c r="C12" s="260"/>
      <c r="D12" s="260"/>
      <c r="E12" s="260"/>
      <c r="F12" s="260"/>
      <c r="G12" s="260"/>
      <c r="H12" s="241"/>
    </row>
    <row r="13" spans="1:9" s="260" customFormat="1" ht="11.25" customHeight="1">
      <c r="A13" s="88"/>
      <c r="B13" s="251" t="s">
        <v>248</v>
      </c>
      <c r="C13" s="250">
        <v>1.9683309607915502</v>
      </c>
      <c r="D13" s="249">
        <v>2.1231422505307855</v>
      </c>
      <c r="E13" s="249">
        <v>2.6108269394714405</v>
      </c>
      <c r="F13" s="249">
        <v>2.1430402460907461</v>
      </c>
      <c r="G13" s="249">
        <v>1.3764213046080191</v>
      </c>
      <c r="H13" s="249">
        <v>3.5204435204435205</v>
      </c>
      <c r="I13" s="249">
        <v>2.1994350075210041</v>
      </c>
    </row>
    <row r="14" spans="1:9" ht="11.25" customHeight="1">
      <c r="A14" s="259"/>
      <c r="B14" s="251" t="s">
        <v>247</v>
      </c>
      <c r="C14" s="250">
        <v>1.5834519604224879</v>
      </c>
      <c r="D14" s="249">
        <v>1.6681831968456171</v>
      </c>
      <c r="E14" s="249">
        <v>2.0620204603580565</v>
      </c>
      <c r="F14" s="249">
        <v>1.9174570622917202</v>
      </c>
      <c r="G14" s="249">
        <v>1.1071214841412329</v>
      </c>
      <c r="H14" s="249">
        <v>0.99792099792099798</v>
      </c>
      <c r="I14" s="249">
        <v>1.67479913416737</v>
      </c>
    </row>
    <row r="15" spans="1:9" ht="11.25" customHeight="1">
      <c r="B15" s="251" t="s">
        <v>246</v>
      </c>
      <c r="C15" s="250">
        <v>1.9120929333403629</v>
      </c>
      <c r="D15" s="249">
        <v>1.8804974218986958</v>
      </c>
      <c r="E15" s="249">
        <v>2.5149190110826938</v>
      </c>
      <c r="F15" s="249">
        <v>2.1789284798769546</v>
      </c>
      <c r="G15" s="249">
        <v>1.9150209455415919</v>
      </c>
      <c r="H15" s="249">
        <v>1.3305613305613306</v>
      </c>
      <c r="I15" s="249">
        <v>2.024250651208864</v>
      </c>
    </row>
    <row r="16" spans="1:9" ht="11.25" customHeight="1">
      <c r="B16" s="251" t="s">
        <v>245</v>
      </c>
      <c r="C16" s="250">
        <v>2.0280838649584365</v>
      </c>
      <c r="D16" s="249">
        <v>2.0321504397937522</v>
      </c>
      <c r="E16" s="249">
        <v>2.1472719522591643</v>
      </c>
      <c r="F16" s="249">
        <v>2.2096898231222761</v>
      </c>
      <c r="G16" s="249">
        <v>1.1968880909634949</v>
      </c>
      <c r="H16" s="249">
        <v>1.2335412335412335</v>
      </c>
      <c r="I16" s="249">
        <v>2.003155152804784</v>
      </c>
    </row>
    <row r="17" spans="1:9" ht="11.25" customHeight="1">
      <c r="B17" s="251" t="s">
        <v>244</v>
      </c>
      <c r="C17" s="250">
        <v>2.5904641394703081</v>
      </c>
      <c r="D17" s="249">
        <v>2.8207461328480439</v>
      </c>
      <c r="E17" s="249">
        <v>2.600170502983802</v>
      </c>
      <c r="F17" s="249">
        <v>2.7941553447833889</v>
      </c>
      <c r="G17" s="249">
        <v>2.5733093955715143</v>
      </c>
      <c r="H17" s="249">
        <v>1.496881496881497</v>
      </c>
      <c r="I17" s="249">
        <v>2.5626444583042884</v>
      </c>
    </row>
    <row r="18" spans="1:9" ht="11.25" customHeight="1">
      <c r="B18" s="251" t="s">
        <v>243</v>
      </c>
      <c r="C18" s="250">
        <v>21.558496335741022</v>
      </c>
      <c r="D18" s="249">
        <v>22.111010009099179</v>
      </c>
      <c r="E18" s="249">
        <v>12.196291560102301</v>
      </c>
      <c r="F18" s="249">
        <v>11.54063060753653</v>
      </c>
      <c r="G18" s="249">
        <v>15.858767205266307</v>
      </c>
      <c r="H18" s="249">
        <v>20.401940401940401</v>
      </c>
      <c r="I18" s="249">
        <v>17.9201672964743</v>
      </c>
    </row>
    <row r="19" spans="1:9" ht="11.25" customHeight="1">
      <c r="A19" s="254"/>
      <c r="B19" s="253"/>
      <c r="C19" s="250"/>
      <c r="D19" s="249"/>
      <c r="E19" s="249"/>
      <c r="F19" s="249"/>
      <c r="G19" s="249"/>
      <c r="H19" s="241"/>
    </row>
    <row r="20" spans="1:9" ht="11.25" customHeight="1">
      <c r="A20" s="1325" t="s">
        <v>242</v>
      </c>
      <c r="B20" s="1269"/>
      <c r="C20" s="250"/>
      <c r="D20" s="249"/>
      <c r="E20" s="249"/>
      <c r="F20" s="249"/>
      <c r="G20" s="249"/>
      <c r="H20" s="241"/>
    </row>
    <row r="21" spans="1:9" ht="11.25" customHeight="1">
      <c r="B21" s="1188" t="s">
        <v>241</v>
      </c>
      <c r="C21" s="250">
        <v>18.732535456318868</v>
      </c>
      <c r="D21" s="249">
        <v>19.138610858356081</v>
      </c>
      <c r="E21" s="249">
        <v>11.999147485080989</v>
      </c>
      <c r="F21" s="249">
        <v>12.42758267110997</v>
      </c>
      <c r="G21" s="249">
        <v>13.494913225613406</v>
      </c>
      <c r="H21" s="249">
        <v>11.670131670131671</v>
      </c>
      <c r="I21" s="249">
        <v>15.829878563304838</v>
      </c>
    </row>
    <row r="22" spans="1:9" ht="11.25" customHeight="1">
      <c r="B22" s="1188" t="s">
        <v>240</v>
      </c>
      <c r="C22" s="250">
        <v>15.674592713660568</v>
      </c>
      <c r="D22" s="249">
        <v>15.984228086138913</v>
      </c>
      <c r="E22" s="249">
        <v>11.594202898550725</v>
      </c>
      <c r="F22" s="249">
        <v>12.012304537298128</v>
      </c>
      <c r="G22" s="249">
        <v>13.704368641532017</v>
      </c>
      <c r="H22" s="249">
        <v>8.7595287595287594</v>
      </c>
      <c r="I22" s="249">
        <v>13.808379498844333</v>
      </c>
    </row>
    <row r="23" spans="1:9" ht="11.25" customHeight="1">
      <c r="B23" s="1188" t="s">
        <v>239</v>
      </c>
      <c r="C23" s="250">
        <v>26.846628354510464</v>
      </c>
      <c r="D23" s="249">
        <v>23.293903548680621</v>
      </c>
      <c r="E23" s="249">
        <v>43.163895993179878</v>
      </c>
      <c r="F23" s="249">
        <v>40.64086131761087</v>
      </c>
      <c r="G23" s="249">
        <v>41.591861160981445</v>
      </c>
      <c r="H23" s="249">
        <v>32.778932778932777</v>
      </c>
      <c r="I23" s="249">
        <v>32.86036614447665</v>
      </c>
    </row>
    <row r="24" spans="1:9" ht="11.25" customHeight="1">
      <c r="A24" s="258"/>
      <c r="B24" s="253"/>
      <c r="C24" s="250"/>
      <c r="D24" s="249"/>
      <c r="E24" s="249"/>
      <c r="F24" s="249"/>
      <c r="G24" s="249"/>
      <c r="H24" s="241"/>
    </row>
    <row r="25" spans="1:9" ht="12.75" customHeight="1">
      <c r="A25" s="1325" t="s">
        <v>238</v>
      </c>
      <c r="B25" s="1269"/>
      <c r="C25" s="250"/>
      <c r="D25" s="249"/>
      <c r="E25" s="249"/>
      <c r="F25" s="249"/>
      <c r="G25" s="249"/>
      <c r="H25" s="241"/>
    </row>
    <row r="26" spans="1:9" ht="11.25" customHeight="1">
      <c r="A26" s="240" t="s">
        <v>237</v>
      </c>
      <c r="C26" s="250">
        <v>0.39366619215831006</v>
      </c>
      <c r="D26" s="249">
        <v>0.54595086442220209</v>
      </c>
      <c r="E26" s="249">
        <v>0.9217817561807331</v>
      </c>
      <c r="F26" s="249">
        <v>0.90745962573699057</v>
      </c>
      <c r="G26" s="249">
        <v>0.3291442250149611</v>
      </c>
      <c r="H26" s="249">
        <v>0.15246015246015246</v>
      </c>
      <c r="I26" s="249">
        <v>0.56315808783064902</v>
      </c>
    </row>
    <row r="27" spans="1:9" ht="11.25" customHeight="1">
      <c r="A27" s="258"/>
      <c r="C27" s="250"/>
      <c r="D27" s="249"/>
      <c r="E27" s="249"/>
      <c r="F27" s="249"/>
      <c r="G27" s="249"/>
      <c r="H27" s="241"/>
    </row>
    <row r="28" spans="1:9" ht="12.75" customHeight="1">
      <c r="A28" s="1325" t="s">
        <v>236</v>
      </c>
      <c r="B28" s="1269"/>
      <c r="C28" s="250">
        <v>0.42530008259960284</v>
      </c>
      <c r="D28" s="249">
        <v>0.51562026084319079</v>
      </c>
      <c r="E28" s="249">
        <v>1.0230179028132993</v>
      </c>
      <c r="F28" s="249">
        <v>1.0920276852089208</v>
      </c>
      <c r="G28" s="249">
        <v>0.95751047277079593</v>
      </c>
      <c r="H28" s="249">
        <v>4.7262647262647262</v>
      </c>
      <c r="I28" s="249">
        <v>0.95113181934915803</v>
      </c>
    </row>
    <row r="29" spans="1:9" ht="11.25" customHeight="1">
      <c r="A29" s="258"/>
      <c r="B29" s="253"/>
      <c r="C29" s="250"/>
      <c r="D29" s="249"/>
      <c r="E29" s="249"/>
      <c r="F29" s="249"/>
      <c r="G29" s="249"/>
      <c r="H29" s="241"/>
    </row>
    <row r="30" spans="1:9" ht="12.75" customHeight="1">
      <c r="A30" s="1325" t="s">
        <v>235</v>
      </c>
      <c r="B30" s="1539"/>
      <c r="C30" s="250">
        <v>6.2863570060280134</v>
      </c>
      <c r="D30" s="249">
        <v>7.8859569305429176</v>
      </c>
      <c r="E30" s="249">
        <v>7.1664535379369134</v>
      </c>
      <c r="F30" s="249">
        <v>10.135862599333505</v>
      </c>
      <c r="G30" s="249">
        <v>5.8946738479952128</v>
      </c>
      <c r="H30" s="249">
        <v>12.931392931392931</v>
      </c>
      <c r="I30" s="249">
        <v>7.6026341857137618</v>
      </c>
    </row>
    <row r="31" spans="1:9" ht="11.25" customHeight="1">
      <c r="A31" s="258"/>
      <c r="B31" s="253"/>
      <c r="C31" s="250"/>
      <c r="D31" s="249"/>
      <c r="E31" s="249"/>
      <c r="F31" s="249"/>
      <c r="G31" s="249"/>
      <c r="H31" s="241"/>
    </row>
    <row r="32" spans="1:9" s="258" customFormat="1" ht="11.25" customHeight="1">
      <c r="A32" s="1317" t="s">
        <v>74</v>
      </c>
      <c r="B32" s="1318"/>
      <c r="C32" s="246">
        <v>100</v>
      </c>
      <c r="D32" s="245">
        <v>100</v>
      </c>
      <c r="E32" s="245">
        <v>100</v>
      </c>
      <c r="F32" s="245">
        <v>100</v>
      </c>
      <c r="G32" s="245">
        <v>100</v>
      </c>
      <c r="H32" s="245">
        <v>100</v>
      </c>
      <c r="I32" s="245">
        <v>100</v>
      </c>
    </row>
    <row r="33" spans="1:9" ht="11.25" customHeight="1">
      <c r="A33" s="258"/>
      <c r="B33" s="253"/>
      <c r="C33" s="249"/>
      <c r="D33" s="249"/>
      <c r="E33" s="249"/>
      <c r="F33" s="249"/>
      <c r="G33" s="249"/>
      <c r="H33" s="241"/>
    </row>
    <row r="34" spans="1:9" ht="11.25" customHeight="1">
      <c r="A34" s="1325" t="s">
        <v>234</v>
      </c>
      <c r="B34" s="1269"/>
      <c r="C34" s="249"/>
      <c r="D34" s="249"/>
      <c r="E34" s="249"/>
      <c r="F34" s="249"/>
      <c r="G34" s="249"/>
      <c r="H34" s="241"/>
    </row>
    <row r="35" spans="1:9" ht="11.25" customHeight="1">
      <c r="A35" s="1189"/>
      <c r="B35" s="1174"/>
      <c r="C35" s="249"/>
      <c r="D35" s="249"/>
      <c r="E35" s="249"/>
      <c r="F35" s="249"/>
      <c r="G35" s="249"/>
      <c r="H35" s="241"/>
    </row>
    <row r="36" spans="1:9" ht="22.5" customHeight="1">
      <c r="A36" s="1328" t="s">
        <v>233</v>
      </c>
      <c r="B36" s="1305"/>
      <c r="C36" s="249"/>
      <c r="D36" s="249"/>
      <c r="E36" s="249"/>
      <c r="F36" s="249"/>
      <c r="G36" s="249"/>
      <c r="H36" s="241"/>
    </row>
    <row r="37" spans="1:9" ht="11.25" customHeight="1">
      <c r="A37" s="1190"/>
      <c r="B37" s="31" t="s">
        <v>225</v>
      </c>
      <c r="C37" s="250">
        <v>90.908771374844022</v>
      </c>
      <c r="D37" s="249">
        <v>92.902638762511373</v>
      </c>
      <c r="E37" s="249">
        <v>79.486359761295816</v>
      </c>
      <c r="F37" s="249">
        <v>82.414765444757748</v>
      </c>
      <c r="G37" s="249">
        <v>84.979054458408143</v>
      </c>
      <c r="H37" s="249">
        <v>91.489951489951494</v>
      </c>
      <c r="I37" s="249">
        <v>87.339949370803822</v>
      </c>
    </row>
    <row r="38" spans="1:9" s="248" customFormat="1" ht="11.25" customHeight="1">
      <c r="A38" s="240"/>
      <c r="B38" s="251" t="s">
        <v>224</v>
      </c>
      <c r="C38" s="250">
        <v>9.0912286251559724</v>
      </c>
      <c r="D38" s="249">
        <v>7.0973612374886264</v>
      </c>
      <c r="E38" s="249">
        <v>20.513640238704177</v>
      </c>
      <c r="F38" s="249">
        <v>17.585234555242245</v>
      </c>
      <c r="G38" s="249">
        <v>15.020945541591862</v>
      </c>
      <c r="H38" s="249">
        <v>8.5100485100485095</v>
      </c>
      <c r="I38" s="249">
        <v>12.660050629196171</v>
      </c>
    </row>
    <row r="39" spans="1:9" ht="11.25" customHeight="1">
      <c r="B39" s="247" t="s">
        <v>74</v>
      </c>
      <c r="C39" s="246">
        <v>100</v>
      </c>
      <c r="D39" s="245">
        <v>100</v>
      </c>
      <c r="E39" s="245">
        <v>100</v>
      </c>
      <c r="F39" s="245">
        <v>100</v>
      </c>
      <c r="G39" s="245">
        <v>100</v>
      </c>
      <c r="H39" s="245">
        <v>100</v>
      </c>
      <c r="I39" s="245">
        <v>100</v>
      </c>
    </row>
    <row r="40" spans="1:9" ht="11.25" customHeight="1">
      <c r="B40" s="251"/>
      <c r="C40" s="250"/>
      <c r="D40" s="249"/>
      <c r="E40" s="249"/>
      <c r="F40" s="249"/>
      <c r="G40" s="249"/>
      <c r="H40" s="241"/>
    </row>
    <row r="41" spans="1:9" ht="11.25" customHeight="1">
      <c r="A41" s="1329" t="s">
        <v>230</v>
      </c>
      <c r="B41" s="1329"/>
      <c r="C41" s="89"/>
      <c r="D41" s="249"/>
      <c r="E41" s="249"/>
      <c r="F41" s="249"/>
      <c r="G41" s="249"/>
      <c r="H41" s="241"/>
    </row>
    <row r="42" spans="1:9" ht="11.25" customHeight="1">
      <c r="B42" s="31" t="s">
        <v>225</v>
      </c>
      <c r="C42" s="250">
        <v>99.47276849264513</v>
      </c>
      <c r="D42" s="249">
        <v>99.39338792841977</v>
      </c>
      <c r="E42" s="249">
        <v>97.325234441602731</v>
      </c>
      <c r="F42" s="249">
        <v>98.00563957959497</v>
      </c>
      <c r="G42" s="249">
        <v>98.773189706762423</v>
      </c>
      <c r="H42" s="249">
        <v>99.445599445599441</v>
      </c>
      <c r="I42" s="249">
        <v>98.814983307040393</v>
      </c>
    </row>
    <row r="43" spans="1:9" ht="11.25" customHeight="1">
      <c r="B43" s="251" t="s">
        <v>224</v>
      </c>
      <c r="C43" s="250">
        <v>0.52723150735487956</v>
      </c>
      <c r="D43" s="249">
        <v>0.60661207158022445</v>
      </c>
      <c r="E43" s="249">
        <v>2.6747655583972718</v>
      </c>
      <c r="F43" s="249">
        <v>1.9943604204050243</v>
      </c>
      <c r="G43" s="249">
        <v>1.2268102932375824</v>
      </c>
      <c r="H43" s="249">
        <v>0.55440055440055436</v>
      </c>
      <c r="I43" s="249">
        <v>1.1850166929596067</v>
      </c>
    </row>
    <row r="44" spans="1:9" ht="11.25" customHeight="1">
      <c r="B44" s="247" t="s">
        <v>74</v>
      </c>
      <c r="C44" s="246">
        <v>100.00000000000001</v>
      </c>
      <c r="D44" s="245">
        <v>100</v>
      </c>
      <c r="E44" s="245">
        <v>100</v>
      </c>
      <c r="F44" s="245">
        <v>100</v>
      </c>
      <c r="G44" s="245">
        <v>100</v>
      </c>
      <c r="H44" s="245">
        <v>100</v>
      </c>
      <c r="I44" s="245">
        <v>100</v>
      </c>
    </row>
    <row r="45" spans="1:9" ht="11.25" customHeight="1">
      <c r="A45" s="254"/>
      <c r="B45" s="253"/>
      <c r="C45" s="250"/>
      <c r="D45" s="249"/>
      <c r="E45" s="249"/>
      <c r="F45" s="249"/>
      <c r="G45" s="249"/>
      <c r="H45" s="241"/>
    </row>
    <row r="46" spans="1:9" ht="11.25" customHeight="1">
      <c r="A46" s="1328" t="s">
        <v>229</v>
      </c>
      <c r="B46" s="1305"/>
      <c r="C46" s="89"/>
      <c r="D46" s="249"/>
      <c r="E46" s="249"/>
      <c r="F46" s="249"/>
      <c r="G46" s="249"/>
      <c r="H46" s="241"/>
    </row>
    <row r="47" spans="1:9" ht="11.25" customHeight="1">
      <c r="B47" s="31" t="s">
        <v>225</v>
      </c>
      <c r="C47" s="250">
        <v>97.739934271805424</v>
      </c>
      <c r="D47" s="249">
        <v>98.028510767364281</v>
      </c>
      <c r="E47" s="249">
        <v>98.907715260017042</v>
      </c>
      <c r="F47" s="249">
        <v>99.241220199948728</v>
      </c>
      <c r="G47" s="249">
        <v>35.427887492519453</v>
      </c>
      <c r="H47" s="249">
        <v>86.735966735966741</v>
      </c>
      <c r="I47" s="249">
        <v>95.580034486553913</v>
      </c>
    </row>
    <row r="48" spans="1:9" ht="11.25" customHeight="1">
      <c r="B48" s="31" t="s">
        <v>224</v>
      </c>
      <c r="C48" s="250">
        <v>2.2600657281945833</v>
      </c>
      <c r="D48" s="249">
        <v>1.9714892326357294</v>
      </c>
      <c r="E48" s="249">
        <v>1.0922847399829496</v>
      </c>
      <c r="F48" s="249">
        <v>0.75877980005126899</v>
      </c>
      <c r="G48" s="249">
        <v>64.572112507480554</v>
      </c>
      <c r="H48" s="249">
        <v>13.264033264033264</v>
      </c>
      <c r="I48" s="249">
        <v>4.4199655134460869</v>
      </c>
    </row>
    <row r="49" spans="1:9" ht="11.25" customHeight="1">
      <c r="B49" s="247" t="s">
        <v>74</v>
      </c>
      <c r="C49" s="246">
        <v>100.00000000000001</v>
      </c>
      <c r="D49" s="245">
        <v>100.00000000000001</v>
      </c>
      <c r="E49" s="245">
        <v>99.999999999999986</v>
      </c>
      <c r="F49" s="245">
        <v>100</v>
      </c>
      <c r="G49" s="245">
        <v>100</v>
      </c>
      <c r="H49" s="245">
        <v>100</v>
      </c>
      <c r="I49" s="245">
        <v>100</v>
      </c>
    </row>
    <row r="50" spans="1:9" s="248" customFormat="1" ht="11.25" customHeight="1">
      <c r="A50" s="1190"/>
      <c r="B50" s="1174"/>
      <c r="C50" s="250"/>
      <c r="D50" s="249"/>
      <c r="E50" s="249"/>
      <c r="F50" s="249"/>
      <c r="G50" s="249"/>
      <c r="H50" s="241"/>
      <c r="I50" s="241"/>
    </row>
    <row r="51" spans="1:9" s="248" customFormat="1" ht="11.25" customHeight="1">
      <c r="A51" s="1330" t="s">
        <v>226</v>
      </c>
      <c r="B51" s="1269"/>
      <c r="C51" s="250"/>
      <c r="D51" s="249"/>
      <c r="E51" s="249"/>
      <c r="F51" s="249"/>
      <c r="G51" s="249"/>
      <c r="H51" s="241"/>
      <c r="I51" s="241"/>
    </row>
    <row r="52" spans="1:9" s="248" customFormat="1" ht="11.25" customHeight="1">
      <c r="A52" s="1190"/>
      <c r="B52" s="31" t="s">
        <v>225</v>
      </c>
      <c r="C52" s="250">
        <v>96.093214530500347</v>
      </c>
      <c r="D52" s="249">
        <v>96.269335759781612</v>
      </c>
      <c r="E52" s="249">
        <v>91.448209718670086</v>
      </c>
      <c r="F52" s="249">
        <v>90.366572673673417</v>
      </c>
      <c r="G52" s="249">
        <v>80.25134649910234</v>
      </c>
      <c r="H52" s="249">
        <v>96.160776160776166</v>
      </c>
      <c r="I52" s="249">
        <v>93.79333749128665</v>
      </c>
    </row>
    <row r="53" spans="1:9" s="248" customFormat="1" ht="11.25" customHeight="1">
      <c r="A53" s="1190"/>
      <c r="B53" s="251" t="s">
        <v>224</v>
      </c>
      <c r="C53" s="250">
        <v>3.9067854694996571</v>
      </c>
      <c r="D53" s="249">
        <v>3.7306642402183803</v>
      </c>
      <c r="E53" s="249">
        <v>8.5517902813299234</v>
      </c>
      <c r="F53" s="249">
        <v>9.6334273263265828</v>
      </c>
      <c r="G53" s="249">
        <v>19.748653500897667</v>
      </c>
      <c r="H53" s="249">
        <v>3.8392238392238389</v>
      </c>
      <c r="I53" s="249">
        <v>6.2066625087133582</v>
      </c>
    </row>
    <row r="54" spans="1:9" ht="11.25" customHeight="1">
      <c r="B54" s="247" t="s">
        <v>74</v>
      </c>
      <c r="C54" s="246">
        <v>100</v>
      </c>
      <c r="D54" s="245">
        <v>99.999999999999986</v>
      </c>
      <c r="E54" s="245">
        <v>100.00000000000001</v>
      </c>
      <c r="F54" s="245">
        <v>100</v>
      </c>
      <c r="G54" s="245">
        <v>100</v>
      </c>
      <c r="H54" s="245">
        <v>100</v>
      </c>
      <c r="I54" s="245">
        <v>100.00000000000001</v>
      </c>
    </row>
    <row r="55" spans="1:9" ht="11.25" customHeight="1">
      <c r="A55" s="244"/>
      <c r="B55" s="243"/>
      <c r="C55" s="243"/>
      <c r="D55" s="243"/>
      <c r="E55" s="243"/>
      <c r="F55" s="243"/>
      <c r="G55" s="243"/>
      <c r="H55" s="242"/>
      <c r="I55" s="242"/>
    </row>
    <row r="56" spans="1:9" ht="11.25" customHeight="1">
      <c r="G56" s="1333" t="s">
        <v>120</v>
      </c>
      <c r="H56" s="1334"/>
      <c r="I56" s="1334"/>
    </row>
    <row r="57" spans="1:9" ht="11.25" customHeight="1">
      <c r="G57" s="268"/>
      <c r="H57" s="133"/>
      <c r="I57" s="133"/>
    </row>
    <row r="58" spans="1:9" ht="33.75" customHeight="1">
      <c r="A58" s="1331" t="s">
        <v>614</v>
      </c>
      <c r="B58" s="1331"/>
      <c r="C58" s="1331"/>
      <c r="D58" s="1331"/>
      <c r="E58" s="1331"/>
      <c r="F58" s="1331"/>
      <c r="G58" s="1331"/>
      <c r="H58" s="1331"/>
      <c r="I58" s="1331"/>
    </row>
    <row r="59" spans="1:9" ht="11.25" customHeight="1">
      <c r="A59" s="1326" t="s">
        <v>223</v>
      </c>
      <c r="B59" s="1326"/>
      <c r="C59" s="1326"/>
      <c r="D59" s="1326"/>
      <c r="E59" s="1326"/>
      <c r="F59" s="1326"/>
      <c r="G59" s="1326"/>
      <c r="H59" s="1326"/>
      <c r="I59" s="1187"/>
    </row>
    <row r="60" spans="1:9" ht="11.25" customHeight="1">
      <c r="A60" s="1327" t="s">
        <v>222</v>
      </c>
      <c r="B60" s="1327"/>
      <c r="C60" s="1327"/>
      <c r="D60" s="1327"/>
      <c r="E60" s="1327"/>
      <c r="F60" s="1327"/>
      <c r="G60" s="1327"/>
      <c r="H60" s="1327"/>
      <c r="I60" s="1188"/>
    </row>
    <row r="61" spans="1:9" ht="11.25" customHeight="1">
      <c r="A61" s="1352" t="s">
        <v>561</v>
      </c>
      <c r="B61" s="1539"/>
      <c r="C61" s="1539"/>
      <c r="D61" s="1539"/>
      <c r="E61" s="1539"/>
      <c r="F61" s="1539"/>
      <c r="G61" s="1539"/>
      <c r="H61" s="1174"/>
      <c r="I61" s="1174"/>
    </row>
  </sheetData>
  <mergeCells count="26">
    <mergeCell ref="A30:B30"/>
    <mergeCell ref="A61:G61"/>
    <mergeCell ref="A58:I58"/>
    <mergeCell ref="A59:H59"/>
    <mergeCell ref="A60:H60"/>
    <mergeCell ref="A34:B34"/>
    <mergeCell ref="A36:B36"/>
    <mergeCell ref="A41:B41"/>
    <mergeCell ref="A46:B46"/>
    <mergeCell ref="A51:B51"/>
    <mergeCell ref="G56:I56"/>
    <mergeCell ref="A32:B32"/>
    <mergeCell ref="A2:I2"/>
    <mergeCell ref="A3:B3"/>
    <mergeCell ref="A4:B4"/>
    <mergeCell ref="H5:I5"/>
    <mergeCell ref="C6:C8"/>
    <mergeCell ref="E6:E8"/>
    <mergeCell ref="G6:G8"/>
    <mergeCell ref="I6:I8"/>
    <mergeCell ref="A10:B10"/>
    <mergeCell ref="A12:B12"/>
    <mergeCell ref="A20:B20"/>
    <mergeCell ref="A25:B25"/>
    <mergeCell ref="A28:B28"/>
    <mergeCell ref="A1:B1"/>
  </mergeCells>
  <printOptions horizontalCentered="1" verticalCentered="1" gridLinesSet="0"/>
  <pageMargins left="0.35433070866141736" right="0.35433070866141736" top="0" bottom="0"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Index</vt:lpstr>
      <vt:lpstr>Table_1_2012_vals</vt:lpstr>
      <vt:lpstr>Table_2_2012_vals</vt:lpstr>
      <vt:lpstr>Table_3_2012_vals</vt:lpstr>
      <vt:lpstr>Table_4_2012_vals</vt:lpstr>
      <vt:lpstr>Table_5_2012_vals</vt:lpstr>
      <vt:lpstr>Table_6_2012_vals</vt:lpstr>
      <vt:lpstr>Table_7a_2012_vals</vt:lpstr>
      <vt:lpstr>Table_7b_2012_vals</vt:lpstr>
      <vt:lpstr>Table_8_2012_vals</vt:lpstr>
      <vt:lpstr>Table_9a_2012_vals</vt:lpstr>
      <vt:lpstr>Table_9b_2012_vals</vt:lpstr>
      <vt:lpstr>Table_10_2012_vals</vt:lpstr>
      <vt:lpstr>Table_11_2012 _vals</vt:lpstr>
      <vt:lpstr>Table_12_2012_vals</vt:lpstr>
      <vt:lpstr>Table_13_2012_vals</vt:lpstr>
      <vt:lpstr>Table_14_2012_vals</vt:lpstr>
      <vt:lpstr>Table_15_2012_vals</vt:lpstr>
      <vt:lpstr>Table_16_2012_vals</vt:lpstr>
      <vt:lpstr>Table_17_2012_vals</vt:lpstr>
      <vt:lpstr>Table_18_2012_vals</vt:lpstr>
      <vt:lpstr>Table_7a_2012_vals!_ftn1</vt:lpstr>
      <vt:lpstr>Table_7b_2012_vals!_ftn1</vt:lpstr>
      <vt:lpstr>Table_1_2012_vals!Print_Area</vt:lpstr>
      <vt:lpstr>Table_10_2012_vals!Print_Area</vt:lpstr>
      <vt:lpstr>'Table_11_2012 _vals'!Print_Area</vt:lpstr>
      <vt:lpstr>Table_12_2012_vals!Print_Area</vt:lpstr>
      <vt:lpstr>Table_13_2012_vals!Print_Area</vt:lpstr>
      <vt:lpstr>Table_14_2012_vals!Print_Area</vt:lpstr>
      <vt:lpstr>Table_15_2012_vals!Print_Area</vt:lpstr>
      <vt:lpstr>Table_2_2012_vals!Print_Area</vt:lpstr>
      <vt:lpstr>Table_3_2012_vals!Print_Area</vt:lpstr>
      <vt:lpstr>Table_4_2012_vals!Print_Area</vt:lpstr>
      <vt:lpstr>Table_5_2012_vals!Print_Area</vt:lpstr>
      <vt:lpstr>Table_6_2012_vals!Print_Area</vt:lpstr>
      <vt:lpstr>Table_7a_2012_vals!Print_Area</vt:lpstr>
      <vt:lpstr>Table_7b_2012_vals!Print_Area</vt:lpstr>
      <vt:lpstr>Table_8_2012_vals!Print_Area</vt:lpstr>
      <vt:lpstr>Table_9a_2012_vals!Print_Area</vt:lpstr>
      <vt:lpstr>Table_9b_2012_vals!Print_Area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Lisa</dc:creator>
  <cp:lastModifiedBy>SMALLEY, Peter</cp:lastModifiedBy>
  <cp:lastPrinted>2013-04-26T12:52:34Z</cp:lastPrinted>
  <dcterms:created xsi:type="dcterms:W3CDTF">2013-04-16T10:42:09Z</dcterms:created>
  <dcterms:modified xsi:type="dcterms:W3CDTF">2013-07-11T10:41:24Z</dcterms:modified>
</cp:coreProperties>
</file>