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185" windowHeight="5865" activeTab="1"/>
  </bookViews>
  <sheets>
    <sheet name="RECRUITMENT" sheetId="7" r:id="rId1"/>
    <sheet name="ICT" sheetId="9" r:id="rId2"/>
    <sheet name="Estates" sheetId="6" r:id="rId3"/>
    <sheet name="CONSULTANCY" sheetId="5" r:id="rId4"/>
    <sheet name="ADVERTISING &amp; MARKETING" sheetId="8" r:id="rId5"/>
  </sheets>
  <externalReferences>
    <externalReference r:id="rId6"/>
  </externalReferences>
  <definedNames>
    <definedName name="_xlnm._FilterDatabase" localSheetId="4" hidden="1">'ADVERTISING &amp; MARKETING'!$C$2:$F$3</definedName>
    <definedName name="_xlnm._FilterDatabase" localSheetId="3" hidden="1">CONSULTANCY!#REF!</definedName>
    <definedName name="_xlnm._FilterDatabase" localSheetId="1" hidden="1">[1]PROPERTY!#REF!</definedName>
    <definedName name="_xlnm._FilterDatabase" localSheetId="0" hidden="1">RECRUITMENT!$B$2:$H$2</definedName>
    <definedName name="_xlnm.Print_Area" localSheetId="3">CONSULTANCY!$C$10:$F$25</definedName>
    <definedName name="_xlnm.Print_Area" localSheetId="1">ICT!#REF!</definedName>
    <definedName name="_xlnm.Print_Area" localSheetId="0">RECRUITMENT!$B$2:$H$24</definedName>
  </definedNames>
  <calcPr calcId="114210"/>
</workbook>
</file>

<file path=xl/calcChain.xml><?xml version="1.0" encoding="utf-8"?>
<calcChain xmlns="http://schemas.openxmlformats.org/spreadsheetml/2006/main">
  <c r="U20" i="7"/>
  <c r="H7" i="9"/>
  <c r="G10" i="5"/>
  <c r="G14" i="6"/>
  <c r="G13"/>
</calcChain>
</file>

<file path=xl/comments1.xml><?xml version="1.0" encoding="utf-8"?>
<comments xmlns="http://schemas.openxmlformats.org/spreadsheetml/2006/main">
  <authors>
    <author>Simms, Rachel</author>
  </authors>
  <commentList>
    <comment ref="G5" authorId="0">
      <text>
        <r>
          <rPr>
            <b/>
            <sz val="9"/>
            <color indexed="81"/>
            <rFont val="Tahoma"/>
            <family val="2"/>
          </rPr>
          <t>Simms, Rachel:</t>
        </r>
        <r>
          <rPr>
            <sz val="9"/>
            <color indexed="81"/>
            <rFont val="Tahoma"/>
            <family val="2"/>
          </rPr>
          <t xml:space="preserve">
As in previous reporting and for consitency - the value recorded here is the annual rental value and not the total value</t>
        </r>
      </text>
    </comment>
  </commentList>
</comments>
</file>

<file path=xl/sharedStrings.xml><?xml version="1.0" encoding="utf-8"?>
<sst xmlns="http://schemas.openxmlformats.org/spreadsheetml/2006/main" count="188" uniqueCount="92">
  <si>
    <t>Department</t>
  </si>
  <si>
    <t>Organisation Name</t>
  </si>
  <si>
    <t>Basis for expenditure approval</t>
  </si>
  <si>
    <t>Project name</t>
  </si>
  <si>
    <t>Total Value Approved (£M)</t>
  </si>
  <si>
    <t>Date of approval</t>
  </si>
  <si>
    <t>Tool Ref</t>
  </si>
  <si>
    <t>MOJ</t>
  </si>
  <si>
    <t>MoJ - Transforming Youth Custody (TYC) programme</t>
  </si>
  <si>
    <t>MoJ Procurement is seeking continued support from external legal advisors to deliver procurement activity in conjunction with the Youth Justice Board (YJB) under the Transforming Youth Custody (TYC) programme.</t>
  </si>
  <si>
    <t>HMG1507</t>
  </si>
  <si>
    <t>HMG1593</t>
  </si>
  <si>
    <t>HMG1579</t>
  </si>
  <si>
    <t>HMG1767</t>
  </si>
  <si>
    <t>HMG1165b</t>
  </si>
  <si>
    <t>Transforming Rehabilitation Programme specialist legal advice</t>
  </si>
  <si>
    <t>Compliance and Enforcement Services Project (CESP)</t>
  </si>
  <si>
    <t>Evolve Programme</t>
  </si>
  <si>
    <t xml:space="preserve">Transforming Rehabilitation Programme Competition - Financial Evaluation </t>
  </si>
  <si>
    <t xml:space="preserve">Financial Advisor service to support the Evaluation to Contract Award phases of the Transforming Rehabilitation procurement competition. </t>
  </si>
  <si>
    <t>Specialist legal advice for development of contractual documents, treatment of Pensions, TUPE, Taxation and Employment law, evaluation and negotiation of proposed contractual drafting, finalisation of contractual documentation and support the execution of contract and sale and purchase documentation in relation to the requirements of the Transforming Rehabilitation Programme.</t>
  </si>
  <si>
    <t>Consultancy services to provide specialist advisory support to outsourcing of Shared Services and the internal set-up</t>
  </si>
  <si>
    <t xml:space="preserve">Financial advisors  required to support each of the main stages of the  Compliance and Enforcement Services Project (CESP) </t>
  </si>
  <si>
    <t xml:space="preserve">Approved Spendings Oct  2014 to Dec 2014 </t>
  </si>
  <si>
    <t>National Property Controls</t>
  </si>
  <si>
    <t>Property name</t>
  </si>
  <si>
    <t>Basis for expenditure approval (6 years and 6 months)</t>
  </si>
  <si>
    <t>Legal Aid Agency</t>
  </si>
  <si>
    <t>GPU-LM-2536 / Unit 3, The Old Bakery, 70 St Georges Place, Cheltenham</t>
  </si>
  <si>
    <t>The property centre is requesting the non- exercising of the break and to continue occupation of the the property for the remaining duration of the lease</t>
  </si>
  <si>
    <t>HM Courts &amp; Tribunals Service</t>
  </si>
  <si>
    <t>GPU-LM-2542 / MOJ - HMCTS - Newcastle Magistrates Court, Anderson House, Market Street, Newcastle upon Tyne</t>
  </si>
  <si>
    <t>The Regional Property Asset Manager has requested a 3 year lease to remain in situ continuing its operational services</t>
  </si>
  <si>
    <t>GPU-LM-2567 / MOJ -HMCTS - 2nd &amp; 3rd Floor, Radius House, 51 Clarendon Road, Watford</t>
  </si>
  <si>
    <t>The Regional Property Asset Manager has requested a 5 year lease with an intended break to align with the lease end at County Court, Cassiobury House</t>
  </si>
  <si>
    <t>Children &amp; Family Court Advisory Support Service</t>
  </si>
  <si>
    <t>GPU-LM-2566 /  MOJ - CAFCASS, 1st floor, Cresta House, Alma Street, Luton.</t>
  </si>
  <si>
    <t>The property centre is requesting a new 3 year lease incorporating a break at 18 months with 6 months notice</t>
  </si>
  <si>
    <t>Total Facilities Management</t>
  </si>
  <si>
    <t>NOMS Non Custodial</t>
  </si>
  <si>
    <t>Various NOMS Probation properties</t>
  </si>
  <si>
    <t xml:space="preserve">Ministry of Justice sought approval for expenditure as part of the extension of Home Office and MoJ Total Facilities Management (TFM) to coincide with the Transforming Rehabilitation (TR)  programme.  </t>
  </si>
  <si>
    <t>** Please note that the values stated are annual rent figures</t>
  </si>
  <si>
    <t>*  Please note that this value is for a 9 month extension only</t>
  </si>
  <si>
    <r>
      <t xml:space="preserve"> </t>
    </r>
    <r>
      <rPr>
        <b/>
        <sz val="12"/>
        <color indexed="10"/>
        <rFont val="Calibri"/>
        <family val="2"/>
      </rPr>
      <t>**</t>
    </r>
    <r>
      <rPr>
        <b/>
        <sz val="12"/>
        <rFont val="Calibri"/>
        <family val="2"/>
      </rPr>
      <t>Rental Value per annum</t>
    </r>
  </si>
  <si>
    <r>
      <rPr>
        <sz val="11"/>
        <color indexed="10"/>
        <rFont val="Calibri"/>
        <family val="2"/>
      </rPr>
      <t xml:space="preserve">* </t>
    </r>
    <r>
      <rPr>
        <sz val="11"/>
        <rFont val="Calibri"/>
        <family val="2"/>
      </rPr>
      <t>£1,851,5607</t>
    </r>
  </si>
  <si>
    <t>Basis for Exception</t>
  </si>
  <si>
    <t>Approval month</t>
  </si>
  <si>
    <t>Civil Service Grade (FTE)</t>
  </si>
  <si>
    <t>Civil Service Grade (Headcount)</t>
  </si>
  <si>
    <t>Total approvals (Headcount)</t>
  </si>
  <si>
    <t>Total Approvals (FTE)</t>
  </si>
  <si>
    <t>AA/AO</t>
  </si>
  <si>
    <t>EO</t>
  </si>
  <si>
    <t>HEO</t>
  </si>
  <si>
    <t>SEO</t>
  </si>
  <si>
    <t>Grade 6 / 7</t>
  </si>
  <si>
    <t>SCS</t>
  </si>
  <si>
    <t>Ministry of Justice</t>
  </si>
  <si>
    <t>MoJ Corporate HQ</t>
  </si>
  <si>
    <t>General external recruitment at stage 4 of the CSHR process</t>
  </si>
  <si>
    <t>Not applicable</t>
  </si>
  <si>
    <t>Not available</t>
  </si>
  <si>
    <t>Her Majesty's Courts &amp; Tribunals Service</t>
  </si>
  <si>
    <t>National Offencer management Service</t>
  </si>
  <si>
    <t>Office of the Public Guardian</t>
  </si>
  <si>
    <t>The National Archives</t>
  </si>
  <si>
    <t>Judicial Office</t>
  </si>
  <si>
    <t>HMI Prisons</t>
  </si>
  <si>
    <t>HMI Probation</t>
  </si>
  <si>
    <t>Law Commission</t>
  </si>
  <si>
    <t>Parole Board</t>
  </si>
  <si>
    <t>Criminal Injuries Compensation Authority</t>
  </si>
  <si>
    <t>Office for Judicial Complaints</t>
  </si>
  <si>
    <t>Judicial Appointments Committee</t>
  </si>
  <si>
    <t>HMG1626</t>
  </si>
  <si>
    <t>MOJ Family Mediation 1415</t>
  </si>
  <si>
    <t xml:space="preserve">This campaign seeks to drive awareness and use of family mediation services. This activity aims to drive up the number of people attending Mediation Information and Assessment Meetings and using mediation to resolve problems instead of going through the courts, ultimately providing a cost saving in the long term and reducing stress for separating couples and their children.
</t>
  </si>
  <si>
    <t>HMG1688</t>
  </si>
  <si>
    <t>MoJ  Future InformationTechnology Sourcing (FITS) 
Application Maintenance and Support (AMS) Lot 1</t>
  </si>
  <si>
    <t>Cabinet Office - 28 November 2014
HMT - 2 December 2014</t>
  </si>
  <si>
    <t>HMG1608</t>
  </si>
  <si>
    <t>MoJ IBM ELA Replacement</t>
  </si>
  <si>
    <t>The current MoJ IBM Enterprise Licensing Agreement (ELA) is coming to an end on 31/10/14. MoJ are seeking a 3 year EA at a cost of £13.2m</t>
  </si>
  <si>
    <t>HMG1582</t>
  </si>
  <si>
    <t>Shared Services Evolve Programme - Middle Office Services</t>
  </si>
  <si>
    <t>FITS will deliver a significant reduction in MoJ Technology operating costs through the design and implementation of a new ICT operating model. This will be achieved by transforming the ICT supplier model and associated technology.
AMS Lot 1 which is one of the Towers which collectively comprise the  new FITS  sourcing model was let with a value of £30.4m</t>
  </si>
  <si>
    <t>The Evolve programme is implementing plans to align the future delivery of MoJ Shared Services with the Central Government Next Generation Shared Services Strategy. In particular the programme has outsourced the current in-house MoJ  Shared Service Organisation to the ISSC 2 service provider Shared Services Connect Limited (SSCL). The programme is reviewing and updating other commercial arrangements and is making changes to other third party supply contracts to reflect the new operational arrangements for shared services.  This includes awarding new contracts to existing suppliers to reflect the reduced scope of services required by MoJ following the outsource of  shared services to SSCL. This spend request related to a new contract for  a range of middle office financial  services which will replace a larger contract that will be terminated in early 2015.</t>
  </si>
  <si>
    <t>Total Value Approved (£)</t>
  </si>
  <si>
    <t>Total Value requested (£)</t>
  </si>
  <si>
    <t>annual</t>
  </si>
  <si>
    <t>one-off</t>
  </si>
</sst>
</file>

<file path=xl/styles.xml><?xml version="1.0" encoding="utf-8"?>
<styleSheet xmlns="http://schemas.openxmlformats.org/spreadsheetml/2006/main">
  <numFmts count="6">
    <numFmt numFmtId="6" formatCode="&quot;£&quot;#,##0;[Red]\-&quot;£&quot;#,##0"/>
    <numFmt numFmtId="42" formatCode="_-&quot;£&quot;* #,##0_-;\-&quot;£&quot;* #,##0_-;_-&quot;£&quot;* &quot;-&quot;_-;_-@_-"/>
    <numFmt numFmtId="43" formatCode="_-* #,##0.00_-;\-* #,##0.00_-;_-* &quot;-&quot;??_-;_-@_-"/>
    <numFmt numFmtId="164" formatCode="&quot;£&quot;#,##0"/>
    <numFmt numFmtId="165" formatCode="[$£-809]#,##0"/>
    <numFmt numFmtId="167" formatCode="_-* #,##0_-;\-* #,##0_-;_-* &quot;-&quot;??_-;_-@_-"/>
  </numFmts>
  <fonts count="43">
    <font>
      <sz val="11"/>
      <color rgb="FF000000"/>
      <name val="Calibri"/>
      <family val="2"/>
      <scheme val="minor"/>
    </font>
    <font>
      <sz val="11"/>
      <color indexed="8"/>
      <name val="Calibri"/>
      <family val="2"/>
    </font>
    <font>
      <sz val="11"/>
      <color indexed="8"/>
      <name val="Calibri"/>
      <family val="2"/>
    </font>
    <font>
      <sz val="8"/>
      <color indexed="8"/>
      <name val="Calibri"/>
      <family val="2"/>
    </font>
    <font>
      <sz val="12"/>
      <color indexed="8"/>
      <name val="Calibri"/>
      <family val="2"/>
    </font>
    <font>
      <b/>
      <sz val="12"/>
      <color indexed="8"/>
      <name val="Calibri"/>
      <family val="2"/>
    </font>
    <font>
      <b/>
      <sz val="12"/>
      <color indexed="9"/>
      <name val="Calibri"/>
      <family val="2"/>
    </font>
    <font>
      <b/>
      <sz val="12"/>
      <color indexed="8"/>
      <name val="Calibri"/>
      <family val="2"/>
    </font>
    <font>
      <sz val="11"/>
      <color indexed="8"/>
      <name val="Calibri"/>
      <family val="2"/>
    </font>
    <font>
      <b/>
      <sz val="11"/>
      <color indexed="9"/>
      <name val="Calibri"/>
      <family val="2"/>
    </font>
    <font>
      <b/>
      <sz val="11"/>
      <color indexed="8"/>
      <name val="Calibri"/>
      <family val="2"/>
    </font>
    <font>
      <sz val="11"/>
      <color indexed="10"/>
      <name val="Calibri"/>
      <family val="2"/>
    </font>
    <font>
      <sz val="10"/>
      <color indexed="8"/>
      <name val="Arial"/>
      <family val="2"/>
    </font>
    <font>
      <b/>
      <sz val="12"/>
      <name val="Calibri"/>
      <family val="2"/>
    </font>
    <font>
      <b/>
      <sz val="12"/>
      <color indexed="10"/>
      <name val="Calibri"/>
      <family val="2"/>
    </font>
    <font>
      <sz val="11"/>
      <name val="Calibri"/>
      <family val="2"/>
    </font>
    <font>
      <b/>
      <sz val="9"/>
      <color indexed="10"/>
      <name val="Arial"/>
      <family val="2"/>
    </font>
    <font>
      <b/>
      <i/>
      <sz val="10"/>
      <color indexed="8"/>
      <name val="Tahoma"/>
      <family val="2"/>
    </font>
    <font>
      <sz val="12"/>
      <color indexed="8"/>
      <name val="Times New Roman"/>
      <family val="1"/>
    </font>
    <font>
      <sz val="11"/>
      <color indexed="8"/>
      <name val="Arial"/>
      <family val="2"/>
    </font>
    <font>
      <b/>
      <sz val="9"/>
      <color indexed="81"/>
      <name val="Tahoma"/>
      <family val="2"/>
    </font>
    <font>
      <sz val="9"/>
      <color indexed="81"/>
      <name val="Tahoma"/>
      <family val="2"/>
    </font>
    <font>
      <b/>
      <sz val="12"/>
      <color indexed="8"/>
      <name val="Arial"/>
      <family val="2"/>
    </font>
    <font>
      <sz val="12"/>
      <color indexed="8"/>
      <name val="Arial"/>
      <family val="2"/>
    </font>
    <font>
      <sz val="11"/>
      <color indexed="8"/>
      <name val="Calibri"/>
      <family val="2"/>
    </font>
    <font>
      <sz val="14"/>
      <color indexed="8"/>
      <name val="Arial"/>
      <family val="2"/>
    </font>
    <font>
      <sz val="11"/>
      <color rgb="FF000000"/>
      <name val="Calibri"/>
      <family val="2"/>
      <scheme val="minor"/>
    </font>
    <font>
      <sz val="11"/>
      <color rgb="FFFFFFFF"/>
      <name val="Calibri"/>
      <family val="2"/>
      <scheme val="minor"/>
    </font>
    <font>
      <sz val="11"/>
      <color rgb="FF9C0006"/>
      <name val="Calibri"/>
      <family val="2"/>
      <scheme val="minor"/>
    </font>
    <font>
      <b/>
      <sz val="11"/>
      <color rgb="FFFA7D00"/>
      <name val="Calibri"/>
      <family val="2"/>
      <scheme val="minor"/>
    </font>
    <font>
      <b/>
      <sz val="11"/>
      <color rgb="FFFFFFFF"/>
      <name val="Calibri"/>
      <family val="2"/>
      <scheme val="minor"/>
    </font>
    <font>
      <i/>
      <sz val="11"/>
      <color rgb="FF7F7F7F"/>
      <name val="Calibri"/>
      <family val="2"/>
      <scheme val="minor"/>
    </font>
    <font>
      <sz val="11"/>
      <color rgb="FF006100"/>
      <name val="Calibri"/>
      <family val="2"/>
      <scheme val="minor"/>
    </font>
    <font>
      <b/>
      <sz val="15"/>
      <color rgb="FF1F497D"/>
      <name val="Calibri"/>
      <family val="2"/>
      <scheme val="minor"/>
    </font>
    <font>
      <b/>
      <sz val="13"/>
      <color rgb="FF1F497D"/>
      <name val="Calibri"/>
      <family val="2"/>
      <scheme val="minor"/>
    </font>
    <font>
      <b/>
      <sz val="11"/>
      <color rgb="FF1F497D"/>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rgb="FF1F497D"/>
      <name val="Cambria"/>
      <family val="2"/>
      <scheme val="major"/>
    </font>
    <font>
      <b/>
      <sz val="11"/>
      <color rgb="FF000000"/>
      <name val="Calibri"/>
      <family val="2"/>
      <scheme val="minor"/>
    </font>
    <font>
      <sz val="11"/>
      <color rgb="FFFF0000"/>
      <name val="Calibri"/>
      <family val="2"/>
      <scheme val="minor"/>
    </font>
  </fonts>
  <fills count="39">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indexed="34"/>
        <bgColor indexed="64"/>
      </patternFill>
    </fill>
    <fill>
      <patternFill patternType="solid">
        <fgColor indexed="49"/>
        <bgColor indexed="64"/>
      </patternFill>
    </fill>
    <fill>
      <patternFill patternType="solid">
        <fgColor indexed="40"/>
        <bgColor indexed="64"/>
      </patternFill>
    </fill>
    <fill>
      <patternFill patternType="solid">
        <fgColor rgb="FFDBE5F1"/>
      </patternFill>
    </fill>
    <fill>
      <patternFill patternType="solid">
        <fgColor rgb="FFF2DBDB"/>
      </patternFill>
    </fill>
    <fill>
      <patternFill patternType="solid">
        <fgColor rgb="FFEAF1DD"/>
      </patternFill>
    </fill>
    <fill>
      <patternFill patternType="solid">
        <fgColor rgb="FFE5DFEC"/>
      </patternFill>
    </fill>
    <fill>
      <patternFill patternType="solid">
        <fgColor rgb="FFDAEEF3"/>
      </patternFill>
    </fill>
    <fill>
      <patternFill patternType="solid">
        <fgColor rgb="FFFDE9D9"/>
      </patternFill>
    </fill>
    <fill>
      <patternFill patternType="solid">
        <fgColor rgb="FFB8CCE4"/>
      </patternFill>
    </fill>
    <fill>
      <patternFill patternType="solid">
        <fgColor rgb="FFE5B8B7"/>
      </patternFill>
    </fill>
    <fill>
      <patternFill patternType="solid">
        <fgColor rgb="FFD6E3BC"/>
      </patternFill>
    </fill>
    <fill>
      <patternFill patternType="solid">
        <fgColor rgb="FFCCC0D9"/>
      </patternFill>
    </fill>
    <fill>
      <patternFill patternType="solid">
        <fgColor rgb="FFB6DDE8"/>
      </patternFill>
    </fill>
    <fill>
      <patternFill patternType="solid">
        <fgColor rgb="FFFBD4B4"/>
      </patternFill>
    </fill>
    <fill>
      <patternFill patternType="solid">
        <fgColor rgb="FF95B3D7"/>
      </patternFill>
    </fill>
    <fill>
      <patternFill patternType="solid">
        <fgColor rgb="FFD99594"/>
      </patternFill>
    </fill>
    <fill>
      <patternFill patternType="solid">
        <fgColor rgb="FFC2D69B"/>
      </patternFill>
    </fill>
    <fill>
      <patternFill patternType="solid">
        <fgColor rgb="FFB2A1C7"/>
      </patternFill>
    </fill>
    <fill>
      <patternFill patternType="solid">
        <fgColor rgb="FF92CDDC"/>
      </patternFill>
    </fill>
    <fill>
      <patternFill patternType="solid">
        <fgColor rgb="FFFABF8F"/>
      </patternFill>
    </fill>
    <fill>
      <patternFill patternType="solid">
        <fgColor rgb="FF4F81BD"/>
      </patternFill>
    </fill>
    <fill>
      <patternFill patternType="solid">
        <fgColor rgb="FFC0504D"/>
      </patternFill>
    </fill>
    <fill>
      <patternFill patternType="solid">
        <fgColor rgb="FF9BBB59"/>
      </patternFill>
    </fill>
    <fill>
      <patternFill patternType="solid">
        <fgColor rgb="FF8064A2"/>
      </patternFill>
    </fill>
    <fill>
      <patternFill patternType="solid">
        <fgColor rgb="FF4BACC6"/>
      </patternFill>
    </fill>
    <fill>
      <patternFill patternType="solid">
        <fgColor rgb="FFF79646"/>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41">
    <border>
      <left/>
      <right/>
      <top/>
      <bottom/>
      <diagonal/>
    </border>
    <border diagonalDown="1">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bottom/>
      <diagonal/>
    </border>
    <border diagonalDown="1">
      <left style="medium">
        <color indexed="64"/>
      </left>
      <right style="medium">
        <color indexed="64"/>
      </right>
      <top style="medium">
        <color indexed="64"/>
      </top>
      <bottom style="medium">
        <color indexed="64"/>
      </bottom>
      <diagonal/>
    </border>
    <border diagonalDown="1">
      <left/>
      <right/>
      <top style="medium">
        <color indexed="64"/>
      </top>
      <bottom/>
      <diagonal/>
    </border>
    <border>
      <left style="medium">
        <color indexed="64"/>
      </left>
      <right style="medium">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border>
    <border diagonalDown="1">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Down="1">
      <left style="thin">
        <color indexed="64"/>
      </left>
      <right style="thin">
        <color indexed="64"/>
      </right>
      <top/>
      <bottom style="thin">
        <color indexed="64"/>
      </bottom>
      <diagonal/>
    </border>
    <border diagonalDown="1">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medium">
        <color indexed="64"/>
      </right>
      <top style="thin">
        <color indexed="64"/>
      </top>
      <bottom style="thin">
        <color indexed="64"/>
      </bottom>
      <diagonal/>
    </border>
    <border diagonalDown="1">
      <left style="thin">
        <color indexed="64"/>
      </left>
      <right style="thin">
        <color indexed="64"/>
      </right>
      <top style="thin">
        <color indexed="64"/>
      </top>
      <bottom style="medium">
        <color indexed="64"/>
      </bottom>
      <diagonal/>
    </border>
    <border diagonalDown="1">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diagonal/>
    </border>
    <border diagonalDown="1">
      <left style="medium">
        <color indexed="64"/>
      </left>
      <right style="medium">
        <color indexed="64"/>
      </right>
      <top style="medium">
        <color indexed="64"/>
      </top>
      <bottom/>
      <diagonal/>
    </border>
    <border diagonalDown="1">
      <left style="medium">
        <color indexed="64"/>
      </left>
      <right style="medium">
        <color indexed="64"/>
      </right>
      <top/>
      <bottom style="medium">
        <color indexed="64"/>
      </bottom>
      <diagonal/>
    </border>
    <border diagonalDown="1">
      <left style="medium">
        <color indexed="64"/>
      </left>
      <right/>
      <top style="medium">
        <color indexed="64"/>
      </top>
      <bottom style="medium">
        <color indexed="64"/>
      </bottom>
      <diagonal/>
    </border>
    <border diagonalDown="1">
      <left/>
      <right/>
      <top style="medium">
        <color indexed="64"/>
      </top>
      <bottom style="medium">
        <color indexed="64"/>
      </bottom>
      <diagonal/>
    </border>
    <border diagonalDown="1">
      <left/>
      <right style="medium">
        <color indexed="64"/>
      </right>
      <top style="medium">
        <color indexed="64"/>
      </top>
      <bottom style="medium">
        <color indexed="64"/>
      </bottom>
      <diagonal/>
    </border>
    <border diagonalDown="1">
      <left style="medium">
        <color indexed="64"/>
      </left>
      <right/>
      <top style="medium">
        <color indexed="64"/>
      </top>
      <bottom/>
      <diagonal/>
    </border>
    <border diagonalDown="1">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style="thin">
        <color indexed="64"/>
      </top>
      <bottom style="double">
        <color indexed="64"/>
      </bottom>
      <diagonal/>
    </border>
    <border diagonalDown="1">
      <left style="thin">
        <color rgb="FF7F7F7F"/>
      </left>
      <right style="thin">
        <color rgb="FF7F7F7F"/>
      </right>
      <top style="thin">
        <color rgb="FF7F7F7F"/>
      </top>
      <bottom style="thin">
        <color rgb="FF7F7F7F"/>
      </bottom>
      <diagonal/>
    </border>
    <border diagonalDown="1">
      <left style="double">
        <color rgb="FF3F3F3F"/>
      </left>
      <right style="double">
        <color rgb="FF3F3F3F"/>
      </right>
      <top style="double">
        <color rgb="FF3F3F3F"/>
      </top>
      <bottom style="double">
        <color rgb="FF3F3F3F"/>
      </bottom>
      <diagonal/>
    </border>
    <border diagonalDown="1">
      <left/>
      <right/>
      <top/>
      <bottom style="thick">
        <color rgb="FF4F81BD"/>
      </bottom>
      <diagonal/>
    </border>
    <border diagonalDown="1">
      <left/>
      <right/>
      <top/>
      <bottom style="thick">
        <color rgb="FFA6BFDD"/>
      </bottom>
      <diagonal/>
    </border>
    <border diagonalDown="1">
      <left/>
      <right/>
      <top/>
      <bottom style="medium">
        <color rgb="FF95B3D7"/>
      </bottom>
      <diagonal/>
    </border>
    <border diagonalDown="1">
      <left/>
      <right/>
      <top/>
      <bottom style="double">
        <color rgb="FFFF8001"/>
      </bottom>
      <diagonal/>
    </border>
    <border diagonalDown="1">
      <left style="thin">
        <color rgb="FFB2B2B2"/>
      </left>
      <right style="thin">
        <color rgb="FFB2B2B2"/>
      </right>
      <top style="thin">
        <color rgb="FFB2B2B2"/>
      </top>
      <bottom style="thin">
        <color rgb="FFB2B2B2"/>
      </bottom>
      <diagonal/>
    </border>
    <border diagonalDown="1">
      <left style="thin">
        <color rgb="FF3F3F3F"/>
      </left>
      <right style="thin">
        <color rgb="FF3F3F3F"/>
      </right>
      <top style="thin">
        <color rgb="FF3F3F3F"/>
      </top>
      <bottom style="thin">
        <color rgb="FF3F3F3F"/>
      </bottom>
      <diagonal/>
    </border>
    <border diagonalDown="1">
      <left/>
      <right/>
      <top style="thin">
        <color rgb="FF4F81BD"/>
      </top>
      <bottom style="double">
        <color rgb="FF4F81BD"/>
      </bottom>
      <diagonal/>
    </border>
  </borders>
  <cellStyleXfs count="44">
    <xf numFmtId="0" fontId="0" fillId="0" borderId="0"/>
    <xf numFmtId="0" fontId="26" fillId="8" borderId="0"/>
    <xf numFmtId="0" fontId="26" fillId="9" borderId="0"/>
    <xf numFmtId="0" fontId="26" fillId="10" borderId="0"/>
    <xf numFmtId="0" fontId="26" fillId="11" borderId="0"/>
    <xf numFmtId="0" fontId="26" fillId="12" borderId="0"/>
    <xf numFmtId="0" fontId="26" fillId="13" borderId="0"/>
    <xf numFmtId="0" fontId="26" fillId="14" borderId="0"/>
    <xf numFmtId="0" fontId="26" fillId="15" borderId="0"/>
    <xf numFmtId="0" fontId="26" fillId="16" borderId="0"/>
    <xf numFmtId="0" fontId="26" fillId="17" borderId="0"/>
    <xf numFmtId="0" fontId="26" fillId="18" borderId="0"/>
    <xf numFmtId="0" fontId="26" fillId="19" borderId="0"/>
    <xf numFmtId="0" fontId="27" fillId="20" borderId="0"/>
    <xf numFmtId="0" fontId="27" fillId="21" borderId="0"/>
    <xf numFmtId="0" fontId="27" fillId="22" borderId="0"/>
    <xf numFmtId="0" fontId="27" fillId="23" borderId="0"/>
    <xf numFmtId="0" fontId="27" fillId="24" borderId="0"/>
    <xf numFmtId="0" fontId="27" fillId="25" borderId="0"/>
    <xf numFmtId="0" fontId="27" fillId="26" borderId="0"/>
    <xf numFmtId="0" fontId="27" fillId="27" borderId="0"/>
    <xf numFmtId="0" fontId="27" fillId="28" borderId="0"/>
    <xf numFmtId="0" fontId="27" fillId="29" borderId="0"/>
    <xf numFmtId="0" fontId="27" fillId="30" borderId="0"/>
    <xf numFmtId="0" fontId="27" fillId="31" borderId="0"/>
    <xf numFmtId="0" fontId="28" fillId="32" borderId="0"/>
    <xf numFmtId="0" fontId="29" fillId="33" borderId="32"/>
    <xf numFmtId="0" fontId="30" fillId="34" borderId="33"/>
    <xf numFmtId="43" fontId="24" fillId="0" borderId="0" applyFont="0" applyFill="0" applyBorder="0" applyAlignment="0" applyProtection="0"/>
    <xf numFmtId="0" fontId="31" fillId="0" borderId="0"/>
    <xf numFmtId="0" fontId="32" fillId="35" borderId="0"/>
    <xf numFmtId="0" fontId="33" fillId="0" borderId="34"/>
    <xf numFmtId="0" fontId="34" fillId="0" borderId="35"/>
    <xf numFmtId="0" fontId="35" fillId="0" borderId="36"/>
    <xf numFmtId="0" fontId="35" fillId="0" borderId="0"/>
    <xf numFmtId="0" fontId="36" fillId="36" borderId="32"/>
    <xf numFmtId="0" fontId="37" fillId="0" borderId="37"/>
    <xf numFmtId="0" fontId="38" fillId="37" borderId="0"/>
    <xf numFmtId="0" fontId="12" fillId="0" borderId="0" applyNumberFormat="0" applyBorder="0" applyProtection="0"/>
    <xf numFmtId="0" fontId="26" fillId="38" borderId="38"/>
    <xf numFmtId="0" fontId="39" fillId="33" borderId="39"/>
    <xf numFmtId="0" fontId="40" fillId="0" borderId="0"/>
    <xf numFmtId="0" fontId="41" fillId="0" borderId="40"/>
    <xf numFmtId="0" fontId="42" fillId="0" borderId="0"/>
  </cellStyleXfs>
  <cellXfs count="90">
    <xf numFmtId="0" fontId="0" fillId="0" borderId="0" xfId="0"/>
    <xf numFmtId="0" fontId="5" fillId="2" borderId="0" xfId="0" applyFont="1" applyFill="1" applyAlignment="1">
      <alignment wrapText="1"/>
    </xf>
    <xf numFmtId="0" fontId="4" fillId="2" borderId="0" xfId="0" applyFont="1" applyFill="1" applyAlignment="1">
      <alignment wrapText="1"/>
    </xf>
    <xf numFmtId="42" fontId="4" fillId="2" borderId="0" xfId="0" applyNumberFormat="1" applyFont="1" applyFill="1" applyAlignment="1">
      <alignment wrapText="1"/>
    </xf>
    <xf numFmtId="14" fontId="6" fillId="3" borderId="1" xfId="0" applyNumberFormat="1" applyFont="1" applyFill="1" applyBorder="1" applyAlignment="1">
      <alignment wrapText="1"/>
    </xf>
    <xf numFmtId="0" fontId="0" fillId="4" borderId="1" xfId="0" applyFill="1" applyBorder="1" applyAlignment="1">
      <alignment wrapText="1"/>
    </xf>
    <xf numFmtId="164" fontId="0" fillId="4" borderId="1" xfId="0" applyNumberFormat="1" applyFill="1" applyBorder="1" applyAlignment="1">
      <alignment wrapText="1"/>
    </xf>
    <xf numFmtId="14" fontId="0" fillId="4" borderId="1" xfId="0" applyNumberFormat="1" applyFill="1" applyBorder="1" applyAlignment="1">
      <alignment wrapText="1"/>
    </xf>
    <xf numFmtId="14" fontId="7" fillId="5" borderId="1" xfId="0" applyNumberFormat="1" applyFont="1" applyFill="1" applyBorder="1" applyAlignment="1">
      <alignment wrapText="1"/>
    </xf>
    <xf numFmtId="0" fontId="8" fillId="5" borderId="1" xfId="0" applyFont="1" applyFill="1" applyBorder="1" applyAlignment="1">
      <alignment wrapText="1"/>
    </xf>
    <xf numFmtId="0" fontId="0" fillId="4" borderId="0" xfId="0" applyFill="1" applyAlignment="1">
      <alignment wrapText="1"/>
    </xf>
    <xf numFmtId="0" fontId="0" fillId="0" borderId="0" xfId="0" applyFont="1" applyFill="1" applyAlignment="1">
      <alignment horizontal="center" vertical="center"/>
    </xf>
    <xf numFmtId="0" fontId="0" fillId="0" borderId="0" xfId="0" applyNumberFormat="1" applyFont="1" applyFill="1" applyAlignment="1">
      <alignment horizontal="center" vertical="center"/>
    </xf>
    <xf numFmtId="14" fontId="13" fillId="0" borderId="2" xfId="0" applyNumberFormat="1" applyFont="1" applyFill="1" applyBorder="1" applyAlignment="1">
      <alignment horizontal="center" vertical="center" wrapText="1"/>
    </xf>
    <xf numFmtId="0" fontId="15" fillId="0" borderId="0" xfId="0" applyFont="1" applyFill="1" applyAlignment="1">
      <alignment horizontal="center" vertical="center"/>
    </xf>
    <xf numFmtId="0" fontId="10"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165" fontId="0" fillId="0" borderId="4" xfId="0" applyNumberFormat="1" applyFill="1" applyBorder="1" applyAlignment="1">
      <alignment vertical="center" wrapText="1"/>
    </xf>
    <xf numFmtId="0" fontId="0" fillId="0" borderId="4" xfId="0" applyFill="1" applyBorder="1" applyAlignment="1">
      <alignment wrapText="1"/>
    </xf>
    <xf numFmtId="6" fontId="0" fillId="0" borderId="4" xfId="0" applyNumberFormat="1" applyFill="1" applyBorder="1" applyAlignment="1">
      <alignment horizontal="center" vertical="center" wrapText="1"/>
    </xf>
    <xf numFmtId="14" fontId="0" fillId="0" borderId="4" xfId="0" applyNumberFormat="1" applyFill="1" applyBorder="1" applyAlignment="1">
      <alignment horizontal="center" vertical="center"/>
    </xf>
    <xf numFmtId="0" fontId="0" fillId="0" borderId="4" xfId="0" applyFill="1" applyBorder="1" applyAlignment="1">
      <alignment vertical="top" wrapText="1"/>
    </xf>
    <xf numFmtId="0" fontId="0" fillId="0" borderId="4" xfId="0" applyFill="1" applyBorder="1" applyAlignment="1">
      <alignment vertical="center" wrapText="1"/>
    </xf>
    <xf numFmtId="14" fontId="0" fillId="0" borderId="3" xfId="0" applyNumberFormat="1" applyFont="1" applyFill="1" applyBorder="1" applyAlignment="1">
      <alignment horizontal="center" vertical="center" wrapText="1"/>
    </xf>
    <xf numFmtId="0" fontId="0" fillId="0" borderId="0" xfId="0" applyAlignment="1">
      <alignment wrapText="1"/>
    </xf>
    <xf numFmtId="0" fontId="0" fillId="0" borderId="5" xfId="0" applyBorder="1" applyAlignment="1">
      <alignment wrapText="1"/>
    </xf>
    <xf numFmtId="0" fontId="4" fillId="0" borderId="0" xfId="0" applyFont="1"/>
    <xf numFmtId="0" fontId="2" fillId="0" borderId="0" xfId="0" applyFont="1" applyAlignment="1">
      <alignment horizontal="left" vertical="center" wrapText="1" indent="1"/>
    </xf>
    <xf numFmtId="0" fontId="16" fillId="0" borderId="0" xfId="38" applyFont="1" applyFill="1" applyAlignment="1"/>
    <xf numFmtId="0" fontId="17" fillId="0" borderId="0" xfId="0" applyFont="1"/>
    <xf numFmtId="0" fontId="18" fillId="0" borderId="0" xfId="0" applyFont="1" applyAlignment="1">
      <alignment horizontal="left" vertical="center" wrapText="1" indent="1"/>
    </xf>
    <xf numFmtId="0" fontId="19" fillId="0" borderId="0" xfId="0" applyFont="1" applyAlignment="1">
      <alignment wrapText="1"/>
    </xf>
    <xf numFmtId="0" fontId="0" fillId="2" borderId="0" xfId="0" applyFill="1" applyAlignment="1">
      <alignment vertical="center" wrapText="1"/>
    </xf>
    <xf numFmtId="14" fontId="6" fillId="3" borderId="6" xfId="0" applyNumberFormat="1" applyFont="1" applyFill="1" applyBorder="1" applyAlignment="1">
      <alignment horizontal="center" vertical="center" wrapText="1"/>
    </xf>
    <xf numFmtId="14" fontId="6" fillId="3" borderId="7" xfId="0" applyNumberFormat="1" applyFont="1" applyFill="1" applyBorder="1" applyAlignment="1">
      <alignment wrapText="1"/>
    </xf>
    <xf numFmtId="0" fontId="9" fillId="3" borderId="6" xfId="0" applyFont="1" applyFill="1" applyBorder="1" applyAlignment="1">
      <alignment horizontal="center" vertical="center" wrapText="1"/>
    </xf>
    <xf numFmtId="0" fontId="4" fillId="4" borderId="8" xfId="0" applyFont="1" applyFill="1" applyBorder="1" applyAlignment="1">
      <alignment wrapText="1"/>
    </xf>
    <xf numFmtId="0" fontId="4" fillId="4" borderId="9" xfId="0" applyFont="1" applyFill="1" applyBorder="1" applyAlignment="1">
      <alignment wrapText="1"/>
    </xf>
    <xf numFmtId="0" fontId="22" fillId="4" borderId="9" xfId="0" applyFont="1" applyFill="1" applyBorder="1" applyAlignment="1">
      <alignment vertical="center" wrapText="1"/>
    </xf>
    <xf numFmtId="0" fontId="22" fillId="4" borderId="10" xfId="0" applyFont="1" applyFill="1" applyBorder="1" applyAlignment="1">
      <alignment vertical="center" wrapText="1"/>
    </xf>
    <xf numFmtId="14" fontId="4" fillId="4" borderId="9" xfId="0" applyNumberFormat="1" applyFont="1" applyFill="1" applyBorder="1" applyAlignment="1">
      <alignment wrapText="1"/>
    </xf>
    <xf numFmtId="0" fontId="23" fillId="2" borderId="0" xfId="0" applyFont="1" applyFill="1" applyAlignment="1">
      <alignment vertical="center" wrapText="1"/>
    </xf>
    <xf numFmtId="0" fontId="4" fillId="4" borderId="11" xfId="0" applyFont="1" applyFill="1" applyBorder="1" applyAlignment="1">
      <alignment wrapText="1"/>
    </xf>
    <xf numFmtId="0" fontId="4" fillId="4" borderId="12" xfId="0" applyFont="1" applyFill="1" applyBorder="1" applyAlignment="1">
      <alignment wrapText="1"/>
    </xf>
    <xf numFmtId="0" fontId="22" fillId="4" borderId="12" xfId="0" applyFont="1" applyFill="1" applyBorder="1" applyAlignment="1">
      <alignment vertical="center" wrapText="1"/>
    </xf>
    <xf numFmtId="0" fontId="22" fillId="4" borderId="13" xfId="0" applyFont="1" applyFill="1" applyBorder="1" applyAlignment="1">
      <alignment vertical="center" wrapText="1"/>
    </xf>
    <xf numFmtId="0" fontId="4" fillId="4" borderId="1" xfId="0" applyFont="1" applyFill="1" applyBorder="1" applyAlignment="1">
      <alignment wrapText="1"/>
    </xf>
    <xf numFmtId="0" fontId="4" fillId="4" borderId="14" xfId="0" applyFont="1" applyFill="1" applyBorder="1" applyAlignment="1">
      <alignment wrapText="1"/>
    </xf>
    <xf numFmtId="1" fontId="22" fillId="4" borderId="14" xfId="0" applyNumberFormat="1" applyFont="1" applyFill="1" applyBorder="1" applyAlignment="1">
      <alignment vertical="center" wrapText="1"/>
    </xf>
    <xf numFmtId="1" fontId="22" fillId="4" borderId="15" xfId="0" applyNumberFormat="1" applyFont="1" applyFill="1" applyBorder="1" applyAlignment="1">
      <alignment vertical="center" wrapText="1"/>
    </xf>
    <xf numFmtId="1" fontId="23" fillId="2" borderId="0" xfId="0" applyNumberFormat="1" applyFont="1" applyFill="1" applyAlignment="1">
      <alignment vertical="center" wrapText="1"/>
    </xf>
    <xf numFmtId="1" fontId="22" fillId="4" borderId="1" xfId="0" applyNumberFormat="1" applyFont="1" applyFill="1" applyBorder="1" applyAlignment="1">
      <alignment vertical="center" wrapText="1"/>
    </xf>
    <xf numFmtId="1" fontId="22" fillId="4" borderId="16" xfId="0" applyNumberFormat="1" applyFont="1" applyFill="1" applyBorder="1" applyAlignment="1">
      <alignment vertical="center" wrapText="1"/>
    </xf>
    <xf numFmtId="0" fontId="4" fillId="4" borderId="17" xfId="0" applyFont="1" applyFill="1" applyBorder="1" applyAlignment="1">
      <alignment wrapText="1"/>
    </xf>
    <xf numFmtId="1" fontId="22" fillId="4" borderId="17" xfId="0" applyNumberFormat="1" applyFont="1" applyFill="1" applyBorder="1" applyAlignment="1">
      <alignment vertical="center" wrapText="1"/>
    </xf>
    <xf numFmtId="1" fontId="22" fillId="4" borderId="18" xfId="0" applyNumberFormat="1" applyFont="1" applyFill="1" applyBorder="1" applyAlignment="1">
      <alignment vertical="center" wrapText="1"/>
    </xf>
    <xf numFmtId="0" fontId="23" fillId="2" borderId="0" xfId="0" applyFont="1" applyFill="1" applyAlignment="1">
      <alignment wrapText="1"/>
    </xf>
    <xf numFmtId="1" fontId="23" fillId="2" borderId="0" xfId="0" applyNumberFormat="1" applyFont="1" applyFill="1" applyAlignment="1">
      <alignment wrapText="1"/>
    </xf>
    <xf numFmtId="14" fontId="5" fillId="5" borderId="1" xfId="0" applyNumberFormat="1" applyFont="1" applyFill="1" applyBorder="1" applyAlignment="1">
      <alignment wrapText="1"/>
    </xf>
    <xf numFmtId="0" fontId="0" fillId="2" borderId="0" xfId="0" applyFill="1" applyAlignment="1">
      <alignment wrapText="1"/>
    </xf>
    <xf numFmtId="0" fontId="2" fillId="5" borderId="1" xfId="0" applyFont="1" applyFill="1" applyBorder="1" applyAlignment="1">
      <alignment wrapText="1"/>
    </xf>
    <xf numFmtId="164" fontId="0" fillId="2" borderId="0" xfId="0" applyNumberFormat="1" applyFill="1" applyAlignment="1">
      <alignment wrapText="1"/>
    </xf>
    <xf numFmtId="14" fontId="0" fillId="2" borderId="0" xfId="0" applyNumberFormat="1" applyFill="1" applyAlignment="1">
      <alignment wrapText="1"/>
    </xf>
    <xf numFmtId="0" fontId="0" fillId="2" borderId="0" xfId="0" applyFill="1"/>
    <xf numFmtId="14" fontId="5" fillId="5" borderId="19" xfId="0" applyNumberFormat="1" applyFont="1" applyFill="1" applyBorder="1" applyAlignment="1">
      <alignment wrapText="1"/>
    </xf>
    <xf numFmtId="14" fontId="6" fillId="3" borderId="20" xfId="0" applyNumberFormat="1" applyFont="1" applyFill="1" applyBorder="1" applyAlignment="1">
      <alignment wrapText="1"/>
    </xf>
    <xf numFmtId="0" fontId="1" fillId="5" borderId="1" xfId="0" applyFont="1" applyFill="1" applyBorder="1" applyAlignment="1">
      <alignment wrapText="1"/>
    </xf>
    <xf numFmtId="6" fontId="0" fillId="0" borderId="0" xfId="0" applyNumberFormat="1" applyFont="1" applyFill="1" applyAlignment="1">
      <alignment horizontal="center" vertical="center"/>
    </xf>
    <xf numFmtId="164" fontId="4" fillId="2" borderId="0" xfId="0" applyNumberFormat="1" applyFont="1" applyFill="1" applyAlignment="1">
      <alignment wrapText="1"/>
    </xf>
    <xf numFmtId="167" fontId="25" fillId="2" borderId="31" xfId="28" applyNumberFormat="1" applyFont="1" applyFill="1" applyBorder="1" applyAlignment="1">
      <alignment vertical="center" wrapText="1"/>
    </xf>
    <xf numFmtId="164" fontId="4" fillId="2" borderId="31" xfId="0" applyNumberFormat="1" applyFont="1" applyFill="1" applyBorder="1" applyAlignment="1">
      <alignment wrapText="1"/>
    </xf>
    <xf numFmtId="14" fontId="6" fillId="3" borderId="25" xfId="0" applyNumberFormat="1" applyFont="1" applyFill="1" applyBorder="1" applyAlignment="1">
      <alignment horizontal="center" vertical="center" wrapText="1"/>
    </xf>
    <xf numFmtId="0" fontId="0" fillId="0" borderId="26" xfId="0" applyBorder="1" applyAlignment="1">
      <alignment wrapText="1"/>
    </xf>
    <xf numFmtId="0" fontId="9" fillId="3" borderId="20" xfId="0" applyFont="1" applyFill="1" applyBorder="1" applyAlignment="1">
      <alignment horizontal="center" vertical="center" wrapText="1"/>
    </xf>
    <xf numFmtId="0" fontId="0" fillId="0" borderId="21" xfId="0" applyBorder="1" applyAlignment="1">
      <alignment vertical="center" wrapText="1"/>
    </xf>
    <xf numFmtId="14" fontId="6" fillId="3" borderId="20" xfId="0" applyNumberFormat="1" applyFont="1" applyFill="1" applyBorder="1" applyAlignment="1">
      <alignment horizontal="center" vertical="center" wrapText="1"/>
    </xf>
    <xf numFmtId="0" fontId="0" fillId="0" borderId="21" xfId="0" applyBorder="1" applyAlignment="1">
      <alignment wrapText="1"/>
    </xf>
    <xf numFmtId="0" fontId="9" fillId="3"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14" fontId="13" fillId="0" borderId="27"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14" fontId="13" fillId="6" borderId="27" xfId="0" applyNumberFormat="1" applyFont="1" applyFill="1" applyBorder="1" applyAlignment="1">
      <alignment horizontal="center" vertical="center"/>
    </xf>
    <xf numFmtId="0" fontId="0" fillId="6" borderId="28" xfId="0" applyFill="1" applyBorder="1" applyAlignment="1">
      <alignment horizontal="center" vertical="center"/>
    </xf>
    <xf numFmtId="0" fontId="0" fillId="6" borderId="29" xfId="0" applyFill="1" applyBorder="1" applyAlignment="1">
      <alignment horizontal="center" vertical="center"/>
    </xf>
    <xf numFmtId="0" fontId="10" fillId="7" borderId="30" xfId="0" applyFont="1" applyFill="1" applyBorder="1" applyAlignment="1">
      <alignment horizontal="center" vertical="center" wrapText="1"/>
    </xf>
    <xf numFmtId="0" fontId="0" fillId="7" borderId="0" xfId="0" applyFill="1" applyAlignment="1">
      <alignmen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_Nov 10-Sept 11 Consolidated return"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turns/IT/MOJ%20Q3%202014%2015%20Technolog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CT"/>
      <sheetName val="PROPERTY"/>
      <sheetName val="RECRUITMENT"/>
      <sheetName val="ADVERTISING &amp; MARKETING"/>
      <sheetName val="CONSULTANCY"/>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B1:AC23"/>
  <sheetViews>
    <sheetView zoomScale="60" zoomScaleNormal="100" workbookViewId="0">
      <selection activeCell="Q32" sqref="Q32"/>
    </sheetView>
  </sheetViews>
  <sheetFormatPr defaultColWidth="20.7109375" defaultRowHeight="15"/>
  <cols>
    <col min="1" max="1" width="1.42578125" style="32" customWidth="1"/>
    <col min="2" max="2" width="17.5703125" style="32" customWidth="1"/>
    <col min="3" max="3" width="42.5703125" style="32" customWidth="1"/>
    <col min="4" max="4" width="32.140625" style="32" customWidth="1"/>
    <col min="5" max="5" width="15.5703125" style="32" customWidth="1"/>
    <col min="6" max="6" width="16.7109375" style="32" customWidth="1"/>
    <col min="7" max="7" width="38.28515625" style="32" hidden="1" customWidth="1"/>
    <col min="8" max="8" width="0" style="32" hidden="1" customWidth="1"/>
    <col min="9" max="9" width="10.5703125" style="32" customWidth="1"/>
    <col min="10" max="10" width="6.7109375" style="32" customWidth="1"/>
    <col min="11" max="11" width="10.5703125" style="32" customWidth="1"/>
    <col min="12" max="12" width="8.7109375" style="32" customWidth="1"/>
    <col min="13" max="20" width="10.5703125" style="32" customWidth="1"/>
    <col min="21" max="21" width="17.85546875" style="32" customWidth="1"/>
    <col min="22" max="22" width="14.5703125" style="32" customWidth="1"/>
    <col min="23" max="23" width="15" style="32" customWidth="1"/>
    <col min="24" max="24" width="20.7109375" style="32" customWidth="1"/>
    <col min="25" max="16384" width="20.7109375" style="32"/>
  </cols>
  <sheetData>
    <row r="1" spans="2:29" ht="15.75" thickBot="1"/>
    <row r="2" spans="2:29" ht="16.5" thickBot="1">
      <c r="B2" s="75" t="s">
        <v>0</v>
      </c>
      <c r="C2" s="75" t="s">
        <v>1</v>
      </c>
      <c r="D2" s="75" t="s">
        <v>2</v>
      </c>
      <c r="E2" s="75" t="s">
        <v>3</v>
      </c>
      <c r="F2" s="71" t="s">
        <v>4</v>
      </c>
      <c r="G2" s="33" t="s">
        <v>46</v>
      </c>
      <c r="H2" s="33" t="s">
        <v>47</v>
      </c>
      <c r="I2" s="77" t="s">
        <v>48</v>
      </c>
      <c r="J2" s="78"/>
      <c r="K2" s="78"/>
      <c r="L2" s="78"/>
      <c r="M2" s="78"/>
      <c r="N2" s="79"/>
      <c r="O2" s="77" t="s">
        <v>49</v>
      </c>
      <c r="P2" s="80"/>
      <c r="Q2" s="80"/>
      <c r="R2" s="80"/>
      <c r="S2" s="80"/>
      <c r="T2" s="81"/>
      <c r="U2" s="73" t="s">
        <v>50</v>
      </c>
      <c r="V2" s="73" t="s">
        <v>51</v>
      </c>
      <c r="W2" s="75" t="s">
        <v>5</v>
      </c>
    </row>
    <row r="3" spans="2:29" ht="32.25" thickBot="1">
      <c r="B3" s="76"/>
      <c r="C3" s="76"/>
      <c r="D3" s="76"/>
      <c r="E3" s="76"/>
      <c r="F3" s="72"/>
      <c r="G3" s="34"/>
      <c r="H3" s="34"/>
      <c r="I3" s="33" t="s">
        <v>52</v>
      </c>
      <c r="J3" s="33" t="s">
        <v>53</v>
      </c>
      <c r="K3" s="33" t="s">
        <v>54</v>
      </c>
      <c r="L3" s="33" t="s">
        <v>55</v>
      </c>
      <c r="M3" s="33" t="s">
        <v>56</v>
      </c>
      <c r="N3" s="35" t="s">
        <v>57</v>
      </c>
      <c r="O3" s="33" t="s">
        <v>52</v>
      </c>
      <c r="P3" s="33" t="s">
        <v>53</v>
      </c>
      <c r="Q3" s="33" t="s">
        <v>54</v>
      </c>
      <c r="R3" s="33" t="s">
        <v>55</v>
      </c>
      <c r="S3" s="33" t="s">
        <v>56</v>
      </c>
      <c r="T3" s="35" t="s">
        <v>57</v>
      </c>
      <c r="U3" s="74"/>
      <c r="V3" s="74"/>
      <c r="W3" s="76"/>
    </row>
    <row r="4" spans="2:29" s="41" customFormat="1" ht="32.25" thickBot="1">
      <c r="B4" s="36" t="s">
        <v>58</v>
      </c>
      <c r="C4" s="36" t="s">
        <v>59</v>
      </c>
      <c r="D4" s="36" t="s">
        <v>60</v>
      </c>
      <c r="E4" s="36" t="s">
        <v>61</v>
      </c>
      <c r="F4" s="36" t="s">
        <v>62</v>
      </c>
      <c r="G4" s="37"/>
      <c r="H4" s="37"/>
      <c r="I4" s="37">
        <v>227</v>
      </c>
      <c r="J4" s="37">
        <v>14</v>
      </c>
      <c r="K4" s="37">
        <v>43</v>
      </c>
      <c r="L4" s="37">
        <v>34</v>
      </c>
      <c r="M4" s="37">
        <v>12</v>
      </c>
      <c r="N4" s="38">
        <v>0</v>
      </c>
      <c r="O4" s="37">
        <v>227</v>
      </c>
      <c r="P4" s="37">
        <v>14</v>
      </c>
      <c r="Q4" s="37">
        <v>43</v>
      </c>
      <c r="R4" s="37">
        <v>34</v>
      </c>
      <c r="S4" s="37">
        <v>12</v>
      </c>
      <c r="T4" s="38">
        <v>0</v>
      </c>
      <c r="U4" s="38">
        <v>330</v>
      </c>
      <c r="V4" s="39">
        <v>330</v>
      </c>
      <c r="W4" s="40">
        <v>42004</v>
      </c>
    </row>
    <row r="5" spans="2:29" s="41" customFormat="1" ht="32.25" thickBot="1">
      <c r="B5" s="36" t="s">
        <v>58</v>
      </c>
      <c r="C5" s="36" t="s">
        <v>63</v>
      </c>
      <c r="D5" s="42" t="s">
        <v>60</v>
      </c>
      <c r="E5" s="36" t="s">
        <v>61</v>
      </c>
      <c r="F5" s="36" t="s">
        <v>62</v>
      </c>
      <c r="G5" s="43"/>
      <c r="H5" s="43"/>
      <c r="I5" s="43">
        <v>486</v>
      </c>
      <c r="J5" s="43">
        <v>6</v>
      </c>
      <c r="K5" s="43">
        <v>0</v>
      </c>
      <c r="L5" s="43">
        <v>0</v>
      </c>
      <c r="M5" s="43">
        <v>1</v>
      </c>
      <c r="N5" s="44">
        <v>0</v>
      </c>
      <c r="O5" s="43">
        <v>486</v>
      </c>
      <c r="P5" s="43">
        <v>6</v>
      </c>
      <c r="Q5" s="43">
        <v>0</v>
      </c>
      <c r="R5" s="43">
        <v>0</v>
      </c>
      <c r="S5" s="43">
        <v>1</v>
      </c>
      <c r="T5" s="44">
        <v>0</v>
      </c>
      <c r="U5" s="44">
        <v>493</v>
      </c>
      <c r="V5" s="45">
        <v>493</v>
      </c>
      <c r="W5" s="40">
        <v>42004</v>
      </c>
    </row>
    <row r="6" spans="2:29" s="41" customFormat="1" ht="32.25" thickBot="1">
      <c r="B6" s="36" t="s">
        <v>58</v>
      </c>
      <c r="C6" s="36" t="s">
        <v>64</v>
      </c>
      <c r="D6" s="42" t="s">
        <v>60</v>
      </c>
      <c r="E6" s="36" t="s">
        <v>61</v>
      </c>
      <c r="F6" s="36" t="s">
        <v>62</v>
      </c>
      <c r="G6" s="43"/>
      <c r="H6" s="43"/>
      <c r="I6" s="43">
        <v>1727</v>
      </c>
      <c r="J6" s="43">
        <v>2</v>
      </c>
      <c r="K6" s="43">
        <v>1</v>
      </c>
      <c r="L6" s="43">
        <v>1</v>
      </c>
      <c r="M6" s="43">
        <v>2</v>
      </c>
      <c r="N6" s="44">
        <v>0</v>
      </c>
      <c r="O6" s="43">
        <v>1727</v>
      </c>
      <c r="P6" s="43">
        <v>2</v>
      </c>
      <c r="Q6" s="43">
        <v>1</v>
      </c>
      <c r="R6" s="43">
        <v>1</v>
      </c>
      <c r="S6" s="43">
        <v>2</v>
      </c>
      <c r="T6" s="44">
        <v>0</v>
      </c>
      <c r="U6" s="44">
        <v>1733</v>
      </c>
      <c r="V6" s="45">
        <v>1733</v>
      </c>
      <c r="W6" s="40">
        <v>42004</v>
      </c>
    </row>
    <row r="7" spans="2:29" s="41" customFormat="1" ht="32.25" thickBot="1">
      <c r="B7" s="36" t="s">
        <v>58</v>
      </c>
      <c r="C7" s="36" t="s">
        <v>65</v>
      </c>
      <c r="D7" s="42" t="s">
        <v>60</v>
      </c>
      <c r="E7" s="36" t="s">
        <v>61</v>
      </c>
      <c r="F7" s="36" t="s">
        <v>62</v>
      </c>
      <c r="G7" s="46"/>
      <c r="H7" s="46"/>
      <c r="I7" s="47">
        <v>0</v>
      </c>
      <c r="J7" s="47">
        <v>0</v>
      </c>
      <c r="K7" s="47">
        <v>0</v>
      </c>
      <c r="L7" s="47">
        <v>0</v>
      </c>
      <c r="M7" s="47">
        <v>0</v>
      </c>
      <c r="N7" s="48">
        <v>0</v>
      </c>
      <c r="O7" s="48">
        <v>0</v>
      </c>
      <c r="P7" s="48">
        <v>0</v>
      </c>
      <c r="Q7" s="48">
        <v>0</v>
      </c>
      <c r="R7" s="48">
        <v>0</v>
      </c>
      <c r="S7" s="48">
        <v>0</v>
      </c>
      <c r="T7" s="48">
        <v>0</v>
      </c>
      <c r="U7" s="48">
        <v>0</v>
      </c>
      <c r="V7" s="49">
        <v>0</v>
      </c>
      <c r="W7" s="40">
        <v>42004</v>
      </c>
      <c r="X7" s="50"/>
      <c r="Y7" s="50"/>
      <c r="Z7" s="50"/>
      <c r="AA7" s="50"/>
      <c r="AB7" s="50"/>
      <c r="AC7" s="50"/>
    </row>
    <row r="8" spans="2:29" s="41" customFormat="1" ht="32.25" thickBot="1">
      <c r="B8" s="36" t="s">
        <v>58</v>
      </c>
      <c r="C8" s="36" t="s">
        <v>27</v>
      </c>
      <c r="D8" s="42" t="s">
        <v>60</v>
      </c>
      <c r="E8" s="36" t="s">
        <v>61</v>
      </c>
      <c r="F8" s="36" t="s">
        <v>62</v>
      </c>
      <c r="G8" s="46"/>
      <c r="H8" s="46"/>
      <c r="I8" s="46">
        <v>3</v>
      </c>
      <c r="J8" s="46">
        <v>14</v>
      </c>
      <c r="K8" s="46">
        <v>7</v>
      </c>
      <c r="L8" s="46">
        <v>11</v>
      </c>
      <c r="M8" s="46">
        <v>5</v>
      </c>
      <c r="N8" s="51">
        <v>0</v>
      </c>
      <c r="O8" s="46">
        <v>3</v>
      </c>
      <c r="P8" s="46">
        <v>14</v>
      </c>
      <c r="Q8" s="46">
        <v>7</v>
      </c>
      <c r="R8" s="46">
        <v>11</v>
      </c>
      <c r="S8" s="46">
        <v>5</v>
      </c>
      <c r="T8" s="51">
        <v>0</v>
      </c>
      <c r="U8" s="51">
        <v>40</v>
      </c>
      <c r="V8" s="52">
        <v>40</v>
      </c>
      <c r="W8" s="40">
        <v>42004</v>
      </c>
      <c r="X8" s="50"/>
      <c r="Y8" s="50"/>
      <c r="Z8" s="50"/>
      <c r="AA8" s="50"/>
      <c r="AB8" s="50"/>
      <c r="AC8" s="50"/>
    </row>
    <row r="9" spans="2:29" s="41" customFormat="1" ht="32.25" thickBot="1">
      <c r="B9" s="36" t="s">
        <v>58</v>
      </c>
      <c r="C9" s="36" t="s">
        <v>66</v>
      </c>
      <c r="D9" s="42" t="s">
        <v>60</v>
      </c>
      <c r="E9" s="36" t="s">
        <v>61</v>
      </c>
      <c r="F9" s="36" t="s">
        <v>62</v>
      </c>
      <c r="G9" s="53"/>
      <c r="H9" s="53"/>
      <c r="I9" s="53">
        <v>8</v>
      </c>
      <c r="J9" s="53">
        <v>4</v>
      </c>
      <c r="K9" s="53">
        <v>4</v>
      </c>
      <c r="L9" s="53">
        <v>3</v>
      </c>
      <c r="M9" s="53">
        <v>1</v>
      </c>
      <c r="N9" s="54">
        <v>0</v>
      </c>
      <c r="O9" s="53">
        <v>8</v>
      </c>
      <c r="P9" s="53">
        <v>4</v>
      </c>
      <c r="Q9" s="53">
        <v>4</v>
      </c>
      <c r="R9" s="53">
        <v>3</v>
      </c>
      <c r="S9" s="53">
        <v>1</v>
      </c>
      <c r="T9" s="54">
        <v>0</v>
      </c>
      <c r="U9" s="54">
        <v>20</v>
      </c>
      <c r="V9" s="55">
        <v>20</v>
      </c>
      <c r="W9" s="40">
        <v>42004</v>
      </c>
      <c r="X9" s="50"/>
      <c r="Y9" s="50"/>
      <c r="Z9" s="50"/>
      <c r="AA9" s="50"/>
      <c r="AB9" s="50"/>
      <c r="AC9" s="50"/>
    </row>
    <row r="10" spans="2:29" s="41" customFormat="1" ht="32.25" thickBot="1">
      <c r="B10" s="36" t="s">
        <v>58</v>
      </c>
      <c r="C10" s="36" t="s">
        <v>67</v>
      </c>
      <c r="D10" s="42" t="s">
        <v>60</v>
      </c>
      <c r="E10" s="36" t="s">
        <v>61</v>
      </c>
      <c r="F10" s="36" t="s">
        <v>62</v>
      </c>
      <c r="I10" s="37">
        <v>1</v>
      </c>
      <c r="J10" s="37">
        <v>0</v>
      </c>
      <c r="K10" s="37">
        <v>0</v>
      </c>
      <c r="L10" s="37">
        <v>0</v>
      </c>
      <c r="M10" s="37">
        <v>0</v>
      </c>
      <c r="N10" s="38">
        <v>0</v>
      </c>
      <c r="O10" s="37">
        <v>1</v>
      </c>
      <c r="P10" s="37">
        <v>0</v>
      </c>
      <c r="Q10" s="37">
        <v>0</v>
      </c>
      <c r="R10" s="37">
        <v>0</v>
      </c>
      <c r="S10" s="37">
        <v>0</v>
      </c>
      <c r="T10" s="38">
        <v>0</v>
      </c>
      <c r="U10" s="54">
        <v>1</v>
      </c>
      <c r="V10" s="55">
        <v>1</v>
      </c>
      <c r="W10" s="40">
        <v>42004</v>
      </c>
    </row>
    <row r="11" spans="2:29" s="41" customFormat="1" ht="32.25" thickBot="1">
      <c r="B11" s="36" t="s">
        <v>58</v>
      </c>
      <c r="C11" s="36" t="s">
        <v>68</v>
      </c>
      <c r="D11" s="42" t="s">
        <v>60</v>
      </c>
      <c r="E11" s="36" t="s">
        <v>61</v>
      </c>
      <c r="F11" s="36" t="s">
        <v>62</v>
      </c>
      <c r="I11" s="47">
        <v>0</v>
      </c>
      <c r="J11" s="47">
        <v>0</v>
      </c>
      <c r="K11" s="47">
        <v>0</v>
      </c>
      <c r="L11" s="47">
        <v>0</v>
      </c>
      <c r="M11" s="47">
        <v>0</v>
      </c>
      <c r="N11" s="48">
        <v>0</v>
      </c>
      <c r="O11" s="48">
        <v>0</v>
      </c>
      <c r="P11" s="48">
        <v>0</v>
      </c>
      <c r="Q11" s="48">
        <v>0</v>
      </c>
      <c r="R11" s="48">
        <v>0</v>
      </c>
      <c r="S11" s="48">
        <v>0</v>
      </c>
      <c r="T11" s="48">
        <v>0</v>
      </c>
      <c r="U11" s="48">
        <v>0</v>
      </c>
      <c r="V11" s="49">
        <v>0</v>
      </c>
      <c r="W11" s="40">
        <v>42004</v>
      </c>
    </row>
    <row r="12" spans="2:29" s="41" customFormat="1" ht="32.25" thickBot="1">
      <c r="B12" s="36" t="s">
        <v>58</v>
      </c>
      <c r="C12" s="36" t="s">
        <v>69</v>
      </c>
      <c r="D12" s="42" t="s">
        <v>60</v>
      </c>
      <c r="E12" s="36" t="s">
        <v>61</v>
      </c>
      <c r="F12" s="36" t="s">
        <v>62</v>
      </c>
      <c r="I12" s="47">
        <v>0</v>
      </c>
      <c r="J12" s="47">
        <v>0</v>
      </c>
      <c r="K12" s="47">
        <v>0</v>
      </c>
      <c r="L12" s="47">
        <v>0</v>
      </c>
      <c r="M12" s="47">
        <v>0</v>
      </c>
      <c r="N12" s="48">
        <v>0</v>
      </c>
      <c r="O12" s="48">
        <v>0</v>
      </c>
      <c r="P12" s="48">
        <v>0</v>
      </c>
      <c r="Q12" s="48">
        <v>0</v>
      </c>
      <c r="R12" s="48">
        <v>0</v>
      </c>
      <c r="S12" s="48">
        <v>0</v>
      </c>
      <c r="T12" s="48">
        <v>0</v>
      </c>
      <c r="U12" s="48">
        <v>0</v>
      </c>
      <c r="V12" s="49">
        <v>0</v>
      </c>
      <c r="W12" s="40">
        <v>42004</v>
      </c>
    </row>
    <row r="13" spans="2:29" s="41" customFormat="1" ht="32.25" thickBot="1">
      <c r="B13" s="36" t="s">
        <v>58</v>
      </c>
      <c r="C13" s="36" t="s">
        <v>70</v>
      </c>
      <c r="D13" s="42" t="s">
        <v>60</v>
      </c>
      <c r="E13" s="36" t="s">
        <v>61</v>
      </c>
      <c r="F13" s="36" t="s">
        <v>62</v>
      </c>
      <c r="I13" s="47">
        <v>0</v>
      </c>
      <c r="J13" s="47">
        <v>0</v>
      </c>
      <c r="K13" s="47">
        <v>0</v>
      </c>
      <c r="L13" s="47">
        <v>0</v>
      </c>
      <c r="M13" s="47">
        <v>0</v>
      </c>
      <c r="N13" s="48">
        <v>0</v>
      </c>
      <c r="O13" s="48">
        <v>0</v>
      </c>
      <c r="P13" s="48">
        <v>0</v>
      </c>
      <c r="Q13" s="48">
        <v>0</v>
      </c>
      <c r="R13" s="48">
        <v>0</v>
      </c>
      <c r="S13" s="48">
        <v>0</v>
      </c>
      <c r="T13" s="48">
        <v>0</v>
      </c>
      <c r="U13" s="48">
        <v>0</v>
      </c>
      <c r="V13" s="49">
        <v>0</v>
      </c>
      <c r="W13" s="40">
        <v>42004</v>
      </c>
    </row>
    <row r="14" spans="2:29" s="41" customFormat="1" ht="32.25" thickBot="1">
      <c r="B14" s="36" t="s">
        <v>58</v>
      </c>
      <c r="C14" s="36" t="s">
        <v>71</v>
      </c>
      <c r="D14" s="42" t="s">
        <v>60</v>
      </c>
      <c r="E14" s="36" t="s">
        <v>61</v>
      </c>
      <c r="F14" s="36" t="s">
        <v>62</v>
      </c>
      <c r="I14" s="47">
        <v>0</v>
      </c>
      <c r="J14" s="47">
        <v>0</v>
      </c>
      <c r="K14" s="47">
        <v>0</v>
      </c>
      <c r="L14" s="47">
        <v>0</v>
      </c>
      <c r="M14" s="47">
        <v>0</v>
      </c>
      <c r="N14" s="48">
        <v>0</v>
      </c>
      <c r="O14" s="48">
        <v>0</v>
      </c>
      <c r="P14" s="48">
        <v>0</v>
      </c>
      <c r="Q14" s="48">
        <v>0</v>
      </c>
      <c r="R14" s="48">
        <v>0</v>
      </c>
      <c r="S14" s="48">
        <v>0</v>
      </c>
      <c r="T14" s="48">
        <v>0</v>
      </c>
      <c r="U14" s="48">
        <v>0</v>
      </c>
      <c r="V14" s="49">
        <v>0</v>
      </c>
      <c r="W14" s="40">
        <v>42004</v>
      </c>
    </row>
    <row r="15" spans="2:29" s="41" customFormat="1" ht="32.25" thickBot="1">
      <c r="B15" s="36" t="s">
        <v>58</v>
      </c>
      <c r="C15" s="36" t="s">
        <v>72</v>
      </c>
      <c r="D15" s="42" t="s">
        <v>60</v>
      </c>
      <c r="E15" s="36" t="s">
        <v>61</v>
      </c>
      <c r="F15" s="36" t="s">
        <v>62</v>
      </c>
      <c r="I15" s="47">
        <v>0</v>
      </c>
      <c r="J15" s="47">
        <v>0</v>
      </c>
      <c r="K15" s="47">
        <v>0</v>
      </c>
      <c r="L15" s="47">
        <v>0</v>
      </c>
      <c r="M15" s="47">
        <v>0</v>
      </c>
      <c r="N15" s="48">
        <v>0</v>
      </c>
      <c r="O15" s="48">
        <v>0</v>
      </c>
      <c r="P15" s="48">
        <v>0</v>
      </c>
      <c r="Q15" s="48">
        <v>0</v>
      </c>
      <c r="R15" s="48">
        <v>0</v>
      </c>
      <c r="S15" s="48">
        <v>0</v>
      </c>
      <c r="T15" s="48">
        <v>0</v>
      </c>
      <c r="U15" s="48">
        <v>0</v>
      </c>
      <c r="V15" s="49">
        <v>0</v>
      </c>
      <c r="W15" s="40">
        <v>42004</v>
      </c>
    </row>
    <row r="16" spans="2:29" s="41" customFormat="1" ht="32.25" thickBot="1">
      <c r="B16" s="36" t="s">
        <v>58</v>
      </c>
      <c r="C16" s="36" t="s">
        <v>73</v>
      </c>
      <c r="D16" s="42" t="s">
        <v>60</v>
      </c>
      <c r="E16" s="36" t="s">
        <v>61</v>
      </c>
      <c r="F16" s="36" t="s">
        <v>62</v>
      </c>
      <c r="I16" s="47">
        <v>0</v>
      </c>
      <c r="J16" s="47">
        <v>0</v>
      </c>
      <c r="K16" s="47">
        <v>0</v>
      </c>
      <c r="L16" s="47">
        <v>0</v>
      </c>
      <c r="M16" s="47">
        <v>0</v>
      </c>
      <c r="N16" s="48">
        <v>0</v>
      </c>
      <c r="O16" s="48">
        <v>0</v>
      </c>
      <c r="P16" s="48">
        <v>0</v>
      </c>
      <c r="Q16" s="48">
        <v>0</v>
      </c>
      <c r="R16" s="48">
        <v>0</v>
      </c>
      <c r="S16" s="48">
        <v>0</v>
      </c>
      <c r="T16" s="48">
        <v>0</v>
      </c>
      <c r="U16" s="48">
        <v>0</v>
      </c>
      <c r="V16" s="49">
        <v>0</v>
      </c>
      <c r="W16" s="40">
        <v>42004</v>
      </c>
    </row>
    <row r="17" spans="2:23" s="41" customFormat="1" ht="32.25" thickBot="1">
      <c r="B17" s="36" t="s">
        <v>58</v>
      </c>
      <c r="C17" s="36" t="s">
        <v>74</v>
      </c>
      <c r="D17" s="42" t="s">
        <v>60</v>
      </c>
      <c r="E17" s="36" t="s">
        <v>61</v>
      </c>
      <c r="F17" s="36" t="s">
        <v>62</v>
      </c>
      <c r="I17" s="47">
        <v>0</v>
      </c>
      <c r="J17" s="47">
        <v>0</v>
      </c>
      <c r="K17" s="47">
        <v>0</v>
      </c>
      <c r="L17" s="47">
        <v>0</v>
      </c>
      <c r="M17" s="47">
        <v>0</v>
      </c>
      <c r="N17" s="48">
        <v>0</v>
      </c>
      <c r="O17" s="48">
        <v>0</v>
      </c>
      <c r="P17" s="48">
        <v>0</v>
      </c>
      <c r="Q17" s="48">
        <v>0</v>
      </c>
      <c r="R17" s="48">
        <v>0</v>
      </c>
      <c r="S17" s="48">
        <v>0</v>
      </c>
      <c r="T17" s="48">
        <v>0</v>
      </c>
      <c r="U17" s="48">
        <v>0</v>
      </c>
      <c r="V17" s="49">
        <v>0</v>
      </c>
      <c r="W17" s="40">
        <v>42004</v>
      </c>
    </row>
    <row r="18" spans="2:23" s="41" customFormat="1"/>
    <row r="19" spans="2:23" s="41" customFormat="1">
      <c r="I19" s="56"/>
      <c r="J19" s="56"/>
      <c r="K19" s="56"/>
      <c r="L19" s="56"/>
      <c r="M19" s="56"/>
      <c r="N19" s="56"/>
      <c r="O19" s="56"/>
      <c r="P19" s="56"/>
      <c r="Q19" s="56"/>
      <c r="R19" s="56"/>
      <c r="S19" s="56"/>
      <c r="T19" s="56"/>
    </row>
    <row r="20" spans="2:23" s="41" customFormat="1" ht="18.75" thickBot="1">
      <c r="I20" s="32"/>
      <c r="J20" s="32"/>
      <c r="K20" s="32"/>
      <c r="L20" s="32"/>
      <c r="M20" s="32"/>
      <c r="N20" s="32"/>
      <c r="O20" s="32"/>
      <c r="P20" s="32"/>
      <c r="Q20" s="32"/>
      <c r="R20" s="32"/>
      <c r="S20" s="32"/>
      <c r="T20" s="32"/>
      <c r="U20" s="69">
        <f>SUM(U4:U19)</f>
        <v>2617</v>
      </c>
    </row>
    <row r="21" spans="2:23" s="41" customFormat="1" ht="15.75" thickTop="1">
      <c r="I21" s="32"/>
      <c r="J21" s="32"/>
      <c r="K21" s="32"/>
      <c r="L21" s="32"/>
      <c r="M21" s="32"/>
      <c r="N21" s="32"/>
      <c r="O21" s="32"/>
      <c r="P21" s="32"/>
      <c r="Q21" s="32"/>
      <c r="R21" s="32"/>
      <c r="S21" s="32"/>
      <c r="T21" s="32"/>
    </row>
    <row r="22" spans="2:23" s="41" customFormat="1">
      <c r="I22" s="32"/>
      <c r="J22" s="32"/>
      <c r="K22" s="32"/>
      <c r="L22" s="32"/>
      <c r="M22" s="32"/>
      <c r="N22" s="32"/>
      <c r="O22" s="32"/>
      <c r="P22" s="32"/>
      <c r="Q22" s="32"/>
      <c r="R22" s="32"/>
      <c r="S22" s="32"/>
      <c r="T22" s="32"/>
    </row>
    <row r="23" spans="2:23" s="56" customFormat="1">
      <c r="B23" s="57"/>
      <c r="D23" s="57"/>
      <c r="E23" s="57"/>
      <c r="I23" s="32"/>
      <c r="J23" s="32"/>
      <c r="K23" s="32"/>
      <c r="L23" s="32"/>
      <c r="M23" s="32"/>
      <c r="N23" s="32"/>
      <c r="O23" s="32"/>
      <c r="P23" s="32"/>
      <c r="Q23" s="32"/>
      <c r="R23" s="32"/>
      <c r="S23" s="32"/>
      <c r="T23" s="32"/>
      <c r="W23" s="57"/>
    </row>
  </sheetData>
  <mergeCells count="10">
    <mergeCell ref="B2:B3"/>
    <mergeCell ref="C2:C3"/>
    <mergeCell ref="D2:D3"/>
    <mergeCell ref="E2:E3"/>
    <mergeCell ref="F2:F3"/>
    <mergeCell ref="V2:V3"/>
    <mergeCell ref="W2:W3"/>
    <mergeCell ref="I2:N2"/>
    <mergeCell ref="O2:T2"/>
    <mergeCell ref="U2:U3"/>
  </mergeCells>
  <phoneticPr fontId="3" type="noConversion"/>
  <pageMargins left="0.70866141732283472" right="0.70866141732283472" top="0.74803149606299213" bottom="0.74803149606299213" header="0.31496062992125984" footer="0.31496062992125984"/>
  <pageSetup paperSize="9" scale="58"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I8"/>
  <sheetViews>
    <sheetView tabSelected="1" zoomScale="85" zoomScaleNormal="75" workbookViewId="0">
      <selection activeCell="F7" sqref="F7"/>
    </sheetView>
  </sheetViews>
  <sheetFormatPr defaultColWidth="8.85546875" defaultRowHeight="15.75"/>
  <cols>
    <col min="1" max="1" width="1.5703125" style="63" customWidth="1"/>
    <col min="2" max="2" width="13.85546875" style="63" customWidth="1"/>
    <col min="3" max="3" width="14.28515625" style="2" customWidth="1"/>
    <col min="4" max="4" width="13.85546875" style="2" customWidth="1"/>
    <col min="5" max="5" width="26.28515625" style="3" customWidth="1"/>
    <col min="6" max="6" width="60.5703125" style="2" customWidth="1"/>
    <col min="7" max="7" width="19.28515625" style="2" customWidth="1"/>
    <col min="8" max="8" width="17.85546875" style="2" customWidth="1"/>
    <col min="9" max="9" width="20.85546875" style="2" customWidth="1"/>
    <col min="10" max="11" width="26.42578125" style="63" customWidth="1"/>
    <col min="12" max="13" width="14.5703125" style="63" customWidth="1"/>
    <col min="14" max="14" width="8.85546875" style="63" customWidth="1"/>
    <col min="15" max="16384" width="8.85546875" style="63"/>
  </cols>
  <sheetData>
    <row r="1" spans="2:9" ht="15.95" customHeight="1" thickBot="1"/>
    <row r="2" spans="2:9" s="59" customFormat="1" ht="33" customHeight="1">
      <c r="B2" s="64" t="s">
        <v>6</v>
      </c>
      <c r="C2" s="65" t="s">
        <v>0</v>
      </c>
      <c r="D2" s="65" t="s">
        <v>1</v>
      </c>
      <c r="E2" s="65" t="s">
        <v>3</v>
      </c>
      <c r="F2" s="65" t="s">
        <v>2</v>
      </c>
      <c r="G2" s="65" t="s">
        <v>89</v>
      </c>
      <c r="H2" s="65" t="s">
        <v>88</v>
      </c>
      <c r="I2" s="65" t="s">
        <v>5</v>
      </c>
    </row>
    <row r="3" spans="2:9" s="59" customFormat="1" ht="122.25" customHeight="1">
      <c r="B3" s="66" t="s">
        <v>78</v>
      </c>
      <c r="C3" s="5" t="s">
        <v>7</v>
      </c>
      <c r="D3" s="5"/>
      <c r="E3" s="5" t="s">
        <v>79</v>
      </c>
      <c r="F3" s="5" t="s">
        <v>86</v>
      </c>
      <c r="G3" s="6">
        <v>30400000</v>
      </c>
      <c r="H3" s="6">
        <v>30400000</v>
      </c>
      <c r="I3" s="7" t="s">
        <v>80</v>
      </c>
    </row>
    <row r="4" spans="2:9" s="59" customFormat="1" ht="73.5" customHeight="1">
      <c r="B4" s="66" t="s">
        <v>81</v>
      </c>
      <c r="C4" s="5" t="s">
        <v>7</v>
      </c>
      <c r="D4" s="5"/>
      <c r="E4" s="5" t="s">
        <v>82</v>
      </c>
      <c r="F4" s="5" t="s">
        <v>83</v>
      </c>
      <c r="G4" s="6">
        <v>13220000</v>
      </c>
      <c r="H4" s="6">
        <v>13220000</v>
      </c>
      <c r="I4" s="7">
        <v>41932</v>
      </c>
    </row>
    <row r="5" spans="2:9" s="59" customFormat="1" ht="225">
      <c r="B5" s="66" t="s">
        <v>84</v>
      </c>
      <c r="C5" s="5" t="s">
        <v>7</v>
      </c>
      <c r="D5" s="5"/>
      <c r="E5" s="5" t="s">
        <v>85</v>
      </c>
      <c r="F5" s="5" t="s">
        <v>87</v>
      </c>
      <c r="G5" s="6">
        <v>5000000</v>
      </c>
      <c r="H5" s="6">
        <v>5000000</v>
      </c>
      <c r="I5" s="7">
        <v>41920</v>
      </c>
    </row>
    <row r="7" spans="2:9" ht="16.5" thickBot="1">
      <c r="H7" s="70">
        <f>SUM(H3:H6)</f>
        <v>48620000</v>
      </c>
    </row>
    <row r="8" spans="2:9" ht="16.5" thickTop="1"/>
  </sheetData>
  <phoneticPr fontId="3" type="noConversion"/>
  <pageMargins left="0.70866141732283472" right="0.70866141732283472" top="0.74803149606299213" bottom="0.74803149606299213" header="0.31496062992125984" footer="0.31496062992125984"/>
  <pageSetup paperSize="8" scale="78"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2:H15"/>
  <sheetViews>
    <sheetView zoomScale="85" zoomScaleNormal="120" workbookViewId="0">
      <selection activeCell="E16" sqref="E16"/>
    </sheetView>
  </sheetViews>
  <sheetFormatPr defaultRowHeight="15"/>
  <cols>
    <col min="1" max="1" width="3.140625" style="11" customWidth="1"/>
    <col min="2" max="2" width="13.5703125" style="11" customWidth="1"/>
    <col min="3" max="3" width="14.7109375" style="11" customWidth="1"/>
    <col min="4" max="4" width="34.85546875" style="11" customWidth="1"/>
    <col min="5" max="5" width="45" style="11" bestFit="1" customWidth="1"/>
    <col min="6" max="6" width="47.7109375" style="11" customWidth="1"/>
    <col min="7" max="7" width="27.5703125" style="12" customWidth="1"/>
    <col min="8" max="8" width="20" style="11" bestFit="1" customWidth="1"/>
    <col min="9" max="16384" width="9.140625" style="11"/>
  </cols>
  <sheetData>
    <row r="2" spans="2:8" ht="15.75" thickBot="1"/>
    <row r="3" spans="2:8" ht="15.75" thickBot="1">
      <c r="B3" s="82" t="s">
        <v>23</v>
      </c>
      <c r="C3" s="83"/>
      <c r="D3" s="83"/>
      <c r="E3" s="83"/>
      <c r="F3" s="83"/>
      <c r="G3" s="83"/>
      <c r="H3" s="84"/>
    </row>
    <row r="4" spans="2:8" ht="18" customHeight="1" thickBot="1">
      <c r="B4" s="85" t="s">
        <v>24</v>
      </c>
      <c r="C4" s="86"/>
      <c r="D4" s="87"/>
      <c r="E4" s="13"/>
      <c r="F4" s="13"/>
      <c r="G4" s="13"/>
      <c r="H4" s="13"/>
    </row>
    <row r="5" spans="2:8" s="14" customFormat="1" ht="31.5">
      <c r="B5" s="13" t="s">
        <v>6</v>
      </c>
      <c r="C5" s="13" t="s">
        <v>0</v>
      </c>
      <c r="D5" s="13" t="s">
        <v>1</v>
      </c>
      <c r="E5" s="13" t="s">
        <v>25</v>
      </c>
      <c r="F5" s="13" t="s">
        <v>26</v>
      </c>
      <c r="G5" s="13" t="s">
        <v>44</v>
      </c>
      <c r="H5" s="13" t="s">
        <v>5</v>
      </c>
    </row>
    <row r="6" spans="2:8" s="14" customFormat="1" ht="60">
      <c r="B6" s="15"/>
      <c r="C6" s="16" t="s">
        <v>7</v>
      </c>
      <c r="D6" s="16" t="s">
        <v>27</v>
      </c>
      <c r="E6" s="17" t="s">
        <v>28</v>
      </c>
      <c r="F6" s="18" t="s">
        <v>29</v>
      </c>
      <c r="G6" s="19">
        <v>32500</v>
      </c>
      <c r="H6" s="20">
        <v>41918</v>
      </c>
    </row>
    <row r="7" spans="2:8" s="14" customFormat="1" ht="45">
      <c r="B7" s="15"/>
      <c r="C7" s="16" t="s">
        <v>7</v>
      </c>
      <c r="D7" s="16" t="s">
        <v>30</v>
      </c>
      <c r="E7" s="17" t="s">
        <v>31</v>
      </c>
      <c r="F7" s="21" t="s">
        <v>32</v>
      </c>
      <c r="G7" s="19">
        <v>57000</v>
      </c>
      <c r="H7" s="20">
        <v>41918</v>
      </c>
    </row>
    <row r="8" spans="2:8" s="14" customFormat="1" ht="60">
      <c r="B8" s="15"/>
      <c r="C8" s="16" t="s">
        <v>7</v>
      </c>
      <c r="D8" s="16" t="s">
        <v>30</v>
      </c>
      <c r="E8" s="22" t="s">
        <v>33</v>
      </c>
      <c r="F8" s="18" t="s">
        <v>34</v>
      </c>
      <c r="G8" s="19">
        <v>374984</v>
      </c>
      <c r="H8" s="20">
        <v>41977</v>
      </c>
    </row>
    <row r="9" spans="2:8" s="14" customFormat="1" ht="45">
      <c r="B9" s="15"/>
      <c r="C9" s="15" t="s">
        <v>7</v>
      </c>
      <c r="D9" s="16" t="s">
        <v>35</v>
      </c>
      <c r="E9" s="22" t="s">
        <v>36</v>
      </c>
      <c r="F9" s="18" t="s">
        <v>37</v>
      </c>
      <c r="G9" s="19">
        <v>63479</v>
      </c>
      <c r="H9" s="23">
        <v>41976</v>
      </c>
    </row>
    <row r="10" spans="2:8" s="14" customFormat="1" ht="20.45" customHeight="1">
      <c r="B10" s="88" t="s">
        <v>38</v>
      </c>
      <c r="C10" s="89"/>
      <c r="D10" s="89"/>
      <c r="E10" s="24"/>
      <c r="F10" s="24"/>
      <c r="G10" s="24"/>
      <c r="H10" s="25"/>
    </row>
    <row r="11" spans="2:8" ht="60">
      <c r="B11" s="15"/>
      <c r="C11" s="15" t="s">
        <v>7</v>
      </c>
      <c r="D11" s="16" t="s">
        <v>39</v>
      </c>
      <c r="E11" s="16" t="s">
        <v>40</v>
      </c>
      <c r="F11" s="18" t="s">
        <v>41</v>
      </c>
      <c r="G11" s="19" t="s">
        <v>45</v>
      </c>
      <c r="H11" s="23">
        <v>41992</v>
      </c>
    </row>
    <row r="12" spans="2:8" ht="15.75">
      <c r="F12" s="26"/>
    </row>
    <row r="13" spans="2:8">
      <c r="F13" s="27" t="s">
        <v>90</v>
      </c>
      <c r="G13" s="67">
        <f>SUM(G6:G9)</f>
        <v>527963</v>
      </c>
    </row>
    <row r="14" spans="2:8" ht="15.75">
      <c r="B14" s="28" t="s">
        <v>42</v>
      </c>
      <c r="E14" s="29"/>
      <c r="F14" s="30" t="s">
        <v>91</v>
      </c>
      <c r="G14" s="67" t="str">
        <f>G11</f>
        <v>* £1,851,5607</v>
      </c>
    </row>
    <row r="15" spans="2:8">
      <c r="B15" s="28" t="s">
        <v>43</v>
      </c>
      <c r="F15" s="31"/>
    </row>
  </sheetData>
  <mergeCells count="3">
    <mergeCell ref="B3:H3"/>
    <mergeCell ref="B4:D4"/>
    <mergeCell ref="B10:D10"/>
  </mergeCells>
  <phoneticPr fontId="0" type="noConversion"/>
  <pageMargins left="0.7" right="0.7" top="0.75" bottom="0.75" header="0.3" footer="0.3"/>
  <pageSetup paperSize="9" scale="63"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H10"/>
  <sheetViews>
    <sheetView zoomScaleNormal="100" workbookViewId="0">
      <selection activeCell="E14" sqref="E14"/>
    </sheetView>
  </sheetViews>
  <sheetFormatPr defaultColWidth="36" defaultRowHeight="15.75"/>
  <cols>
    <col min="1" max="1" width="2.28515625" style="2" customWidth="1"/>
    <col min="2" max="2" width="14.85546875" style="2" customWidth="1"/>
    <col min="3" max="3" width="8.140625" style="2" customWidth="1"/>
    <col min="4" max="4" width="14.28515625" style="2" customWidth="1"/>
    <col min="5" max="5" width="31" style="3" customWidth="1"/>
    <col min="6" max="6" width="71.7109375" style="2" customWidth="1"/>
    <col min="7" max="7" width="13.140625" style="2" customWidth="1"/>
    <col min="8" max="8" width="18.5703125" style="2" customWidth="1"/>
    <col min="9" max="16384" width="36" style="2"/>
  </cols>
  <sheetData>
    <row r="2" spans="2:8" s="1" customFormat="1"/>
    <row r="3" spans="2:8" ht="30.95" customHeight="1">
      <c r="B3" s="8" t="s">
        <v>6</v>
      </c>
      <c r="C3" s="4" t="s">
        <v>0</v>
      </c>
      <c r="D3" s="4" t="s">
        <v>1</v>
      </c>
      <c r="E3" s="4" t="s">
        <v>3</v>
      </c>
      <c r="F3" s="4" t="s">
        <v>2</v>
      </c>
      <c r="G3" s="4" t="s">
        <v>4</v>
      </c>
      <c r="H3" s="4" t="s">
        <v>5</v>
      </c>
    </row>
    <row r="4" spans="2:8" ht="95.25" customHeight="1">
      <c r="B4" s="9" t="s">
        <v>10</v>
      </c>
      <c r="C4" s="5" t="s">
        <v>7</v>
      </c>
      <c r="D4" s="5"/>
      <c r="E4" s="5" t="s">
        <v>8</v>
      </c>
      <c r="F4" s="5" t="s">
        <v>9</v>
      </c>
      <c r="G4" s="6">
        <v>392000</v>
      </c>
      <c r="H4" s="7">
        <v>41928</v>
      </c>
    </row>
    <row r="5" spans="2:8" ht="89.25" customHeight="1">
      <c r="B5" s="9" t="s">
        <v>11</v>
      </c>
      <c r="C5" s="5" t="s">
        <v>7</v>
      </c>
      <c r="D5" s="5"/>
      <c r="E5" s="5" t="s">
        <v>15</v>
      </c>
      <c r="F5" s="10" t="s">
        <v>20</v>
      </c>
      <c r="G5" s="6">
        <v>2082575</v>
      </c>
      <c r="H5" s="7">
        <v>41974</v>
      </c>
    </row>
    <row r="6" spans="2:8" ht="66.75" customHeight="1">
      <c r="B6" s="9" t="s">
        <v>12</v>
      </c>
      <c r="C6" s="5" t="s">
        <v>7</v>
      </c>
      <c r="D6" s="5"/>
      <c r="E6" s="5" t="s">
        <v>16</v>
      </c>
      <c r="F6" s="5" t="s">
        <v>22</v>
      </c>
      <c r="G6" s="6">
        <v>555325</v>
      </c>
      <c r="H6" s="7">
        <v>41974</v>
      </c>
    </row>
    <row r="7" spans="2:8" ht="57" customHeight="1">
      <c r="B7" s="9" t="s">
        <v>13</v>
      </c>
      <c r="C7" s="5" t="s">
        <v>7</v>
      </c>
      <c r="D7" s="5"/>
      <c r="E7" s="5" t="s">
        <v>17</v>
      </c>
      <c r="F7" s="5" t="s">
        <v>21</v>
      </c>
      <c r="G7" s="6">
        <v>156000</v>
      </c>
      <c r="H7" s="7">
        <v>41991</v>
      </c>
    </row>
    <row r="8" spans="2:8" ht="66" customHeight="1">
      <c r="B8" s="9" t="s">
        <v>14</v>
      </c>
      <c r="C8" s="5" t="s">
        <v>7</v>
      </c>
      <c r="D8" s="5"/>
      <c r="E8" s="5" t="s">
        <v>18</v>
      </c>
      <c r="F8" s="5" t="s">
        <v>19</v>
      </c>
      <c r="G8" s="6">
        <v>300000</v>
      </c>
      <c r="H8" s="7">
        <v>41991</v>
      </c>
    </row>
    <row r="9" spans="2:8">
      <c r="E9" s="2"/>
    </row>
    <row r="10" spans="2:8">
      <c r="G10" s="68">
        <f>SUM(G4:G9)</f>
        <v>3485900</v>
      </c>
    </row>
  </sheetData>
  <phoneticPr fontId="3" type="noConversion"/>
  <pageMargins left="0.70866141732283472" right="0.70866141732283472" top="0.74803149606299213" bottom="0.74803149606299213" header="0.31496062992125984" footer="0.31496062992125984"/>
  <pageSetup paperSize="9" scale="64"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2:H7"/>
  <sheetViews>
    <sheetView zoomScaleNormal="100" workbookViewId="0">
      <selection activeCell="G3" sqref="G3"/>
    </sheetView>
  </sheetViews>
  <sheetFormatPr defaultColWidth="8.85546875" defaultRowHeight="15.75"/>
  <cols>
    <col min="1" max="1" width="3.42578125" style="59" customWidth="1"/>
    <col min="2" max="2" width="11.140625" style="59" customWidth="1"/>
    <col min="3" max="3" width="13.85546875" style="2" customWidth="1"/>
    <col min="4" max="4" width="21.140625" style="2" customWidth="1"/>
    <col min="5" max="5" width="26.28515625" style="3" customWidth="1"/>
    <col min="6" max="6" width="43.140625" style="2" customWidth="1"/>
    <col min="7" max="7" width="17.85546875" style="2" customWidth="1"/>
    <col min="8" max="8" width="18" style="2" customWidth="1"/>
    <col min="9" max="9" width="8.85546875" style="59" customWidth="1"/>
    <col min="10" max="16384" width="8.85546875" style="59"/>
  </cols>
  <sheetData>
    <row r="2" spans="2:8" ht="30.95" customHeight="1">
      <c r="B2" s="58" t="s">
        <v>6</v>
      </c>
      <c r="C2" s="4" t="s">
        <v>0</v>
      </c>
      <c r="D2" s="4" t="s">
        <v>1</v>
      </c>
      <c r="E2" s="4" t="s">
        <v>3</v>
      </c>
      <c r="F2" s="4" t="s">
        <v>2</v>
      </c>
      <c r="G2" s="4" t="s">
        <v>88</v>
      </c>
      <c r="H2" s="4" t="s">
        <v>5</v>
      </c>
    </row>
    <row r="3" spans="2:8" ht="165">
      <c r="B3" s="60" t="s">
        <v>75</v>
      </c>
      <c r="C3" s="5" t="s">
        <v>7</v>
      </c>
      <c r="D3" s="5"/>
      <c r="E3" s="5" t="s">
        <v>76</v>
      </c>
      <c r="F3" s="5" t="s">
        <v>77</v>
      </c>
      <c r="G3" s="6">
        <v>300000</v>
      </c>
      <c r="H3" s="7">
        <v>41922</v>
      </c>
    </row>
    <row r="4" spans="2:8" ht="14.45" customHeight="1">
      <c r="C4" s="59"/>
      <c r="D4" s="59"/>
      <c r="E4" s="59"/>
      <c r="F4" s="59"/>
      <c r="G4" s="61"/>
      <c r="H4" s="62"/>
    </row>
    <row r="5" spans="2:8" ht="14.45" customHeight="1">
      <c r="C5" s="59"/>
      <c r="D5" s="59"/>
      <c r="E5" s="59"/>
      <c r="F5" s="59"/>
      <c r="G5" s="61"/>
      <c r="H5" s="62"/>
    </row>
    <row r="6" spans="2:8" ht="14.45" customHeight="1">
      <c r="C6" s="59"/>
      <c r="D6" s="59"/>
      <c r="E6" s="59"/>
      <c r="F6" s="59"/>
      <c r="G6" s="61"/>
      <c r="H6" s="62"/>
    </row>
    <row r="7" spans="2:8" ht="14.45" customHeight="1">
      <c r="C7" s="59"/>
      <c r="D7" s="59"/>
      <c r="E7" s="59"/>
      <c r="F7" s="59"/>
      <c r="G7" s="61"/>
      <c r="H7" s="62"/>
    </row>
  </sheetData>
  <phoneticPr fontId="3" type="noConversion"/>
  <pageMargins left="0.70866141732283472" right="0.70866141732283472" top="0.74803149606299213" bottom="0.74803149606299213" header="0.31496062992125984" footer="0.31496062992125984"/>
  <pageSetup paperSize="9" scale="4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51EE7ED5-7216-4B19-9DAD-1FC5A18BC2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RECRUITMENT</vt:lpstr>
      <vt:lpstr>ICT</vt:lpstr>
      <vt:lpstr>Estates</vt:lpstr>
      <vt:lpstr>CONSULTANCY</vt:lpstr>
      <vt:lpstr>ADVERTISING &amp; MARKETING</vt:lpstr>
      <vt:lpstr>CONSULTANCY!Print_Area</vt:lpstr>
      <vt:lpstr>RECRUITMENT!Print_Area</vt:lpstr>
    </vt:vector>
  </TitlesOfParts>
  <Company>Flex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francescafilidei</dc:creator>
  <cp:lastModifiedBy>ATribe</cp:lastModifiedBy>
  <cp:lastPrinted>2012-12-18T12:29:23Z</cp:lastPrinted>
  <dcterms:created xsi:type="dcterms:W3CDTF">2010-12-07T16:43:44Z</dcterms:created>
  <dcterms:modified xsi:type="dcterms:W3CDTF">2015-02-26T18:08:17Z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ies>
</file>