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1840" windowHeight="13740" tabRatio="500"/>
  </bookViews>
  <sheets>
    <sheet name="Overview" sheetId="15" r:id="rId1"/>
    <sheet name="Completed Reviews" sheetId="12" r:id="rId2"/>
    <sheet name="Ongoing Reviews" sheetId="13" r:id="rId3"/>
    <sheet name="Additional Documents" sheetId="14" r:id="rId4"/>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I15" i="13" l="1"/>
  <c r="I45" i="12"/>
  <c r="I37" i="12"/>
  <c r="I19" i="12"/>
  <c r="I18" i="12"/>
</calcChain>
</file>

<file path=xl/sharedStrings.xml><?xml version="1.0" encoding="utf-8"?>
<sst xmlns="http://schemas.openxmlformats.org/spreadsheetml/2006/main" count="1126" uniqueCount="821">
  <si>
    <t>Notes</t>
  </si>
  <si>
    <t>Title</t>
  </si>
  <si>
    <t>Sector</t>
  </si>
  <si>
    <t>Population</t>
  </si>
  <si>
    <t>Intervention</t>
  </si>
  <si>
    <t>Interventions</t>
  </si>
  <si>
    <t>Context (Ex: LMIC/developing country, high-income country, refugee/IDP camp, natural disaster (acute), man-made disaster (acute), conflict (acute), conflict (non-acute), post-conflict, fragile state)</t>
  </si>
  <si>
    <t>Organization Undertaking Review</t>
  </si>
  <si>
    <t>Organization Commissioning/Funding Review</t>
  </si>
  <si>
    <t>Key Researchers/Contacts</t>
  </si>
  <si>
    <t>Link</t>
  </si>
  <si>
    <t>Date Completed</t>
  </si>
  <si>
    <t>Organization Commissioning Review</t>
  </si>
  <si>
    <t>Type of Review (literature, systematic, other)</t>
  </si>
  <si>
    <t>Dates</t>
  </si>
  <si>
    <t>Key Questions Addressed</t>
  </si>
  <si>
    <t>Promoting Innovation and Evidence-Based approaches to building resilience and responding to humanitarian crises</t>
  </si>
  <si>
    <t>The Human Impact of Earthquakes: a Historical Review of Events 1980-2009 and Systematic Literature Review</t>
  </si>
  <si>
    <t>Evidence-Based learning</t>
  </si>
  <si>
    <t>DFID</t>
  </si>
  <si>
    <t>Research into national and local capacity building for disaster risk management</t>
  </si>
  <si>
    <t>Disasters</t>
  </si>
  <si>
    <t>Populations in natural disaster environments</t>
  </si>
  <si>
    <t>Capacity building or disaster risk management intervention</t>
  </si>
  <si>
    <t>Natural disaster (acute), Fragile state</t>
  </si>
  <si>
    <t>IFRC / Oxford Policy Management</t>
  </si>
  <si>
    <t>Josephine Shields Recass; Key Contact Marta Feletto (marta.feletto@ifrc.org)</t>
  </si>
  <si>
    <t>http://r4d.dfid.gov.uk/Project/61044/</t>
  </si>
  <si>
    <t>N/A</t>
  </si>
  <si>
    <t>TBD</t>
  </si>
  <si>
    <t>ALNAP</t>
  </si>
  <si>
    <t>Cochrane Collaboration</t>
  </si>
  <si>
    <t>3ie</t>
  </si>
  <si>
    <t>April 2013 - August 2015</t>
  </si>
  <si>
    <t>Literature Review</t>
  </si>
  <si>
    <t>The objective of the research is to increase the effectiveness of international efforts to support the capacity building of national and local institutions which are the key to building resilience and to first-line humanitarian response. It is envisaged that this will be an operational research programme drawing on country case studies in a range of different contexts including fragile conflict affected states, states with established National Disaster Management Authorities, and low income countries who possess little national response infrastructure.</t>
  </si>
  <si>
    <t>How, why, and when do community based disaster risk mgmt (CBDRM) initiatives impact social and economic costs of disasters?</t>
  </si>
  <si>
    <t>CBDRM interventions</t>
  </si>
  <si>
    <t>LMIC/developing country, fragile state, natural disaster (acute)</t>
  </si>
  <si>
    <t>AusAID / EPPI</t>
  </si>
  <si>
    <t>Zwi A, Spurway K, Ranmuthugala G, Marincowitz R, Thompson L, Hobday K</t>
  </si>
  <si>
    <t>http://eppi.ioe.ac.uk/cms/LinkClick.aspx?fileticket=9jSlvCXmJA4%3D&amp;tabid=3174</t>
  </si>
  <si>
    <t>Protocol completed June 2013; full report not yet available</t>
  </si>
  <si>
    <t>Systematic Review</t>
  </si>
  <si>
    <t>A key aspect of this review will be to examine, analyse and synthesise existing evidence on what CBDRM initiatives work, in what context, and whether and how CBDRM interventions contribute to reducing the social and economic impact of disasters on communities</t>
  </si>
  <si>
    <t>https://www.gov.uk/government/news/dfid-research-promoting-innovation-and-evidence-based-approaches-to-humanitarian-crises</t>
  </si>
  <si>
    <t>Literature Review for Shelter After Disaster</t>
  </si>
  <si>
    <t>EPPI</t>
  </si>
  <si>
    <t>Disasters, Displacement, Shelter</t>
  </si>
  <si>
    <t>Affected displaced populations after natural disasters</t>
  </si>
  <si>
    <t>Various shelter interventions</t>
  </si>
  <si>
    <t>Natural disaster (acute)</t>
  </si>
  <si>
    <t>Population affected by earthquakes</t>
  </si>
  <si>
    <t>Mortality, Injury, or Displacement caused by earthquakes</t>
  </si>
  <si>
    <t>Shelter Centre</t>
  </si>
  <si>
    <t xml:space="preserve">FP Innovations and Royal 
Roads University </t>
  </si>
  <si>
    <t>Public Library of Science Currents: Disasters</t>
  </si>
  <si>
    <t>National Science Foundation’s Human and Social Dynamics Program</t>
  </si>
  <si>
    <t>Shannon Doocy, Amy Daniels, Catherine Packer, Anna Dick, Thomas D. Kirsch</t>
  </si>
  <si>
    <t>http://currents.plos.org/disasters/article/the-human-impact-of-earthquakes-from-1980-2009-a-historical-review-of-events-1980-2009-and-systematic-literature-review/</t>
  </si>
  <si>
    <t>http://www.alnap.org/resource/7725</t>
  </si>
  <si>
    <t>Strategy Paper</t>
  </si>
  <si>
    <t>Decision-makers do not have routine access to good information about risk;
We don’t really know which interventions are most effective in reducing risk, saving lives and rebuilding livelihoods after crises;
Third, that there is insufficient capacity to build resilience or mount responses when disaster strikes; and
Fourth, that decision-makers are not always using available evidence to inform their decisions.</t>
  </si>
  <si>
    <t>Oxfam</t>
  </si>
  <si>
    <t>Evidence-based decision-making in humanitarian assistance</t>
  </si>
  <si>
    <t>ODI</t>
  </si>
  <si>
    <t>USAID/OFDA</t>
  </si>
  <si>
    <t>David A. Bradt</t>
  </si>
  <si>
    <t>www.odihpn.org/download/networkpaper067pdf</t>
  </si>
  <si>
    <t>This literature review contains a list of references to
publications and case studies relevant to the shelter component
of humanitarian response following disasters. Literature
was selected from the Shelter Centre online databse that
contained the terms ‘Coordination’, ‘Strategy’, ‘Assessment’ or,
‘Implementation’ in the title or abstract. The abstracts of these
documents were then inspected to ascertain their relevance to
humanitarian shelter responses.</t>
  </si>
  <si>
    <t>What is the efficiency and effectiveness of providing humanitarian non-food item in-kind distributions in the immediate aftermath and recovery period following natural disasters and political instability?</t>
  </si>
  <si>
    <t>Disasters, Logistics</t>
  </si>
  <si>
    <t>Network Paper</t>
  </si>
  <si>
    <t>Natural disaster (acute), Conflict (acute), Conflict (non-acute), Fragile state</t>
  </si>
  <si>
    <t>3ie / USAID OFDA</t>
  </si>
  <si>
    <t>http://www.3ieimpact.org/en/funding/systematic-reviews-grants/systematic-review-call-7/</t>
  </si>
  <si>
    <t>Proposals due 11/12/2014; not publicly announced as of 3/25/2015</t>
  </si>
  <si>
    <t>Seventh call for proposals by 3ie</t>
  </si>
  <si>
    <t>Humanitarian Innovations and Professional Networks: A Study on the Role of Professional Networks in the Dissemination of Innovations and Best Practices in the Humanitarian Sector</t>
  </si>
  <si>
    <t>Evidence-based learning</t>
  </si>
  <si>
    <t>Populations in need in humanitarian environments</t>
  </si>
  <si>
    <t>Broad innovative ideas: such as in education, communication, conflict resolution, leadership, managerial methods and practice paradigms</t>
  </si>
  <si>
    <t>Natural disaster (acute), Man-made disaster (acute), Conflict (acute)</t>
  </si>
  <si>
    <t>Harvard: Program on Humanitarian Policy and Conflict Research</t>
  </si>
  <si>
    <t>Humanitarian Innovation Fund (ELRHA &amp; ALNAP): DFID, CIDA, Ministry for Foreign Affairs Sweden</t>
  </si>
  <si>
    <t>Vera Sistenich &amp; Claude Bruderlein</t>
  </si>
  <si>
    <t>http://www.hpcrresearch.org/research/humanitarian-innovations-and-professional-networks</t>
  </si>
  <si>
    <t>Other</t>
  </si>
  <si>
    <t>Specifically, HPCR plans to map and analyze professional humanitarian networks and their role in the dissemination of innovations and best practices among humanitarian workers, from headquarters to the field level and across regions and agencies. The goal of the project is to understand the function of experienced professionals (tentatively termed 'leaders' here) in the transmission of professional culture, including attitudes, behaviors and best practices within and across organizations.  It will also research and develop standardized self-testing tools to allow for the self-assessment by humanitarian workers of their proficiency in functional knowledge as well as legal and professional norms which reflect a consensus of real-world best practice standards.</t>
  </si>
  <si>
    <t>State of the Humanitarian System - Assessing Performance and Progress</t>
  </si>
  <si>
    <t>Overseas Development Institute</t>
  </si>
  <si>
    <t>Paul Harvey, Team Leader
Abby Stoddard
Adele Harmer
Glyn Taylor
with Victoria DiDomenico and Lauren Brander</t>
  </si>
  <si>
    <t>https://www.ifrc.org/docs/IDRL/The%20state%20of%20the%20humanitarian%20system,%20assessing%20performance%20and%20progress.pdf</t>
  </si>
  <si>
    <t>Systematic and Literature Review</t>
  </si>
  <si>
    <t>Pilot paper</t>
  </si>
  <si>
    <t xml:space="preserve"> To this end, the report 
1) defines key criteria for assessing system 
performance and progress, 2) assesses the system’s 
performance over the past two years against these 
criteria, 3) presents new, previously unavailable 
descriptive statistics and 4) highlights some new 
initiatives in policy and practice. </t>
  </si>
  <si>
    <t>WASH</t>
  </si>
  <si>
    <t>The objectives of this review were to describe the impact of earthquakes on human populations in terms of mortality, injury and displacement and, to the extent possible, identify risk factors associated with these outcomes. This is one of five reviews on the human impact of natural disasters.</t>
  </si>
  <si>
    <t>The Human Impact of Floods: a Historical Review of Events 1980-2009 and Systematic Literature Review</t>
  </si>
  <si>
    <t>Population affected by floods</t>
  </si>
  <si>
    <t>Mortality, Injury, or Displacement caused by floods</t>
  </si>
  <si>
    <t>Shannon Doocy, Amy Daniels, Thomas D. Kirsch, Sarah Murray</t>
  </si>
  <si>
    <t>http://currents.plos.org/disasters/article/the-human-impact-of-floods-a-historical-review-of-events-1980-2009-and-systematic-literature-review/</t>
  </si>
  <si>
    <t>The objectives of this review were to describe the impact of flood events on human populations in terms of mortality, injury, and displacement and, to the extent possible, identify risk factors associated with these outcomes. This is one of five reviews on the human impact of natural disasters</t>
  </si>
  <si>
    <t>The Human Impact of Tropical Cyclones: a Historical Review of Events 1980-2009 and Systematic Literature Review</t>
  </si>
  <si>
    <t>Population affected by cyclones</t>
  </si>
  <si>
    <t>Mortality, Injury, or Displacement caused by cyclones</t>
  </si>
  <si>
    <t>Shannon Doocy, Amy Daniels, Anna Dick, Thomas D. Kirsch</t>
  </si>
  <si>
    <t>http://currents.plos.org/disasters/article/the-human-impact-of-tropical-cyclones-a-historical-review-of-events-1980-2009-and-systematic-literature-review/</t>
  </si>
  <si>
    <t>The objectives of this review were to describe the impact of cyclones on human populations in terms of mortality, injury, and displacement and, to the extent possible, identify risk factors associated with these outcomes. This is one of five reviews on the human impact of natural disasters.</t>
  </si>
  <si>
    <t>Within and Without the State</t>
  </si>
  <si>
    <t>Civil society organizations in conflict-affected or fragile states</t>
  </si>
  <si>
    <t>Interventions to promote accountable governance</t>
  </si>
  <si>
    <t>Conflict (acute), Conflict (non-acute), Fragile states</t>
  </si>
  <si>
    <t>Richard Chilvers</t>
  </si>
  <si>
    <t>http://policy-practice.oxfam.org.uk/our-work/citizen-states/within-and-without-the-state</t>
  </si>
  <si>
    <t>2011-2015</t>
  </si>
  <si>
    <t>Within and Without the State aims to improve the quality and effectiveness of civil society programming in fragile and conflict-affected settings.</t>
  </si>
  <si>
    <t>What is the evidence of the effectiveness and efficiency of cash-based approaches in protracted and sudden onset emergencies?</t>
  </si>
  <si>
    <t>Financial Assistance</t>
  </si>
  <si>
    <t>Populations affected by humanitarian emergencies, including rapid
onset and protracted emergencies, in low- and middle-income countries</t>
  </si>
  <si>
    <t>Unconditional cash transfers, 
conditional cash transfers, vouchers, and cash for work programs</t>
  </si>
  <si>
    <t>Natural disaster (acute), Man-made disaster (acute), Conflict (acute), Conflict (non-acute), LMIC/developing country</t>
  </si>
  <si>
    <t>Johns Hopkins University (JHU)</t>
  </si>
  <si>
    <t>Hannah Tappis, Shannon Doocy (htappis@jhsph.edu, sdoocy@jhsph.edu)</t>
  </si>
  <si>
    <t>http://r4d.dfid.gov.uk/Project.aspx?ProjectID=61229</t>
  </si>
  <si>
    <t>January 2014 - February 2015</t>
  </si>
  <si>
    <t xml:space="preserve">The objective of this review is to synthesize and identify gaps in the existing evidence base 
related to cash-based approaches in humanitarian emergencies. The review will inform 
international donors, implementing agencies and governments about cash interventions for 
populations affected by sudden onset or protracted emergencies. The review aims to serve as 
a reference for humanitarian decisions makers and to support evidence-based approaches to 
cash interventions in emergencies. </t>
  </si>
  <si>
    <t>Only protocol published</t>
  </si>
  <si>
    <t>The Effects Of Economic Self-Help Group Programs On Women’s Empowerment: A Systematic Review</t>
  </si>
  <si>
    <t>Gender, Financial Assistance</t>
  </si>
  <si>
    <t>Women of all ages in low- and middle-income countries</t>
  </si>
  <si>
    <t xml:space="preserve"> Self-help group programs where female participants
physically come together and receive a collective finance and enterprise and/or
livelihoods group intervention</t>
  </si>
  <si>
    <t>LMIC/developing country</t>
  </si>
  <si>
    <t>Lead affiliation: Touro University California</t>
  </si>
  <si>
    <t>Carinne Brody, Shari Dworkin, Megan Dunbar, Padmini Murthy, Laura Pascoe</t>
  </si>
  <si>
    <t>http://www.campbellcollaboration.org/lib/project/257/</t>
  </si>
  <si>
    <t>2013 -</t>
  </si>
  <si>
    <t>1. What is the impact of women’s economic self-help groups on women’s individual empowerment in low and middle-income countries?
2. What are the perspectives of female participants on factors determining their participation in, and benefits from, economic self-help groups in low and middle-income countries?</t>
  </si>
  <si>
    <t xml:space="preserve"> Only protocol and title published </t>
  </si>
  <si>
    <t>The authors aim to assess the effectiveness of ICT interventions for promoting sexual and reproductive health and for preventing HIV infections.</t>
  </si>
  <si>
    <t>Gender, Health</t>
  </si>
  <si>
    <t>Young adults</t>
  </si>
  <si>
    <t>Behavioral Interventions aimed at SRH promotion and primary prevention of HIV in heterosexual adolescents and young adults</t>
  </si>
  <si>
    <t>The Human Impact of Tsunamis: a Historical Review of Events 1900-2009 and Systematic Literature Review</t>
  </si>
  <si>
    <t>Population affected by tsunamis</t>
  </si>
  <si>
    <t>Mortality, Injury, or Displacement caused by tsunamis</t>
  </si>
  <si>
    <t>Not specified in protocol</t>
  </si>
  <si>
    <t>Université Laval</t>
  </si>
  <si>
    <t>No funders listed</t>
  </si>
  <si>
    <t>http://currents.plos.org/disasters/article/the-human-impacts-of-tsunamis-a-historical-review-of-events-1900-2009-and-systematic-literature-review/</t>
  </si>
  <si>
    <t>Medetongnon Alfred Serge Djossa Adoun, Marie-Pierre Gagnon, Gaston Godin, Nadine Tremblay, Merlin M Njoya, Stéphane</t>
  </si>
  <si>
    <t>http://onlinelibrary.wiley.com/doi/10.1002/14651858.CD009013/pdf</t>
  </si>
  <si>
    <t>The objectives of this review were to describe the impact of tsunamis on human populations in terms of mortality, injury, and displacement and, to the extent possible, identify risk factors associated with these outcomes. This is one of five reviews on the human impact of natural disasters.</t>
  </si>
  <si>
    <t>The Human Impact of Volcanoes: a Historical Review of Events 1900-2009 and Systematic Literature Review</t>
  </si>
  <si>
    <t>Population affected by volcanoes</t>
  </si>
  <si>
    <t>Mortality, Injury, or Displacement caused by volcanoes</t>
  </si>
  <si>
    <t>Working with non-state providers in post-conflict and fragile states in primary healthcare service delivery: a systematic review.</t>
  </si>
  <si>
    <t>Health</t>
  </si>
  <si>
    <t>Shannon Doocy, Amy Daniels, Shayna Dooling, Yuri Gorokhovich</t>
  </si>
  <si>
    <t>Primary care providers (formal/informal) of non-state sector health care delivery in fragile
and post-conflict states</t>
  </si>
  <si>
    <t>http://currents.plos.org/disasters/article/the-human-impact-of-volcanoes-a-historical-review-of-events-1900-2009-and-systematic-literature-review/</t>
  </si>
  <si>
    <t>Interventions covering the six health system pillars of the World Health Organization: governance, financing, human resources, health services delivery, information systems and improving access to health technologies</t>
  </si>
  <si>
    <t>Post-conflict, Fragile states</t>
  </si>
  <si>
    <t>Makerere University</t>
  </si>
  <si>
    <t>Ekwaro Obuku (afcen.makchs@gmail.com)</t>
  </si>
  <si>
    <t>http://r4d.dfid.gov.uk/Project.aspx?ProjectID=61238</t>
  </si>
  <si>
    <t>Oxfam America</t>
  </si>
  <si>
    <t>The objectives of this review are to describe the impact of volcanoes on the human population, in terms of mortality, injury, and displacement and, to the extent possible, identify risk factors associated with these outcomes. This is one of five reviews on the human impact of natural disasters.</t>
  </si>
  <si>
    <t>Optimization models in emergency logistics: A literature review</t>
  </si>
  <si>
    <t>Population affected by disaster</t>
  </si>
  <si>
    <t>May 2014-April 2015</t>
  </si>
  <si>
    <t>Pre-disaster operations or post-disaster operations</t>
  </si>
  <si>
    <t>Man-made disaster (acute), Natural disaster (acute)</t>
  </si>
  <si>
    <t>Interventions to improve maternal, newborn and reproductive health in crisis settings</t>
  </si>
  <si>
    <t>Nanyang Technological University</t>
  </si>
  <si>
    <t>Health, Gender</t>
  </si>
  <si>
    <t>Women and newborns living in crisis/emergency settings</t>
  </si>
  <si>
    <t>Health system interventions classified by emergency setting in which they are delivered, as well as the nature/type of structure providing the intervention: facility-based and non facility-based</t>
  </si>
  <si>
    <t>Natural disaster (acute), Man-made disaster (acute), Conflict (acute), Conflict (non-acute)</t>
  </si>
  <si>
    <t>Peace Research Institute/Campbell Collaborations</t>
  </si>
  <si>
    <t>N/A; found via 3ie Database</t>
  </si>
  <si>
    <t>Chi Primus Che (chiprimus@gmail.com)</t>
  </si>
  <si>
    <t>http://campbellcollaboration.org/lib/project/252/</t>
  </si>
  <si>
    <t>Aakil M. Caunhyea, Xiaofeng Niea, Shaligram Pokharelb</t>
  </si>
  <si>
    <t>http://www.sciencedirect.com.ezproxy.library.tufts.edu/science/article/pii/S0038012111000176</t>
  </si>
  <si>
    <t>Our paper argues that the lack of concrete future research suggestions - even when it appears that the topic of emergency logistics is under-researched (further enforced by Whybark et al. [66]) - emanates from the fact that focused reviews are lacking.</t>
  </si>
  <si>
    <t>The review will identify and synthesize evidence of effects of health system and population  health interventions aimed at improving maternal, newborn and reproductive health in  crisis/emergency situations. It will focus on health system strategies to improve the  effectiveness, efficiency and equity in the delivery of clinical and public health services in  such settings, taking into consideration the delivery, financial, and governance arrangements  as well as the implementation strategies as proposed by Lewin et al. (2008).</t>
  </si>
  <si>
    <t>Only title published</t>
  </si>
  <si>
    <t>Migration, immobility and displacement outcomes following extreme events</t>
  </si>
  <si>
    <t>Displacement, Disasters</t>
  </si>
  <si>
    <t>Does the extension of the rural road network have a positive impact on poverty reduction and resilience for the rural areas served? If so how, and if not why not?</t>
  </si>
  <si>
    <t>Migration, displacement, and immobility</t>
  </si>
  <si>
    <t>University of Sussex</t>
  </si>
  <si>
    <t>Infrastructure</t>
  </si>
  <si>
    <t>UK Government Office for Science Foresight project on Migration and Global Environmental Change</t>
  </si>
  <si>
    <t>Populations living in areas with rural road networks</t>
  </si>
  <si>
    <t>Richard Blacka, Nigel W. Arnellb, W. Neil Adgerc, David Thomasd, Andrew Geddese</t>
  </si>
  <si>
    <t>Only studies relating to the extension of, or significant longer-term improvement to the
rural road network (including bridges) will be included</t>
  </si>
  <si>
    <t>IT Transport LTD</t>
  </si>
  <si>
    <t>Masam Abedin (masam.abedin@ittransport.co.uk)</t>
  </si>
  <si>
    <t>http://r4d.dfid.gov.uk/Project.aspx?ProjectID=61237</t>
  </si>
  <si>
    <t>http://www.sciencedirect.com.ezproxy.library.tufts.edu/science/article/pii/S1462901112001475</t>
  </si>
  <si>
    <t>January 2014 - September 2015</t>
  </si>
  <si>
    <t>Secure Livelihoods Research Consortium</t>
  </si>
  <si>
    <t>Livelihoods, Nutrition, Financial Assistance</t>
  </si>
  <si>
    <t>Populations in need of humanitarian and/or livelihood assistance</t>
  </si>
  <si>
    <t>Two of five reviews will cover: 1) seeds and tools interventions, and 2) markets for the poor (M4P) interventions. Interventions for the remaining three reviews have not yet been included.</t>
  </si>
  <si>
    <t>This paper undertakes a systematic review of evidence on population movements associated with weather-related extreme events. The paper demonstrates that in the face of extreme environmental events, it is important to distinguish between three outcomes – migration, displacement, and immobility – each of which interact and respond to multiple drivers.</t>
  </si>
  <si>
    <t>Mental health of refugees and displaced persons in Syria and surrounding countries: a systematic review</t>
  </si>
  <si>
    <t>Displacement, Health</t>
  </si>
  <si>
    <t>Refugees and displaced civilians in Syria</t>
  </si>
  <si>
    <t>Mental health and psychosocial support</t>
  </si>
  <si>
    <t>Man-made disaster (acute), Refugee/IDP camp, conflict (acute)</t>
  </si>
  <si>
    <t>Intervention: Journal of Mental Health and Psychosocial Support in Conflict Affected Areas</t>
  </si>
  <si>
    <t>Quosh, Constanze; Eloul, Liyam; Ajlani, Rawan</t>
  </si>
  <si>
    <t>http://journals.lww.com/interventionjnl/Abstract/2013/11000/Mental_health_of_refugees_and_displaced_persons_in.5.aspx</t>
  </si>
  <si>
    <t>Post-conflict, Fragile states, Conflict (acute)</t>
  </si>
  <si>
    <t>ODI (also FIC)</t>
  </si>
  <si>
    <t>DFID, Irish Aid and the EC</t>
  </si>
  <si>
    <t>http://www.odi.org/projects/2320-secure-livelihoods-research-consortium</t>
  </si>
  <si>
    <t>2011-2017</t>
  </si>
  <si>
    <t>This article provides the findings of a systematic literature review on the mental health and psychosocial support context, and the mental health profile of refugees (primarily Iraqi) and civilians in Syria.</t>
  </si>
  <si>
    <t>aim of strengthening the evidence base and informing policy and practice around livelihoods and services in conflict</t>
  </si>
  <si>
    <t>Interventions to improve the economic 
self-sufficiency and well-being of resettled 
refugees: a systematic review</t>
  </si>
  <si>
    <t>Nutrition interventions and programs for reducing mortality and morbidity in pregnant and lactating women and women of reproductive age</t>
  </si>
  <si>
    <t>Nutrition, Health, Gender</t>
  </si>
  <si>
    <t xml:space="preserve"> Individuals who meet the domestic legislative definition of a
refugee for the country of the intervention and:
a. were formally assisted to resettle by the government;
b. had been served by a refugee resettlement entity; and,
c. fell between the ages of 18 and 64 at the time of intervention</t>
  </si>
  <si>
    <t>Girls and women of reproductive age (including pregnant and lactating women) from LMICs and marginalised and/or disadvantaged girls and women of reproductive age from high income countries; Health care providers or policy makers from the studies</t>
  </si>
  <si>
    <t>Interventions that increased economic self-sufficiency and well-being of resettled refugees (employment casework, therapy sessions,
or broad community support)</t>
  </si>
  <si>
    <t>High-income country</t>
  </si>
  <si>
    <t>Nutrition specific interventions and programs which include fortification, supplementation and behaviour change communications interventions aimed at improving nutrition practices and use of nutrition services; Nutrition sensitive interventions and programs which include programs that address some of the underlying determinants of nutrition</t>
  </si>
  <si>
    <t xml:space="preserve"> Centre for Evidence-Based Intervention at the University of Oxford</t>
  </si>
  <si>
    <t>Campbell</t>
  </si>
  <si>
    <t>LMIC/developing country, High-income country</t>
  </si>
  <si>
    <t>Eleanor Ott, Paul Montgomery</t>
  </si>
  <si>
    <t>AusAID/Campbell Collaboration</t>
  </si>
  <si>
    <t>http://www.campbellcollaboration.org/lib/project/246/</t>
  </si>
  <si>
    <t>1) Do interventions designed to improve the economic self-sufficiency and well-being for refugees increase the labor force participation, decrease cash assistance, decrease the unemployment, increase the average hourly, increase the salary, increase the job retention, and improve quality of life for refugees in interventions?
2) Under what contexts have these interventions been proven to work: for which populations, for which economic outcomes, and under which intervention approaches &amp; contexts?</t>
  </si>
  <si>
    <t>Focus is in resettlement countries</t>
  </si>
  <si>
    <t>School and Community-Based Interventions for Refugee and Asylum Seeking Children: A Systematic Review</t>
  </si>
  <si>
    <t>Education, Youth, Displacement</t>
  </si>
  <si>
    <t>Refugee and asylum-seeking children (2 to 17 years of age)</t>
  </si>
  <si>
    <t>Protocol completed 2012; full report not yet available</t>
  </si>
  <si>
    <t>School, refugee camp, or community-based mental health intervention</t>
  </si>
  <si>
    <t>Insufficient Evidence? 
The quality and use of evidence 
in humanitarian action</t>
  </si>
  <si>
    <t>Knox Clarke, P. and Darcy, J.</t>
  </si>
  <si>
    <t>http://www.evidenceaid.org/wp-content/uploads/2013/01/ALNAP-Insufficient-Evidence.pdf</t>
  </si>
  <si>
    <t>Paper based on a literature review</t>
  </si>
  <si>
    <t>Section 1: Why does evidence matter for humanitarian action?
Section 2: What is ‘evidence’ in the context of humanitarian action and how do 
we judge its quality?
Section 3: Does current evidence meet the criteria for quality?
Section 4: Is current evidence used to guide humanitarian operations and
policy-making?
Section 5: How can the quality and use of evidence in humanitarian action 
be improved?</t>
  </si>
  <si>
    <t>U.S. Department of State's Bureau of Population, Refugees, and Migration Evidence-Based Funded research</t>
  </si>
  <si>
    <t>Various Sectors</t>
  </si>
  <si>
    <t>Various</t>
  </si>
  <si>
    <t>U.S. Department of State</t>
  </si>
  <si>
    <t>http://www.state.gov/j/prm/policyissues/prmfund/</t>
  </si>
  <si>
    <t>Ongoing</t>
  </si>
  <si>
    <t>Other Research (literature review may be included in research)</t>
  </si>
  <si>
    <t>PRM supports humanitarian research in order to: (1) promote evidence-based decision making on priority protection, assistance, and durable solution challenges; (2) enhance knowledge and develop guidance and tools to improve the performance of the Bureau and its partners; and (3) disseminate and encourage the use of research findings and recommendations, guidance and tools by other humanitarian stakeholders.</t>
  </si>
  <si>
    <t>Wellcome Trust Research for Health in Humanitarian Crises (R2HC)</t>
  </si>
  <si>
    <t>ELHRA</t>
  </si>
  <si>
    <t>DFID/ Wellcome Trust</t>
  </si>
  <si>
    <t>http://www.elrha.org/R2HC</t>
  </si>
  <si>
    <t>2013-2016</t>
  </si>
  <si>
    <t>The Research for Health in Humanitarian Crises (R2HC) programme aims to improve health outcomes by strengthening the evidence base for public health interventions in humanitarian crises.</t>
  </si>
  <si>
    <t>This review will synthesise the evidence about which programs are likely to successfully  influence maternal nutrition and therefore lead to improvements in maternal morality and morbidity.</t>
  </si>
  <si>
    <t>Refugee/IDP camp, high-income country</t>
  </si>
  <si>
    <t>What is the effectiveness of short-term hygiene interventions (such as hand hygiene, water treatment and waste disposal) conducted in emergency response situations</t>
  </si>
  <si>
    <t>Oxford University</t>
  </si>
  <si>
    <t>PLOS</t>
  </si>
  <si>
    <t>Rebecca A. Tyrer, Mina Fazel</t>
  </si>
  <si>
    <t>http://www.plosone.org/article/info%3Adoi%2F10.1371%2Fjournal.pone.0089359#pone-0089359-g002</t>
  </si>
  <si>
    <t>Short-term hygiene interventions (hand hygiene, water treatment, and waste disposal)</t>
  </si>
  <si>
    <t>This paper reviews the literature on school and community-based interventions aimed at reducing psychological disorders in refugee and asylum-seeking children.</t>
  </si>
  <si>
    <t>Climate Change and Violent Conflict</t>
  </si>
  <si>
    <t>Environment, Violence</t>
  </si>
  <si>
    <t>Darfur, Sudan; Ethiopia; Israel-Palestine; Bangladesh</t>
  </si>
  <si>
    <t>Proposals due 11/12/2014; nothing announced as of 3/25/2015</t>
  </si>
  <si>
    <t>Environmental or political stressors (competition for resources, habitable land, human migration, food insecurity)</t>
  </si>
  <si>
    <t>Natural disaster (acute), Man-made disaster (acute)</t>
  </si>
  <si>
    <t>Ellen Messer</t>
  </si>
  <si>
    <t>Water, sanitation and hygiene (WASH) interventions to combat diarrhoea among children in developing countries: systematic review of effectiveness and sustainability</t>
  </si>
  <si>
    <t>http://www.oxfamamerica.org/static/oa3/files/climate-change-and-violent-conflict.pdf</t>
  </si>
  <si>
    <t>Children (under 71 months of age) in LMICs</t>
  </si>
  <si>
    <t>Water supply, water quality, hygiene, sanitation, multiple WASH elements</t>
  </si>
  <si>
    <t>3ie, Aga Khan University</t>
  </si>
  <si>
    <t>Hugh Waddington, Zulfiqar Bhutta, Zohra Lassi, Jai Das, Howard White, Sandy Cairncross, Oliver Cumming</t>
  </si>
  <si>
    <t>http://www.campbellcollaboration.org/lib/project/245/</t>
  </si>
  <si>
    <t>An examination of the burgeoning literature exploring climate change as a risk multiplier that will lead to an escalation in armed conflicts (i.e., “climate change causes conflict” (CCCC) discourse)</t>
  </si>
  <si>
    <t>What is the evidence that scarcity and shocks in freshwater resources cause conflict instead of promoting collaboration?</t>
  </si>
  <si>
    <t xml:space="preserve"> Human populations in arid, semiarid and dry subhumid hydroclimates (desert, savannahs and steppe ecosystems)</t>
  </si>
  <si>
    <t>Types of shocks or long-term scarcity of freshwater resources</t>
  </si>
  <si>
    <t>LMIC/developing country; High-income country</t>
  </si>
  <si>
    <t>New Economics Foundation</t>
  </si>
  <si>
    <t>Victoria Johnson (victoria.johnson@neweconomics.org)</t>
  </si>
  <si>
    <t>http://r4d.dfid.gov.uk/Project.aspx?ProjectID=60777</t>
  </si>
  <si>
    <t>Nutrition</t>
  </si>
  <si>
    <t>The key objective of the study was to identify and systematically map all published and unpublished research to address the following primary question: What is the evidence that scarcity and shocks in freshwater resources cause conflict instead of promoting collaboration?</t>
  </si>
  <si>
    <t>Does not limit exclusively to LMIC</t>
  </si>
  <si>
    <t>Innovations in international humanitarian action</t>
  </si>
  <si>
    <t>Recipients of humanitarian aid</t>
  </si>
  <si>
    <t xml:space="preserve">Individual and organizational capacities; relationships within and across organizations; broader sectoral, social, economic, &amp; political factors that enable/inhibit innovation processes </t>
  </si>
  <si>
    <t xml:space="preserve">Active Learning Network for Accountability and Performance in Humanitarian Action (ALNAP) </t>
  </si>
  <si>
    <t>Ramalingam, B., Scriven, K. and Foley, C.</t>
  </si>
  <si>
    <t>http://www.alnap.org/resource/5664.aspx</t>
  </si>
  <si>
    <t>The starting point of this ALNAP study is that much ongoing work in the realm of humanitarian learning and accountability does not seek to generate new and different ways of operating. This study aims to explore how ALNAP members and the wider sector might prioritise innovation and risk-taking in policy and practice. It does so by first reviewing experience in the private, public and third sectors to develop a conceptual model which should enable a better understanding of what innovations mean for the sector. It goes on to explore this model using evidence from five case studies, key informant interviews and desk research, and in conclusion recommends ways to promote and enable positive innovation in humanitarian action.</t>
  </si>
  <si>
    <t>Our objective is to synthesise evidence from high quality impact evaluations to 
provide a comparative assessment of the effects of access to water, sanitation and 
hygiene on child diarrhoea in low and middle income countries. The review will also 
assess whether intervention benefits are sustained.</t>
  </si>
  <si>
    <t>Study on the uptake of learning from EuropeAid's strategic evaluations into development policy and practice</t>
  </si>
  <si>
    <t>Recipients of development aid from EU countries</t>
  </si>
  <si>
    <t>Type of evaluation</t>
  </si>
  <si>
    <t>Feeding Interventions for Improving the Physical and Psychosocial Health of Disadvantaged Children Aged Three Months to Five Years: Protocol for a Systematic Review</t>
  </si>
  <si>
    <t>IBF International Consulting</t>
  </si>
  <si>
    <t>Youth, Nutrition</t>
  </si>
  <si>
    <t>European Commission/EuropeAid</t>
  </si>
  <si>
    <t>Children aged three months to five years</t>
  </si>
  <si>
    <t>Giada Tu Thanh
(tuthanh@ibf.be)</t>
  </si>
  <si>
    <t>https://ec.europa.eu/europeaid/sites/devco/files/uptake-study-main-report-2013-317962_en_.pdf</t>
  </si>
  <si>
    <t>Provision of energy (with nutrients/
micronutrients) in the form of food or beverage</t>
  </si>
  <si>
    <t>Lead researcher's affilitiation: University of Ottawa</t>
  </si>
  <si>
    <t>Global Development Network/ 3ie</t>
  </si>
  <si>
    <t>Elizabeth Kristjansson, Damian K Francis, Selma Liberato, Maria Benkhalti Jandu, Vivian Andrea Welch, Malek Batal, Trisha Greenhalgh, Tamara Rader, Eamonn Noonan, Beverley J. Shea, Laura Janzen, George A. Wells, Mark Petticrew</t>
  </si>
  <si>
    <t>http://www.campbellcollaboration.org/lib/project/102/</t>
  </si>
  <si>
    <t>Uptake Study</t>
  </si>
  <si>
    <t>To what extent are EuropeAid's strategic evaluations used in development cooperation? Are necessary conditions, systems, processes, and incentives in place to ensure uptake, or are reports under-utilized?</t>
  </si>
  <si>
    <t>To assess the effectiveness of programmes that provide energy, 
nutrients, or micronutrients, or both through food or drink to improve 
the physical and psychosocial health of disadvantaged children aged 
three months to five years.</t>
  </si>
  <si>
    <t>What makes feeback mechanisms work? Literature review to support ALNAP-CDA action research into humanitarian feedback mechanisms</t>
  </si>
  <si>
    <t>Only protocol and title published</t>
  </si>
  <si>
    <t>The Impact of Detention on the Health of Asylum Seekers: A Protocol for a Systematic Review</t>
  </si>
  <si>
    <t>Asylum seekers who have been detained</t>
  </si>
  <si>
    <t>Detention of asylum seekers, defined as the deprivation of
liberty (personal freedom are being taken away) for asylum seekers in the host
country</t>
  </si>
  <si>
    <t>SFI-Campbell</t>
  </si>
  <si>
    <t>SFI Campbell</t>
  </si>
  <si>
    <t>Trine Filges, Maia Lindstrøm, Edith Montgomery, 
Marianne Kastrup, Anne-Marie Klint Jørgensen</t>
  </si>
  <si>
    <t>Affected populations receiving humanitarian assistance</t>
  </si>
  <si>
    <t>How feedback mechanism is designed, analyzed, employed, communicated, followed up, or utilized</t>
  </si>
  <si>
    <t>Bonino F. and Warner A.</t>
  </si>
  <si>
    <t>http://www.alnap.org/resource/12382.aspx</t>
  </si>
  <si>
    <t>http://www.campbellcollaboration.org/lib/project/253/</t>
  </si>
  <si>
    <t xml:space="preserve">2014 - </t>
  </si>
  <si>
    <t>It focuses on two key questions: (1) why and how humanitarian agencies seek, process, and respond to feedback from affected populations and (2) which elements have been identified as having the most impact on the effectiveness of a feedback mechanism.</t>
  </si>
  <si>
    <t>The main objective of this review is to assess what is known about the causal affects of detention on aslyum seekers' mental health.</t>
  </si>
  <si>
    <t>Under what conditions do the following elements of an education system improve system efficiency, service delivery and learning outcomes, especially for the poorest? a) monitoring systems b) inspection systems c) assessment systems</t>
  </si>
  <si>
    <t>Education</t>
  </si>
  <si>
    <t>Schoolchildren in LMICs</t>
  </si>
  <si>
    <t>Inspection, monitoring and assessment of schools</t>
  </si>
  <si>
    <t>Institute of Education, University of London (IoE)</t>
  </si>
  <si>
    <t>New Technologies in Cash Transfer Programming and Humanitarian Assistance</t>
  </si>
  <si>
    <t>Type of technology used: electronic payment systems, the use of mobile phones for text and voice communication, and digital data gathering tools</t>
  </si>
  <si>
    <t>CaLP - Cash Learning Partnership</t>
  </si>
  <si>
    <t>Smith, G., Macauslan, I., Butters, S. and Tromme, M.</t>
  </si>
  <si>
    <t>http://www.alnap.org/resource/9634</t>
  </si>
  <si>
    <t>The research discusses in detail three types of technology currently being used in aid programming: electronic payment systems, the use of mobile phones for text and voice communication, and digital data gathering tools.</t>
  </si>
  <si>
    <t>ODI Good Practice Review No 11: Cash transfer programming in emergencies</t>
  </si>
  <si>
    <t>Individuals and households in emergencies, protracted crises and recovery contexts receiving cash transfers</t>
  </si>
  <si>
    <t>Various ways that cash transfers are used in humanitarian crises</t>
  </si>
  <si>
    <t>Natural disaster (acute), Man-made disaster (acute), Conflict (acute), Refugee/IDP camp</t>
  </si>
  <si>
    <t>David Eddy Spicer (d.eddyspicer@ioe.ac.uk)</t>
  </si>
  <si>
    <t>Cash Learning Partnership (CaLP) with support from the Directorate General for Humanitarian Aid and Civil Protection (ECHO), through IFRC</t>
  </si>
  <si>
    <t>ODI's Humanitarian Policy Group</t>
  </si>
  <si>
    <t>http://r4d.dfid.gov.uk/Project.aspx?ProjectID=61232</t>
  </si>
  <si>
    <t>Paul Harvey and Sarah Bailey</t>
  </si>
  <si>
    <t>February 2014 - January 2015</t>
  </si>
  <si>
    <t>May be more development-focused than humanitarian</t>
  </si>
  <si>
    <t>Good Practice Reviews</t>
  </si>
  <si>
    <t>GPR synthesises cash transfer guidelines, highlights lessons from evaluations and adds practical examples drawn from experience in the field.</t>
  </si>
  <si>
    <t>Parental, Familial, and Community Support Interventions to Improve Children’s Literacy in Developing Countries: A Systematic Review</t>
  </si>
  <si>
    <t>Other GPRs exist from 1994-present, only those after 2009 have been documented</t>
  </si>
  <si>
    <t>Children between the ages of 3-12 living in LMICs</t>
  </si>
  <si>
    <t>Interventions that address literacy or primary skills and are delivered by family or community members</t>
  </si>
  <si>
    <t>The Impact of Vouchers on the Use and Quality of Health Goods and Services in Developing Countries: A Systematic Review</t>
  </si>
  <si>
    <t xml:space="preserve"> American Institutes for Research, in collaboration with the Search 
Institute and Yale University</t>
  </si>
  <si>
    <t>3ie/USAID</t>
  </si>
  <si>
    <t xml:space="preserve">Recipients of health vouchers in developing countries where DFID program was operating; The Human
Development Index (HDI) was used to determine development, and voucher
programmes located in a country assessed as “very high human
development” by HDI were excluded from the analysis. </t>
  </si>
  <si>
    <t>Elizabeth Spier, Pia Britto, Terri Pigott, Eugene Roehlkepartain, Michael McCarthy, Yael Kidron, Janis Glover, Dan Wagner, Julia Lane, Mengli Song</t>
  </si>
  <si>
    <t>Different types of voucher program and ways that they are applied in developing country context</t>
  </si>
  <si>
    <t>http://www.campbellcollaboration.org/lib/project/289/</t>
  </si>
  <si>
    <t>Venture Strategies for Health &amp; Development; University of California, Berkeley</t>
  </si>
  <si>
    <t>Meyer, C.; Bellows, N.; Campbell, M.; Potts, M.</t>
  </si>
  <si>
    <t>What literacy interventions for children between 3 and 12 years old have recently 
been implemented outside formal education settings with parents, family, and 
communities in LMICs?
2. Which literacy interventions have been studied in a rigorous enough manner to 
provide information regarding their effectiveness?
3. Which interventions are most effective at building literacy skills? 
4. What are the essential features of effective models? 
5. What are the identified moderators and mediators of intervention effectiveness?
6. To what extent are the nature and the effectiveness of interventions influenced by 
contextual factors, such as cultural tradition, poverty, conflict situations, the 
availability of learning resources, or parental literacy?</t>
  </si>
  <si>
    <t>Only protocol and title published; May be more development focused</t>
  </si>
  <si>
    <t>What is the evidence on the effectiveness and efficiency of different social transfer targeting methodologies?</t>
  </si>
  <si>
    <t>Recipients of social transfer interventions in LMICs</t>
  </si>
  <si>
    <t>Social transfer interventions</t>
  </si>
  <si>
    <t>Institute of Development Studies, University of Sussex (IDS)</t>
  </si>
  <si>
    <t>Stephen Devereux (S.Deverereux@ids.ac.uk)</t>
  </si>
  <si>
    <t>http://r4d.dfid.gov.uk/Output/185482/Default.aspx</t>
  </si>
  <si>
    <t>Protocol completed 2010, full report not yet available</t>
  </si>
  <si>
    <t>This is the protocol for a systematic review which will examine the evidence regarding the effectiveness and efficiency of targeting mechanisms employed by social transfer programmes in developing countries. The focus of the review is not on a particular intervention, but on the range of mechanisms used by a subset of development interventions to identify programme beneficiaries or participants.</t>
  </si>
  <si>
    <t>May be more development focused</t>
  </si>
  <si>
    <t xml:space="preserve">Crisis Intervention Team Training Programs 
for Law Enforcement Officers: A Systematic 
Review </t>
  </si>
  <si>
    <t>Crime, Protection</t>
  </si>
  <si>
    <t>Law enforcement officers who participated in Crisis Intervention Team Training</t>
  </si>
  <si>
    <t>Crisis Intervention Team Training</t>
  </si>
  <si>
    <t>Research affiliations: Columbia University School of Social Work, Rutgers School of Criminal Justice, University of Illinois</t>
  </si>
  <si>
    <t>Phillip Marotta M.S.S.W, M.P.H, Jeremy Barnum M.A, Amy 
Watson, PhD, Joel Caplan, PhD</t>
  </si>
  <si>
    <t>http://www.campbellcollaboration.org/lib/project/330/</t>
  </si>
  <si>
    <t xml:space="preserve">Informed by the outcomes conceptualized in prior literature, this systematic review aspires 
to answer the following research questions:  What is the impact of CIT training on police officer knowledge about the aetiology,  treatment, and signs and symptoms of serious mental illness?What is the impact of CIT training on law enforcement attitudes toward severe mental illness? What is the impact of CIT training on law enforcement attitudes toward severe mental illness? What is the impact of CIT training on the decisions of dispatch officers? Are CIT trained officers more likely to refer persons in psychiatric crises for mental  health treatment rather than arrest? Are transports of persons in psychiatric emergencies handled more efficiently than transports handled by non-CIT trained officers? What is the impact of officer-level attitudinal and knowledge changes on patient outcomes? </t>
  </si>
  <si>
    <t>Only title published; May not always happen in humanitarian environments, but could apply</t>
  </si>
  <si>
    <t xml:space="preserve">Universal community-based social development interventions
for preventing community violence by young people 12 to 18
years of age </t>
  </si>
  <si>
    <t>Crime, Protection, violence</t>
  </si>
  <si>
    <t>Young people aged 12-18 years in community settings</t>
  </si>
  <si>
    <t>Community-based interventions</t>
  </si>
  <si>
    <t>Gavine A, MacGillivray S, Williams DJ</t>
  </si>
  <si>
    <t>http://www.campbellcollaboration.org/lib/project/229/</t>
  </si>
  <si>
    <t>2014 -</t>
  </si>
  <si>
    <t>Protocol Published; Focus is not specifically on LMIC/humanitarian environments</t>
  </si>
  <si>
    <t>Child Protection Training for Professionals Required to Report Child Abuse and Neglect: Title of a Systematic Review</t>
  </si>
  <si>
    <t>Protection</t>
  </si>
  <si>
    <t>Professionals required by law or occupational policy to report child abuse or neglect</t>
  </si>
  <si>
    <t>Training (including but not limited to workshops, seminars, forums, lectures, tutorials, web-based
programs) for professionals required to report child abuse and neglect will be compared with no training or a non-child maltreatment focused training</t>
  </si>
  <si>
    <t>Campbell/Cochrane</t>
  </si>
  <si>
    <t>Ben Matthews, Kerryann Walsh, Sandra Coe, Maureen Kenny, Dimitrios Vagenas</t>
  </si>
  <si>
    <t>http://www.campbellcollaboration.org/lib/project/304/</t>
  </si>
  <si>
    <t>2013-2015</t>
  </si>
  <si>
    <t>To assess the effectiveness of training aimed at improving reporting of child abuse and neglect by professionals</t>
  </si>
  <si>
    <t>Only title published; Focus is not specifically on LMIC/humanitarian environments</t>
  </si>
  <si>
    <t>The primary objective of this review is to summarize the evidence on the effectiveness of voucher systems for health services in developing countries. The literature on health voucher systems will be evaluated to determine the extent that voucher systems in the private sector have improved the quality, efficiency, and use of health services by poor persons in developing countries.</t>
  </si>
  <si>
    <t>How effective are cash transfer programmes at improving nutritional status? A rapid evidence assessment of programmes' effects on anthropometric outcomes</t>
  </si>
  <si>
    <t>Child (boys and girls) Recipients of cash transfers</t>
  </si>
  <si>
    <t>Conditional vs. unconditional cash transfers</t>
  </si>
  <si>
    <t>Towson University</t>
  </si>
  <si>
    <t>James Manley (jmanley@towson.edu)</t>
  </si>
  <si>
    <t>http://r4d.dfid.gov.uk/Output/190438/Default.aspx</t>
  </si>
  <si>
    <t>Rapid Evidence Assessment</t>
  </si>
  <si>
    <t>This paper will summarize the state of the evidence regarding the question: Do cash transfer programmes improve recipients’ nutritional status? Which intervening variables facilitate or limit the effects of transfers?</t>
  </si>
  <si>
    <t>Systematic Review of the Impact of Employment Guarantee Schemes and Cash Transfers on the Poor</t>
  </si>
  <si>
    <t>People living below poverty line in LMICs</t>
  </si>
  <si>
    <t>Employment guarantee schemes vs. cash transfers</t>
  </si>
  <si>
    <t>Anna McCord (a.mccord@odi.org.uk)</t>
  </si>
  <si>
    <t>http://r4d.dfid.gov.uk/Output/187032/Default.aspx</t>
  </si>
  <si>
    <t>This systematic review identifies and synthesizes the current evidence on employment guarantee schemes (EGSs) and cash transfers (CTs) in order to assess the effectiveness of these interventions in terms of poverty outcomes for the poor in low and middle income countries. The review describes and analyses the empirical evidence currently available, in terms of content, quality, and comparability, and identifies research gaps, offering a contribution to future evaluation and policy development.</t>
  </si>
  <si>
    <t>The impact of economic resource transfers to women versus men: a systematic review</t>
  </si>
  <si>
    <t>Families in LMICs</t>
  </si>
  <si>
    <t>Transfer of economic resources (microcredit, cash, or asset transfer) to women vs. men</t>
  </si>
  <si>
    <t>RAND Corporation</t>
  </si>
  <si>
    <t>Stephanie Diepeveen (diepevee@rand.org)</t>
  </si>
  <si>
    <t>http://r4d.dfid.gov.uk/Output/188517/Default.aspx</t>
  </si>
  <si>
    <t>This systematic review addresses the question: What is the evidence of the impact on family wellbeing of giving economic resources (e.g. microcredit, cash or asset transfers) to women relative to the impact of giving them to men?</t>
  </si>
  <si>
    <t>What are the economic impacts of conditional cash transfer programmes? A systematic review of the evidence</t>
  </si>
  <si>
    <t>Recipients of CCTs in 9 LMICs</t>
  </si>
  <si>
    <t>Types of economic impact resulting from CCTs</t>
  </si>
  <si>
    <t>Naila Kabeer (n.kabeer@soas.ac.uk), Caio Piza, Linnet Taylor</t>
  </si>
  <si>
    <t>http://r4d.dfid.gov.uk/Output/191915/Default.aspx</t>
  </si>
  <si>
    <t>To carry out a methodological mapping of the evidence for the economic impacts of social transfer programmes, appraising these studies according to predefined standards of methodological rigour and synthesizing the findings of the selected studies with regard to the likelihood of economic returns to investments in social protection.</t>
  </si>
  <si>
    <t>Providing access to economic assets for girls and young women in low-and-lower middle-income countries. A systematic review of the evidence</t>
  </si>
  <si>
    <t>Girls and young women in LMICs and fragile states</t>
  </si>
  <si>
    <t>Economic asset-building or protecting progarms, including: educational incentives, livelihood programmes, reproductive health programmes</t>
  </si>
  <si>
    <t>LMIC/developing country, Conflict (non-acute), Conflict (acute)</t>
  </si>
  <si>
    <t>Kelly Dickson (k.dickson@ioe.ac.uk)</t>
  </si>
  <si>
    <t>http://r4d.dfid.gov.uk/Output/191221/Default.aspx</t>
  </si>
  <si>
    <t>This review addresses the following questions: (i) what is the impact of economic asset-building and/or protecting programmes for girls in low- and lower-middle income countries, and fragile states? and (ii) what are girls and young women's views and experiences of participating in asset-building and/or protecting programmes in low- and lower-middle-income countries, and fragile states?</t>
  </si>
  <si>
    <t>Relative Effectiveness of Conditional and Unconditional Cash Transfers for Schooling Outcomes in Developing Countries: A Systematic Review</t>
  </si>
  <si>
    <t>Financial Assistance, Education</t>
  </si>
  <si>
    <t>Recipients of schooling conditional cash transfer programs and unconditional cash transfers in developing countries</t>
  </si>
  <si>
    <t>Conditional cash transfer programs related to schooling or unconditional cash transfer programs</t>
  </si>
  <si>
    <t>Lead researcher's affiliation: University of Otago</t>
  </si>
  <si>
    <t>AusAID</t>
  </si>
  <si>
    <t>Sarah Baird, Francisco H. G. Ferreira, Berk Özler, Michael Woolcock</t>
  </si>
  <si>
    <t>http://www.campbellcollaboration.org/lib/project/218/</t>
  </si>
  <si>
    <t>Our main objective was to assess the relative effectiveness of conditional and unconditional cash transfers in improving enrollment, attendance and test scores in developing countries. Our secondary objective was to understand the role of different dimensions of the cash transfer programs, particularly the role of the intensity of conditions and the effects of priming (with respect to the importance of children’s schooling) in cash transfer programs.</t>
  </si>
  <si>
    <t>A Systematic Review of Treatments for Post-Traumatic Stress Disorder Among Refugees and Asylum-Seekers</t>
  </si>
  <si>
    <t>Gender, Displacement, Health, Violence</t>
  </si>
  <si>
    <t>Refugees and asylum-seekers</t>
  </si>
  <si>
    <t>Treatment of PTSD</t>
  </si>
  <si>
    <t>Refugee/IDP camp</t>
  </si>
  <si>
    <t>Journal of Nervous and Mental Disease</t>
  </si>
  <si>
    <t>Crumlish, N.</t>
  </si>
  <si>
    <t>http://journals.lww.com/jonmd/Abstract/2010/04000/A_Systematic_Review_of_Treatments_for.1.aspx</t>
  </si>
  <si>
    <t>We conducted a systematic review of randomized controlled trial of treatment of PTSD among refugees and asylum-seekers.</t>
  </si>
  <si>
    <t>Subscription needed to access full review</t>
  </si>
  <si>
    <t>Targeted Interventions for Improved Equity in Maternal and Child Health in Low- and Middle-Income Settings: A Systematic Review and Meta-Analysis</t>
  </si>
  <si>
    <t>Gender, Health, Financial Assistance</t>
  </si>
  <si>
    <t>Mothers and children in LMICs based on interventions that were specifically designed to reduce societal inequities</t>
  </si>
  <si>
    <t>Strategies to improve maternal and child health: conditional cash transfers, voucher schemes</t>
  </si>
  <si>
    <t>Uppsala University</t>
  </si>
  <si>
    <t>SIDA</t>
  </si>
  <si>
    <t>Målqvist M, Yuan B, Trygg N, Selling K, Thomsen S</t>
  </si>
  <si>
    <t>http://www.plosone.org/article/info%3Adoi%2F10.1371%2Fjournal.pone.0066453</t>
  </si>
  <si>
    <t>Systematic Review and Meta-Analysis</t>
  </si>
  <si>
    <t>The objective of this systematic review was to gather the evidence of the effectiveness of targeted interventions to improve equity in MDG 4 and 5 outcomes.</t>
  </si>
  <si>
    <t>Advocacy Interventions to Reduce or Eliminate Violence and Promote the Physical and Psychosocial Wellbeing of Women Who Experience Intimate Partner Abuse: A Systematic Review</t>
  </si>
  <si>
    <t>Gender, Health, Violence</t>
  </si>
  <si>
    <t>Women aged 15 years and over who identified as having experienced
intimate partner abuse, recruited from any setting</t>
  </si>
  <si>
    <t>Advocacy interventions (shelters, emergency housing, psychological care)</t>
  </si>
  <si>
    <t>University of London</t>
  </si>
  <si>
    <t>Jean Ramsay, Yvonne Carter, Leslie Davidson, Danielle Dunne, Sandra Eldridge, Gene Feder, Kelsey Hegarty, Carol Rivas, Angela Taft, Alison Warburton</t>
  </si>
  <si>
    <t>http://www.campbellcollaboration.org/lib/project/84/</t>
  </si>
  <si>
    <t xml:space="preserve">To assess the effectiveness of advocacy interventions conducted within or outside of health care settings for women who are experiencing or have previously experienced intimate partner abuse. </t>
  </si>
  <si>
    <t>Systematic review on human resources for health interventions to improve maternal health outcomes: Evidence from developing countries</t>
  </si>
  <si>
    <t>Mothers in developing countries using skilled birth attendants (health personnel with midwifery skills)</t>
  </si>
  <si>
    <t>Training, policies, or combined interventions for human resources for health (policy, finance, education, partnership, and leadership)</t>
  </si>
  <si>
    <t>Aga Khan University</t>
  </si>
  <si>
    <t>World Health Organization</t>
  </si>
  <si>
    <t>Zulfiqar A. Bhutta, Zohra S. Lassi and Nadia Mansoor</t>
  </si>
  <si>
    <t>http://www.3ieimpact.org/en/evidence/systematic-reviews/details/179/?search_path=/evidence/systematic-reviews/&amp;q=emergency&amp;published_to=&amp;author=&amp;published_from=&amp;title=&amp;result_number=10&amp;total_results=17</t>
  </si>
  <si>
    <t xml:space="preserve">-Review of the evidence base on the impact derived from studies and implementation experiences of HRH interventions to health personnel only, defined as SBAs (nurses, midwives, doctors or health personnel with midwifery skills) for better maternal outcomes. 
- Based on the review, the identification of lessons learned, gaps and recommendations for HRH development for improved maternal outcomes. </t>
  </si>
  <si>
    <t>Combined Structural Interventions for Gender Equality and Livelihood Security: a Critical Review of the Evidence from Southern and Eastern Africa and the Implications for Young People</t>
  </si>
  <si>
    <t>Gender, Livelihoods</t>
  </si>
  <si>
    <t>Young women (ages 15-24) in sub-Saharan Africa</t>
  </si>
  <si>
    <t>microfinance and gender empowerment;
supporting greater participation of women and girls in primary and secondary education; and gender empowerment and
financial literacy interventions</t>
  </si>
  <si>
    <t>University of KwaZulu-Natal</t>
  </si>
  <si>
    <t>SIDA, Irish Aid, RNE and UNAIDS</t>
  </si>
  <si>
    <t>Andrew Gibbs, Samantha Willan, Alison Misselhorn, Jaqualine Mangoma</t>
  </si>
  <si>
    <t>http://www.jiasociety.org/index.php/jias/article/view/17362</t>
  </si>
  <si>
    <t>Effectiveness Review</t>
  </si>
  <si>
    <t>In this paper we review evaluated interventions that have combined livelihood strengthening
and gender transformative interventions for HIV prevention. We reflect on their strengths and limitations with a specific focus in relation to young people, primarily those 18 to 24 given their movement from lower HIV vulnerability to higher HIV vulnerability [1].</t>
  </si>
  <si>
    <t>What is the evidence of the impact of initiatives to reduce risk and incidence of sexual violence in conflict and post-conflict zones and other humanitarian crises in lower- and middle-income countries?</t>
  </si>
  <si>
    <t>Gender, Violence</t>
  </si>
  <si>
    <t xml:space="preserve">People at risk of/having experienced sexual violence in conflict/post conflict/other humanitarian crisis </t>
  </si>
  <si>
    <t>Survivor care interventions; Livelihood initiatives (presumed to reduce women's vulnerability through financial independence); Community mobilisation; Personnel initiatives, eg. gender-specific recruitment; Systems and security, predominantly firewood patrols or fuel alternatives; Interventions using a combination of these strategies; and Legal interventions.</t>
  </si>
  <si>
    <t>Conflict (acute), Conflict (non-acute), Natural disaster (acute), Man-made disaster (acute)</t>
  </si>
  <si>
    <t>EPPI-Centre, Social Science Research Unit, Institute of Education, University of London</t>
  </si>
  <si>
    <t>Funded by Australian AID, Commissioned by DFID/3ie</t>
  </si>
  <si>
    <t>Jo Spangaro, Anthony Zwi, Chinelo Adogu, Geetha Ranmuthugala, Gawaine Powell Davies, Léa Steinacker</t>
  </si>
  <si>
    <t>http://eppi.ioe.ac.uk/cms/Default.aspx?tabid=3405</t>
  </si>
  <si>
    <t xml:space="preserve"> Do programs to address sexual violence in conflict, post-conflict and disasters reduce the incidence or risk of this type of violence?</t>
  </si>
  <si>
    <t>The prevalence of sexual violence amongst female refugees in complex humanitarian emergencies: a systematic review and meta-analysis</t>
  </si>
  <si>
    <t>Survivors of sexual violence among refugees and internally displaced persons or those displaced by conflict in complex humanitarian settings</t>
  </si>
  <si>
    <t>Types of sexual violence</t>
  </si>
  <si>
    <t>Conflict (acute), Conflict (non-acute), Man-made disaster (acute)</t>
  </si>
  <si>
    <t>PLOS Currents: Disasters</t>
  </si>
  <si>
    <t>DOS Bureau of Population, Refugees, &amp; Migration</t>
  </si>
  <si>
    <t xml:space="preserve">Vu A, Adam A, Wirtz A, Pham K, Rubenstein L, Glass N, Beyrer C, Singh S. </t>
  </si>
  <si>
    <t>http://currents.plos.org/disasters/article/the-prevalence-of-sexual-violence-among-female-refugees-in-complex-humanitarian-emergencies-a-systematic-review-and-meta-analysis/</t>
  </si>
  <si>
    <t>Our objective was to estimate the prevalence of sexual violence among refugees and displaced persons in complex humanitarian emergencies.</t>
  </si>
  <si>
    <t>Interventions to Reduce Distress in Adult Victims of Sexual Violence and Rape: A Systematic Review</t>
  </si>
  <si>
    <t>Gender, Violence, Health</t>
  </si>
  <si>
    <t>Adults who had experienced sexual assault or rape as adults</t>
  </si>
  <si>
    <t>Cognitive and Behavioral Interventions: Cognitive Processing Therapy, Prolonged Exposure therapy, Stress Inoculation Therapy, and Eye Movement Desensitization and Reprocessing</t>
  </si>
  <si>
    <t>Lead researcher's affilitation: University of Toronto</t>
  </si>
  <si>
    <t>Campbell; Social Sciences and
Humanities Research Council of Canada</t>
  </si>
  <si>
    <t>Cheryl Regehr, Ramona Alaggia, Jane Dennis, Annabel Pitts, Michael Saini</t>
  </si>
  <si>
    <t>http://www.campbellcollaboration.org/lib/project/97/</t>
  </si>
  <si>
    <t xml:space="preserve"> Specifically, the objectives were to
estimate absolute and relative effects of:
• the combined group of psychotherapies on distress and trauma symptoms among 
adult victims of sexual assault and rape; and
• individual models of treatment on distress and trauma symptoms among adult 
victims of sexual assault and rape</t>
  </si>
  <si>
    <t>Not in a direct humanitarian context, yet potentially applicable</t>
  </si>
  <si>
    <t>Interventions to reduce the prevalence of female genital mutilation/cutting in African countries</t>
  </si>
  <si>
    <t>Gender, Violence, health</t>
  </si>
  <si>
    <t>Girls and/or young women at risk of FGM/C; Members of communities
practicing FGM/C such as women, men, traditional circumcisers, religious leaders,
educators, community elders, youth, government officials, health workers</t>
  </si>
  <si>
    <t>Any intervention intended to prevent, or reduce the prevalence of, FGM/C including: Legislation against FGM/C; Education about health risks associated with FGM/C; Training health workers as change agents; Training and converting circumcisers; Alternative rites; Positive deviance; Comprehensive social development</t>
  </si>
  <si>
    <t xml:space="preserve">Norwegian Knowledge Centre for the Health Services </t>
  </si>
  <si>
    <t>Rigmor C. Berg, Eva Denison</t>
  </si>
  <si>
    <t>http://www.campbellcollaboration.org/lib/project/155/</t>
  </si>
  <si>
    <t>1.        What is the effectiveness of interventions designed to reduce the prevalence of female genital mutilation/cutting (FGM/C) compared to no or other active intervention?
2.        How do factors related to the continuance and discontinuance of FGM/C help explain the effectiveness of interventions designed to reduce the prevalence of FGM/C?</t>
  </si>
  <si>
    <t>Sexual and gender-based violence in areas of
armed conflict: a systematic review of mental
health and psychosocial support interventions</t>
  </si>
  <si>
    <t>Women victims of SGBV in armed conflict settings</t>
  </si>
  <si>
    <t>Psychological, medical, social, and economic support</t>
  </si>
  <si>
    <t>Conflict (acute), LMIC/developing country, High-income country</t>
  </si>
  <si>
    <t>Published in Conflict and Health; Lead author affiliation:  Johns Hopkins Bloomberg School of Public Health</t>
  </si>
  <si>
    <t>World Health Organization Department of Reproductive Health and Research</t>
  </si>
  <si>
    <t>Wietse A Tol, Vivi Stavrou, Claire Greene, Christina Mergenthaler, Mark van Ommeren, and Claudia García Moreno</t>
  </si>
  <si>
    <t>http://www.biomedcentral.com/content/pdf/1752-1505-7-16.pdf</t>
  </si>
  <si>
    <t>We present findings from a systematic review of the
academic and grey literature focused on the effectiveness of mental health and psychosocial support interventions
for populations exposed to sexual and other forms of gender-based violence in the context of armed conflicts.</t>
  </si>
  <si>
    <t>Humanitarian Health Evidence Review</t>
  </si>
  <si>
    <t xml:space="preserve"> Populations affected by humanitarian crises and receiving humanitarian assistance in
low and middle-income countries (based upon World Bank country classification)</t>
  </si>
  <si>
    <t>Communicable disease control; water, sanitation and hygiene (WASH); nutrition;
sexual and reproductive health (SRH), including gender-based violence (GBV); mental health and psychosocial support; non-communicable disease (NCD); injury and physical rehabilitation, health services, and health systems</t>
  </si>
  <si>
    <t xml:space="preserve">Natural disaster (acute), Man-made disaster (acute), Conflict (acute) </t>
  </si>
  <si>
    <t>London School of Hygiene and Tropical Medicine (LSHTM); The Harvard School of Public Health; Overseas Development Institute (ODI)</t>
  </si>
  <si>
    <t>Commissioned by ELHRA, Funded by DFID and  Wellcome Trust</t>
  </si>
  <si>
    <t>Karl Blanchet and 
Bayard Roberts</t>
  </si>
  <si>
    <t>www.elrha.org/r2hc/evidence-review</t>
  </si>
  <si>
    <t>Evidence Review</t>
  </si>
  <si>
    <t>"Analyses the strengths and weaknesses of the evidence, and the key gaps, across a range of health sectors. ELRHA’s Research for Health in Humanitarian Crises (R2HC) programme aims to address the need for stronger evidence by funding research and facilitating partnerships between research institutions and humanitarian organisations. A further piece of work, due in late 2014, will synthesise the existing evidence in terms of the effectiveness of interventions."</t>
  </si>
  <si>
    <t>What impact does the provision of separate toilets for girls at schools have on their primary and secondary school enrolment, attendance and completion? A systematic review of the evidence.</t>
  </si>
  <si>
    <t>Girls and boys aged 4-18 in formal educational settings</t>
  </si>
  <si>
    <t>Any school-based intervention which is delivered within
the context of a toilet (i.e., the physical space for excreta disposal), including the
provision of separate toilets for girls</t>
  </si>
  <si>
    <t>London School of Hygiene and Tropical Medicine (LSHTM)</t>
  </si>
  <si>
    <t>Isolde Birdthistle</t>
  </si>
  <si>
    <t>"The primary aim of this systematic review was to identify and synthesize evidence of the impact of separate toilets for girls on their enrolment and attendance in schools. The authors did not identify any studies that were designed to assess the impact of separate-sex toilets. Thus, with an absence of studies in this area, there is evidence neither for nor against the impact of separate toilets for girls on their educational outcomes."</t>
  </si>
  <si>
    <t>Working with non-state providers in post-conflict and fragile states in primary healthcare service delivery: a systematic review</t>
  </si>
  <si>
    <t>Primary care providers (formal/informal) of non-state sector health care delivery in fragile
and post-conflict states; All types of patients/consumers in the non-state sector in fragile and post-conflict states</t>
  </si>
  <si>
    <t>Interventions that conduct
or support the delivery of primary care in the non-state sector in fragile and post-conflict states. This would include mechanisms for engaging the non-state sector like contracting out, social franchising, and public-private partnerships</t>
  </si>
  <si>
    <t>Post-conflict, Fragile state</t>
  </si>
  <si>
    <t>Int'l Center for Diarrhoeal Disease Research, Centre for Health &amp; Population Research (ICDDRB)</t>
  </si>
  <si>
    <t>Dr Tracey Pérez Koehlmoos (Tracey@icddrb.org)</t>
  </si>
  <si>
    <t>http://r4d.dfid.gov.uk/Project.aspx?ProjectID=60767</t>
  </si>
  <si>
    <t>To conduct a review of the literature on working with non-state providers in post-conflict and fragile states in primary healthcare service delivery. The review will be used to judge which areas of the fragile and post conflict states health service literature may be the focus of further, more detailed systematic reviews that appraise the quality of the studies and synthesize their findings as well as identify gaps in the literature and provide a basis for planning future research in the area of working with the non-state sector for primary care in fragile and post-conflict states.</t>
  </si>
  <si>
    <t>What are the effects of interventions to improve the uptake of evidence from health research into policy in low and middle-income countries?</t>
  </si>
  <si>
    <t>Individuals involved in health policy making at local, sub-national, national, or global levels in LMICs</t>
  </si>
  <si>
    <t>Any intervention aiming to facilitate the transfer of health research into health policy in low and middle-income countries</t>
  </si>
  <si>
    <t>Initiative for Maternal Mortality Programme Assessment (IMMPACT)</t>
  </si>
  <si>
    <t>Ms. L Davidson (lisa.davidson@abdn.ac.uk)</t>
  </si>
  <si>
    <t>http://r4d.dfid.gov.uk/Output/187067/Default.aspx</t>
  </si>
  <si>
    <t>The primary objective of this review was to assess the effects of interventions to improve the uptake of research into health policies in low and middle-income countries. A secondary objective was to identify the barriers and facilitators to the uptake of research evidence derived from intervention and non-intervention studies.</t>
  </si>
  <si>
    <t>Focus on uptake</t>
  </si>
  <si>
    <t>Integrating Research on Health &amp; Development: Evidence Building and Researcher Engagement</t>
  </si>
  <si>
    <t>Individuals receiving health interventions in LMICs</t>
  </si>
  <si>
    <t>Health interventions</t>
  </si>
  <si>
    <t>London School of Hygiene and Tropical Medicine (LSHTM); Instituet of Development Studies, University of Sussex; London International Development Centre (LIDC)</t>
  </si>
  <si>
    <t>Nicola Lord (nicola.lord@lshtm.ac.uk)</t>
  </si>
  <si>
    <t>http://r4d.dfid.gov.uk/Project.aspx?ProjectID=60833</t>
  </si>
  <si>
    <t>This project (consisting of 4 systematic reviews)proposes a novel approach to integrating these areas of research in order to provide more useful evidence for health development policy. First, it will bring together health and development specialists to produce focussed, systematic reviews of selected, priority health and development issues. Second, it will bring together two leading international journals, one in health and one in international development, to co-publish these finding and to stimulate, through their respective research communities, greater research collaboration in health and development. The novel feature of this project is that it not only produces valuable inter-disciplinary research outputs but it also builds future interdisciplinary collaboration through linking the publication outlets on which researchers’ careers depend.</t>
  </si>
  <si>
    <t>The burden of acute respiratory infections in crisis-affected populations: a systematic review</t>
  </si>
  <si>
    <t>Populations who at the time of the study were
affected by natural disasters, armed conflict, forced displacement, and nutritional emergencies</t>
  </si>
  <si>
    <t>Respiratory infections: upper respiratory tract infection, lower respiratory tract infection, acute respiratory illness, upper respiratory illness, pnemonia, empyema</t>
  </si>
  <si>
    <t>Conflict and Health Journal</t>
  </si>
  <si>
    <t>USAID / World Health Organization</t>
  </si>
  <si>
    <t>Anna Bellos, Kim Mulholland, Katherine L O'Brien, Shamim A Qazi, Michelle Gayer, and Francesco Checchi</t>
  </si>
  <si>
    <t>http://www.biomedcentral.com/content/pdf/1752-1505-4-3.pdf</t>
  </si>
  <si>
    <t>Crises due to armed conflict, forced displacement and natural disasters result in excess morbidity and mortality due to infectious diseases. Historically, acute respiratory infections (ARIs) have received relatively little attention in the humanitarian sector. We performed a systematic review to generate evidence on the burden of ARI in crises, and inform prioritisation of relief interventions</t>
  </si>
  <si>
    <t>The burden of tuberculosis in crisis-affected populations: a systematic review</t>
  </si>
  <si>
    <t xml:space="preserve"> Tuberculosis infection within populations affected by armed conflict, natural disaster, displacement, or nutritional crises</t>
  </si>
  <si>
    <t>Type of crisis</t>
  </si>
  <si>
    <t>London School of Hygiene and Tropical Medicine, UN High Commissioner for Refugees</t>
  </si>
  <si>
    <t>Kimbrough, Saliba V, Dahab M, Haskew C, Checchi F.</t>
  </si>
  <si>
    <t>http://www.sciencedirect.com/science/article/pii/S1473309912702256</t>
  </si>
  <si>
    <t>We did a systematic review to summarise what is known about the burden of tuberculosis in crisis settings.</t>
  </si>
  <si>
    <t>A systematic review of factors influencing the psychological health of conflict-affected populations in low- and middle-income countries</t>
  </si>
  <si>
    <t>Adult conflict-affected persons</t>
  </si>
  <si>
    <t>Demographic characteristics, social and economic factors, trauma exposure factors</t>
  </si>
  <si>
    <t>LMIC/developing country, Conflict (non-acute), Conflict (acute), Refugee/IDP camp</t>
  </si>
  <si>
    <t>London School of Hygiene and Tropical Medicine</t>
  </si>
  <si>
    <t>Bayard Robertsa* &amp; John Browneb</t>
  </si>
  <si>
    <t>http://www.tandfonline.com/doi/abs/10.1080/17441692.2010.511625#.VFWfZvTF_rw</t>
  </si>
  <si>
    <t>The aim of this study was to systematically review existing evidence on the factors influencing general psychological health of conflict-affected populations in low- and middle-income countries.</t>
  </si>
  <si>
    <t>Willingness of health care personnel to work in a disaster: an integrative review of the literature</t>
  </si>
  <si>
    <t>Health, Disaster</t>
  </si>
  <si>
    <t>Clinical, administrative, andsupport personnel involved in the delivery of health care services</t>
  </si>
  <si>
    <t>Type of disaster, concern for family, concerns about personal safety</t>
  </si>
  <si>
    <t>NIH</t>
  </si>
  <si>
    <t>Mary Chaffee</t>
  </si>
  <si>
    <t>http://www.academia.edu/4352888/Willingness_of_Health_Care_Personnel_to_Work_in_a_Disaster_An_Integrative_Review_of_the_Literature</t>
  </si>
  <si>
    <t xml:space="preserve">The aims of this review are to collate and assess the literatureconcerning willingness of health care personnel to work during a disaster, to identify gaps in theliterature as areas for future investigation, and to facilitate evidence-based disaster planning. </t>
  </si>
  <si>
    <t>What kinds of policy and programme interventions contribute to reductions in maternal mortality? The effectiveness of primary level referral systems for emergency maternity care in developing countries.</t>
  </si>
  <si>
    <t>Pregnant and post-partum women with an obstetric complication, referred as an
emergency from the community or from a primary care centre to a higher-level
comprehensive emergency obstetric care facility</t>
  </si>
  <si>
    <t>Interventions which improved emergency referral during pregnancy (antenatal, during labour, or during the postpartum period up to 42 days after delivery)</t>
  </si>
  <si>
    <t>Initiative for Maternal Mortality Programme Assessment (IMMPACT); Harare Hospital, Zimbabwe; EPPI</t>
  </si>
  <si>
    <t xml:space="preserve"> Dr. Julia Hussein (j.hussein@abdn.ac.uk)</t>
  </si>
  <si>
    <t>The overall objective is to assess the effects of referral system interventions for timely referral to higher levels of care or emergency care in developing countries. Referral of the pregnant or postpartum woman is the focus of interest. This will have implications on the wellbeing of the mother, unborn baby and the newborn so maternal and perinatal outcomes are of interest, along with process indicators of service utilization, timeliness and delays.</t>
  </si>
  <si>
    <t>What is the Impact of Contraceptive Methods and Mixes of Contraceptive Methods on Contraceptive Prevalence, Unmet Need for Family Planning, and, Unwanted and Unintended Pregnancies? An Overview of Systematic Reviews.</t>
  </si>
  <si>
    <t>Sexually active women or men from countries classified as “developing”, “low income” or “middle income” countries by the author(s) of the review</t>
  </si>
  <si>
    <t>Range of contraceptive methods, including modern (terminal and spacing) and traditional methods (methods of family planning generally such as withdrawal and periodic abstinence which do not require contraceptive substances or devices and also do not require clinical procedures)</t>
  </si>
  <si>
    <t>University of Portsmouth</t>
  </si>
  <si>
    <t>Saseendran Pallikadavath (sasee.pallikadavath@port.ac.uk)</t>
  </si>
  <si>
    <t>http://r4d.dfid.gov.uk/Output/193964/Default.aspx</t>
  </si>
  <si>
    <t>Systematic Reviews Synthesis</t>
  </si>
  <si>
    <t>In many low-and middle-income countries, there is high maternal, infant and child mortality due in part to low contraceptive use and high unmet need for family planning. The aim of this Overview of Systematic Reviews is to synthesise the findings of systematic reviews conducted in this area to assess the impact of various contraceptive methods and mixes of contraceptive methods on contraceptive prevalence, unwanted and unintended pregnancies, and unmet need (want to limit number of children but not using any contraception) for family planning in developing countries/regions.</t>
  </si>
  <si>
    <t>Maternal health interventions in resource limited countries: A systematic review of packages, impacts and factors for change</t>
  </si>
  <si>
    <t>Pregnant women in LMICs</t>
  </si>
  <si>
    <t>Community and health-based interventions</t>
  </si>
  <si>
    <t>BMC Pregnancy and Childbirth</t>
  </si>
  <si>
    <t>Angelo S. Nyamtema, David P. Urassa and Jos van Roosmalen</t>
  </si>
  <si>
    <t>http://www.biomedcentral.com/content/pdf/1471-2393-11-30.pdf</t>
  </si>
  <si>
    <t>The burden of maternal mortality in resource limited countries is still huge despite being at the top of the global public health agenda for over the last 20 years. We systematically reviewed the impacts of interventions on maternal health and factors for change in these countries</t>
  </si>
  <si>
    <t>International migration and caesarean birth: a systematic review and meta-analysis</t>
  </si>
  <si>
    <t>Caesarean rates between international migrants and non-migrants</t>
  </si>
  <si>
    <t>Migrants vs. non-migrants</t>
  </si>
  <si>
    <t>McGill University</t>
  </si>
  <si>
    <t>Canadian Institutes of Health Research</t>
  </si>
  <si>
    <t>Lisa Merry, Rhonda Small, Béatrice Blondel, and Anita J Gagnon</t>
  </si>
  <si>
    <t>http://www.biomedcentral.com/1471-2393/13/27</t>
  </si>
  <si>
    <t xml:space="preserve"> A systematic review was conducted to determine if migrants in Western industrialized countries consistently have different rates of caesarean than receiving-country-born women and to identify the reasons that explain these differences.</t>
  </si>
  <si>
    <t>What Do We Know About Non-clinical Interventions for Preventable and Treatable Childhood Diseases in Developing Countries?</t>
  </si>
  <si>
    <t>Health, Youth</t>
  </si>
  <si>
    <t>Children in LMICs</t>
  </si>
  <si>
    <t>Educational or training programmes regarding
hygiene, sanitation, nutrition, and case management, and infrastructure enhancements
regarding water quality and supply, latrine access, and the provision of hospital equipment</t>
  </si>
  <si>
    <t>United Nations University Wider Working Papers (found via 3ie database)</t>
  </si>
  <si>
    <t xml:space="preserve">United Nations University Wider Working Papers </t>
  </si>
  <si>
    <t>Maureen Seguin, Miguel Niño-Zarazúa</t>
  </si>
  <si>
    <t>http://www.wider.unu.edu/publications/working-papers/2013/en_GB/wp2013-087/</t>
  </si>
  <si>
    <t>To systematically review non-clinical policy interventions that aim to reduce illness and death from preventable and treatable diseases (specifically acute respiratory and diarrhoeal diseases) among young children in developing countries.</t>
  </si>
  <si>
    <t>Who's in charge here? A literature review of approaches to leadership in humanitarian operations</t>
  </si>
  <si>
    <t>Logistics; Evidence-Based learning</t>
  </si>
  <si>
    <t>International humanitarian organizations</t>
  </si>
  <si>
    <t>Exceptional individual, structured, and collaborative approaches to leadership</t>
  </si>
  <si>
    <t>Paul Knox Clarke</t>
  </si>
  <si>
    <t>http://www.odihpn.org/the-humanitarian-space/resources/whos-in-charge-here-a-literature-review-of-approaches-to-leadership-in-humanitarian-operations</t>
  </si>
  <si>
    <t>This report, based on the experiences of ALNAP members, identified the characteristics of effective operational leaders in the humanitarian sector. It also suggested that, in some contexts, leadership could be improved by ‘spreading the load’ beyond the individual leader: building the leadership abilities of teams, and putting systems and structures in place to support leadership.</t>
  </si>
  <si>
    <t>Cross-border trafficking in human beings: Prevention and intervention strategies for reducing sexual exploitation: A Systematic Review</t>
  </si>
  <si>
    <t>Trafficking, Violence, Gender</t>
  </si>
  <si>
    <t>Perpetrators and criminal groups as well as vulnerable
individuals and professionals in the field of anti-THB will be included</t>
  </si>
  <si>
    <t>Interventions to prevent or suppress cross border trafficking for the purpose of sexual exploitation, targeting both individual perpetrators and criminal groups, as well as (possible) victims, for example by informing and educating</t>
  </si>
  <si>
    <t xml:space="preserve">Netherlands Institute for the Study of Crime and Law Enforcement </t>
  </si>
  <si>
    <t>The Campbell Collaboration (C2) in Norway; Dutch Ministry of Security and Justice</t>
  </si>
  <si>
    <t>Peter Van Der Laan, Monika Smit, Inge Busschers, Pauline Aarten</t>
  </si>
  <si>
    <t>http://www.campbellcollaboration.org/lib/project/112/</t>
  </si>
  <si>
    <t>What types of anti-Trafficking in human beings strategies and interventions can be identified that have been accompanied by some form of empirical analysis? 
• Which of these studies incorporate (quasi-)experimental evaluations that 
are rigorous enough to determine the effect of these anti-THB strategies on  preventing and suppressing THB? 
• What are the outcomes of these (quasi-)experimental studies?</t>
  </si>
  <si>
    <t>ODI Good Practice Review No.8: Operational Security Management in Violent Environments (Revised Edition)</t>
  </si>
  <si>
    <t>Violence</t>
  </si>
  <si>
    <t>Senior operational managers who directly oversee and support operations in violent environments</t>
  </si>
  <si>
    <t>Various types of security threats: acts of politically and economically motivated violence and crime</t>
  </si>
  <si>
    <t>Conflict (acute), Conflict (non-acute)</t>
  </si>
  <si>
    <t>http://www.odihpn.org/hpn-resources/good-practice-reviews/operational-security-management-in-violent-environments-revised-edition</t>
  </si>
  <si>
    <t>The new edition both updates the original material and introduces new topics, such as the security dimensions of ‘remote management’ programming, good practice in interagency security coordination and how to track, share and analyse security information. The new edition also provides a more comprehensive approach to managing critical incidents, in particular kidnapping and hostage-taking, and discusses issues relating to the threat of terrorism.</t>
  </si>
  <si>
    <t>The cost of a knowledge silo: A systematic re-review of water, sanitation and hygiene interventions.</t>
  </si>
  <si>
    <t>Individuals, households, or communities in LMICs</t>
  </si>
  <si>
    <t>Sanitation and Hygiene interventions</t>
  </si>
  <si>
    <t>Oxford Journal of Health Policy &amp; Planning</t>
  </si>
  <si>
    <t xml:space="preserve">Loevinsohn, M.; Mehta, L.; Cuming, K.; Nicol, A.; Cumming, O.; Ensink, J. </t>
  </si>
  <si>
    <t>http://r4d.dfid.gov.uk/Output/195019/Default.aspx</t>
  </si>
  <si>
    <t>Divisions between communities, disciplinary and practice, impede understanding of how complex interventions in health and other sectors actually work and slow the development and spread of more effective ones. We test this hypothesis by re-reviewing a Cochrane-standard systematic review (SR) of water, sanitation and hygiene (WASH) interventions’ impact on child diarrhoea morbidity: can greater understanding of impacts and how they are achieved be gained when the same papers are reviewed jointly from health and development perspectives?</t>
  </si>
  <si>
    <t>Household water treatment in developing countries: Comparing different intervention types using meta-regression</t>
  </si>
  <si>
    <t>Households in developing countries</t>
  </si>
  <si>
    <t>Household water treatment: disinfection and filtration methods</t>
  </si>
  <si>
    <t>School of Medicine, Health Policy and Practice, University of East Anglia, Norwich U.K.</t>
  </si>
  <si>
    <t>Paul R. Hunter</t>
  </si>
  <si>
    <t>http://pubs.acs.org/doi/abs/10.1021/es9028217</t>
  </si>
  <si>
    <t>Household water treatment (HWT) is being widely promoted
as an appropriate intervention for reducing the burden of
waterborne disease in poor communities in developing countries.
A recent study has raised concerns about the effectiveness
of HWT, in part because of concerns over the lack of blinding
and in part because of considerable heterogeneity in the
reported effectiveness of randomized controlled trials. This
study set out to attempt to investigate the causes of this
heterogeneity and so identify factors associated with good
health gains. Studies identified in an earlier systematic review
and meta-analysis were supplemented with more recently
published randomized controlled trials.</t>
  </si>
  <si>
    <t>Infants or children, defined as aged under 12 and 71 months in most cases</t>
  </si>
  <si>
    <t>Hygiene interventions, sanitation intervention, water supply interventions, water quality interventions, multiple interventions</t>
  </si>
  <si>
    <t>http://www.3ieimpact.org/media/filer_public/2012/05/07/17.pdf</t>
  </si>
  <si>
    <t>This report, the first product of 3ie’s synthetic review programme, provides the 
results of a synthetic review of the effectiveness of interventions in water, sanitation and hygiene (WSH) in promoting better health outcomes in developing countries as measured by the incidence of diarrhoea among children.</t>
  </si>
  <si>
    <t>Willingness to pay for cleaner water in less developed countries: systematic review of experimental evidence</t>
  </si>
  <si>
    <t>Studies of water quality interventions that assess willingness to pay
in less developed countries, as defined by the World Bank’s list of low- and middle-income
countries</t>
  </si>
  <si>
    <t xml:space="preserve"> Methods of improving water quality, ranging from point-of-use technologies such as filtration, chemical treatment (chlorination), solar disinfection, and flocculants to source water quality improvements such as spring protection, or the expansion of piped water systems to households</t>
  </si>
  <si>
    <t>Clair Null, Michael Kremer, Edward Miguel, Jorge Garcia Hombrados, Robyn Meeks and Alix Peterson Zwane</t>
  </si>
  <si>
    <t>http://www.3ieimpact.org/en/evidence/systematic-reviews/details/213/?search_path=/evidence/systematic-reviews/&amp;q=emergency&amp;page=2&amp;sort_by=alphabet&amp;result_number=16&amp;total_results=17</t>
  </si>
  <si>
    <t>Our review expands upon and complements several existing summary articles on the medical efficacy of water quality interventions by focusing on willingness to pay for cleaner water, an outcome that is rarely addressed in the efficacy literature but which may affect optimal public policy.</t>
  </si>
  <si>
    <t>Water and Sanitation in Schools: a Systematic Review of the Health and Educational Outcomes</t>
  </si>
  <si>
    <t>WASH, Education</t>
  </si>
  <si>
    <t>School children (boys and girls) in LMICs</t>
  </si>
  <si>
    <t>Interventions for hand washing—including water, wash basins, soap, and drying devices, or for drinking</t>
  </si>
  <si>
    <t>International Journal of Environmental Research and Public Health</t>
  </si>
  <si>
    <t>International Journal of Environmental Research and Public Health (found via 3ie database)</t>
  </si>
  <si>
    <t xml:space="preserve">Christian Jasper, Thanh-Tam Le and Jamie Bartram </t>
  </si>
  <si>
    <t>http://www.mdpi.com/1660-4601/9/8/2772</t>
  </si>
  <si>
    <t>To assess the impact on children's health and education outcomes resulting from both adequate and inadequate water and sanitation facilities in schools.</t>
  </si>
  <si>
    <t>Effects of Sewerage on Diarrhoea and Enteric Infections: a Systematic Review and Meta-analysis</t>
  </si>
  <si>
    <t>WASH, Health</t>
  </si>
  <si>
    <t>Populations in developing countries</t>
  </si>
  <si>
    <t>Various sewerage interventions (piped sewerage, onsite solutions such as latrines)</t>
  </si>
  <si>
    <t>The Lancet Infectious Diseases</t>
  </si>
  <si>
    <t>The Lancet Infectious Diseases (found via 3ie database)</t>
  </si>
  <si>
    <t>Guy Norman, Steve Pedley, Bahi Takkouche</t>
  </si>
  <si>
    <t>http://www.thelancet.com/journals/laninf/article/PIIS1473-3099(10)70123-7/fulltext</t>
  </si>
  <si>
    <t xml:space="preserve">Sanitation is inadequate in most cities in developing countries, with major effects on infectious disease burden: in this situation, is piped sewerage an appropriate solution, or should efforts focus on systems based on onsite solutions, such as latrines? </t>
  </si>
  <si>
    <t>A Review of the Evidence Base for WASH interventions in Emergency Responses: Discussion document</t>
  </si>
  <si>
    <t>Populations in humanitarian emergencies</t>
  </si>
  <si>
    <t>Various WASH interventions</t>
  </si>
  <si>
    <t>Atkins</t>
  </si>
  <si>
    <t>Oxfam/UNICEF Wash Cluster</t>
  </si>
  <si>
    <t>Jonathan Parkinson</t>
  </si>
  <si>
    <t>http://washcluster.net/wp-content/uploads/sites/5/2014/04/GWC-Review-on-the-Evidence-Base-for-WASH-interventions-in-Emergency-Responses-200109.pdf</t>
  </si>
  <si>
    <t>What is the existing evidence base and what gaps in the evidence could be addressed through future research?</t>
  </si>
  <si>
    <t>Interventions for Promoting Reintegration and Reducing Harmful Behaviour and Lifestyles in Street-connected Children and Young People: A Systematic Review</t>
  </si>
  <si>
    <t>Youth</t>
  </si>
  <si>
    <t>Street-connected children and young people, aged 0-24 years</t>
  </si>
  <si>
    <t>Interventions that involve harm-reduction, inclusion or reintegration programmes for street-connected children and young people, intended to reduce harms associated with risky sexual activity and substance misuse;
increase literacy, numeracy and self-esteem; increase participation in education and skills-based employment; and provide shelter, housing and drop-in support.</t>
  </si>
  <si>
    <t>Canterbury Christ Church University</t>
  </si>
  <si>
    <t>Campbell, 3ie</t>
  </si>
  <si>
    <t>Esther Coren, Rosa Hossain, Jordi Pardo Pardo, Mirella Veras, Kabita Chakraborty, Holly Harris, Anne J. Martin</t>
  </si>
  <si>
    <t>http://www.campbellcollaboration.org/lib/project/206/</t>
  </si>
  <si>
    <t>To summarise the effectiveness of interventions for street-connected children and young people that promote inclusion and reintegration and reduce harms. To explore the processes of successful intervention and models of change in this area, and to understand how intervention effectiveness may vary in different contexts.</t>
  </si>
  <si>
    <t>No sufficiently robust evaluations conducted in low and middle income 
countries (LMICs) despite the existence of many relevant programmes; review includes section discussing relevance on LMIC settings</t>
  </si>
  <si>
    <t>Education for Crisis‐Affected Youth: A Literature Review</t>
  </si>
  <si>
    <t>Youth, Violence, Education</t>
  </si>
  <si>
    <t>Youth in crisis environments (ages 15-24 years)</t>
  </si>
  <si>
    <t>Secondary and tertiary education; technical and vocational education and training and livelihoods training; and life skills, peace education, and recreational activities</t>
  </si>
  <si>
    <t>Inter-Agency Network for Education in Emergencies (INEE)</t>
  </si>
  <si>
    <t>Barbara        Zeus, Josh        Chaffin</t>
  </si>
  <si>
    <t>http://www.ineesite.org/uploads/files/resources/AYTT_LitReview_2012-02-14.pdf</t>
  </si>
  <si>
    <t>Through a review of research, programmatic evaluations and case studies, this paper attempts  to capture the impact of programs and draw out salient themes, gaps and lessons learned in the field. This review contributes to building the evidence base to help stakeholders effectively articulate, and advocate for quality education programming for youth affected by crisis</t>
  </si>
  <si>
    <t>Assessing the effectiveness of interventions designed to support victims of crime: A systematic review of psychological outcomes</t>
  </si>
  <si>
    <t>Crime, Health</t>
  </si>
  <si>
    <t>Direct victims of crime regardless of gender, age, or severity of
crime</t>
  </si>
  <si>
    <t>Various interventions to help victims recover from negative psychological aftereffects of crimes</t>
  </si>
  <si>
    <t>University of York</t>
  </si>
  <si>
    <t>Campbell; University of York</t>
  </si>
  <si>
    <t>Rania Marandos, Amanda Perry</t>
  </si>
  <si>
    <t>http://www.campbellcollaboration.org/lib/project/52/</t>
  </si>
  <si>
    <t>To present the evidence to date on ‘what works’ in reducing the negative 
psychological (emotional, cognitive or behavioural) aftereffects of crime among victims. 
b) To assess the scientific rigour of the studies included in the review and list the outcome measures used to evaluate interventions to support victims of crime. 
c) To identify gaps in this research area and make recommendations for further research. 
d) To inform policy on victim services by disseminating the findings of the review to  relevant organisations and government bodies, such as Victim Support and the UK Home Office</t>
  </si>
  <si>
    <t>Protocol Only; Not focused exclusively on humanitarian settings</t>
  </si>
  <si>
    <t>The Effects of School-Based Decision Making on Educational Outcomes in Low- and Middle-Income Contexts: A Systematic Review</t>
  </si>
  <si>
    <t>Primary and secondary schools in
LMICs (both public and private)</t>
  </si>
  <si>
    <t>Any reform in which decision-making authority is devolved to the level of the school</t>
  </si>
  <si>
    <t>Campbell Collaborations</t>
  </si>
  <si>
    <t>Campbell Collaborations (found via 3ie database)</t>
  </si>
  <si>
    <t>Roy Carr-Hill, Caine Rolleston, Tejendra Pherali, Rebecca Schende</t>
  </si>
  <si>
    <t>http://www.campbellcollaboration.org/lib/project/325/</t>
  </si>
  <si>
    <t xml:space="preserve">What is the impact of school-based decision-making on educational outcomes in 
LMICs? 
What are the barriers to (and enables of) effective models of school-based decision-making? </t>
  </si>
  <si>
    <t>May be more development related</t>
  </si>
  <si>
    <t>Interventions in Developing Nations for Improving Primary and Secondary School Enrollment of Children: A Systematic Review</t>
  </si>
  <si>
    <t>Education, Youth</t>
  </si>
  <si>
    <t>Students from K-12th grade</t>
  </si>
  <si>
    <t>Different interventions to address education</t>
  </si>
  <si>
    <t xml:space="preserve"> WestEd </t>
  </si>
  <si>
    <t>Anthony Petrosino, Claire Morgan, Trevor Fronius, Emily Tanner-Smith, Robert Boruch</t>
  </si>
  <si>
    <t>http://www.campbellcollaboration.org/lib/project/123/</t>
  </si>
  <si>
    <t>• Main Question: What are the effects of interventions implemented in developing countries on measures of students’ enrollment, attendance, graduation, and progression?
• Supplemental Question: Within those studies that report the effects of an intervention on measures of students’ enrollment, attendance, graduation or progression, what are the ancillary effects on learning outcomes as measured by students’ test scores, grades, and other achievement measures?</t>
  </si>
  <si>
    <t>A Systematic Review of the Evidence of the Impact of School Voucher Programmes in Developing Countries</t>
  </si>
  <si>
    <t>Education, Financial Assistance</t>
  </si>
  <si>
    <t>School voucher programs</t>
  </si>
  <si>
    <t>WestEd-3ie-EPPI</t>
  </si>
  <si>
    <t>Claire Morgan, Anthony Petrosino, Trevor Fronius</t>
  </si>
  <si>
    <t>http://r4d.dfid.gov.uk/pdf/outputs/systematicreviews/VoucherProgrammes2013Morgan.pdf</t>
  </si>
  <si>
    <t>What is the evidence of the impact of school vouchers in developing countries?</t>
  </si>
  <si>
    <t>What are the effects of different models of delivery for improving maternal and infant health outcomes for poor people in urban areas in low income and lower middle income countries?</t>
  </si>
  <si>
    <t>Mothers and infants up to the age of 24 months</t>
  </si>
  <si>
    <t xml:space="preserve"> Actions concerned with improving the access, utilisation or effectiveness of maternal and infant health services in areas serving urban poor populations</t>
  </si>
  <si>
    <t>LSE</t>
  </si>
  <si>
    <t>Ms R. Limer (r.limer@lse.ac.uk)</t>
  </si>
  <si>
    <t>http://r4d.dfid.gov.uk/Output/189003/Default.aspx</t>
  </si>
  <si>
    <t>The overall objective of this review is to assess and synthesise evidence of effectiveness of different delivery models in improving maternal and infant health outcomes among the poor in urban areas within low income countries. Specifically, this systematic review will address the question: What are the effects of different models of delivery for improving maternal and infant health outcomes for poor people in urban areas in low income countries? The review will directly inform and improve the evidence base from which policy makers at sub-national, national, and international levels can found decisions.</t>
  </si>
  <si>
    <t>The Impact of Aid on Maternal and Reproductive Health: A systematic review to evaluate the effect of aid on Millennium Development Goal 5 outcomes</t>
  </si>
  <si>
    <t>Populations in LMICs</t>
  </si>
  <si>
    <t>External financing had to be reported. This could be aid
delivered under the Paris Principles, aid in general, or studies making a
direct comparison between types of aid</t>
  </si>
  <si>
    <t>University of Edinburgh</t>
  </si>
  <si>
    <t>James Smith (james.smith@ed.ac.uk)</t>
  </si>
  <si>
    <t>http://r4d.dfid.gov.uk/Output/188390/Default.aspx</t>
  </si>
  <si>
    <t>The review involved a comprehensive search of the literature to identify studies that met specific criteria. The studies had to address maternal and reproductive health in developing countries, had to concern activities funded by international aid, and had to provide evidence of the impact of the aid on maternal and reproductive health.</t>
  </si>
  <si>
    <t>A systematic review of agricultural interventions that aim to improve nutritional status of children</t>
  </si>
  <si>
    <t>Children under five years old and occasionally on mothers or entire household in poor geographic areas or remote communities</t>
  </si>
  <si>
    <t>Bio-fortification, home gardens, fisheries, dairy development, animal husbandry</t>
  </si>
  <si>
    <t>Institute of Development Studies, University of Sussex (IDS); EPPI</t>
  </si>
  <si>
    <t>Edoardo Masset (e.masset@ids.ac.uk)</t>
  </si>
  <si>
    <t>http://r4d.dfid.gov.uk/Search/SearchResults.aspx?search=advancedsearch&amp;SearchType=3&amp;Projects=false&amp;Documents=true&amp;DocumentsOnly=true&amp;ProjectID=60768</t>
  </si>
  <si>
    <t>This report is a systematic review of the impact of potential 'win-win' agricultural interventions that aim to improve children's nutritional status by improving the incomes and the diet of the rural poor. Previous reviews on the same subject found mixed results or no impact of agricultural interventions on nutritional status.</t>
  </si>
  <si>
    <t>Effectiveness, Scale and Sustainability in WASH Programmes – A Review</t>
  </si>
  <si>
    <t>Populations receiving WASH interventions in LMICs</t>
  </si>
  <si>
    <t>Various WASH interventions, assessed for effectiveness, scale, &amp; sustainability</t>
  </si>
  <si>
    <t>The Springfield Centre</t>
  </si>
  <si>
    <t>Dr. Ben Taylor
(btaylor@springfieldcentre.com)</t>
  </si>
  <si>
    <t>http://www.springfieldcentre.com/wp-content/uploads/2013/10/2013-10-Effectiveness-Scale-and-Sustainability-in-WASH.pdf</t>
  </si>
  <si>
    <t xml:space="preserve">This paper provides a review of current WASH programmes together with a new framework for their analysis. This framework focuses on effectiveness, sustainability and scale; approaches to intervention will therefore be assessed against these criteria. Using this, the paper finds a predominance of direct delivery approaches to WASH sector interventions, and a systematic bias against the inclusion of failed and of less direct forms of intervention in their analysis. </t>
  </si>
  <si>
    <t>This map is accompanied by a memo explaining the approach to cataloguing these evidence syntheses. The memo, titled "Mapping Evidence Syntheses in the Humanitarian Sector: Insights and Challenges," is available on the Oxfam GB and Feinstein International Center websites, as well as R4D.</t>
  </si>
  <si>
    <t>This mapping exercise benefitted from feedback and guidance from Elizabeth Stites, Ellie Ott, Jeannie Annan, Anjuli Shivshanker, Tarah Friend, and Phil Davies. The program also thanks members of its Advisory Board, as well as key informants who participated in conversations about humanitarian evidence.</t>
  </si>
  <si>
    <r>
      <rPr>
        <b/>
        <sz val="14"/>
        <rFont val="Avenir Book"/>
      </rPr>
      <t>Cite as:</t>
    </r>
    <r>
      <rPr>
        <sz val="14"/>
        <rFont val="Avenir Book"/>
      </rPr>
      <t xml:space="preserve"> Kristin Bushby, "Map of Humanitarian Evidence Syntheses, 2009-2015," Feinstein International Center - Oxfam GB, April 2015.</t>
    </r>
  </si>
  <si>
    <t>This project is part of the Humanitarian Evidence Program,  a UK aid-funded partnership between Oxfam GB and the Feinstein International Center (FIC) to synthesize evidence-based humanitarian research and communicate the findings to decision-makers, with the ultimate goal of improving humanitarian policy and practice. For more information about the program, please visit the Oxfam GB and FIC program websites.</t>
  </si>
  <si>
    <r>
      <t>You may visit the Oxfam GB program website at http://bit.ly/1aw4PKM and the Feinstein International Center program website at http://bit.ly/1oabCJf.</t>
    </r>
    <r>
      <rPr>
        <b/>
        <sz val="14"/>
        <rFont val="Avenir Book"/>
      </rPr>
      <t xml:space="preserve"> For inquiries</t>
    </r>
    <r>
      <rPr>
        <sz val="14"/>
        <rFont val="Avenir Book"/>
      </rPr>
      <t>, please contact Roxanne Krystalli, Program Manager at roxani.krystalli@tufts.edu</t>
    </r>
  </si>
  <si>
    <t>Partnerships / Capacity-building</t>
  </si>
  <si>
    <t>SLRC is in the process of commissioning five systematic reviews: two of which are explicitly mentioned as having protocols available upon request: on what is known about the impacts of seed and tools 
interventions in fragile and conflict-affected situations, and what is known about the impacts of 
‘markets for the poor’ (M4P) in fragile and conflict-affected situations</t>
  </si>
  <si>
    <t xml:space="preserve">Partnerships/capacity-building </t>
  </si>
  <si>
    <t>Jonathan is now the senior urban WASH adviser at oxfam: jparkinson1@oxfam.org.uk</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</si>
</sst>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0"/>
      <name val="Arial"/>
    </font>
    <font>
      <sz val="10"/>
      <name val="Arial"/>
    </font>
    <font>
      <sz val="10"/>
      <color rgb="FF000000"/>
      <name val="Arial"/>
    </font>
    <font>
      <sz val="10"/>
      <color rgb="FF000000"/>
      <name val="Arial"/>
    </font>
    <font>
      <sz val="10"/>
      <color rgb="FF000000"/>
      <name val="Arial"/>
    </font>
    <font>
      <i/>
      <sz val="10"/>
      <name val="Arial"/>
    </font>
    <font>
      <i/>
      <sz val="10"/>
      <name val="Arial"/>
    </font>
    <font>
      <i/>
      <sz val="10"/>
      <color rgb="FF000000"/>
      <name val="Arial"/>
    </font>
    <font>
      <u/>
      <sz val="10"/>
      <color theme="11"/>
      <name val="Arial"/>
    </font>
    <font>
      <sz val="10"/>
      <name val="Avenir Book"/>
    </font>
    <font>
      <sz val="14"/>
      <name val="Avenir Book"/>
    </font>
    <font>
      <b/>
      <sz val="14"/>
      <name val="Avenir Book"/>
    </font>
    <font>
      <b/>
      <sz val="10"/>
      <name val="Avenir Book"/>
    </font>
    <font>
      <sz val="10"/>
      <color rgb="FF000000"/>
      <name val="Avenir Book"/>
    </font>
    <font>
      <u/>
      <sz val="10"/>
      <color rgb="FF0000FF"/>
      <name val="Avenir Book"/>
    </font>
    <font>
      <u/>
      <sz val="10"/>
      <color rgb="FF000000"/>
      <name val="Avenir Book"/>
    </font>
    <font>
      <sz val="10"/>
      <color rgb="FF333333"/>
      <name val="Avenir Book"/>
    </font>
    <font>
      <sz val="9"/>
      <color rgb="FF333333"/>
      <name val="Avenir Book"/>
    </font>
    <font>
      <sz val="10"/>
      <color rgb="FF323333"/>
      <name val="Avenir Book"/>
    </font>
    <font>
      <sz val="9"/>
      <color rgb="FF000000"/>
      <name val="Avenir Book"/>
    </font>
    <font>
      <sz val="9"/>
      <color rgb="FF323333"/>
      <name val="Avenir Book"/>
    </font>
    <font>
      <i/>
      <sz val="10"/>
      <name val="Avenir Book"/>
    </font>
    <font>
      <sz val="9"/>
      <name val="Avenir Book"/>
    </font>
    <font>
      <b/>
      <sz val="14"/>
      <color rgb="FF444444"/>
      <name val="Avenir Book"/>
    </font>
    <font>
      <u/>
      <sz val="11"/>
      <color rgb="FF006621"/>
      <name val="Avenir Book"/>
    </font>
  </fonts>
  <fills count="3">
    <fill>
      <patternFill patternType="none"/>
    </fill>
    <fill>
      <patternFill patternType="gray125"/>
    </fill>
    <fill>
      <patternFill patternType="solid">
        <fgColor rgb="FFFFFFFF"/>
        <bgColor rgb="FFFFFFFF"/>
      </patternFill>
    </fill>
  </fills>
  <borders count="6">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1" fillId="0" borderId="1" xfId="0" applyFont="1" applyBorder="1" applyAlignment="1">
      <alignment wrapText="1"/>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1" xfId="0" applyFont="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horizontal="center"/>
    </xf>
    <xf numFmtId="0" fontId="4"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wrapText="1"/>
    </xf>
    <xf numFmtId="14" fontId="4" fillId="0" borderId="1" xfId="0" applyNumberFormat="1" applyFont="1" applyBorder="1" applyAlignment="1">
      <alignment horizontal="center" vertical="center" wrapText="1"/>
    </xf>
    <xf numFmtId="0" fontId="7" fillId="0" borderId="1" xfId="0" applyFont="1" applyBorder="1"/>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xf numFmtId="0" fontId="6" fillId="0" borderId="1" xfId="0" applyFont="1" applyBorder="1" applyAlignment="1">
      <alignment horizontal="center" vertical="center"/>
    </xf>
    <xf numFmtId="0" fontId="10" fillId="0" borderId="0" xfId="0" applyFont="1" applyAlignment="1">
      <alignment wrapText="1"/>
    </xf>
    <xf numFmtId="0" fontId="10" fillId="0" borderId="3" xfId="0" applyFont="1" applyBorder="1" applyAlignment="1">
      <alignment wrapText="1"/>
    </xf>
    <xf numFmtId="0" fontId="10" fillId="0" borderId="4" xfId="0" applyFont="1" applyBorder="1" applyAlignment="1">
      <alignment wrapText="1"/>
    </xf>
    <xf numFmtId="0" fontId="10" fillId="0" borderId="2" xfId="0" applyFont="1" applyBorder="1" applyAlignment="1">
      <alignment wrapText="1"/>
    </xf>
    <xf numFmtId="0" fontId="10" fillId="0" borderId="5" xfId="0" applyFont="1" applyBorder="1" applyAlignment="1">
      <alignment wrapText="1"/>
    </xf>
    <xf numFmtId="0" fontId="12"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9" fillId="0" borderId="2" xfId="0" applyFont="1" applyBorder="1" applyAlignment="1">
      <alignment wrapText="1"/>
    </xf>
    <xf numFmtId="0" fontId="13" fillId="0" borderId="2" xfId="0" applyFont="1" applyBorder="1" applyAlignment="1">
      <alignment horizontal="center" wrapText="1"/>
    </xf>
    <xf numFmtId="0" fontId="13" fillId="2" borderId="2" xfId="0" applyFont="1" applyFill="1" applyBorder="1" applyAlignment="1">
      <alignment horizontal="center" vertical="center" wrapText="1"/>
    </xf>
    <xf numFmtId="0" fontId="15" fillId="0" borderId="2" xfId="0" applyFont="1" applyBorder="1" applyAlignment="1">
      <alignment horizontal="center" vertical="center" wrapText="1"/>
    </xf>
    <xf numFmtId="14" fontId="9" fillId="0" borderId="2" xfId="0" applyNumberFormat="1" applyFont="1" applyBorder="1" applyAlignment="1">
      <alignment horizontal="center" vertical="center" wrapText="1"/>
    </xf>
    <xf numFmtId="14" fontId="13" fillId="0" borderId="2" xfId="0" applyNumberFormat="1" applyFont="1" applyBorder="1" applyAlignment="1">
      <alignment horizontal="center" vertical="center" wrapText="1"/>
    </xf>
    <xf numFmtId="0" fontId="16" fillId="0" borderId="2" xfId="0" applyFont="1" applyBorder="1" applyAlignment="1">
      <alignment horizontal="center" vertical="center" wrapText="1"/>
    </xf>
    <xf numFmtId="0" fontId="17" fillId="2"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16" fillId="2" borderId="2" xfId="0" applyFont="1" applyFill="1" applyBorder="1" applyAlignment="1">
      <alignment horizontal="center" vertical="center" wrapText="1"/>
    </xf>
    <xf numFmtId="0" fontId="19"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9" fillId="0" borderId="2" xfId="0" applyFont="1" applyBorder="1" applyAlignment="1">
      <alignment horizontal="center" wrapText="1"/>
    </xf>
    <xf numFmtId="0" fontId="22" fillId="2" borderId="2" xfId="0" applyFont="1" applyFill="1" applyBorder="1" applyAlignment="1">
      <alignment horizontal="center" vertical="center" wrapText="1"/>
    </xf>
    <xf numFmtId="0" fontId="23" fillId="0" borderId="2" xfId="0" applyFont="1" applyBorder="1" applyAlignment="1">
      <alignment horizontal="center" wrapText="1"/>
    </xf>
    <xf numFmtId="0" fontId="24" fillId="2" borderId="2" xfId="0" applyFont="1" applyFill="1" applyBorder="1" applyAlignment="1">
      <alignment horizontal="center" vertical="center"/>
    </xf>
  </cellXfs>
  <cellStyles count="2">
    <cellStyle name="Followed Hyperlink" xfId="1"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http://www.alnap.org/resource/5664.aspx" TargetMode="External"/><Relationship Id="rId18" Type="http://schemas.openxmlformats.org/officeDocument/2006/relationships/hyperlink" Target="http://r4d.dfid.gov.uk/Output/186425/Default.aspx" TargetMode="External"/><Relationship Id="rId26" Type="http://schemas.openxmlformats.org/officeDocument/2006/relationships/hyperlink" Target="http://www.plosone.org/article/info%3Adoi%2F10.1371%2Fjournal.pone.0066453" TargetMode="External"/><Relationship Id="rId39" Type="http://schemas.openxmlformats.org/officeDocument/2006/relationships/hyperlink" Target="http://r4d.dfid.gov.uk/Project.aspx?ProjectID=60833" TargetMode="External"/><Relationship Id="rId21" Type="http://schemas.openxmlformats.org/officeDocument/2006/relationships/hyperlink" Target="http://r4d.dfid.gov.uk/Output/188517/Default.aspx" TargetMode="External"/><Relationship Id="rId34" Type="http://schemas.openxmlformats.org/officeDocument/2006/relationships/hyperlink" Target="http://www.biomedcentral.com/content/pdf/1752-1505-7-16.pdf" TargetMode="External"/><Relationship Id="rId42" Type="http://schemas.openxmlformats.org/officeDocument/2006/relationships/hyperlink" Target="http://www.tandfonline.com/doi/abs/10.1080/17441692.2010.511625" TargetMode="External"/><Relationship Id="rId47" Type="http://schemas.openxmlformats.org/officeDocument/2006/relationships/hyperlink" Target="http://www.biomedcentral.com/1471-2393/13/27" TargetMode="External"/><Relationship Id="rId50" Type="http://schemas.openxmlformats.org/officeDocument/2006/relationships/hyperlink" Target="http://www.campbellcollaboration.org/lib/project/112/" TargetMode="External"/><Relationship Id="rId55" Type="http://schemas.openxmlformats.org/officeDocument/2006/relationships/hyperlink" Target="http://www.3ieimpact.org/en/evidence/systematic-reviews/details/213/?search_path=/evidence/systematic-reviews/&amp;q=emergency&amp;page=2&amp;sort_by=alphabet&amp;result_number=16&amp;total_results=17" TargetMode="External"/><Relationship Id="rId63" Type="http://schemas.openxmlformats.org/officeDocument/2006/relationships/hyperlink" Target="http://www.campbellcollaboration.org/lib/project/123/" TargetMode="External"/><Relationship Id="rId68" Type="http://schemas.openxmlformats.org/officeDocument/2006/relationships/hyperlink" Target="http://www.springfieldcentre.com/wp-content/uploads/2013/10/2013-10-Effectiveness-Scale-and-Sustainability-in-WASH.pdf" TargetMode="External"/><Relationship Id="rId7" Type="http://schemas.openxmlformats.org/officeDocument/2006/relationships/hyperlink" Target="http://www.sciencedirect.com.ezproxy.library.tufts.edu/science/article/pii/S1462901112001475" TargetMode="External"/><Relationship Id="rId2" Type="http://schemas.openxmlformats.org/officeDocument/2006/relationships/hyperlink" Target="http://currents.plos.org/disasters/article/the-human-impact-of-floods-a-historical-review-of-events-1980-2009-and-systematic-literature-review/" TargetMode="External"/><Relationship Id="rId16" Type="http://schemas.openxmlformats.org/officeDocument/2006/relationships/hyperlink" Target="http://www.alnap.org/resource/9634" TargetMode="External"/><Relationship Id="rId29" Type="http://schemas.openxmlformats.org/officeDocument/2006/relationships/hyperlink" Target="http://www.jiasociety.org/index.php/jias/article/view/17362" TargetMode="External"/><Relationship Id="rId1" Type="http://schemas.openxmlformats.org/officeDocument/2006/relationships/hyperlink" Target="http://currents.plos.org/disasters/article/the-human-impact-of-earthquakes-from-1980-2009-a-historical-review-of-events-1980-2009-and-systematic-literature-review/" TargetMode="External"/><Relationship Id="rId6" Type="http://schemas.openxmlformats.org/officeDocument/2006/relationships/hyperlink" Target="http://www.sciencedirect.com.ezproxy.library.tufts.edu/science/article/pii/S0038012111000176" TargetMode="External"/><Relationship Id="rId11" Type="http://schemas.openxmlformats.org/officeDocument/2006/relationships/hyperlink" Target="http://www.oxfamamerica.org/static/oa3/files/climate-change-and-violent-conflict.pdf" TargetMode="External"/><Relationship Id="rId24" Type="http://schemas.openxmlformats.org/officeDocument/2006/relationships/hyperlink" Target="http://www.campbellcollaboration.org/lib/project/218/" TargetMode="External"/><Relationship Id="rId32" Type="http://schemas.openxmlformats.org/officeDocument/2006/relationships/hyperlink" Target="http://www.campbellcollaboration.org/lib/project/97/" TargetMode="External"/><Relationship Id="rId37" Type="http://schemas.openxmlformats.org/officeDocument/2006/relationships/hyperlink" Target="http://r4d.dfid.gov.uk/Project.aspx?ProjectID=60767" TargetMode="External"/><Relationship Id="rId40" Type="http://schemas.openxmlformats.org/officeDocument/2006/relationships/hyperlink" Target="http://www.biomedcentral.com/content/pdf/1752-1505-4-3.pdf" TargetMode="External"/><Relationship Id="rId45" Type="http://schemas.openxmlformats.org/officeDocument/2006/relationships/hyperlink" Target="http://r4d.dfid.gov.uk/Output/193964/Default.aspx" TargetMode="External"/><Relationship Id="rId53" Type="http://schemas.openxmlformats.org/officeDocument/2006/relationships/hyperlink" Target="http://pubs.acs.org/doi/abs/10.1021/es9028217" TargetMode="External"/><Relationship Id="rId58" Type="http://schemas.openxmlformats.org/officeDocument/2006/relationships/hyperlink" Target="http://washcluster.net/wp-content/uploads/sites/5/2014/04/GWC-Review-on-the-Evidence-Base-for-WASH-interventions-in-Emergency-Responses-200109.pdf" TargetMode="External"/><Relationship Id="rId66" Type="http://schemas.openxmlformats.org/officeDocument/2006/relationships/hyperlink" Target="http://r4d.dfid.gov.uk/Output/188390/Default.aspx" TargetMode="External"/><Relationship Id="rId5" Type="http://schemas.openxmlformats.org/officeDocument/2006/relationships/hyperlink" Target="http://currents.plos.org/disasters/article/the-human-impact-of-volcanoes-a-historical-review-of-events-1900-2009-and-systematic-literature-review/" TargetMode="External"/><Relationship Id="rId15" Type="http://schemas.openxmlformats.org/officeDocument/2006/relationships/hyperlink" Target="http://www.alnap.org/resource/12382.aspx" TargetMode="External"/><Relationship Id="rId23" Type="http://schemas.openxmlformats.org/officeDocument/2006/relationships/hyperlink" Target="http://r4d.dfid.gov.uk/Output/191221/Default.aspx" TargetMode="External"/><Relationship Id="rId28" Type="http://schemas.openxmlformats.org/officeDocument/2006/relationships/hyperlink" Target="http://www.3ieimpact.org/en/evidence/systematic-reviews/details/179/?search_path=/evidence/systematic-reviews/&amp;q=emergency&amp;published_to=&amp;author=&amp;published_from=&amp;title=&amp;result_number=10&amp;total_results=17" TargetMode="External"/><Relationship Id="rId36" Type="http://schemas.openxmlformats.org/officeDocument/2006/relationships/hyperlink" Target="http://r4d.dfid.gov.uk/Output/186422/Default.aspx" TargetMode="External"/><Relationship Id="rId49" Type="http://schemas.openxmlformats.org/officeDocument/2006/relationships/hyperlink" Target="http://www.odihpn.org/the-humanitarian-space/resources/whos-in-charge-here-a-literature-review-of-approaches-to-leadership-in-humanitarian-operations" TargetMode="External"/><Relationship Id="rId57" Type="http://schemas.openxmlformats.org/officeDocument/2006/relationships/hyperlink" Target="http://www.thelancet.com/journals/laninf/article/PIIS1473-3099(10)70123-7/fulltext" TargetMode="External"/><Relationship Id="rId61" Type="http://schemas.openxmlformats.org/officeDocument/2006/relationships/hyperlink" Target="http://www.campbellcollaboration.org/lib/project/52/" TargetMode="External"/><Relationship Id="rId10" Type="http://schemas.openxmlformats.org/officeDocument/2006/relationships/hyperlink" Target="http://www.plosone.org/article/info%3Adoi%2F10.1371%2Fjournal.pone.0089359" TargetMode="External"/><Relationship Id="rId19" Type="http://schemas.openxmlformats.org/officeDocument/2006/relationships/hyperlink" Target="http://r4d.dfid.gov.uk/Output/190438/Default.aspx" TargetMode="External"/><Relationship Id="rId31" Type="http://schemas.openxmlformats.org/officeDocument/2006/relationships/hyperlink" Target="http://currents.plos.org/disasters/article/the-prevalence-of-sexual-violence-among-female-refugees-in-complex-humanitarian-emergencies-a-systematic-review-and-meta-analysis/" TargetMode="External"/><Relationship Id="rId44" Type="http://schemas.openxmlformats.org/officeDocument/2006/relationships/hyperlink" Target="http://r4d.dfid.gov.uk/Output/187136/Default.aspx" TargetMode="External"/><Relationship Id="rId52" Type="http://schemas.openxmlformats.org/officeDocument/2006/relationships/hyperlink" Target="http://r4d.dfid.gov.uk/Output/195019/Default.aspx" TargetMode="External"/><Relationship Id="rId60" Type="http://schemas.openxmlformats.org/officeDocument/2006/relationships/hyperlink" Target="http://www.ineesite.org/uploads/files/resources/AYTT_LitReview_2012-02-14.pdf" TargetMode="External"/><Relationship Id="rId65" Type="http://schemas.openxmlformats.org/officeDocument/2006/relationships/hyperlink" Target="http://r4d.dfid.gov.uk/Output/189003/Default.aspx" TargetMode="External"/><Relationship Id="rId4" Type="http://schemas.openxmlformats.org/officeDocument/2006/relationships/hyperlink" Target="http://currents.plos.org/disasters/article/the-human-impacts-of-tsunamis-a-historical-review-of-events-1900-2009-and-systematic-literature-review/" TargetMode="External"/><Relationship Id="rId9" Type="http://schemas.openxmlformats.org/officeDocument/2006/relationships/hyperlink" Target="http://www.campbellcollaboration.org/lib/project/246/" TargetMode="External"/><Relationship Id="rId14" Type="http://schemas.openxmlformats.org/officeDocument/2006/relationships/hyperlink" Target="https://ec.europa.eu/europeaid/sites/devco/files/uptake-study-main-report-2013-317962_en_.pdf" TargetMode="External"/><Relationship Id="rId22" Type="http://schemas.openxmlformats.org/officeDocument/2006/relationships/hyperlink" Target="http://r4d.dfid.gov.uk/Output/191915/Default.aspx" TargetMode="External"/><Relationship Id="rId27" Type="http://schemas.openxmlformats.org/officeDocument/2006/relationships/hyperlink" Target="http://www.campbellcollaboration.org/lib/project/84/" TargetMode="External"/><Relationship Id="rId30" Type="http://schemas.openxmlformats.org/officeDocument/2006/relationships/hyperlink" Target="http://eppi.ioe.ac.uk/cms/Default.aspx?tabid=3405" TargetMode="External"/><Relationship Id="rId35" Type="http://schemas.openxmlformats.org/officeDocument/2006/relationships/hyperlink" Target="http://www.elrha.org/r2hc/evidence-review" TargetMode="External"/><Relationship Id="rId43" Type="http://schemas.openxmlformats.org/officeDocument/2006/relationships/hyperlink" Target="http://www.academia.edu/4352888/Willingness_of_Health_Care_Personnel_to_Work_in_a_Disaster_An_Integrative_Review_of_the_Literature" TargetMode="External"/><Relationship Id="rId48" Type="http://schemas.openxmlformats.org/officeDocument/2006/relationships/hyperlink" Target="http://www.wider.unu.edu/publications/working-papers/2013/en_GB/wp2013-087/" TargetMode="External"/><Relationship Id="rId56" Type="http://schemas.openxmlformats.org/officeDocument/2006/relationships/hyperlink" Target="http://www.mdpi.com/1660-4601/9/8/2772" TargetMode="External"/><Relationship Id="rId64" Type="http://schemas.openxmlformats.org/officeDocument/2006/relationships/hyperlink" Target="http://r4d.dfid.gov.uk/pdf/outputs/systematicreviews/VoucherProgrammes2013Morgan.pdf" TargetMode="External"/><Relationship Id="rId8" Type="http://schemas.openxmlformats.org/officeDocument/2006/relationships/hyperlink" Target="http://journals.lww.com/interventionjnl/Abstract/2013/11000/Mental_health_of_refugees_and_displaced_persons_in.5.aspx" TargetMode="External"/><Relationship Id="rId51" Type="http://schemas.openxmlformats.org/officeDocument/2006/relationships/hyperlink" Target="http://www.odihpn.org/hpn-resources/good-practice-reviews/operational-security-management-in-violent-environments-revised-edition" TargetMode="External"/><Relationship Id="rId3" Type="http://schemas.openxmlformats.org/officeDocument/2006/relationships/hyperlink" Target="http://currents.plos.org/disasters/article/the-human-impact-of-tropical-cyclones-a-historical-review-of-events-1980-2009-and-systematic-literature-review/" TargetMode="External"/><Relationship Id="rId12" Type="http://schemas.openxmlformats.org/officeDocument/2006/relationships/hyperlink" Target="http://r4d.dfid.gov.uk/Project.aspx?ProjectID=60777" TargetMode="External"/><Relationship Id="rId17" Type="http://schemas.openxmlformats.org/officeDocument/2006/relationships/hyperlink" Target="http://www.odihpn.org/hpn-resources/good-practice-reviews/cash-transfer-programming-in-emergencies" TargetMode="External"/><Relationship Id="rId25" Type="http://schemas.openxmlformats.org/officeDocument/2006/relationships/hyperlink" Target="http://journals.lww.com/jonmd/Abstract/2010/04000/A_Systematic_Review_of_Treatments_for.1.aspx" TargetMode="External"/><Relationship Id="rId33" Type="http://schemas.openxmlformats.org/officeDocument/2006/relationships/hyperlink" Target="http://www.campbellcollaboration.org/lib/project/155/" TargetMode="External"/><Relationship Id="rId38" Type="http://schemas.openxmlformats.org/officeDocument/2006/relationships/hyperlink" Target="http://r4d.dfid.gov.uk/Output/187067/Default.aspx" TargetMode="External"/><Relationship Id="rId46" Type="http://schemas.openxmlformats.org/officeDocument/2006/relationships/hyperlink" Target="http://www.biomedcentral.com/content/pdf/1471-2393-11-30.pdf" TargetMode="External"/><Relationship Id="rId59" Type="http://schemas.openxmlformats.org/officeDocument/2006/relationships/hyperlink" Target="http://www.campbellcollaboration.org/lib/project/206/" TargetMode="External"/><Relationship Id="rId67" Type="http://schemas.openxmlformats.org/officeDocument/2006/relationships/hyperlink" Target="http://r4d.dfid.gov.uk/Search/SearchResults.aspx?search=advancedsearch&amp;SearchType=3&amp;Projects=false&amp;Documents=true&amp;DocumentsOnly=true&amp;ProjectID=60768" TargetMode="External"/><Relationship Id="rId20" Type="http://schemas.openxmlformats.org/officeDocument/2006/relationships/hyperlink" Target="http://r4d.dfid.gov.uk/Output/187032/Default.aspx" TargetMode="External"/><Relationship Id="rId41" Type="http://schemas.openxmlformats.org/officeDocument/2006/relationships/hyperlink" Target="http://www.sciencedirect.com/science/article/pii/S1473309912702256" TargetMode="External"/><Relationship Id="rId54" Type="http://schemas.openxmlformats.org/officeDocument/2006/relationships/hyperlink" Target="http://www.3ieimpact.org/media/filer_public/2012/05/07/17.pdf" TargetMode="External"/><Relationship Id="rId62" Type="http://schemas.openxmlformats.org/officeDocument/2006/relationships/hyperlink" Target="http://www.campbellcollaboration.org/lib/project/325/"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campbellcollaboration.org/lib/project/257/" TargetMode="External"/><Relationship Id="rId13" Type="http://schemas.openxmlformats.org/officeDocument/2006/relationships/hyperlink" Target="http://www.odi.org/projects/2320-secure-livelihoods-research-consortium" TargetMode="External"/><Relationship Id="rId18" Type="http://schemas.openxmlformats.org/officeDocument/2006/relationships/hyperlink" Target="http://www.campbellcollaboration.org/lib/project/253/" TargetMode="External"/><Relationship Id="rId3" Type="http://schemas.openxmlformats.org/officeDocument/2006/relationships/hyperlink" Target="http://www.alnap.org/resource/7725" TargetMode="External"/><Relationship Id="rId21" Type="http://schemas.openxmlformats.org/officeDocument/2006/relationships/hyperlink" Target="http://r4d.dfid.gov.uk/Output/185482/Default.aspx" TargetMode="External"/><Relationship Id="rId7" Type="http://schemas.openxmlformats.org/officeDocument/2006/relationships/hyperlink" Target="http://r4d.dfid.gov.uk/Project.aspx?ProjectID=61229" TargetMode="External"/><Relationship Id="rId12" Type="http://schemas.openxmlformats.org/officeDocument/2006/relationships/hyperlink" Target="http://r4d.dfid.gov.uk/Project.aspx?ProjectID=61237" TargetMode="External"/><Relationship Id="rId17" Type="http://schemas.openxmlformats.org/officeDocument/2006/relationships/hyperlink" Target="http://www.campbellcollaboration.org/lib/project/102/" TargetMode="External"/><Relationship Id="rId25" Type="http://schemas.openxmlformats.org/officeDocument/2006/relationships/hyperlink" Target="http://www.campbellcollaboration.org/lib/project/304/" TargetMode="External"/><Relationship Id="rId2" Type="http://schemas.openxmlformats.org/officeDocument/2006/relationships/hyperlink" Target="http://eppi.ioe.ac.uk/cms/LinkClick.aspx?fileticket=9jSlvCXmJA4%3D&amp;tabid=3174" TargetMode="External"/><Relationship Id="rId16" Type="http://schemas.openxmlformats.org/officeDocument/2006/relationships/hyperlink" Target="http://www.campbellcollaboration.org/lib/project/245/" TargetMode="External"/><Relationship Id="rId20" Type="http://schemas.openxmlformats.org/officeDocument/2006/relationships/hyperlink" Target="http://www.campbellcollaboration.org/lib/project/289/" TargetMode="External"/><Relationship Id="rId1" Type="http://schemas.openxmlformats.org/officeDocument/2006/relationships/hyperlink" Target="http://r4d.dfid.gov.uk/Project/61044/" TargetMode="External"/><Relationship Id="rId6" Type="http://schemas.openxmlformats.org/officeDocument/2006/relationships/hyperlink" Target="http://policy-practice.oxfam.org.uk/our-work/citizen-states/within-and-without-the-state" TargetMode="External"/><Relationship Id="rId11" Type="http://schemas.openxmlformats.org/officeDocument/2006/relationships/hyperlink" Target="http://campbellcollaboration.org/lib/project/252/" TargetMode="External"/><Relationship Id="rId24" Type="http://schemas.openxmlformats.org/officeDocument/2006/relationships/hyperlink" Target="http://www.campbellcollaboration.org/lib/project/229/" TargetMode="External"/><Relationship Id="rId5" Type="http://schemas.openxmlformats.org/officeDocument/2006/relationships/hyperlink" Target="http://www.hpcrresearch.org/research/humanitarian-innovations-and-professional-networks" TargetMode="External"/><Relationship Id="rId15" Type="http://schemas.openxmlformats.org/officeDocument/2006/relationships/hyperlink" Target="http://www.3ieimpact.org/en/funding/systematic-reviews-grants/systematic-review-call-7/" TargetMode="External"/><Relationship Id="rId23" Type="http://schemas.openxmlformats.org/officeDocument/2006/relationships/hyperlink" Target="http://www.campbellcollaboration.org/lib/project/229/" TargetMode="External"/><Relationship Id="rId10" Type="http://schemas.openxmlformats.org/officeDocument/2006/relationships/hyperlink" Target="http://r4d.dfid.gov.uk/Project.aspx?ProjectID=61238" TargetMode="External"/><Relationship Id="rId19" Type="http://schemas.openxmlformats.org/officeDocument/2006/relationships/hyperlink" Target="http://r4d.dfid.gov.uk/Project.aspx?ProjectID=61232" TargetMode="External"/><Relationship Id="rId4" Type="http://schemas.openxmlformats.org/officeDocument/2006/relationships/hyperlink" Target="http://www.3ieimpact.org/en/funding/systematic-reviews-grants/systematic-review-call-7/" TargetMode="External"/><Relationship Id="rId9" Type="http://schemas.openxmlformats.org/officeDocument/2006/relationships/hyperlink" Target="http://onlinelibrary.wiley.com/doi/10.1002/14651858.CD009013/pdf" TargetMode="External"/><Relationship Id="rId14" Type="http://schemas.openxmlformats.org/officeDocument/2006/relationships/hyperlink" Target="http://www.campbellcollaboration.org/lib/project/219/" TargetMode="External"/><Relationship Id="rId22" Type="http://schemas.openxmlformats.org/officeDocument/2006/relationships/hyperlink" Target="http://www.campbellcollaboration.org/lib/project/330/"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ifrc.org/docs/IDRL/The%20state%20of%20the%20humanitarian%20system,%20assessing%20performance%20and%20progress.pdf" TargetMode="External"/><Relationship Id="rId2" Type="http://schemas.openxmlformats.org/officeDocument/2006/relationships/hyperlink" Target="http://www.odihpn.org/download/networkpaper067pdf" TargetMode="External"/><Relationship Id="rId1" Type="http://schemas.openxmlformats.org/officeDocument/2006/relationships/hyperlink" Target="https://www.gov.uk/government/news/dfid-research-promoting-innovation-and-evidence-based-approaches-to-humanitarian-crises" TargetMode="External"/><Relationship Id="rId6" Type="http://schemas.openxmlformats.org/officeDocument/2006/relationships/hyperlink" Target="http://www.elrha.org/R2HC" TargetMode="External"/><Relationship Id="rId5" Type="http://schemas.openxmlformats.org/officeDocument/2006/relationships/hyperlink" Target="http://www.state.gov/j/prm/policyissues/prmfund/" TargetMode="External"/><Relationship Id="rId4" Type="http://schemas.openxmlformats.org/officeDocument/2006/relationships/hyperlink" Target="http://www.evidenceaid.org/wp-content/uploads/2013/01/ALNAP-Insufficient-Evidenc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zoomScale="70" zoomScaleNormal="70" workbookViewId="0"/>
  </sheetViews>
  <sheetFormatPr defaultColWidth="10.85546875" defaultRowHeight="18"/>
  <cols>
    <col min="1" max="1" width="115.85546875" style="25" customWidth="1"/>
    <col min="2" max="16384" width="10.85546875" style="25"/>
  </cols>
  <sheetData>
    <row r="1" spans="1:5" ht="90">
      <c r="A1" s="26" t="s">
        <v>815</v>
      </c>
    </row>
    <row r="2" spans="1:5">
      <c r="A2" s="27"/>
    </row>
    <row r="3" spans="1:5" ht="36">
      <c r="A3" s="27" t="s">
        <v>814</v>
      </c>
    </row>
    <row r="4" spans="1:5">
      <c r="A4" s="27"/>
    </row>
    <row r="5" spans="1:5" ht="72">
      <c r="A5" s="27" t="s">
        <v>812</v>
      </c>
      <c r="E5" s="28"/>
    </row>
    <row r="6" spans="1:5">
      <c r="A6" s="27"/>
    </row>
    <row r="7" spans="1:5" ht="72">
      <c r="A7" s="27" t="s">
        <v>813</v>
      </c>
    </row>
    <row r="8" spans="1:5">
      <c r="A8" s="27"/>
    </row>
    <row r="9" spans="1:5" ht="54.75" thickBot="1">
      <c r="A9" s="29" t="s">
        <v>816</v>
      </c>
    </row>
    <row r="10" spans="1:5" ht="18.75" thickTop="1"/>
  </sheetData>
  <sheetProtection sheet="1" objects="1" scenarios="1" selectLockedCells="1" selectUnlockedCell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70" zoomScaleNormal="70" workbookViewId="0">
      <pane ySplit="1" topLeftCell="A30" activePane="bottomLeft" state="frozen"/>
      <selection pane="bottomLeft" activeCell="E31" sqref="E31"/>
    </sheetView>
  </sheetViews>
  <sheetFormatPr defaultColWidth="14.42578125" defaultRowHeight="15.75" customHeight="1"/>
  <cols>
    <col min="1" max="1" width="21.7109375" customWidth="1"/>
    <col min="2" max="2" width="17.42578125" customWidth="1"/>
    <col min="3" max="3" width="22.85546875" customWidth="1"/>
    <col min="4" max="4" width="20.140625" customWidth="1"/>
    <col min="5" max="5" width="33.28515625" customWidth="1"/>
    <col min="6" max="6" width="34.140625" customWidth="1"/>
    <col min="7" max="7" width="21.7109375" customWidth="1"/>
    <col min="8" max="8" width="20.140625" customWidth="1"/>
    <col min="9" max="9" width="18.28515625" customWidth="1"/>
    <col min="10" max="10" width="17" customWidth="1"/>
    <col min="11" max="11" width="17.28515625" customWidth="1"/>
    <col min="12" max="12" width="47.140625" customWidth="1"/>
    <col min="13" max="13" width="21.42578125" customWidth="1"/>
  </cols>
  <sheetData>
    <row r="1" spans="1:27" ht="89.25">
      <c r="A1" s="30" t="s">
        <v>1</v>
      </c>
      <c r="B1" s="30" t="s">
        <v>2</v>
      </c>
      <c r="C1" s="30" t="s">
        <v>3</v>
      </c>
      <c r="D1" s="30" t="s">
        <v>5</v>
      </c>
      <c r="E1" s="30" t="s">
        <v>6</v>
      </c>
      <c r="F1" s="30" t="s">
        <v>7</v>
      </c>
      <c r="G1" s="30" t="s">
        <v>8</v>
      </c>
      <c r="H1" s="30" t="s">
        <v>9</v>
      </c>
      <c r="I1" s="30" t="s">
        <v>10</v>
      </c>
      <c r="J1" s="30" t="s">
        <v>11</v>
      </c>
      <c r="K1" s="30" t="s">
        <v>13</v>
      </c>
      <c r="L1" s="30" t="s">
        <v>15</v>
      </c>
      <c r="M1" s="30" t="s">
        <v>0</v>
      </c>
      <c r="N1" s="1"/>
      <c r="O1" s="1"/>
    </row>
    <row r="2" spans="1:27" ht="114.75">
      <c r="A2" s="31" t="s">
        <v>17</v>
      </c>
      <c r="B2" s="31" t="s">
        <v>817</v>
      </c>
      <c r="C2" s="31" t="s">
        <v>52</v>
      </c>
      <c r="D2" s="31" t="s">
        <v>53</v>
      </c>
      <c r="E2" s="31" t="s">
        <v>51</v>
      </c>
      <c r="F2" s="31" t="s">
        <v>56</v>
      </c>
      <c r="G2" s="32" t="s">
        <v>57</v>
      </c>
      <c r="H2" s="32" t="s">
        <v>58</v>
      </c>
      <c r="I2" s="33" t="s">
        <v>59</v>
      </c>
      <c r="J2" s="32">
        <v>2013</v>
      </c>
      <c r="K2" s="32" t="s">
        <v>93</v>
      </c>
      <c r="L2" s="32" t="s">
        <v>97</v>
      </c>
      <c r="M2" s="34"/>
    </row>
    <row r="3" spans="1:27" ht="102">
      <c r="A3" s="31" t="s">
        <v>98</v>
      </c>
      <c r="B3" s="31" t="s">
        <v>817</v>
      </c>
      <c r="C3" s="31" t="s">
        <v>99</v>
      </c>
      <c r="D3" s="31" t="s">
        <v>100</v>
      </c>
      <c r="E3" s="31" t="s">
        <v>51</v>
      </c>
      <c r="F3" s="31" t="s">
        <v>56</v>
      </c>
      <c r="G3" s="32" t="s">
        <v>57</v>
      </c>
      <c r="H3" s="32" t="s">
        <v>101</v>
      </c>
      <c r="I3" s="33" t="s">
        <v>102</v>
      </c>
      <c r="J3" s="31">
        <v>2013</v>
      </c>
      <c r="K3" s="32" t="s">
        <v>93</v>
      </c>
      <c r="L3" s="32" t="s">
        <v>103</v>
      </c>
      <c r="M3" s="34"/>
    </row>
    <row r="4" spans="1:27" ht="102">
      <c r="A4" s="31" t="s">
        <v>104</v>
      </c>
      <c r="B4" s="31" t="s">
        <v>817</v>
      </c>
      <c r="C4" s="31" t="s">
        <v>105</v>
      </c>
      <c r="D4" s="31" t="s">
        <v>106</v>
      </c>
      <c r="E4" s="31" t="s">
        <v>51</v>
      </c>
      <c r="F4" s="31" t="s">
        <v>56</v>
      </c>
      <c r="G4" s="32" t="s">
        <v>57</v>
      </c>
      <c r="H4" s="32" t="s">
        <v>107</v>
      </c>
      <c r="I4" s="33" t="s">
        <v>108</v>
      </c>
      <c r="J4" s="31">
        <v>2013</v>
      </c>
      <c r="K4" s="32" t="s">
        <v>93</v>
      </c>
      <c r="L4" s="35" t="s">
        <v>109</v>
      </c>
      <c r="M4" s="34"/>
    </row>
    <row r="5" spans="1:27" ht="102">
      <c r="A5" s="31" t="s">
        <v>144</v>
      </c>
      <c r="B5" s="31" t="s">
        <v>817</v>
      </c>
      <c r="C5" s="31" t="s">
        <v>145</v>
      </c>
      <c r="D5" s="31" t="s">
        <v>146</v>
      </c>
      <c r="E5" s="31" t="s">
        <v>51</v>
      </c>
      <c r="F5" s="31" t="s">
        <v>56</v>
      </c>
      <c r="G5" s="32" t="s">
        <v>57</v>
      </c>
      <c r="H5" s="32" t="s">
        <v>107</v>
      </c>
      <c r="I5" s="33" t="s">
        <v>150</v>
      </c>
      <c r="J5" s="31">
        <v>2013</v>
      </c>
      <c r="K5" s="32" t="s">
        <v>93</v>
      </c>
      <c r="L5" s="35" t="s">
        <v>153</v>
      </c>
      <c r="M5" s="34"/>
    </row>
    <row r="6" spans="1:27" ht="102">
      <c r="A6" s="31" t="s">
        <v>154</v>
      </c>
      <c r="B6" s="31" t="s">
        <v>817</v>
      </c>
      <c r="C6" s="31" t="s">
        <v>155</v>
      </c>
      <c r="D6" s="31" t="s">
        <v>156</v>
      </c>
      <c r="E6" s="31" t="s">
        <v>51</v>
      </c>
      <c r="F6" s="31" t="s">
        <v>56</v>
      </c>
      <c r="G6" s="32" t="s">
        <v>57</v>
      </c>
      <c r="H6" s="32" t="s">
        <v>159</v>
      </c>
      <c r="I6" s="33" t="s">
        <v>161</v>
      </c>
      <c r="J6" s="31">
        <v>2013</v>
      </c>
      <c r="K6" s="32" t="s">
        <v>93</v>
      </c>
      <c r="L6" s="35" t="s">
        <v>168</v>
      </c>
      <c r="M6" s="34"/>
    </row>
    <row r="7" spans="1:27" ht="63.75">
      <c r="A7" s="32" t="s">
        <v>169</v>
      </c>
      <c r="B7" s="32" t="s">
        <v>71</v>
      </c>
      <c r="C7" s="32" t="s">
        <v>170</v>
      </c>
      <c r="D7" s="32" t="s">
        <v>172</v>
      </c>
      <c r="E7" s="32" t="s">
        <v>173</v>
      </c>
      <c r="F7" s="36" t="s">
        <v>175</v>
      </c>
      <c r="G7" s="32"/>
      <c r="H7" s="32" t="s">
        <v>184</v>
      </c>
      <c r="I7" s="37" t="s">
        <v>185</v>
      </c>
      <c r="J7" s="32">
        <v>2012</v>
      </c>
      <c r="K7" s="32" t="s">
        <v>34</v>
      </c>
      <c r="L7" s="32" t="s">
        <v>186</v>
      </c>
      <c r="M7" s="32"/>
    </row>
    <row r="8" spans="1:27" ht="89.25">
      <c r="A8" s="36" t="s">
        <v>189</v>
      </c>
      <c r="B8" s="32" t="s">
        <v>190</v>
      </c>
      <c r="C8" s="32" t="s">
        <v>170</v>
      </c>
      <c r="D8" s="32" t="s">
        <v>192</v>
      </c>
      <c r="E8" s="32" t="s">
        <v>51</v>
      </c>
      <c r="F8" s="36" t="s">
        <v>193</v>
      </c>
      <c r="G8" s="32" t="s">
        <v>195</v>
      </c>
      <c r="H8" s="32" t="s">
        <v>197</v>
      </c>
      <c r="I8" s="37" t="s">
        <v>202</v>
      </c>
      <c r="J8" s="32">
        <v>2012</v>
      </c>
      <c r="K8" s="32" t="s">
        <v>43</v>
      </c>
      <c r="L8" s="36" t="s">
        <v>208</v>
      </c>
      <c r="M8" s="32"/>
      <c r="N8" s="12"/>
      <c r="O8" s="12"/>
      <c r="P8" s="12"/>
      <c r="Q8" s="12"/>
    </row>
    <row r="9" spans="1:27" ht="89.25">
      <c r="A9" s="36" t="s">
        <v>209</v>
      </c>
      <c r="B9" s="32" t="s">
        <v>210</v>
      </c>
      <c r="C9" s="32" t="s">
        <v>211</v>
      </c>
      <c r="D9" s="32" t="s">
        <v>212</v>
      </c>
      <c r="E9" s="32" t="s">
        <v>213</v>
      </c>
      <c r="F9" s="32" t="s">
        <v>214</v>
      </c>
      <c r="G9" s="32"/>
      <c r="H9" s="36" t="s">
        <v>215</v>
      </c>
      <c r="I9" s="37" t="s">
        <v>216</v>
      </c>
      <c r="J9" s="32">
        <v>2013</v>
      </c>
      <c r="K9" s="32" t="s">
        <v>43</v>
      </c>
      <c r="L9" s="36" t="s">
        <v>222</v>
      </c>
      <c r="M9" s="32"/>
      <c r="N9" s="12"/>
      <c r="O9" s="12"/>
      <c r="P9" s="12"/>
      <c r="Q9" s="12"/>
    </row>
    <row r="10" spans="1:27" ht="178.5">
      <c r="A10" s="32" t="s">
        <v>224</v>
      </c>
      <c r="B10" s="32" t="s">
        <v>210</v>
      </c>
      <c r="C10" s="32" t="s">
        <v>227</v>
      </c>
      <c r="D10" s="32" t="s">
        <v>229</v>
      </c>
      <c r="E10" s="32" t="s">
        <v>230</v>
      </c>
      <c r="F10" s="32" t="s">
        <v>232</v>
      </c>
      <c r="G10" s="32" t="s">
        <v>233</v>
      </c>
      <c r="H10" s="36" t="s">
        <v>235</v>
      </c>
      <c r="I10" s="37" t="s">
        <v>237</v>
      </c>
      <c r="J10" s="32">
        <v>2015</v>
      </c>
      <c r="K10" s="32" t="s">
        <v>43</v>
      </c>
      <c r="L10" s="32" t="s">
        <v>238</v>
      </c>
      <c r="M10" s="32" t="s">
        <v>239</v>
      </c>
      <c r="N10" s="12"/>
      <c r="O10" s="12"/>
      <c r="P10" s="12"/>
      <c r="Q10" s="12"/>
    </row>
    <row r="11" spans="1:27" ht="76.5">
      <c r="A11" s="36" t="s">
        <v>240</v>
      </c>
      <c r="B11" s="32" t="s">
        <v>241</v>
      </c>
      <c r="C11" s="32" t="s">
        <v>242</v>
      </c>
      <c r="D11" s="32" t="s">
        <v>244</v>
      </c>
      <c r="E11" s="32" t="s">
        <v>265</v>
      </c>
      <c r="F11" s="32" t="s">
        <v>267</v>
      </c>
      <c r="G11" s="32" t="s">
        <v>268</v>
      </c>
      <c r="H11" s="32" t="s">
        <v>269</v>
      </c>
      <c r="I11" s="37" t="s">
        <v>270</v>
      </c>
      <c r="J11" s="32">
        <v>2014</v>
      </c>
      <c r="K11" s="32" t="s">
        <v>43</v>
      </c>
      <c r="L11" s="36" t="s">
        <v>272</v>
      </c>
      <c r="M11" s="32"/>
      <c r="N11" s="12"/>
      <c r="O11" s="12"/>
      <c r="P11" s="12"/>
      <c r="Q11" s="12"/>
    </row>
    <row r="12" spans="1:27" ht="76.5">
      <c r="A12" s="32" t="s">
        <v>273</v>
      </c>
      <c r="B12" s="32" t="s">
        <v>274</v>
      </c>
      <c r="C12" s="32" t="s">
        <v>275</v>
      </c>
      <c r="D12" s="32" t="s">
        <v>277</v>
      </c>
      <c r="E12" s="32" t="s">
        <v>278</v>
      </c>
      <c r="F12" s="32" t="s">
        <v>167</v>
      </c>
      <c r="G12" s="32"/>
      <c r="H12" s="32" t="s">
        <v>279</v>
      </c>
      <c r="I12" s="37" t="s">
        <v>281</v>
      </c>
      <c r="J12" s="32">
        <v>2010</v>
      </c>
      <c r="K12" s="32" t="s">
        <v>34</v>
      </c>
      <c r="L12" s="32" t="s">
        <v>287</v>
      </c>
      <c r="M12" s="34"/>
    </row>
    <row r="13" spans="1:27" ht="76.5">
      <c r="A13" s="36" t="s">
        <v>288</v>
      </c>
      <c r="B13" s="32" t="s">
        <v>274</v>
      </c>
      <c r="C13" s="32" t="s">
        <v>289</v>
      </c>
      <c r="D13" s="32" t="s">
        <v>290</v>
      </c>
      <c r="E13" s="32" t="s">
        <v>291</v>
      </c>
      <c r="F13" s="32" t="s">
        <v>292</v>
      </c>
      <c r="G13" s="32" t="s">
        <v>19</v>
      </c>
      <c r="H13" s="32" t="s">
        <v>293</v>
      </c>
      <c r="I13" s="37" t="s">
        <v>294</v>
      </c>
      <c r="J13" s="32">
        <v>2011</v>
      </c>
      <c r="K13" s="32" t="s">
        <v>43</v>
      </c>
      <c r="L13" s="36" t="s">
        <v>296</v>
      </c>
      <c r="M13" s="32" t="s">
        <v>297</v>
      </c>
      <c r="N13" s="3"/>
      <c r="O13" s="10"/>
      <c r="P13" s="10"/>
      <c r="Q13" s="10"/>
      <c r="R13" s="7"/>
      <c r="S13" s="3"/>
      <c r="T13" s="10"/>
      <c r="U13" s="10"/>
      <c r="V13" s="10"/>
      <c r="W13" s="10"/>
      <c r="X13" s="10"/>
      <c r="Y13" s="10"/>
      <c r="Z13" s="11"/>
      <c r="AA13" s="10"/>
    </row>
    <row r="14" spans="1:27" ht="191.25">
      <c r="A14" s="31" t="s">
        <v>298</v>
      </c>
      <c r="B14" s="31" t="s">
        <v>18</v>
      </c>
      <c r="C14" s="31" t="s">
        <v>299</v>
      </c>
      <c r="D14" s="31" t="s">
        <v>300</v>
      </c>
      <c r="E14" s="32" t="s">
        <v>278</v>
      </c>
      <c r="F14" s="31" t="s">
        <v>301</v>
      </c>
      <c r="G14" s="31"/>
      <c r="H14" s="31" t="s">
        <v>302</v>
      </c>
      <c r="I14" s="33" t="s">
        <v>303</v>
      </c>
      <c r="J14" s="31">
        <v>2009</v>
      </c>
      <c r="K14" s="31" t="s">
        <v>43</v>
      </c>
      <c r="L14" s="31" t="s">
        <v>304</v>
      </c>
      <c r="M14" s="31"/>
      <c r="N14" s="5"/>
      <c r="O14" s="5"/>
      <c r="P14" s="6"/>
      <c r="Q14" s="6"/>
      <c r="R14" s="6"/>
      <c r="S14" s="6"/>
    </row>
    <row r="15" spans="1:27" ht="76.5">
      <c r="A15" s="31" t="s">
        <v>306</v>
      </c>
      <c r="B15" s="31" t="s">
        <v>18</v>
      </c>
      <c r="C15" s="31" t="s">
        <v>307</v>
      </c>
      <c r="D15" s="31" t="s">
        <v>308</v>
      </c>
      <c r="E15" s="31" t="s">
        <v>133</v>
      </c>
      <c r="F15" s="31" t="s">
        <v>310</v>
      </c>
      <c r="G15" s="31" t="s">
        <v>312</v>
      </c>
      <c r="H15" s="31" t="s">
        <v>314</v>
      </c>
      <c r="I15" s="33" t="s">
        <v>315</v>
      </c>
      <c r="J15" s="38">
        <v>41791</v>
      </c>
      <c r="K15" s="31" t="s">
        <v>321</v>
      </c>
      <c r="L15" s="31" t="s">
        <v>322</v>
      </c>
      <c r="M15" s="31"/>
      <c r="N15" s="5"/>
      <c r="O15" s="5"/>
      <c r="P15" s="6"/>
      <c r="Q15" s="6"/>
      <c r="R15" s="6"/>
      <c r="S15" s="6"/>
    </row>
    <row r="16" spans="1:27" ht="89.25">
      <c r="A16" s="36" t="s">
        <v>324</v>
      </c>
      <c r="B16" s="32" t="s">
        <v>18</v>
      </c>
      <c r="C16" s="32" t="s">
        <v>332</v>
      </c>
      <c r="D16" s="32" t="s">
        <v>333</v>
      </c>
      <c r="E16" s="32" t="s">
        <v>278</v>
      </c>
      <c r="F16" s="32" t="s">
        <v>30</v>
      </c>
      <c r="G16" s="32" t="s">
        <v>65</v>
      </c>
      <c r="H16" s="36" t="s">
        <v>334</v>
      </c>
      <c r="I16" s="37" t="s">
        <v>335</v>
      </c>
      <c r="J16" s="39">
        <v>41760</v>
      </c>
      <c r="K16" s="32" t="s">
        <v>34</v>
      </c>
      <c r="L16" s="32" t="s">
        <v>338</v>
      </c>
      <c r="M16" s="34"/>
    </row>
    <row r="17" spans="1:19" ht="102">
      <c r="A17" s="31" t="s">
        <v>345</v>
      </c>
      <c r="B17" s="31" t="s">
        <v>119</v>
      </c>
      <c r="C17" s="32" t="s">
        <v>332</v>
      </c>
      <c r="D17" s="31" t="s">
        <v>346</v>
      </c>
      <c r="E17" s="31" t="s">
        <v>51</v>
      </c>
      <c r="F17" s="31" t="s">
        <v>301</v>
      </c>
      <c r="G17" s="31" t="s">
        <v>347</v>
      </c>
      <c r="H17" s="31" t="s">
        <v>348</v>
      </c>
      <c r="I17" s="33" t="s">
        <v>349</v>
      </c>
      <c r="J17" s="31">
        <v>2011</v>
      </c>
      <c r="K17" s="31" t="s">
        <v>87</v>
      </c>
      <c r="L17" s="31" t="s">
        <v>350</v>
      </c>
      <c r="M17" s="31"/>
      <c r="N17" s="5"/>
      <c r="O17" s="5"/>
      <c r="P17" s="6"/>
      <c r="Q17" s="6"/>
      <c r="R17" s="6"/>
      <c r="S17" s="6"/>
    </row>
    <row r="18" spans="1:19" ht="102">
      <c r="A18" s="31" t="s">
        <v>351</v>
      </c>
      <c r="B18" s="31" t="s">
        <v>119</v>
      </c>
      <c r="C18" s="32" t="s">
        <v>352</v>
      </c>
      <c r="D18" s="31" t="s">
        <v>353</v>
      </c>
      <c r="E18" s="32" t="s">
        <v>354</v>
      </c>
      <c r="F18" s="31" t="s">
        <v>356</v>
      </c>
      <c r="G18" s="31" t="s">
        <v>357</v>
      </c>
      <c r="H18" s="40" t="s">
        <v>359</v>
      </c>
      <c r="I18" s="33" t="str">
        <f>HYPERLINK("http://www.odihpn.org/hpn-resources/good-practice-reviews/cash-transfer-programming-in-emergencies","http://www.odihpn.org/hpn-resources/good-practice-reviews/cash-transfer-programming-in-emergencies")</f>
        <v>http://www.odihpn.org/hpn-resources/good-practice-reviews/cash-transfer-programming-in-emergencies</v>
      </c>
      <c r="J18" s="31">
        <v>2011</v>
      </c>
      <c r="K18" s="31" t="s">
        <v>362</v>
      </c>
      <c r="L18" s="31" t="s">
        <v>363</v>
      </c>
      <c r="M18" s="31" t="s">
        <v>365</v>
      </c>
      <c r="N18" s="5"/>
      <c r="O18" s="5"/>
      <c r="P18" s="6"/>
      <c r="Q18" s="6"/>
      <c r="R18" s="6"/>
      <c r="S18" s="6"/>
    </row>
    <row r="19" spans="1:19" ht="178.5">
      <c r="A19" s="31" t="s">
        <v>368</v>
      </c>
      <c r="B19" s="31" t="s">
        <v>119</v>
      </c>
      <c r="C19" s="31" t="s">
        <v>371</v>
      </c>
      <c r="D19" s="31" t="s">
        <v>373</v>
      </c>
      <c r="E19" s="31" t="s">
        <v>133</v>
      </c>
      <c r="F19" s="31" t="s">
        <v>375</v>
      </c>
      <c r="G19" s="31" t="s">
        <v>19</v>
      </c>
      <c r="H19" s="41" t="s">
        <v>376</v>
      </c>
      <c r="I19" s="33" t="str">
        <f>HYPERLINK("http://r4d.dfid.gov.uk/Output/186425/Default.aspx","http://r4d.dfid.gov.uk/Output/186425/Default.aspx")</f>
        <v>http://r4d.dfid.gov.uk/Output/186425/Default.aspx</v>
      </c>
      <c r="J19" s="31">
        <v>2011</v>
      </c>
      <c r="K19" s="31" t="s">
        <v>43</v>
      </c>
      <c r="L19" s="42" t="s">
        <v>415</v>
      </c>
      <c r="M19" s="31"/>
      <c r="N19" s="5"/>
    </row>
    <row r="20" spans="1:19" ht="102">
      <c r="A20" s="31" t="s">
        <v>416</v>
      </c>
      <c r="B20" s="31" t="s">
        <v>119</v>
      </c>
      <c r="C20" s="31" t="s">
        <v>417</v>
      </c>
      <c r="D20" s="31" t="s">
        <v>418</v>
      </c>
      <c r="E20" s="31" t="s">
        <v>133</v>
      </c>
      <c r="F20" s="31" t="s">
        <v>419</v>
      </c>
      <c r="G20" s="31" t="s">
        <v>19</v>
      </c>
      <c r="H20" s="31" t="s">
        <v>420</v>
      </c>
      <c r="I20" s="33" t="s">
        <v>421</v>
      </c>
      <c r="J20" s="31">
        <v>2011</v>
      </c>
      <c r="K20" s="31" t="s">
        <v>422</v>
      </c>
      <c r="L20" s="43" t="s">
        <v>423</v>
      </c>
      <c r="M20" s="34"/>
      <c r="N20" s="1"/>
    </row>
    <row r="21" spans="1:19" ht="127.5">
      <c r="A21" s="36" t="s">
        <v>424</v>
      </c>
      <c r="B21" s="31" t="s">
        <v>119</v>
      </c>
      <c r="C21" s="31" t="s">
        <v>425</v>
      </c>
      <c r="D21" s="31" t="s">
        <v>426</v>
      </c>
      <c r="E21" s="31" t="s">
        <v>133</v>
      </c>
      <c r="F21" s="31" t="s">
        <v>65</v>
      </c>
      <c r="G21" s="31" t="s">
        <v>19</v>
      </c>
      <c r="H21" s="31" t="s">
        <v>427</v>
      </c>
      <c r="I21" s="33" t="s">
        <v>428</v>
      </c>
      <c r="J21" s="31">
        <v>2011</v>
      </c>
      <c r="K21" s="31" t="s">
        <v>43</v>
      </c>
      <c r="L21" s="43" t="s">
        <v>429</v>
      </c>
      <c r="M21" s="34"/>
      <c r="N21" s="1"/>
    </row>
    <row r="22" spans="1:19" ht="63.75">
      <c r="A22" s="32" t="s">
        <v>430</v>
      </c>
      <c r="B22" s="31" t="s">
        <v>119</v>
      </c>
      <c r="C22" s="31" t="s">
        <v>431</v>
      </c>
      <c r="D22" s="31" t="s">
        <v>432</v>
      </c>
      <c r="E22" s="31" t="s">
        <v>133</v>
      </c>
      <c r="F22" s="31" t="s">
        <v>433</v>
      </c>
      <c r="G22" s="31" t="s">
        <v>19</v>
      </c>
      <c r="H22" s="31" t="s">
        <v>434</v>
      </c>
      <c r="I22" s="33" t="s">
        <v>435</v>
      </c>
      <c r="J22" s="31">
        <v>2012</v>
      </c>
      <c r="K22" s="31" t="s">
        <v>43</v>
      </c>
      <c r="L22" s="43" t="s">
        <v>436</v>
      </c>
      <c r="M22" s="34"/>
      <c r="N22" s="1"/>
    </row>
    <row r="23" spans="1:19" ht="89.25">
      <c r="A23" s="32" t="s">
        <v>437</v>
      </c>
      <c r="B23" s="31" t="s">
        <v>119</v>
      </c>
      <c r="C23" s="31" t="s">
        <v>438</v>
      </c>
      <c r="D23" s="31" t="s">
        <v>439</v>
      </c>
      <c r="E23" s="31" t="s">
        <v>133</v>
      </c>
      <c r="F23" s="31"/>
      <c r="G23" s="31" t="s">
        <v>19</v>
      </c>
      <c r="H23" s="31" t="s">
        <v>440</v>
      </c>
      <c r="I23" s="33" t="s">
        <v>441</v>
      </c>
      <c r="J23" s="31">
        <v>2012</v>
      </c>
      <c r="K23" s="31" t="s">
        <v>43</v>
      </c>
      <c r="L23" s="43" t="s">
        <v>442</v>
      </c>
      <c r="M23" s="31"/>
      <c r="N23" s="1"/>
    </row>
    <row r="24" spans="1:19" ht="102">
      <c r="A24" s="36" t="s">
        <v>443</v>
      </c>
      <c r="B24" s="31" t="s">
        <v>119</v>
      </c>
      <c r="C24" s="31" t="s">
        <v>444</v>
      </c>
      <c r="D24" s="31" t="s">
        <v>445</v>
      </c>
      <c r="E24" s="31" t="s">
        <v>446</v>
      </c>
      <c r="F24" s="31" t="s">
        <v>47</v>
      </c>
      <c r="G24" s="31" t="s">
        <v>19</v>
      </c>
      <c r="H24" s="31" t="s">
        <v>447</v>
      </c>
      <c r="I24" s="33" t="s">
        <v>448</v>
      </c>
      <c r="J24" s="31">
        <v>2012</v>
      </c>
      <c r="K24" s="31" t="s">
        <v>43</v>
      </c>
      <c r="L24" s="36" t="s">
        <v>449</v>
      </c>
      <c r="M24" s="31"/>
    </row>
    <row r="25" spans="1:19" ht="114.75">
      <c r="A25" s="36" t="s">
        <v>450</v>
      </c>
      <c r="B25" s="32" t="s">
        <v>451</v>
      </c>
      <c r="C25" s="32" t="s">
        <v>452</v>
      </c>
      <c r="D25" s="32" t="s">
        <v>453</v>
      </c>
      <c r="E25" s="32" t="s">
        <v>133</v>
      </c>
      <c r="F25" s="32" t="s">
        <v>454</v>
      </c>
      <c r="G25" s="32" t="s">
        <v>455</v>
      </c>
      <c r="H25" s="36" t="s">
        <v>456</v>
      </c>
      <c r="I25" s="37" t="s">
        <v>457</v>
      </c>
      <c r="J25" s="39">
        <v>41519</v>
      </c>
      <c r="K25" s="31" t="s">
        <v>43</v>
      </c>
      <c r="L25" s="36" t="s">
        <v>458</v>
      </c>
      <c r="M25" s="31"/>
    </row>
    <row r="26" spans="1:19" ht="76.5">
      <c r="A26" s="36" t="s">
        <v>459</v>
      </c>
      <c r="B26" s="32" t="s">
        <v>460</v>
      </c>
      <c r="C26" s="32" t="s">
        <v>461</v>
      </c>
      <c r="D26" s="32" t="s">
        <v>462</v>
      </c>
      <c r="E26" s="32" t="s">
        <v>463</v>
      </c>
      <c r="F26" s="32" t="s">
        <v>464</v>
      </c>
      <c r="G26" s="32"/>
      <c r="H26" s="36" t="s">
        <v>465</v>
      </c>
      <c r="I26" s="37" t="s">
        <v>466</v>
      </c>
      <c r="J26" s="32">
        <v>2010</v>
      </c>
      <c r="K26" s="31" t="s">
        <v>43</v>
      </c>
      <c r="L26" s="36" t="s">
        <v>467</v>
      </c>
      <c r="M26" s="32" t="s">
        <v>468</v>
      </c>
      <c r="N26" s="12"/>
      <c r="O26" s="12"/>
      <c r="P26" s="12"/>
      <c r="Q26" s="12"/>
    </row>
    <row r="27" spans="1:19" ht="89.25">
      <c r="A27" s="36" t="s">
        <v>469</v>
      </c>
      <c r="B27" s="32" t="s">
        <v>470</v>
      </c>
      <c r="C27" s="32" t="s">
        <v>471</v>
      </c>
      <c r="D27" s="32" t="s">
        <v>472</v>
      </c>
      <c r="E27" s="32" t="s">
        <v>133</v>
      </c>
      <c r="F27" s="32" t="s">
        <v>473</v>
      </c>
      <c r="G27" s="32" t="s">
        <v>474</v>
      </c>
      <c r="H27" s="36" t="s">
        <v>475</v>
      </c>
      <c r="I27" s="37" t="s">
        <v>476</v>
      </c>
      <c r="J27" s="39">
        <v>41445</v>
      </c>
      <c r="K27" s="32" t="s">
        <v>477</v>
      </c>
      <c r="L27" s="32" t="s">
        <v>478</v>
      </c>
      <c r="M27" s="31"/>
    </row>
    <row r="28" spans="1:19" ht="114.75">
      <c r="A28" s="36" t="s">
        <v>479</v>
      </c>
      <c r="B28" s="32" t="s">
        <v>480</v>
      </c>
      <c r="C28" s="32" t="s">
        <v>481</v>
      </c>
      <c r="D28" s="32" t="s">
        <v>482</v>
      </c>
      <c r="E28" s="32" t="s">
        <v>230</v>
      </c>
      <c r="F28" s="32" t="s">
        <v>483</v>
      </c>
      <c r="G28" s="32" t="s">
        <v>330</v>
      </c>
      <c r="H28" s="36" t="s">
        <v>484</v>
      </c>
      <c r="I28" s="37" t="s">
        <v>485</v>
      </c>
      <c r="J28" s="39">
        <v>40099</v>
      </c>
      <c r="K28" s="31" t="s">
        <v>43</v>
      </c>
      <c r="L28" s="32" t="s">
        <v>486</v>
      </c>
      <c r="M28" s="31"/>
    </row>
    <row r="29" spans="1:19" ht="153">
      <c r="A29" s="36" t="s">
        <v>487</v>
      </c>
      <c r="B29" s="32" t="s">
        <v>141</v>
      </c>
      <c r="C29" s="32" t="s">
        <v>488</v>
      </c>
      <c r="D29" s="32" t="s">
        <v>489</v>
      </c>
      <c r="E29" s="32" t="s">
        <v>133</v>
      </c>
      <c r="F29" s="32" t="s">
        <v>490</v>
      </c>
      <c r="G29" s="32" t="s">
        <v>491</v>
      </c>
      <c r="H29" s="36" t="s">
        <v>492</v>
      </c>
      <c r="I29" s="37" t="s">
        <v>493</v>
      </c>
      <c r="J29" s="32">
        <v>2010</v>
      </c>
      <c r="K29" s="31" t="s">
        <v>43</v>
      </c>
      <c r="L29" s="32" t="s">
        <v>494</v>
      </c>
      <c r="M29" s="31"/>
    </row>
    <row r="30" spans="1:19" ht="127.5">
      <c r="A30" s="36" t="s">
        <v>495</v>
      </c>
      <c r="B30" s="32" t="s">
        <v>496</v>
      </c>
      <c r="C30" s="32" t="s">
        <v>497</v>
      </c>
      <c r="D30" s="32" t="s">
        <v>498</v>
      </c>
      <c r="E30" s="32" t="s">
        <v>133</v>
      </c>
      <c r="F30" s="32" t="s">
        <v>499</v>
      </c>
      <c r="G30" s="32" t="s">
        <v>500</v>
      </c>
      <c r="H30" s="36" t="s">
        <v>501</v>
      </c>
      <c r="I30" s="37" t="s">
        <v>502</v>
      </c>
      <c r="J30" s="32">
        <v>2012</v>
      </c>
      <c r="K30" s="32" t="s">
        <v>503</v>
      </c>
      <c r="L30" s="32" t="s">
        <v>504</v>
      </c>
      <c r="M30" s="31"/>
    </row>
    <row r="31" spans="1:19" ht="255">
      <c r="A31" s="31" t="s">
        <v>505</v>
      </c>
      <c r="B31" s="31" t="s">
        <v>506</v>
      </c>
      <c r="C31" s="31" t="s">
        <v>507</v>
      </c>
      <c r="D31" s="31" t="s">
        <v>508</v>
      </c>
      <c r="E31" s="31" t="s">
        <v>509</v>
      </c>
      <c r="F31" s="31" t="s">
        <v>510</v>
      </c>
      <c r="G31" s="31" t="s">
        <v>511</v>
      </c>
      <c r="H31" s="31" t="s">
        <v>512</v>
      </c>
      <c r="I31" s="33" t="s">
        <v>513</v>
      </c>
      <c r="J31" s="31">
        <v>2013</v>
      </c>
      <c r="K31" s="31" t="s">
        <v>43</v>
      </c>
      <c r="L31" s="31" t="s">
        <v>514</v>
      </c>
      <c r="M31" s="31"/>
      <c r="N31" s="5"/>
      <c r="O31" s="5"/>
      <c r="P31" s="6"/>
      <c r="Q31" s="6"/>
      <c r="R31" s="6"/>
      <c r="S31" s="6"/>
    </row>
    <row r="32" spans="1:19" ht="127.5">
      <c r="A32" s="31" t="s">
        <v>515</v>
      </c>
      <c r="B32" s="31" t="s">
        <v>506</v>
      </c>
      <c r="C32" s="31" t="s">
        <v>516</v>
      </c>
      <c r="D32" s="31" t="s">
        <v>517</v>
      </c>
      <c r="E32" s="31" t="s">
        <v>518</v>
      </c>
      <c r="F32" s="31" t="s">
        <v>519</v>
      </c>
      <c r="G32" s="31" t="s">
        <v>520</v>
      </c>
      <c r="H32" s="31" t="s">
        <v>521</v>
      </c>
      <c r="I32" s="33" t="s">
        <v>522</v>
      </c>
      <c r="J32" s="31">
        <v>2014</v>
      </c>
      <c r="K32" s="31" t="s">
        <v>477</v>
      </c>
      <c r="L32" s="31" t="s">
        <v>523</v>
      </c>
      <c r="M32" s="31"/>
      <c r="N32" s="5"/>
      <c r="O32" s="5"/>
      <c r="P32" s="6"/>
      <c r="Q32" s="6"/>
      <c r="R32" s="6"/>
      <c r="S32" s="6"/>
    </row>
    <row r="33" spans="1:19" ht="127.5">
      <c r="A33" s="36" t="s">
        <v>524</v>
      </c>
      <c r="B33" s="32" t="s">
        <v>525</v>
      </c>
      <c r="C33" s="32" t="s">
        <v>526</v>
      </c>
      <c r="D33" s="32" t="s">
        <v>527</v>
      </c>
      <c r="E33" s="32" t="s">
        <v>230</v>
      </c>
      <c r="F33" s="32" t="s">
        <v>528</v>
      </c>
      <c r="G33" s="32" t="s">
        <v>529</v>
      </c>
      <c r="H33" s="36" t="s">
        <v>530</v>
      </c>
      <c r="I33" s="37" t="s">
        <v>531</v>
      </c>
      <c r="J33" s="39">
        <v>41334</v>
      </c>
      <c r="K33" s="31" t="s">
        <v>43</v>
      </c>
      <c r="L33" s="32" t="s">
        <v>532</v>
      </c>
      <c r="M33" s="31" t="s">
        <v>533</v>
      </c>
    </row>
    <row r="34" spans="1:19" ht="216.75">
      <c r="A34" s="36" t="s">
        <v>534</v>
      </c>
      <c r="B34" s="32" t="s">
        <v>535</v>
      </c>
      <c r="C34" s="32" t="s">
        <v>536</v>
      </c>
      <c r="D34" s="32" t="s">
        <v>537</v>
      </c>
      <c r="E34" s="32" t="s">
        <v>133</v>
      </c>
      <c r="F34" s="32" t="s">
        <v>538</v>
      </c>
      <c r="G34" s="32" t="s">
        <v>32</v>
      </c>
      <c r="H34" s="36" t="s">
        <v>539</v>
      </c>
      <c r="I34" s="37" t="s">
        <v>540</v>
      </c>
      <c r="J34" s="39">
        <v>41088</v>
      </c>
      <c r="K34" s="31" t="s">
        <v>43</v>
      </c>
      <c r="L34" s="32" t="s">
        <v>541</v>
      </c>
      <c r="M34" s="32"/>
      <c r="N34" s="12"/>
      <c r="O34" s="12"/>
      <c r="P34" s="12"/>
      <c r="Q34" s="12"/>
    </row>
    <row r="35" spans="1:19" ht="102">
      <c r="A35" s="36" t="s">
        <v>542</v>
      </c>
      <c r="B35" s="32" t="s">
        <v>535</v>
      </c>
      <c r="C35" s="32" t="s">
        <v>543</v>
      </c>
      <c r="D35" s="31" t="s">
        <v>544</v>
      </c>
      <c r="E35" s="32" t="s">
        <v>545</v>
      </c>
      <c r="F35" s="32" t="s">
        <v>546</v>
      </c>
      <c r="G35" s="32" t="s">
        <v>547</v>
      </c>
      <c r="H35" s="36" t="s">
        <v>548</v>
      </c>
      <c r="I35" s="37" t="s">
        <v>549</v>
      </c>
      <c r="J35" s="32">
        <v>2013</v>
      </c>
      <c r="K35" s="31" t="s">
        <v>43</v>
      </c>
      <c r="L35" s="32" t="s">
        <v>550</v>
      </c>
      <c r="M35" s="32"/>
      <c r="N35" s="12"/>
      <c r="O35" s="12"/>
      <c r="P35" s="12"/>
      <c r="Q35" s="12"/>
    </row>
    <row r="36" spans="1:19" ht="216.75">
      <c r="A36" s="31" t="s">
        <v>551</v>
      </c>
      <c r="B36" s="31" t="s">
        <v>158</v>
      </c>
      <c r="C36" s="31" t="s">
        <v>552</v>
      </c>
      <c r="D36" s="31" t="s">
        <v>553</v>
      </c>
      <c r="E36" s="31" t="s">
        <v>554</v>
      </c>
      <c r="F36" s="31" t="s">
        <v>555</v>
      </c>
      <c r="G36" s="31" t="s">
        <v>556</v>
      </c>
      <c r="H36" s="31" t="s">
        <v>557</v>
      </c>
      <c r="I36" s="33" t="s">
        <v>558</v>
      </c>
      <c r="J36" s="31">
        <v>2013</v>
      </c>
      <c r="K36" s="31" t="s">
        <v>559</v>
      </c>
      <c r="L36" s="31" t="s">
        <v>560</v>
      </c>
      <c r="M36" s="31"/>
      <c r="N36" s="5"/>
      <c r="O36" s="5"/>
      <c r="P36" s="6"/>
      <c r="Q36" s="6"/>
      <c r="R36" s="6"/>
      <c r="S36" s="6"/>
    </row>
    <row r="37" spans="1:19" ht="127.5">
      <c r="A37" s="31" t="s">
        <v>561</v>
      </c>
      <c r="B37" s="31" t="s">
        <v>158</v>
      </c>
      <c r="C37" s="31" t="s">
        <v>562</v>
      </c>
      <c r="D37" s="31" t="s">
        <v>563</v>
      </c>
      <c r="E37" s="31" t="s">
        <v>133</v>
      </c>
      <c r="F37" s="44" t="s">
        <v>564</v>
      </c>
      <c r="G37" s="31" t="s">
        <v>19</v>
      </c>
      <c r="H37" s="45" t="s">
        <v>565</v>
      </c>
      <c r="I37" s="33" t="str">
        <f>HYPERLINK("http://r4d.dfid.gov.uk/Output/186422/Default.aspx","http://r4d.dfid.gov.uk/Output/186422/Default.aspx")</f>
        <v>http://r4d.dfid.gov.uk/Output/186422/Default.aspx</v>
      </c>
      <c r="J37" s="38">
        <v>40603</v>
      </c>
      <c r="K37" s="31" t="s">
        <v>43</v>
      </c>
      <c r="L37" s="42" t="s">
        <v>566</v>
      </c>
      <c r="M37" s="31"/>
      <c r="N37" s="5"/>
      <c r="O37" s="6"/>
      <c r="P37" s="6"/>
      <c r="Q37" s="6"/>
      <c r="R37" s="6"/>
      <c r="S37" s="6"/>
    </row>
    <row r="38" spans="1:19" ht="178.5">
      <c r="A38" s="31" t="s">
        <v>567</v>
      </c>
      <c r="B38" s="31" t="s">
        <v>158</v>
      </c>
      <c r="C38" s="31" t="s">
        <v>568</v>
      </c>
      <c r="D38" s="31" t="s">
        <v>569</v>
      </c>
      <c r="E38" s="31" t="s">
        <v>570</v>
      </c>
      <c r="F38" s="31" t="s">
        <v>571</v>
      </c>
      <c r="G38" s="31" t="s">
        <v>19</v>
      </c>
      <c r="H38" s="31" t="s">
        <v>572</v>
      </c>
      <c r="I38" s="33" t="s">
        <v>573</v>
      </c>
      <c r="J38" s="31">
        <v>2011</v>
      </c>
      <c r="K38" s="31" t="s">
        <v>43</v>
      </c>
      <c r="L38" s="43" t="s">
        <v>574</v>
      </c>
      <c r="M38" s="31"/>
      <c r="N38" s="5"/>
    </row>
    <row r="39" spans="1:19" ht="89.25">
      <c r="A39" s="31" t="s">
        <v>575</v>
      </c>
      <c r="B39" s="31" t="s">
        <v>158</v>
      </c>
      <c r="C39" s="31" t="s">
        <v>576</v>
      </c>
      <c r="D39" s="31" t="s">
        <v>577</v>
      </c>
      <c r="E39" s="31" t="s">
        <v>133</v>
      </c>
      <c r="F39" s="31" t="s">
        <v>578</v>
      </c>
      <c r="G39" s="31" t="s">
        <v>19</v>
      </c>
      <c r="H39" s="31" t="s">
        <v>579</v>
      </c>
      <c r="I39" s="33" t="s">
        <v>580</v>
      </c>
      <c r="J39" s="31">
        <v>2011</v>
      </c>
      <c r="K39" s="31" t="s">
        <v>43</v>
      </c>
      <c r="L39" s="43" t="s">
        <v>581</v>
      </c>
      <c r="M39" s="31" t="s">
        <v>582</v>
      </c>
      <c r="N39" s="1"/>
    </row>
    <row r="40" spans="1:19" ht="216.75">
      <c r="A40" s="31" t="s">
        <v>583</v>
      </c>
      <c r="B40" s="31" t="s">
        <v>158</v>
      </c>
      <c r="C40" s="31" t="s">
        <v>584</v>
      </c>
      <c r="D40" s="31" t="s">
        <v>585</v>
      </c>
      <c r="E40" s="31" t="s">
        <v>133</v>
      </c>
      <c r="F40" s="31" t="s">
        <v>586</v>
      </c>
      <c r="G40" s="31" t="s">
        <v>19</v>
      </c>
      <c r="H40" s="31" t="s">
        <v>587</v>
      </c>
      <c r="I40" s="33" t="s">
        <v>588</v>
      </c>
      <c r="J40" s="31">
        <v>2011</v>
      </c>
      <c r="K40" s="31" t="s">
        <v>43</v>
      </c>
      <c r="L40" s="31" t="s">
        <v>589</v>
      </c>
      <c r="M40" s="31"/>
      <c r="N40" s="1"/>
    </row>
    <row r="41" spans="1:19" ht="114.75">
      <c r="A41" s="31" t="s">
        <v>590</v>
      </c>
      <c r="B41" s="31" t="s">
        <v>158</v>
      </c>
      <c r="C41" s="31" t="s">
        <v>591</v>
      </c>
      <c r="D41" s="31" t="s">
        <v>592</v>
      </c>
      <c r="E41" s="31" t="s">
        <v>354</v>
      </c>
      <c r="F41" s="31" t="s">
        <v>593</v>
      </c>
      <c r="G41" s="31" t="s">
        <v>594</v>
      </c>
      <c r="H41" s="31" t="s">
        <v>595</v>
      </c>
      <c r="I41" s="33" t="s">
        <v>596</v>
      </c>
      <c r="J41" s="31">
        <v>2010</v>
      </c>
      <c r="K41" s="31" t="s">
        <v>43</v>
      </c>
      <c r="L41" s="31" t="s">
        <v>597</v>
      </c>
      <c r="M41" s="31"/>
    </row>
    <row r="42" spans="1:19" ht="76.5">
      <c r="A42" s="36" t="s">
        <v>598</v>
      </c>
      <c r="B42" s="32" t="s">
        <v>158</v>
      </c>
      <c r="C42" s="32" t="s">
        <v>599</v>
      </c>
      <c r="D42" s="32" t="s">
        <v>600</v>
      </c>
      <c r="E42" s="31" t="s">
        <v>354</v>
      </c>
      <c r="F42" s="32" t="s">
        <v>601</v>
      </c>
      <c r="G42" s="32"/>
      <c r="H42" s="32" t="s">
        <v>602</v>
      </c>
      <c r="I42" s="37" t="s">
        <v>603</v>
      </c>
      <c r="J42" s="32">
        <v>2012</v>
      </c>
      <c r="K42" s="31" t="s">
        <v>43</v>
      </c>
      <c r="L42" s="36" t="s">
        <v>604</v>
      </c>
      <c r="M42" s="32"/>
      <c r="N42" s="12"/>
      <c r="O42" s="12"/>
      <c r="P42" s="12"/>
      <c r="Q42" s="12"/>
    </row>
    <row r="43" spans="1:19" ht="76.5">
      <c r="A43" s="32" t="s">
        <v>605</v>
      </c>
      <c r="B43" s="32" t="s">
        <v>158</v>
      </c>
      <c r="C43" s="32" t="s">
        <v>606</v>
      </c>
      <c r="D43" s="32" t="s">
        <v>607</v>
      </c>
      <c r="E43" s="32" t="s">
        <v>608</v>
      </c>
      <c r="F43" s="36" t="s">
        <v>609</v>
      </c>
      <c r="G43" s="32"/>
      <c r="H43" s="32" t="s">
        <v>610</v>
      </c>
      <c r="I43" s="37" t="s">
        <v>611</v>
      </c>
      <c r="J43" s="32">
        <v>2010</v>
      </c>
      <c r="K43" s="31" t="s">
        <v>43</v>
      </c>
      <c r="L43" s="36" t="s">
        <v>612</v>
      </c>
      <c r="M43" s="32"/>
      <c r="N43" s="12"/>
      <c r="O43" s="12"/>
      <c r="P43" s="12"/>
      <c r="Q43" s="12"/>
    </row>
    <row r="44" spans="1:19" ht="89.25">
      <c r="A44" s="32" t="s">
        <v>613</v>
      </c>
      <c r="B44" s="32" t="s">
        <v>614</v>
      </c>
      <c r="C44" s="32" t="s">
        <v>615</v>
      </c>
      <c r="D44" s="32" t="s">
        <v>616</v>
      </c>
      <c r="E44" s="31" t="s">
        <v>82</v>
      </c>
      <c r="F44" s="32" t="s">
        <v>617</v>
      </c>
      <c r="G44" s="32"/>
      <c r="H44" s="32" t="s">
        <v>618</v>
      </c>
      <c r="I44" s="37" t="s">
        <v>619</v>
      </c>
      <c r="J44" s="32">
        <v>2009</v>
      </c>
      <c r="K44" s="32" t="s">
        <v>34</v>
      </c>
      <c r="L44" s="32" t="s">
        <v>620</v>
      </c>
      <c r="M44" s="31"/>
    </row>
    <row r="45" spans="1:19" ht="140.25">
      <c r="A45" s="31" t="s">
        <v>621</v>
      </c>
      <c r="B45" s="31" t="s">
        <v>176</v>
      </c>
      <c r="C45" s="31" t="s">
        <v>622</v>
      </c>
      <c r="D45" s="31" t="s">
        <v>623</v>
      </c>
      <c r="E45" s="31" t="s">
        <v>133</v>
      </c>
      <c r="F45" s="31" t="s">
        <v>624</v>
      </c>
      <c r="G45" s="31" t="s">
        <v>19</v>
      </c>
      <c r="H45" s="31" t="s">
        <v>625</v>
      </c>
      <c r="I45" s="33" t="str">
        <f>HYPERLINK("http://r4d.dfid.gov.uk/Output/187136/Default.aspx","http://r4d.dfid.gov.uk/Output/187136/Default.aspx")</f>
        <v>http://r4d.dfid.gov.uk/Output/187136/Default.aspx</v>
      </c>
      <c r="J45" s="31">
        <v>2011</v>
      </c>
      <c r="K45" s="31" t="s">
        <v>43</v>
      </c>
      <c r="L45" s="42" t="s">
        <v>626</v>
      </c>
      <c r="M45" s="31"/>
      <c r="N45" s="5"/>
    </row>
    <row r="46" spans="1:19" ht="191.25">
      <c r="A46" s="36" t="s">
        <v>627</v>
      </c>
      <c r="B46" s="31" t="s">
        <v>176</v>
      </c>
      <c r="C46" s="31" t="s">
        <v>628</v>
      </c>
      <c r="D46" s="31" t="s">
        <v>629</v>
      </c>
      <c r="E46" s="31" t="s">
        <v>133</v>
      </c>
      <c r="F46" s="31" t="s">
        <v>630</v>
      </c>
      <c r="G46" s="31" t="s">
        <v>19</v>
      </c>
      <c r="H46" s="31" t="s">
        <v>631</v>
      </c>
      <c r="I46" s="33" t="s">
        <v>632</v>
      </c>
      <c r="J46" s="31">
        <v>2011</v>
      </c>
      <c r="K46" s="31" t="s">
        <v>633</v>
      </c>
      <c r="L46" s="43" t="s">
        <v>634</v>
      </c>
      <c r="M46" s="31"/>
      <c r="N46" s="1"/>
    </row>
    <row r="47" spans="1:19" ht="76.5">
      <c r="A47" s="36" t="s">
        <v>635</v>
      </c>
      <c r="B47" s="32" t="s">
        <v>176</v>
      </c>
      <c r="C47" s="32" t="s">
        <v>636</v>
      </c>
      <c r="D47" s="32" t="s">
        <v>637</v>
      </c>
      <c r="E47" s="31" t="s">
        <v>133</v>
      </c>
      <c r="F47" s="32" t="s">
        <v>638</v>
      </c>
      <c r="G47" s="32"/>
      <c r="H47" s="36" t="s">
        <v>639</v>
      </c>
      <c r="I47" s="37" t="s">
        <v>640</v>
      </c>
      <c r="J47" s="32">
        <v>2011</v>
      </c>
      <c r="K47" s="36" t="s">
        <v>503</v>
      </c>
      <c r="L47" s="32" t="s">
        <v>641</v>
      </c>
      <c r="M47" s="31"/>
    </row>
    <row r="48" spans="1:19" ht="63.75">
      <c r="A48" s="32" t="s">
        <v>642</v>
      </c>
      <c r="B48" s="32" t="s">
        <v>176</v>
      </c>
      <c r="C48" s="32" t="s">
        <v>643</v>
      </c>
      <c r="D48" s="32" t="s">
        <v>644</v>
      </c>
      <c r="E48" s="32" t="s">
        <v>230</v>
      </c>
      <c r="F48" s="36" t="s">
        <v>645</v>
      </c>
      <c r="G48" s="36" t="s">
        <v>646</v>
      </c>
      <c r="H48" s="36" t="s">
        <v>647</v>
      </c>
      <c r="I48" s="37" t="s">
        <v>648</v>
      </c>
      <c r="J48" s="39">
        <v>41275</v>
      </c>
      <c r="K48" s="31" t="s">
        <v>43</v>
      </c>
      <c r="L48" s="32" t="s">
        <v>649</v>
      </c>
      <c r="M48" s="32"/>
      <c r="N48" s="12"/>
      <c r="O48" s="12"/>
      <c r="P48" s="12"/>
      <c r="Q48" s="12"/>
    </row>
    <row r="49" spans="1:31" ht="153">
      <c r="A49" s="31" t="s">
        <v>650</v>
      </c>
      <c r="B49" s="31" t="s">
        <v>651</v>
      </c>
      <c r="C49" s="31" t="s">
        <v>652</v>
      </c>
      <c r="D49" s="31" t="s">
        <v>653</v>
      </c>
      <c r="E49" s="31" t="s">
        <v>133</v>
      </c>
      <c r="F49" s="31" t="s">
        <v>654</v>
      </c>
      <c r="G49" s="31" t="s">
        <v>655</v>
      </c>
      <c r="H49" s="31" t="s">
        <v>656</v>
      </c>
      <c r="I49" s="33" t="s">
        <v>657</v>
      </c>
      <c r="J49" s="31">
        <v>2013</v>
      </c>
      <c r="K49" s="31" t="s">
        <v>503</v>
      </c>
      <c r="L49" s="31" t="s">
        <v>658</v>
      </c>
      <c r="M49" s="31"/>
    </row>
    <row r="50" spans="1:31" ht="114.75">
      <c r="A50" s="31" t="s">
        <v>659</v>
      </c>
      <c r="B50" s="31" t="s">
        <v>660</v>
      </c>
      <c r="C50" s="31" t="s">
        <v>661</v>
      </c>
      <c r="D50" s="31" t="s">
        <v>662</v>
      </c>
      <c r="E50" s="31" t="s">
        <v>82</v>
      </c>
      <c r="F50" s="31" t="s">
        <v>30</v>
      </c>
      <c r="G50" s="31"/>
      <c r="H50" s="31" t="s">
        <v>663</v>
      </c>
      <c r="I50" s="33" t="s">
        <v>664</v>
      </c>
      <c r="J50" s="31">
        <v>2012</v>
      </c>
      <c r="K50" s="32" t="s">
        <v>34</v>
      </c>
      <c r="L50" s="31" t="s">
        <v>665</v>
      </c>
      <c r="M50" s="31"/>
    </row>
    <row r="51" spans="1:31" ht="153">
      <c r="A51" s="36" t="s">
        <v>666</v>
      </c>
      <c r="B51" s="32" t="s">
        <v>667</v>
      </c>
      <c r="C51" s="32" t="s">
        <v>668</v>
      </c>
      <c r="D51" s="32" t="s">
        <v>669</v>
      </c>
      <c r="E51" s="32" t="s">
        <v>234</v>
      </c>
      <c r="F51" s="32" t="s">
        <v>670</v>
      </c>
      <c r="G51" s="32" t="s">
        <v>671</v>
      </c>
      <c r="H51" s="36" t="s">
        <v>672</v>
      </c>
      <c r="I51" s="37" t="s">
        <v>673</v>
      </c>
      <c r="J51" s="39">
        <v>40878</v>
      </c>
      <c r="K51" s="32" t="s">
        <v>43</v>
      </c>
      <c r="L51" s="36" t="s">
        <v>674</v>
      </c>
      <c r="M51" s="31"/>
    </row>
    <row r="52" spans="1:31" ht="114.75">
      <c r="A52" s="31" t="s">
        <v>675</v>
      </c>
      <c r="B52" s="31" t="s">
        <v>676</v>
      </c>
      <c r="C52" s="31" t="s">
        <v>677</v>
      </c>
      <c r="D52" s="31" t="s">
        <v>678</v>
      </c>
      <c r="E52" s="31" t="s">
        <v>679</v>
      </c>
      <c r="F52" s="31" t="s">
        <v>357</v>
      </c>
      <c r="G52" s="31" t="s">
        <v>357</v>
      </c>
      <c r="H52" s="31" t="s">
        <v>252</v>
      </c>
      <c r="I52" s="33" t="s">
        <v>680</v>
      </c>
      <c r="J52" s="31">
        <v>2010</v>
      </c>
      <c r="K52" s="31" t="s">
        <v>362</v>
      </c>
      <c r="L52" s="31" t="s">
        <v>681</v>
      </c>
      <c r="M52" s="31" t="s">
        <v>365</v>
      </c>
      <c r="N52" s="5"/>
      <c r="O52" s="5"/>
      <c r="P52" s="6"/>
      <c r="Q52" s="6"/>
      <c r="R52" s="6"/>
      <c r="S52" s="6"/>
    </row>
    <row r="53" spans="1:31" ht="140.25">
      <c r="A53" s="36" t="s">
        <v>682</v>
      </c>
      <c r="B53" s="31" t="s">
        <v>96</v>
      </c>
      <c r="C53" s="31" t="s">
        <v>683</v>
      </c>
      <c r="D53" s="31" t="s">
        <v>684</v>
      </c>
      <c r="E53" s="31" t="s">
        <v>133</v>
      </c>
      <c r="F53" s="31" t="s">
        <v>685</v>
      </c>
      <c r="G53" s="31" t="s">
        <v>19</v>
      </c>
      <c r="H53" s="31" t="s">
        <v>686</v>
      </c>
      <c r="I53" s="33" t="s">
        <v>687</v>
      </c>
      <c r="J53" s="31">
        <v>2013</v>
      </c>
      <c r="K53" s="31" t="s">
        <v>34</v>
      </c>
      <c r="L53" s="31" t="s">
        <v>688</v>
      </c>
      <c r="M53" s="31"/>
      <c r="N53" s="1"/>
    </row>
    <row r="54" spans="1:31" ht="293.25">
      <c r="A54" s="31" t="s">
        <v>689</v>
      </c>
      <c r="B54" s="31" t="s">
        <v>96</v>
      </c>
      <c r="C54" s="31" t="s">
        <v>690</v>
      </c>
      <c r="D54" s="31" t="s">
        <v>691</v>
      </c>
      <c r="E54" s="31" t="s">
        <v>133</v>
      </c>
      <c r="F54" s="46" t="s">
        <v>692</v>
      </c>
      <c r="G54" s="31"/>
      <c r="H54" s="36" t="s">
        <v>693</v>
      </c>
      <c r="I54" s="33" t="s">
        <v>694</v>
      </c>
      <c r="J54" s="31">
        <v>2009</v>
      </c>
      <c r="K54" s="31" t="s">
        <v>503</v>
      </c>
      <c r="L54" s="31" t="s">
        <v>695</v>
      </c>
      <c r="M54" s="31"/>
    </row>
    <row r="55" spans="1:31" ht="102">
      <c r="A55" s="36" t="s">
        <v>280</v>
      </c>
      <c r="B55" s="32" t="s">
        <v>96</v>
      </c>
      <c r="C55" s="32" t="s">
        <v>696</v>
      </c>
      <c r="D55" s="32" t="s">
        <v>697</v>
      </c>
      <c r="E55" s="31" t="s">
        <v>133</v>
      </c>
      <c r="F55" s="32" t="s">
        <v>32</v>
      </c>
      <c r="G55" s="32" t="s">
        <v>284</v>
      </c>
      <c r="H55" s="36" t="s">
        <v>285</v>
      </c>
      <c r="I55" s="37" t="s">
        <v>698</v>
      </c>
      <c r="J55" s="39">
        <v>41002</v>
      </c>
      <c r="K55" s="32" t="s">
        <v>43</v>
      </c>
      <c r="L55" s="32" t="s">
        <v>699</v>
      </c>
      <c r="M55" s="31"/>
    </row>
    <row r="56" spans="1:31" ht="191.25">
      <c r="A56" s="36" t="s">
        <v>700</v>
      </c>
      <c r="B56" s="32" t="s">
        <v>96</v>
      </c>
      <c r="C56" s="32" t="s">
        <v>701</v>
      </c>
      <c r="D56" s="32" t="s">
        <v>702</v>
      </c>
      <c r="E56" s="31" t="s">
        <v>133</v>
      </c>
      <c r="F56" s="32" t="s">
        <v>32</v>
      </c>
      <c r="G56" s="32" t="s">
        <v>32</v>
      </c>
      <c r="H56" s="36" t="s">
        <v>703</v>
      </c>
      <c r="I56" s="37" t="s">
        <v>704</v>
      </c>
      <c r="J56" s="32">
        <v>2012</v>
      </c>
      <c r="K56" s="32" t="s">
        <v>43</v>
      </c>
      <c r="L56" s="32" t="s">
        <v>705</v>
      </c>
      <c r="M56" s="31"/>
    </row>
    <row r="57" spans="1:31" ht="63.75">
      <c r="A57" s="31" t="s">
        <v>706</v>
      </c>
      <c r="B57" s="31" t="s">
        <v>707</v>
      </c>
      <c r="C57" s="31" t="s">
        <v>708</v>
      </c>
      <c r="D57" s="31" t="s">
        <v>709</v>
      </c>
      <c r="E57" s="31" t="s">
        <v>133</v>
      </c>
      <c r="F57" s="31" t="s">
        <v>710</v>
      </c>
      <c r="G57" s="31" t="s">
        <v>711</v>
      </c>
      <c r="H57" s="31" t="s">
        <v>712</v>
      </c>
      <c r="I57" s="33" t="s">
        <v>713</v>
      </c>
      <c r="J57" s="31">
        <v>2012</v>
      </c>
      <c r="K57" s="31" t="s">
        <v>43</v>
      </c>
      <c r="L57" s="31" t="s">
        <v>714</v>
      </c>
      <c r="M57" s="31"/>
    </row>
    <row r="58" spans="1:31" ht="63.75">
      <c r="A58" s="31" t="s">
        <v>715</v>
      </c>
      <c r="B58" s="31" t="s">
        <v>716</v>
      </c>
      <c r="C58" s="31" t="s">
        <v>717</v>
      </c>
      <c r="D58" s="31" t="s">
        <v>718</v>
      </c>
      <c r="E58" s="31" t="s">
        <v>133</v>
      </c>
      <c r="F58" s="31" t="s">
        <v>719</v>
      </c>
      <c r="G58" s="31" t="s">
        <v>720</v>
      </c>
      <c r="H58" s="31" t="s">
        <v>721</v>
      </c>
      <c r="I58" s="33" t="s">
        <v>722</v>
      </c>
      <c r="J58" s="31">
        <v>2010</v>
      </c>
      <c r="K58" s="31" t="s">
        <v>477</v>
      </c>
      <c r="L58" s="31" t="s">
        <v>723</v>
      </c>
      <c r="M58" s="31"/>
    </row>
    <row r="59" spans="1:31" ht="127.5">
      <c r="A59" s="32" t="s">
        <v>724</v>
      </c>
      <c r="B59" s="32" t="s">
        <v>96</v>
      </c>
      <c r="C59" s="32" t="s">
        <v>725</v>
      </c>
      <c r="D59" s="32" t="s">
        <v>726</v>
      </c>
      <c r="E59" s="31" t="s">
        <v>82</v>
      </c>
      <c r="F59" s="32" t="s">
        <v>727</v>
      </c>
      <c r="G59" s="32" t="s">
        <v>728</v>
      </c>
      <c r="H59" s="36" t="s">
        <v>729</v>
      </c>
      <c r="I59" s="37" t="s">
        <v>730</v>
      </c>
      <c r="J59" s="32">
        <v>2009</v>
      </c>
      <c r="K59" s="32" t="s">
        <v>34</v>
      </c>
      <c r="L59" s="36" t="s">
        <v>731</v>
      </c>
      <c r="M59" s="31" t="s">
        <v>820</v>
      </c>
    </row>
    <row r="60" spans="1:31" ht="267.75">
      <c r="A60" s="32" t="s">
        <v>732</v>
      </c>
      <c r="B60" s="32" t="s">
        <v>733</v>
      </c>
      <c r="C60" s="32" t="s">
        <v>734</v>
      </c>
      <c r="D60" s="32" t="s">
        <v>735</v>
      </c>
      <c r="E60" s="32" t="s">
        <v>230</v>
      </c>
      <c r="F60" s="32" t="s">
        <v>736</v>
      </c>
      <c r="G60" s="32" t="s">
        <v>737</v>
      </c>
      <c r="H60" s="36" t="s">
        <v>738</v>
      </c>
      <c r="I60" s="37" t="s">
        <v>739</v>
      </c>
      <c r="J60" s="39">
        <v>41396</v>
      </c>
      <c r="K60" s="32" t="s">
        <v>43</v>
      </c>
      <c r="L60" s="36" t="s">
        <v>740</v>
      </c>
      <c r="M60" s="31" t="s">
        <v>741</v>
      </c>
    </row>
    <row r="61" spans="1:31" ht="102">
      <c r="A61" s="32" t="s">
        <v>742</v>
      </c>
      <c r="B61" s="32" t="s">
        <v>743</v>
      </c>
      <c r="C61" s="32" t="s">
        <v>744</v>
      </c>
      <c r="D61" s="32" t="s">
        <v>745</v>
      </c>
      <c r="E61" s="31" t="s">
        <v>82</v>
      </c>
      <c r="F61" s="32" t="s">
        <v>746</v>
      </c>
      <c r="G61" s="32"/>
      <c r="H61" s="32" t="s">
        <v>747</v>
      </c>
      <c r="I61" s="37" t="s">
        <v>748</v>
      </c>
      <c r="J61" s="32">
        <v>2011</v>
      </c>
      <c r="K61" s="32" t="s">
        <v>34</v>
      </c>
      <c r="L61" s="32" t="s">
        <v>749</v>
      </c>
      <c r="M61" s="34"/>
    </row>
    <row r="62" spans="1:31" ht="162.75" customHeight="1">
      <c r="A62" s="36" t="s">
        <v>750</v>
      </c>
      <c r="B62" s="32" t="s">
        <v>751</v>
      </c>
      <c r="C62" s="32" t="s">
        <v>752</v>
      </c>
      <c r="D62" s="32" t="s">
        <v>753</v>
      </c>
      <c r="E62" s="32" t="s">
        <v>234</v>
      </c>
      <c r="F62" s="32" t="s">
        <v>754</v>
      </c>
      <c r="G62" s="32" t="s">
        <v>755</v>
      </c>
      <c r="H62" s="36" t="s">
        <v>756</v>
      </c>
      <c r="I62" s="37" t="s">
        <v>757</v>
      </c>
      <c r="J62" s="39">
        <v>39977</v>
      </c>
      <c r="K62" s="32" t="s">
        <v>43</v>
      </c>
      <c r="L62" s="32" t="s">
        <v>758</v>
      </c>
      <c r="M62" s="32" t="s">
        <v>759</v>
      </c>
      <c r="N62" s="9"/>
      <c r="O62" s="7"/>
      <c r="P62" s="7"/>
      <c r="Q62" s="7"/>
      <c r="R62" s="9"/>
      <c r="S62" s="7"/>
      <c r="T62" s="14"/>
      <c r="U62" s="7"/>
      <c r="V62" s="7"/>
      <c r="W62" s="4"/>
      <c r="X62" s="15"/>
      <c r="Y62" s="15"/>
      <c r="Z62" s="15"/>
      <c r="AA62" s="15"/>
      <c r="AB62" s="15"/>
      <c r="AC62" s="15"/>
      <c r="AD62" s="15"/>
      <c r="AE62" s="15"/>
    </row>
    <row r="63" spans="1:31" ht="89.25">
      <c r="A63" s="32" t="s">
        <v>760</v>
      </c>
      <c r="B63" s="32" t="s">
        <v>341</v>
      </c>
      <c r="C63" s="32" t="s">
        <v>761</v>
      </c>
      <c r="D63" s="32" t="s">
        <v>762</v>
      </c>
      <c r="E63" s="32" t="s">
        <v>133</v>
      </c>
      <c r="F63" s="32" t="s">
        <v>763</v>
      </c>
      <c r="G63" s="32" t="s">
        <v>764</v>
      </c>
      <c r="H63" s="32" t="s">
        <v>765</v>
      </c>
      <c r="I63" s="37" t="s">
        <v>766</v>
      </c>
      <c r="J63" s="32">
        <v>2014</v>
      </c>
      <c r="K63" s="32" t="s">
        <v>43</v>
      </c>
      <c r="L63" s="32" t="s">
        <v>767</v>
      </c>
      <c r="M63" s="32" t="s">
        <v>768</v>
      </c>
      <c r="N63" s="10"/>
      <c r="O63" s="10"/>
      <c r="P63" s="10"/>
      <c r="Q63" s="10"/>
      <c r="R63" s="10"/>
      <c r="S63" s="10"/>
      <c r="T63" s="17"/>
      <c r="U63" s="10"/>
      <c r="V63" s="16"/>
      <c r="W63" s="10"/>
      <c r="X63" s="18"/>
      <c r="Y63" s="18"/>
      <c r="Z63" s="18"/>
      <c r="AA63" s="18"/>
      <c r="AB63" s="18"/>
      <c r="AC63" s="18"/>
      <c r="AD63" s="18"/>
      <c r="AE63" s="18"/>
    </row>
    <row r="64" spans="1:31" ht="127.5">
      <c r="A64" s="36" t="s">
        <v>769</v>
      </c>
      <c r="B64" s="32" t="s">
        <v>770</v>
      </c>
      <c r="C64" s="32" t="s">
        <v>771</v>
      </c>
      <c r="D64" s="32" t="s">
        <v>772</v>
      </c>
      <c r="E64" s="32" t="s">
        <v>133</v>
      </c>
      <c r="F64" s="32" t="s">
        <v>773</v>
      </c>
      <c r="G64" s="32" t="s">
        <v>32</v>
      </c>
      <c r="H64" s="36" t="s">
        <v>774</v>
      </c>
      <c r="I64" s="37" t="s">
        <v>775</v>
      </c>
      <c r="J64" s="39">
        <v>41214</v>
      </c>
      <c r="K64" s="32" t="s">
        <v>43</v>
      </c>
      <c r="L64" s="36" t="s">
        <v>776</v>
      </c>
      <c r="M64" s="32" t="s">
        <v>768</v>
      </c>
      <c r="N64" s="18"/>
      <c r="O64" s="18"/>
      <c r="P64" s="18"/>
      <c r="Q64" s="18"/>
      <c r="R64" s="18"/>
      <c r="S64" s="18"/>
      <c r="T64" s="18"/>
      <c r="U64" s="18"/>
      <c r="V64" s="18"/>
      <c r="W64" s="18"/>
      <c r="X64" s="18"/>
      <c r="Y64" s="18"/>
      <c r="Z64" s="18"/>
      <c r="AA64" s="18"/>
      <c r="AB64" s="18"/>
      <c r="AC64" s="18"/>
      <c r="AD64" s="18"/>
      <c r="AE64" s="18"/>
    </row>
    <row r="65" spans="1:31" ht="63.75">
      <c r="A65" s="32" t="s">
        <v>777</v>
      </c>
      <c r="B65" s="32" t="s">
        <v>778</v>
      </c>
      <c r="C65" s="32" t="s">
        <v>431</v>
      </c>
      <c r="D65" s="32" t="s">
        <v>779</v>
      </c>
      <c r="E65" s="32" t="s">
        <v>133</v>
      </c>
      <c r="F65" s="32" t="s">
        <v>780</v>
      </c>
      <c r="G65" s="32" t="s">
        <v>19</v>
      </c>
      <c r="H65" s="36" t="s">
        <v>781</v>
      </c>
      <c r="I65" s="37" t="s">
        <v>782</v>
      </c>
      <c r="J65" s="32">
        <v>2013</v>
      </c>
      <c r="K65" s="32" t="s">
        <v>43</v>
      </c>
      <c r="L65" s="32" t="s">
        <v>783</v>
      </c>
      <c r="M65" s="32" t="s">
        <v>768</v>
      </c>
      <c r="N65" s="18"/>
      <c r="O65" s="18"/>
      <c r="P65" s="18"/>
      <c r="Q65" s="18"/>
      <c r="R65" s="18"/>
      <c r="S65" s="18"/>
      <c r="T65" s="18"/>
      <c r="U65" s="18"/>
      <c r="V65" s="18"/>
      <c r="W65" s="18"/>
      <c r="X65" s="18"/>
      <c r="Y65" s="18"/>
      <c r="Z65" s="18"/>
      <c r="AA65" s="18"/>
      <c r="AB65" s="18"/>
      <c r="AC65" s="18"/>
      <c r="AD65" s="18"/>
      <c r="AE65" s="18"/>
    </row>
    <row r="66" spans="1:31" ht="153">
      <c r="A66" s="32" t="s">
        <v>784</v>
      </c>
      <c r="B66" s="32" t="s">
        <v>176</v>
      </c>
      <c r="C66" s="32" t="s">
        <v>785</v>
      </c>
      <c r="D66" s="32" t="s">
        <v>786</v>
      </c>
      <c r="E66" s="32" t="s">
        <v>133</v>
      </c>
      <c r="F66" s="32" t="s">
        <v>787</v>
      </c>
      <c r="G66" s="32" t="s">
        <v>19</v>
      </c>
      <c r="H66" s="32" t="s">
        <v>788</v>
      </c>
      <c r="I66" s="37" t="s">
        <v>789</v>
      </c>
      <c r="J66" s="32">
        <v>2012</v>
      </c>
      <c r="K66" s="32" t="s">
        <v>43</v>
      </c>
      <c r="L66" s="36" t="s">
        <v>790</v>
      </c>
      <c r="M66" s="32" t="s">
        <v>768</v>
      </c>
      <c r="N66" s="19"/>
      <c r="O66" s="18"/>
      <c r="P66" s="18"/>
      <c r="Q66" s="18"/>
      <c r="R66" s="18"/>
      <c r="S66" s="18"/>
      <c r="T66" s="18"/>
      <c r="U66" s="18"/>
      <c r="V66" s="18"/>
      <c r="W66" s="18"/>
      <c r="X66" s="18"/>
      <c r="Y66" s="18"/>
      <c r="Z66" s="18"/>
      <c r="AA66" s="18"/>
      <c r="AB66" s="18"/>
      <c r="AC66" s="18"/>
      <c r="AD66" s="18"/>
      <c r="AE66" s="18"/>
    </row>
    <row r="67" spans="1:31" ht="114.75">
      <c r="A67" s="32" t="s">
        <v>791</v>
      </c>
      <c r="B67" s="32" t="s">
        <v>176</v>
      </c>
      <c r="C67" s="32" t="s">
        <v>792</v>
      </c>
      <c r="D67" s="32" t="s">
        <v>793</v>
      </c>
      <c r="E67" s="32" t="s">
        <v>133</v>
      </c>
      <c r="F67" s="32" t="s">
        <v>794</v>
      </c>
      <c r="G67" s="32" t="s">
        <v>19</v>
      </c>
      <c r="H67" s="32" t="s">
        <v>795</v>
      </c>
      <c r="I67" s="37" t="s">
        <v>796</v>
      </c>
      <c r="J67" s="32">
        <v>2011</v>
      </c>
      <c r="K67" s="32" t="s">
        <v>43</v>
      </c>
      <c r="L67" s="32" t="s">
        <v>797</v>
      </c>
      <c r="M67" s="32" t="s">
        <v>768</v>
      </c>
      <c r="N67" s="18"/>
      <c r="O67" s="18"/>
      <c r="P67" s="18"/>
      <c r="Q67" s="18"/>
      <c r="R67" s="18"/>
      <c r="S67" s="18"/>
      <c r="T67" s="18"/>
      <c r="U67" s="18"/>
      <c r="V67" s="18"/>
      <c r="W67" s="18"/>
      <c r="X67" s="18"/>
      <c r="Y67" s="18"/>
      <c r="Z67" s="18"/>
      <c r="AA67" s="18"/>
      <c r="AB67" s="18"/>
      <c r="AC67" s="18"/>
      <c r="AD67" s="18"/>
      <c r="AE67" s="18"/>
    </row>
    <row r="68" spans="1:31" ht="114.75">
      <c r="A68" s="36" t="s">
        <v>798</v>
      </c>
      <c r="B68" s="32" t="s">
        <v>295</v>
      </c>
      <c r="C68" s="32" t="s">
        <v>799</v>
      </c>
      <c r="D68" s="32" t="s">
        <v>800</v>
      </c>
      <c r="E68" s="32" t="s">
        <v>133</v>
      </c>
      <c r="F68" s="32" t="s">
        <v>801</v>
      </c>
      <c r="G68" s="32" t="s">
        <v>19</v>
      </c>
      <c r="H68" s="32" t="s">
        <v>802</v>
      </c>
      <c r="I68" s="37" t="s">
        <v>803</v>
      </c>
      <c r="J68" s="32">
        <v>2011</v>
      </c>
      <c r="K68" s="32" t="s">
        <v>43</v>
      </c>
      <c r="L68" s="32" t="s">
        <v>804</v>
      </c>
      <c r="M68" s="32" t="s">
        <v>768</v>
      </c>
      <c r="N68" s="19"/>
      <c r="O68" s="18"/>
      <c r="P68" s="18"/>
      <c r="Q68" s="18"/>
      <c r="R68" s="18"/>
      <c r="S68" s="18"/>
      <c r="T68" s="18"/>
      <c r="U68" s="18"/>
      <c r="V68" s="18"/>
      <c r="W68" s="18"/>
      <c r="X68" s="18"/>
      <c r="Y68" s="18"/>
      <c r="Z68" s="18"/>
      <c r="AA68" s="18"/>
      <c r="AB68" s="18"/>
      <c r="AC68" s="18"/>
      <c r="AD68" s="18"/>
      <c r="AE68" s="18"/>
    </row>
    <row r="69" spans="1:31" ht="127.5">
      <c r="A69" s="31" t="s">
        <v>805</v>
      </c>
      <c r="B69" s="31" t="s">
        <v>96</v>
      </c>
      <c r="C69" s="31" t="s">
        <v>806</v>
      </c>
      <c r="D69" s="31" t="s">
        <v>807</v>
      </c>
      <c r="E69" s="32" t="s">
        <v>133</v>
      </c>
      <c r="F69" s="31" t="s">
        <v>808</v>
      </c>
      <c r="G69" s="47"/>
      <c r="H69" s="31" t="s">
        <v>809</v>
      </c>
      <c r="I69" s="33" t="s">
        <v>810</v>
      </c>
      <c r="J69" s="31">
        <v>2013</v>
      </c>
      <c r="K69" s="31" t="s">
        <v>633</v>
      </c>
      <c r="L69" s="31" t="s">
        <v>811</v>
      </c>
      <c r="M69" s="31" t="s">
        <v>768</v>
      </c>
      <c r="N69" s="21"/>
      <c r="O69" s="21"/>
      <c r="P69" s="22"/>
      <c r="Q69" s="22"/>
      <c r="R69" s="22"/>
      <c r="S69" s="22"/>
      <c r="T69" s="23"/>
      <c r="U69" s="23"/>
      <c r="V69" s="23"/>
      <c r="W69" s="23"/>
      <c r="X69" s="23"/>
      <c r="Y69" s="23"/>
      <c r="Z69" s="23"/>
      <c r="AA69" s="23"/>
      <c r="AB69" s="23"/>
      <c r="AC69" s="23"/>
      <c r="AD69" s="23"/>
      <c r="AE69" s="23"/>
    </row>
    <row r="70" spans="1:31" ht="12.75">
      <c r="A70" s="20"/>
      <c r="B70" s="20"/>
      <c r="C70" s="20"/>
      <c r="D70" s="20"/>
      <c r="E70" s="20"/>
      <c r="F70" s="21"/>
      <c r="G70" s="20"/>
      <c r="H70" s="21"/>
      <c r="I70" s="21"/>
      <c r="J70" s="20"/>
      <c r="K70" s="22"/>
      <c r="L70" s="24"/>
      <c r="M70" s="20"/>
      <c r="N70" s="22"/>
      <c r="O70" s="22"/>
      <c r="P70" s="22"/>
      <c r="Q70" s="22"/>
      <c r="R70" s="22"/>
      <c r="S70" s="22"/>
      <c r="T70" s="23"/>
      <c r="U70" s="23"/>
      <c r="V70" s="23"/>
      <c r="W70" s="23"/>
      <c r="X70" s="23"/>
      <c r="Y70" s="23"/>
      <c r="Z70" s="23"/>
      <c r="AA70" s="23"/>
      <c r="AB70" s="23"/>
      <c r="AC70" s="23"/>
      <c r="AD70" s="23"/>
      <c r="AE70" s="23"/>
    </row>
    <row r="71" spans="1:31" ht="12.75">
      <c r="A71" s="20"/>
      <c r="B71" s="20"/>
      <c r="C71" s="20"/>
      <c r="D71" s="20"/>
      <c r="E71" s="20"/>
      <c r="F71" s="21"/>
      <c r="G71" s="20"/>
      <c r="H71" s="21"/>
      <c r="I71" s="21"/>
      <c r="J71" s="20"/>
      <c r="K71" s="22"/>
      <c r="L71" s="24"/>
      <c r="M71" s="20"/>
      <c r="N71" s="22"/>
      <c r="O71" s="22"/>
      <c r="P71" s="22"/>
      <c r="Q71" s="22"/>
      <c r="R71" s="22"/>
      <c r="S71" s="22"/>
      <c r="T71" s="23"/>
      <c r="U71" s="23"/>
      <c r="V71" s="23"/>
      <c r="W71" s="23"/>
      <c r="X71" s="23"/>
      <c r="Y71" s="23"/>
      <c r="Z71" s="23"/>
      <c r="AA71" s="23"/>
      <c r="AB71" s="23"/>
      <c r="AC71" s="23"/>
      <c r="AD71" s="23"/>
      <c r="AE71" s="23"/>
    </row>
  </sheetData>
  <hyperlinks>
    <hyperlink ref="I2" r:id="rId1"/>
    <hyperlink ref="I3" r:id="rId2"/>
    <hyperlink ref="I4" r:id="rId3"/>
    <hyperlink ref="I5" r:id="rId4"/>
    <hyperlink ref="I6" r:id="rId5"/>
    <hyperlink ref="I7" r:id="rId6"/>
    <hyperlink ref="I8" r:id="rId7"/>
    <hyperlink ref="I9" r:id="rId8"/>
    <hyperlink ref="I10" r:id="rId9"/>
    <hyperlink ref="I11" r:id="rId10" location="pone-0089359-g002"/>
    <hyperlink ref="I12" r:id="rId11"/>
    <hyperlink ref="I13" r:id="rId12"/>
    <hyperlink ref="I14" r:id="rId13"/>
    <hyperlink ref="I15" r:id="rId14"/>
    <hyperlink ref="I16" r:id="rId15"/>
    <hyperlink ref="I17" r:id="rId16"/>
    <hyperlink ref="I18" r:id="rId17" display="http://www.odihpn.org/hpn-resources/good-practice-reviews/cash-transfer-programming-in-emergencies"/>
    <hyperlink ref="I19" r:id="rId18" display="http://r4d.dfid.gov.uk/Output/186425/Default.aspx"/>
    <hyperlink ref="I20" r:id="rId19"/>
    <hyperlink ref="I21" r:id="rId20"/>
    <hyperlink ref="I22" r:id="rId21"/>
    <hyperlink ref="I23" r:id="rId22"/>
    <hyperlink ref="I24" r:id="rId23"/>
    <hyperlink ref="I25" r:id="rId24"/>
    <hyperlink ref="I26" r:id="rId25"/>
    <hyperlink ref="I27" r:id="rId26"/>
    <hyperlink ref="I28" r:id="rId27"/>
    <hyperlink ref="I29" r:id="rId28"/>
    <hyperlink ref="I30" r:id="rId29"/>
    <hyperlink ref="I31" r:id="rId30"/>
    <hyperlink ref="I32" r:id="rId31"/>
    <hyperlink ref="I33" r:id="rId32"/>
    <hyperlink ref="I34" r:id="rId33"/>
    <hyperlink ref="I35" r:id="rId34"/>
    <hyperlink ref="I36" r:id="rId35"/>
    <hyperlink ref="I37" r:id="rId36" display="http://r4d.dfid.gov.uk/Output/186422/Default.aspx"/>
    <hyperlink ref="I38" r:id="rId37"/>
    <hyperlink ref="I39" r:id="rId38"/>
    <hyperlink ref="I40" r:id="rId39"/>
    <hyperlink ref="I41" r:id="rId40"/>
    <hyperlink ref="I42" r:id="rId41"/>
    <hyperlink ref="I43" r:id="rId42" location=".VFWfZvTF_rw"/>
    <hyperlink ref="I44" r:id="rId43"/>
    <hyperlink ref="I45" r:id="rId44" display="http://r4d.dfid.gov.uk/Output/187136/Default.aspx"/>
    <hyperlink ref="I46" r:id="rId45"/>
    <hyperlink ref="I47" r:id="rId46"/>
    <hyperlink ref="I48" r:id="rId47"/>
    <hyperlink ref="I49" r:id="rId48"/>
    <hyperlink ref="I50" r:id="rId49"/>
    <hyperlink ref="I51" r:id="rId50"/>
    <hyperlink ref="I52" r:id="rId51"/>
    <hyperlink ref="I53" r:id="rId52"/>
    <hyperlink ref="I54" r:id="rId53"/>
    <hyperlink ref="I55" r:id="rId54"/>
    <hyperlink ref="I56" r:id="rId55"/>
    <hyperlink ref="I57" r:id="rId56"/>
    <hyperlink ref="I58" r:id="rId57"/>
    <hyperlink ref="I59" r:id="rId58"/>
    <hyperlink ref="I60" r:id="rId59"/>
    <hyperlink ref="I61" r:id="rId60"/>
    <hyperlink ref="I62" r:id="rId61"/>
    <hyperlink ref="I63" r:id="rId62"/>
    <hyperlink ref="I64" r:id="rId63"/>
    <hyperlink ref="I65" r:id="rId64"/>
    <hyperlink ref="I66" r:id="rId65"/>
    <hyperlink ref="I67" r:id="rId66"/>
    <hyperlink ref="I68" r:id="rId67"/>
    <hyperlink ref="I69" r:id="rId68"/>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80" zoomScaleNormal="80" workbookViewId="0">
      <pane ySplit="1" topLeftCell="A2" activePane="bottomLeft" state="frozen"/>
      <selection pane="bottomLeft" activeCell="B4" sqref="B4"/>
    </sheetView>
  </sheetViews>
  <sheetFormatPr defaultColWidth="14.42578125" defaultRowHeight="15.75" customHeight="1"/>
  <cols>
    <col min="1" max="1" width="35.28515625" customWidth="1"/>
    <col min="2" max="6" width="20.85546875" customWidth="1"/>
    <col min="7" max="7" width="22.85546875" customWidth="1"/>
    <col min="8" max="8" width="21.140625" customWidth="1"/>
    <col min="9" max="9" width="27.42578125" customWidth="1"/>
    <col min="10" max="10" width="25.28515625" customWidth="1"/>
    <col min="11" max="11" width="17.42578125" customWidth="1"/>
    <col min="12" max="12" width="44.7109375" customWidth="1"/>
  </cols>
  <sheetData>
    <row r="1" spans="1:13" ht="140.25">
      <c r="A1" s="30" t="s">
        <v>1</v>
      </c>
      <c r="B1" s="30" t="s">
        <v>2</v>
      </c>
      <c r="C1" s="30" t="s">
        <v>3</v>
      </c>
      <c r="D1" s="30" t="s">
        <v>4</v>
      </c>
      <c r="E1" s="30" t="s">
        <v>6</v>
      </c>
      <c r="F1" s="30" t="s">
        <v>7</v>
      </c>
      <c r="G1" s="30" t="s">
        <v>8</v>
      </c>
      <c r="H1" s="30" t="s">
        <v>9</v>
      </c>
      <c r="I1" s="30" t="s">
        <v>10</v>
      </c>
      <c r="J1" s="30" t="s">
        <v>14</v>
      </c>
      <c r="K1" s="30" t="s">
        <v>13</v>
      </c>
      <c r="L1" s="30" t="s">
        <v>15</v>
      </c>
      <c r="M1" s="30" t="s">
        <v>0</v>
      </c>
    </row>
    <row r="2" spans="1:13" ht="140.25">
      <c r="A2" s="36" t="s">
        <v>20</v>
      </c>
      <c r="B2" s="31" t="s">
        <v>21</v>
      </c>
      <c r="C2" s="31" t="s">
        <v>22</v>
      </c>
      <c r="D2" s="31" t="s">
        <v>23</v>
      </c>
      <c r="E2" s="31" t="s">
        <v>24</v>
      </c>
      <c r="F2" s="31" t="s">
        <v>25</v>
      </c>
      <c r="G2" s="31" t="s">
        <v>19</v>
      </c>
      <c r="H2" s="41" t="s">
        <v>26</v>
      </c>
      <c r="I2" s="33" t="s">
        <v>27</v>
      </c>
      <c r="J2" s="31" t="s">
        <v>33</v>
      </c>
      <c r="K2" s="31" t="s">
        <v>34</v>
      </c>
      <c r="L2" s="31" t="s">
        <v>35</v>
      </c>
      <c r="M2" s="31"/>
    </row>
    <row r="3" spans="1:13" ht="76.5">
      <c r="A3" s="36" t="s">
        <v>36</v>
      </c>
      <c r="B3" s="31" t="s">
        <v>819</v>
      </c>
      <c r="C3" s="31" t="s">
        <v>22</v>
      </c>
      <c r="D3" s="31" t="s">
        <v>37</v>
      </c>
      <c r="E3" s="31" t="s">
        <v>38</v>
      </c>
      <c r="F3" s="31" t="s">
        <v>39</v>
      </c>
      <c r="G3" s="31" t="s">
        <v>19</v>
      </c>
      <c r="H3" s="31" t="s">
        <v>40</v>
      </c>
      <c r="I3" s="33" t="s">
        <v>41</v>
      </c>
      <c r="J3" s="31" t="s">
        <v>42</v>
      </c>
      <c r="K3" s="31" t="s">
        <v>43</v>
      </c>
      <c r="L3" s="31" t="s">
        <v>44</v>
      </c>
      <c r="M3" s="31"/>
    </row>
    <row r="4" spans="1:13" ht="178.5">
      <c r="A4" s="32" t="s">
        <v>46</v>
      </c>
      <c r="B4" s="32" t="s">
        <v>48</v>
      </c>
      <c r="C4" s="32" t="s">
        <v>49</v>
      </c>
      <c r="D4" s="32" t="s">
        <v>50</v>
      </c>
      <c r="E4" s="32" t="s">
        <v>51</v>
      </c>
      <c r="F4" s="32" t="s">
        <v>54</v>
      </c>
      <c r="G4" s="32" t="s">
        <v>55</v>
      </c>
      <c r="H4" s="32"/>
      <c r="I4" s="37" t="s">
        <v>60</v>
      </c>
      <c r="J4" s="36">
        <v>2011</v>
      </c>
      <c r="K4" s="32" t="s">
        <v>34</v>
      </c>
      <c r="L4" s="32" t="s">
        <v>69</v>
      </c>
      <c r="M4" s="34"/>
    </row>
    <row r="5" spans="1:13" ht="76.5">
      <c r="A5" s="31" t="s">
        <v>70</v>
      </c>
      <c r="B5" s="31" t="s">
        <v>71</v>
      </c>
      <c r="C5" s="31" t="s">
        <v>29</v>
      </c>
      <c r="D5" s="31" t="s">
        <v>29</v>
      </c>
      <c r="E5" s="32" t="s">
        <v>73</v>
      </c>
      <c r="F5" s="31" t="s">
        <v>29</v>
      </c>
      <c r="G5" s="31" t="s">
        <v>74</v>
      </c>
      <c r="H5" s="31" t="s">
        <v>29</v>
      </c>
      <c r="I5" s="33" t="s">
        <v>75</v>
      </c>
      <c r="J5" s="31" t="s">
        <v>76</v>
      </c>
      <c r="K5" s="31" t="s">
        <v>43</v>
      </c>
      <c r="L5" s="31" t="s">
        <v>29</v>
      </c>
      <c r="M5" s="31" t="s">
        <v>77</v>
      </c>
    </row>
    <row r="6" spans="1:13" ht="204">
      <c r="A6" s="31" t="s">
        <v>78</v>
      </c>
      <c r="B6" s="31" t="s">
        <v>79</v>
      </c>
      <c r="C6" s="31" t="s">
        <v>80</v>
      </c>
      <c r="D6" s="31" t="s">
        <v>81</v>
      </c>
      <c r="E6" s="31" t="s">
        <v>82</v>
      </c>
      <c r="F6" s="31" t="s">
        <v>83</v>
      </c>
      <c r="G6" s="31" t="s">
        <v>84</v>
      </c>
      <c r="H6" s="31" t="s">
        <v>85</v>
      </c>
      <c r="I6" s="33" t="s">
        <v>86</v>
      </c>
      <c r="J6" s="31"/>
      <c r="K6" s="31" t="s">
        <v>87</v>
      </c>
      <c r="L6" s="31" t="s">
        <v>88</v>
      </c>
      <c r="M6" s="31"/>
    </row>
    <row r="7" spans="1:13" ht="51">
      <c r="A7" s="31" t="s">
        <v>110</v>
      </c>
      <c r="B7" s="31" t="s">
        <v>79</v>
      </c>
      <c r="C7" s="31" t="s">
        <v>111</v>
      </c>
      <c r="D7" s="31" t="s">
        <v>112</v>
      </c>
      <c r="E7" s="31" t="s">
        <v>113</v>
      </c>
      <c r="F7" s="31" t="s">
        <v>63</v>
      </c>
      <c r="G7" s="31" t="s">
        <v>19</v>
      </c>
      <c r="H7" s="31" t="s">
        <v>114</v>
      </c>
      <c r="I7" s="33" t="s">
        <v>115</v>
      </c>
      <c r="J7" s="31" t="s">
        <v>116</v>
      </c>
      <c r="K7" s="31" t="s">
        <v>87</v>
      </c>
      <c r="L7" s="36" t="s">
        <v>117</v>
      </c>
      <c r="M7" s="31"/>
    </row>
    <row r="8" spans="1:13" ht="140.25">
      <c r="A8" s="36" t="s">
        <v>118</v>
      </c>
      <c r="B8" s="31" t="s">
        <v>119</v>
      </c>
      <c r="C8" s="31" t="s">
        <v>120</v>
      </c>
      <c r="D8" s="31" t="s">
        <v>121</v>
      </c>
      <c r="E8" s="31" t="s">
        <v>122</v>
      </c>
      <c r="F8" s="31" t="s">
        <v>123</v>
      </c>
      <c r="G8" s="31" t="s">
        <v>19</v>
      </c>
      <c r="H8" s="31" t="s">
        <v>124</v>
      </c>
      <c r="I8" s="33" t="s">
        <v>125</v>
      </c>
      <c r="J8" s="31" t="s">
        <v>126</v>
      </c>
      <c r="K8" s="31" t="s">
        <v>43</v>
      </c>
      <c r="L8" s="31" t="s">
        <v>127</v>
      </c>
      <c r="M8" s="48" t="s">
        <v>128</v>
      </c>
    </row>
    <row r="9" spans="1:13" ht="114.75">
      <c r="A9" s="36" t="s">
        <v>129</v>
      </c>
      <c r="B9" s="32" t="s">
        <v>130</v>
      </c>
      <c r="C9" s="32" t="s">
        <v>131</v>
      </c>
      <c r="D9" s="32" t="s">
        <v>132</v>
      </c>
      <c r="E9" s="32" t="s">
        <v>133</v>
      </c>
      <c r="F9" s="32" t="s">
        <v>134</v>
      </c>
      <c r="G9" s="32" t="s">
        <v>32</v>
      </c>
      <c r="H9" s="36" t="s">
        <v>135</v>
      </c>
      <c r="I9" s="37" t="s">
        <v>136</v>
      </c>
      <c r="J9" s="32" t="s">
        <v>137</v>
      </c>
      <c r="K9" s="32" t="s">
        <v>43</v>
      </c>
      <c r="L9" s="32" t="s">
        <v>138</v>
      </c>
      <c r="M9" s="32" t="s">
        <v>139</v>
      </c>
    </row>
    <row r="10" spans="1:13" ht="76.5">
      <c r="A10" s="36" t="s">
        <v>140</v>
      </c>
      <c r="B10" s="32" t="s">
        <v>141</v>
      </c>
      <c r="C10" s="32" t="s">
        <v>142</v>
      </c>
      <c r="D10" s="49" t="s">
        <v>143</v>
      </c>
      <c r="E10" s="32" t="s">
        <v>147</v>
      </c>
      <c r="F10" s="32" t="s">
        <v>148</v>
      </c>
      <c r="G10" s="32" t="s">
        <v>149</v>
      </c>
      <c r="H10" s="32" t="s">
        <v>151</v>
      </c>
      <c r="I10" s="37" t="s">
        <v>152</v>
      </c>
      <c r="J10" s="32">
        <v>2011</v>
      </c>
      <c r="K10" s="32" t="s">
        <v>43</v>
      </c>
      <c r="L10" s="36" t="s">
        <v>140</v>
      </c>
      <c r="M10" s="31" t="s">
        <v>128</v>
      </c>
    </row>
    <row r="11" spans="1:13" ht="140.25">
      <c r="A11" s="36" t="s">
        <v>157</v>
      </c>
      <c r="B11" s="31" t="s">
        <v>158</v>
      </c>
      <c r="C11" s="31" t="s">
        <v>160</v>
      </c>
      <c r="D11" s="31" t="s">
        <v>162</v>
      </c>
      <c r="E11" s="31" t="s">
        <v>163</v>
      </c>
      <c r="F11" s="31" t="s">
        <v>164</v>
      </c>
      <c r="G11" s="31" t="s">
        <v>19</v>
      </c>
      <c r="H11" s="31" t="s">
        <v>165</v>
      </c>
      <c r="I11" s="33" t="s">
        <v>166</v>
      </c>
      <c r="J11" s="31" t="s">
        <v>171</v>
      </c>
      <c r="K11" s="31" t="s">
        <v>43</v>
      </c>
      <c r="L11" s="31" t="s">
        <v>29</v>
      </c>
      <c r="M11" s="31"/>
    </row>
    <row r="12" spans="1:13" ht="140.25">
      <c r="A12" s="31" t="s">
        <v>174</v>
      </c>
      <c r="B12" s="31" t="s">
        <v>176</v>
      </c>
      <c r="C12" s="31" t="s">
        <v>177</v>
      </c>
      <c r="D12" s="31" t="s">
        <v>178</v>
      </c>
      <c r="E12" s="31" t="s">
        <v>179</v>
      </c>
      <c r="F12" s="31" t="s">
        <v>180</v>
      </c>
      <c r="G12" s="31" t="s">
        <v>181</v>
      </c>
      <c r="H12" s="31" t="s">
        <v>182</v>
      </c>
      <c r="I12" s="33" t="s">
        <v>183</v>
      </c>
      <c r="J12" s="38">
        <v>41306</v>
      </c>
      <c r="K12" s="31" t="s">
        <v>43</v>
      </c>
      <c r="L12" s="31" t="s">
        <v>187</v>
      </c>
      <c r="M12" s="32" t="s">
        <v>188</v>
      </c>
    </row>
    <row r="13" spans="1:13" ht="89.25">
      <c r="A13" s="31" t="s">
        <v>191</v>
      </c>
      <c r="B13" s="31" t="s">
        <v>194</v>
      </c>
      <c r="C13" s="31" t="s">
        <v>196</v>
      </c>
      <c r="D13" s="31" t="s">
        <v>198</v>
      </c>
      <c r="E13" s="31" t="s">
        <v>133</v>
      </c>
      <c r="F13" s="31" t="s">
        <v>199</v>
      </c>
      <c r="G13" s="31" t="s">
        <v>19</v>
      </c>
      <c r="H13" s="31" t="s">
        <v>200</v>
      </c>
      <c r="I13" s="33" t="s">
        <v>201</v>
      </c>
      <c r="J13" s="31" t="s">
        <v>203</v>
      </c>
      <c r="K13" s="31" t="s">
        <v>43</v>
      </c>
      <c r="L13" s="31" t="s">
        <v>29</v>
      </c>
      <c r="M13" s="31"/>
    </row>
    <row r="14" spans="1:13" ht="127.5">
      <c r="A14" s="31" t="s">
        <v>204</v>
      </c>
      <c r="B14" s="31" t="s">
        <v>205</v>
      </c>
      <c r="C14" s="31" t="s">
        <v>206</v>
      </c>
      <c r="D14" s="31" t="s">
        <v>207</v>
      </c>
      <c r="E14" s="31" t="s">
        <v>217</v>
      </c>
      <c r="F14" s="31" t="s">
        <v>218</v>
      </c>
      <c r="G14" s="32" t="s">
        <v>219</v>
      </c>
      <c r="H14" s="31"/>
      <c r="I14" s="33" t="s">
        <v>220</v>
      </c>
      <c r="J14" s="31" t="s">
        <v>221</v>
      </c>
      <c r="K14" s="31" t="s">
        <v>87</v>
      </c>
      <c r="L14" s="32" t="s">
        <v>818</v>
      </c>
      <c r="M14" s="32" t="s">
        <v>223</v>
      </c>
    </row>
    <row r="15" spans="1:13" ht="229.5">
      <c r="A15" s="31" t="s">
        <v>225</v>
      </c>
      <c r="B15" s="31" t="s">
        <v>226</v>
      </c>
      <c r="C15" s="31" t="s">
        <v>228</v>
      </c>
      <c r="D15" s="31" t="s">
        <v>231</v>
      </c>
      <c r="E15" s="31" t="s">
        <v>234</v>
      </c>
      <c r="F15" s="31" t="s">
        <v>236</v>
      </c>
      <c r="G15" s="31" t="s">
        <v>19</v>
      </c>
      <c r="H15" s="31"/>
      <c r="I15" s="33" t="str">
        <f>HYPERLINK("http://www.campbellcollaboration.org/lib/project/219/","http://www.campbellcollaboration.org/lib/project/219/")</f>
        <v>http://www.campbellcollaboration.org/lib/project/219/</v>
      </c>
      <c r="J15" s="31" t="s">
        <v>243</v>
      </c>
      <c r="K15" s="31" t="s">
        <v>43</v>
      </c>
      <c r="L15" s="31" t="s">
        <v>264</v>
      </c>
      <c r="M15" s="31"/>
    </row>
    <row r="16" spans="1:13" ht="63.75">
      <c r="A16" s="31" t="s">
        <v>266</v>
      </c>
      <c r="B16" s="31" t="s">
        <v>96</v>
      </c>
      <c r="C16" s="31" t="s">
        <v>29</v>
      </c>
      <c r="D16" s="31" t="s">
        <v>271</v>
      </c>
      <c r="E16" s="31" t="s">
        <v>82</v>
      </c>
      <c r="F16" s="31" t="s">
        <v>29</v>
      </c>
      <c r="G16" s="31" t="s">
        <v>74</v>
      </c>
      <c r="H16" s="31" t="s">
        <v>29</v>
      </c>
      <c r="I16" s="33" t="s">
        <v>75</v>
      </c>
      <c r="J16" s="31" t="s">
        <v>276</v>
      </c>
      <c r="K16" s="31" t="s">
        <v>43</v>
      </c>
      <c r="L16" s="31" t="s">
        <v>29</v>
      </c>
      <c r="M16" s="31" t="s">
        <v>77</v>
      </c>
    </row>
    <row r="17" spans="1:13" ht="89.25">
      <c r="A17" s="36" t="s">
        <v>280</v>
      </c>
      <c r="B17" s="32" t="s">
        <v>96</v>
      </c>
      <c r="C17" s="32" t="s">
        <v>282</v>
      </c>
      <c r="D17" s="32" t="s">
        <v>283</v>
      </c>
      <c r="E17" s="31" t="s">
        <v>133</v>
      </c>
      <c r="F17" s="32" t="s">
        <v>32</v>
      </c>
      <c r="G17" s="32" t="s">
        <v>284</v>
      </c>
      <c r="H17" s="36" t="s">
        <v>285</v>
      </c>
      <c r="I17" s="37" t="s">
        <v>286</v>
      </c>
      <c r="J17" s="39">
        <v>41002</v>
      </c>
      <c r="K17" s="31" t="s">
        <v>43</v>
      </c>
      <c r="L17" s="32" t="s">
        <v>305</v>
      </c>
      <c r="M17" s="32" t="s">
        <v>188</v>
      </c>
    </row>
    <row r="18" spans="1:13" ht="153">
      <c r="A18" s="36" t="s">
        <v>309</v>
      </c>
      <c r="B18" s="32" t="s">
        <v>311</v>
      </c>
      <c r="C18" s="32" t="s">
        <v>313</v>
      </c>
      <c r="D18" s="32" t="s">
        <v>316</v>
      </c>
      <c r="E18" s="31" t="s">
        <v>234</v>
      </c>
      <c r="F18" s="32" t="s">
        <v>317</v>
      </c>
      <c r="G18" s="32" t="s">
        <v>318</v>
      </c>
      <c r="H18" s="36" t="s">
        <v>319</v>
      </c>
      <c r="I18" s="37" t="s">
        <v>320</v>
      </c>
      <c r="J18" s="32" t="s">
        <v>137</v>
      </c>
      <c r="K18" s="31" t="s">
        <v>43</v>
      </c>
      <c r="L18" s="32" t="s">
        <v>323</v>
      </c>
      <c r="M18" s="32" t="s">
        <v>325</v>
      </c>
    </row>
    <row r="19" spans="1:13" ht="102">
      <c r="A19" s="32" t="s">
        <v>326</v>
      </c>
      <c r="B19" s="32" t="s">
        <v>210</v>
      </c>
      <c r="C19" s="32" t="s">
        <v>327</v>
      </c>
      <c r="D19" s="32" t="s">
        <v>328</v>
      </c>
      <c r="E19" s="31" t="s">
        <v>234</v>
      </c>
      <c r="F19" s="32" t="s">
        <v>329</v>
      </c>
      <c r="G19" s="32" t="s">
        <v>330</v>
      </c>
      <c r="H19" s="32" t="s">
        <v>331</v>
      </c>
      <c r="I19" s="37" t="s">
        <v>336</v>
      </c>
      <c r="J19" s="32" t="s">
        <v>337</v>
      </c>
      <c r="K19" s="31" t="s">
        <v>43</v>
      </c>
      <c r="L19" s="32" t="s">
        <v>339</v>
      </c>
      <c r="M19" s="32" t="s">
        <v>239</v>
      </c>
    </row>
    <row r="20" spans="1:13" ht="89.25">
      <c r="A20" s="31" t="s">
        <v>340</v>
      </c>
      <c r="B20" s="31" t="s">
        <v>341</v>
      </c>
      <c r="C20" s="31" t="s">
        <v>342</v>
      </c>
      <c r="D20" s="31" t="s">
        <v>343</v>
      </c>
      <c r="E20" s="31" t="s">
        <v>133</v>
      </c>
      <c r="F20" s="31" t="s">
        <v>344</v>
      </c>
      <c r="G20" s="31" t="s">
        <v>19</v>
      </c>
      <c r="H20" s="31" t="s">
        <v>355</v>
      </c>
      <c r="I20" s="33" t="s">
        <v>358</v>
      </c>
      <c r="J20" s="31" t="s">
        <v>360</v>
      </c>
      <c r="K20" s="31" t="s">
        <v>43</v>
      </c>
      <c r="L20" s="50"/>
      <c r="M20" s="31" t="s">
        <v>361</v>
      </c>
    </row>
    <row r="21" spans="1:13" ht="255">
      <c r="A21" s="36" t="s">
        <v>364</v>
      </c>
      <c r="B21" s="32" t="s">
        <v>341</v>
      </c>
      <c r="C21" s="32" t="s">
        <v>366</v>
      </c>
      <c r="D21" s="32" t="s">
        <v>367</v>
      </c>
      <c r="E21" s="31" t="s">
        <v>133</v>
      </c>
      <c r="F21" s="32" t="s">
        <v>369</v>
      </c>
      <c r="G21" s="32" t="s">
        <v>370</v>
      </c>
      <c r="H21" s="36" t="s">
        <v>372</v>
      </c>
      <c r="I21" s="37" t="s">
        <v>374</v>
      </c>
      <c r="J21" s="32">
        <v>2014</v>
      </c>
      <c r="K21" s="32" t="s">
        <v>43</v>
      </c>
      <c r="L21" s="32" t="s">
        <v>377</v>
      </c>
      <c r="M21" s="32" t="s">
        <v>378</v>
      </c>
    </row>
    <row r="22" spans="1:13" ht="114.75">
      <c r="A22" s="36" t="s">
        <v>379</v>
      </c>
      <c r="B22" s="31" t="s">
        <v>119</v>
      </c>
      <c r="C22" s="31" t="s">
        <v>380</v>
      </c>
      <c r="D22" s="31" t="s">
        <v>381</v>
      </c>
      <c r="E22" s="31" t="s">
        <v>133</v>
      </c>
      <c r="F22" s="31" t="s">
        <v>382</v>
      </c>
      <c r="G22" s="31" t="s">
        <v>19</v>
      </c>
      <c r="H22" s="31" t="s">
        <v>383</v>
      </c>
      <c r="I22" s="33" t="s">
        <v>384</v>
      </c>
      <c r="J22" s="31" t="s">
        <v>385</v>
      </c>
      <c r="K22" s="31" t="s">
        <v>43</v>
      </c>
      <c r="L22" s="31" t="s">
        <v>386</v>
      </c>
      <c r="M22" s="31" t="s">
        <v>387</v>
      </c>
    </row>
    <row r="23" spans="1:13" ht="242.25">
      <c r="A23" s="31" t="s">
        <v>388</v>
      </c>
      <c r="B23" s="31" t="s">
        <v>389</v>
      </c>
      <c r="C23" s="31" t="s">
        <v>390</v>
      </c>
      <c r="D23" s="31" t="s">
        <v>391</v>
      </c>
      <c r="E23" s="31" t="s">
        <v>234</v>
      </c>
      <c r="F23" s="31" t="s">
        <v>392</v>
      </c>
      <c r="G23" s="31" t="s">
        <v>28</v>
      </c>
      <c r="H23" s="31" t="s">
        <v>393</v>
      </c>
      <c r="I23" s="33" t="s">
        <v>394</v>
      </c>
      <c r="J23" s="38">
        <v>41883</v>
      </c>
      <c r="K23" s="31" t="s">
        <v>43</v>
      </c>
      <c r="L23" s="31" t="s">
        <v>395</v>
      </c>
      <c r="M23" s="31" t="s">
        <v>396</v>
      </c>
    </row>
    <row r="24" spans="1:13" ht="89.25">
      <c r="A24" s="32" t="s">
        <v>397</v>
      </c>
      <c r="B24" s="32" t="s">
        <v>398</v>
      </c>
      <c r="C24" s="32" t="s">
        <v>399</v>
      </c>
      <c r="D24" s="32" t="s">
        <v>400</v>
      </c>
      <c r="E24" s="32" t="s">
        <v>234</v>
      </c>
      <c r="F24" s="32"/>
      <c r="G24" s="32" t="s">
        <v>31</v>
      </c>
      <c r="H24" s="32" t="s">
        <v>401</v>
      </c>
      <c r="I24" s="37" t="s">
        <v>402</v>
      </c>
      <c r="J24" s="32" t="s">
        <v>403</v>
      </c>
      <c r="K24" s="32" t="s">
        <v>43</v>
      </c>
      <c r="L24" s="37" t="s">
        <v>402</v>
      </c>
      <c r="M24" s="32" t="s">
        <v>404</v>
      </c>
    </row>
    <row r="25" spans="1:13" ht="165.75">
      <c r="A25" s="36" t="s">
        <v>405</v>
      </c>
      <c r="B25" s="32" t="s">
        <v>406</v>
      </c>
      <c r="C25" s="32" t="s">
        <v>407</v>
      </c>
      <c r="D25" s="32" t="s">
        <v>408</v>
      </c>
      <c r="E25" s="32" t="s">
        <v>234</v>
      </c>
      <c r="F25" s="32"/>
      <c r="G25" s="32" t="s">
        <v>409</v>
      </c>
      <c r="H25" s="32" t="s">
        <v>410</v>
      </c>
      <c r="I25" s="37" t="s">
        <v>411</v>
      </c>
      <c r="J25" s="32" t="s">
        <v>412</v>
      </c>
      <c r="K25" s="32" t="s">
        <v>43</v>
      </c>
      <c r="L25" s="32" t="s">
        <v>413</v>
      </c>
      <c r="M25" s="32" t="s">
        <v>414</v>
      </c>
    </row>
  </sheetData>
  <hyperlinks>
    <hyperlink ref="I2" r:id="rId1"/>
    <hyperlink ref="I3" r:id="rId2"/>
    <hyperlink ref="I4" r:id="rId3"/>
    <hyperlink ref="I5" r:id="rId4"/>
    <hyperlink ref="I6" r:id="rId5"/>
    <hyperlink ref="I7" r:id="rId6"/>
    <hyperlink ref="I8" r:id="rId7"/>
    <hyperlink ref="I9" r:id="rId8"/>
    <hyperlink ref="I10" r:id="rId9"/>
    <hyperlink ref="I11" r:id="rId10"/>
    <hyperlink ref="I12" r:id="rId11"/>
    <hyperlink ref="I13" r:id="rId12"/>
    <hyperlink ref="I14" r:id="rId13"/>
    <hyperlink ref="I15" r:id="rId14" display="http://www.campbellcollaboration.org/lib/project/219/"/>
    <hyperlink ref="I16" r:id="rId15"/>
    <hyperlink ref="I17" r:id="rId16"/>
    <hyperlink ref="I18" r:id="rId17"/>
    <hyperlink ref="I19" r:id="rId18"/>
    <hyperlink ref="I20" r:id="rId19"/>
    <hyperlink ref="I21" r:id="rId20"/>
    <hyperlink ref="I22" r:id="rId21"/>
    <hyperlink ref="I23" r:id="rId22"/>
    <hyperlink ref="I24" r:id="rId23"/>
    <hyperlink ref="L24" r:id="rId24"/>
    <hyperlink ref="I25" r:id="rId25"/>
  </hyperlink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80" zoomScaleNormal="80" workbookViewId="0">
      <pane ySplit="1" topLeftCell="A2" activePane="bottomLeft" state="frozen"/>
      <selection pane="bottomLeft" activeCell="H2" sqref="H2"/>
    </sheetView>
  </sheetViews>
  <sheetFormatPr defaultColWidth="14.42578125" defaultRowHeight="15.75" customHeight="1"/>
  <cols>
    <col min="1" max="2" width="31.28515625" customWidth="1"/>
    <col min="3" max="3" width="20.42578125" customWidth="1"/>
    <col min="4" max="4" width="26.28515625" customWidth="1"/>
    <col min="5" max="5" width="22.28515625" customWidth="1"/>
    <col min="6" max="6" width="20.42578125" customWidth="1"/>
    <col min="8" max="8" width="28.140625" customWidth="1"/>
    <col min="9" max="9" width="45.42578125" customWidth="1"/>
    <col min="10" max="10" width="52.85546875" customWidth="1"/>
  </cols>
  <sheetData>
    <row r="1" spans="1:16" ht="25.5">
      <c r="A1" s="30" t="s">
        <v>1</v>
      </c>
      <c r="B1" s="30" t="s">
        <v>2</v>
      </c>
      <c r="C1" s="30" t="s">
        <v>7</v>
      </c>
      <c r="D1" s="30" t="s">
        <v>12</v>
      </c>
      <c r="E1" s="30" t="s">
        <v>9</v>
      </c>
      <c r="F1" s="30" t="s">
        <v>10</v>
      </c>
      <c r="G1" s="30" t="s">
        <v>14</v>
      </c>
      <c r="H1" s="30" t="s">
        <v>13</v>
      </c>
      <c r="I1" s="30" t="s">
        <v>15</v>
      </c>
      <c r="J1" s="30" t="s">
        <v>0</v>
      </c>
    </row>
    <row r="2" spans="1:16" ht="127.5">
      <c r="A2" s="31" t="s">
        <v>16</v>
      </c>
      <c r="B2" s="31" t="s">
        <v>18</v>
      </c>
      <c r="C2" s="31" t="s">
        <v>19</v>
      </c>
      <c r="D2" s="31" t="s">
        <v>19</v>
      </c>
      <c r="E2" s="31"/>
      <c r="F2" s="33" t="s">
        <v>45</v>
      </c>
      <c r="G2" s="38">
        <v>40967</v>
      </c>
      <c r="H2" s="31" t="s">
        <v>61</v>
      </c>
      <c r="I2" s="31" t="s">
        <v>62</v>
      </c>
      <c r="J2" s="31"/>
      <c r="K2" s="8"/>
      <c r="L2" s="8"/>
      <c r="M2" s="8"/>
      <c r="N2" s="8"/>
      <c r="O2" s="8"/>
      <c r="P2" s="8"/>
    </row>
    <row r="3" spans="1:16" ht="25.5">
      <c r="A3" s="31" t="s">
        <v>64</v>
      </c>
      <c r="B3" s="31" t="s">
        <v>18</v>
      </c>
      <c r="C3" s="31" t="s">
        <v>65</v>
      </c>
      <c r="D3" s="31" t="s">
        <v>66</v>
      </c>
      <c r="E3" s="31" t="s">
        <v>67</v>
      </c>
      <c r="F3" s="51" t="s">
        <v>68</v>
      </c>
      <c r="G3" s="31">
        <v>2009</v>
      </c>
      <c r="H3" s="31" t="s">
        <v>72</v>
      </c>
      <c r="I3" s="48" t="s">
        <v>67</v>
      </c>
      <c r="J3" s="48"/>
      <c r="K3" s="8"/>
      <c r="L3" s="8"/>
      <c r="M3" s="8"/>
      <c r="N3" s="8"/>
      <c r="O3" s="8"/>
      <c r="P3" s="8"/>
    </row>
    <row r="4" spans="1:16" ht="102">
      <c r="A4" s="31" t="s">
        <v>89</v>
      </c>
      <c r="B4" s="31" t="s">
        <v>18</v>
      </c>
      <c r="C4" s="31" t="s">
        <v>30</v>
      </c>
      <c r="D4" s="31" t="s">
        <v>90</v>
      </c>
      <c r="E4" s="31" t="s">
        <v>91</v>
      </c>
      <c r="F4" s="33" t="s">
        <v>92</v>
      </c>
      <c r="G4" s="38">
        <v>40179</v>
      </c>
      <c r="H4" s="31" t="s">
        <v>94</v>
      </c>
      <c r="I4" s="48" t="s">
        <v>95</v>
      </c>
      <c r="J4" s="48"/>
      <c r="K4" s="8"/>
      <c r="L4" s="8"/>
      <c r="M4" s="8"/>
      <c r="N4" s="8"/>
      <c r="O4" s="8"/>
      <c r="P4" s="8"/>
    </row>
    <row r="5" spans="1:16" ht="165.75">
      <c r="A5" s="31" t="s">
        <v>245</v>
      </c>
      <c r="B5" s="31" t="s">
        <v>18</v>
      </c>
      <c r="C5" s="31" t="s">
        <v>30</v>
      </c>
      <c r="D5" s="31" t="s">
        <v>90</v>
      </c>
      <c r="E5" s="31" t="s">
        <v>246</v>
      </c>
      <c r="F5" s="33" t="s">
        <v>247</v>
      </c>
      <c r="G5" s="38">
        <v>41334</v>
      </c>
      <c r="H5" s="31" t="s">
        <v>248</v>
      </c>
      <c r="I5" s="48" t="s">
        <v>249</v>
      </c>
      <c r="J5" s="48"/>
      <c r="K5" s="8"/>
      <c r="L5" s="8"/>
      <c r="M5" s="8"/>
      <c r="N5" s="8"/>
      <c r="O5" s="8"/>
      <c r="P5" s="8"/>
    </row>
    <row r="6" spans="1:16" ht="114.75">
      <c r="A6" s="31" t="s">
        <v>250</v>
      </c>
      <c r="B6" s="31" t="s">
        <v>251</v>
      </c>
      <c r="C6" s="31" t="s">
        <v>252</v>
      </c>
      <c r="D6" s="31" t="s">
        <v>253</v>
      </c>
      <c r="E6" s="31" t="s">
        <v>252</v>
      </c>
      <c r="F6" s="33" t="s">
        <v>254</v>
      </c>
      <c r="G6" s="31" t="s">
        <v>255</v>
      </c>
      <c r="H6" s="31" t="s">
        <v>256</v>
      </c>
      <c r="I6" s="48" t="s">
        <v>257</v>
      </c>
      <c r="J6" s="48"/>
      <c r="K6" s="8"/>
      <c r="L6" s="8"/>
      <c r="M6" s="8"/>
      <c r="N6" s="8"/>
      <c r="O6" s="8"/>
      <c r="P6" s="8"/>
    </row>
    <row r="7" spans="1:16" ht="51">
      <c r="A7" s="31" t="s">
        <v>258</v>
      </c>
      <c r="B7" s="31" t="s">
        <v>158</v>
      </c>
      <c r="C7" s="31" t="s">
        <v>259</v>
      </c>
      <c r="D7" s="31" t="s">
        <v>260</v>
      </c>
      <c r="E7" s="31"/>
      <c r="F7" s="33" t="s">
        <v>261</v>
      </c>
      <c r="G7" s="31" t="s">
        <v>262</v>
      </c>
      <c r="H7" s="31" t="s">
        <v>87</v>
      </c>
      <c r="I7" s="31" t="s">
        <v>263</v>
      </c>
      <c r="J7" s="31"/>
      <c r="K7" s="2"/>
      <c r="L7" s="2"/>
      <c r="M7" s="2"/>
      <c r="N7" s="8"/>
      <c r="O7" s="8"/>
      <c r="P7" s="8"/>
    </row>
    <row r="8" spans="1:16" ht="15.75" customHeight="1">
      <c r="A8" s="13"/>
      <c r="B8" s="13"/>
      <c r="C8" s="13"/>
      <c r="D8" s="13"/>
      <c r="E8" s="13"/>
      <c r="F8" s="13"/>
      <c r="G8" s="13"/>
      <c r="H8" s="13"/>
      <c r="I8" s="13"/>
      <c r="J8" s="13"/>
      <c r="K8" s="8"/>
      <c r="L8" s="8"/>
      <c r="M8" s="8"/>
      <c r="N8" s="8"/>
      <c r="O8" s="8"/>
      <c r="P8" s="8"/>
    </row>
    <row r="9" spans="1:16" ht="15.75" customHeight="1">
      <c r="A9" s="13"/>
      <c r="B9" s="13"/>
      <c r="C9" s="13"/>
      <c r="D9" s="13"/>
      <c r="E9" s="13"/>
      <c r="F9" s="13"/>
      <c r="G9" s="13"/>
      <c r="H9" s="13"/>
      <c r="I9" s="13"/>
      <c r="J9" s="13"/>
      <c r="K9" s="8"/>
      <c r="L9" s="8"/>
      <c r="M9" s="8"/>
      <c r="N9" s="8"/>
      <c r="O9" s="8"/>
      <c r="P9" s="8"/>
    </row>
    <row r="10" spans="1:16" ht="15.75" customHeight="1">
      <c r="A10" s="13"/>
      <c r="B10" s="13"/>
      <c r="C10" s="13"/>
      <c r="D10" s="13"/>
      <c r="E10" s="13"/>
      <c r="F10" s="13"/>
      <c r="G10" s="13"/>
      <c r="H10" s="13"/>
      <c r="I10" s="13"/>
      <c r="J10" s="13"/>
      <c r="K10" s="8"/>
      <c r="L10" s="8"/>
      <c r="M10" s="8"/>
      <c r="N10" s="8"/>
      <c r="O10" s="8"/>
      <c r="P10" s="8"/>
    </row>
    <row r="11" spans="1:16" ht="15.75" customHeight="1">
      <c r="A11" s="13"/>
      <c r="B11" s="13"/>
      <c r="C11" s="13"/>
      <c r="D11" s="13"/>
      <c r="E11" s="13"/>
      <c r="F11" s="13"/>
      <c r="G11" s="13"/>
      <c r="H11" s="13"/>
      <c r="I11" s="13"/>
      <c r="J11" s="13"/>
      <c r="K11" s="8"/>
      <c r="L11" s="8"/>
      <c r="M11" s="8"/>
      <c r="N11" s="8"/>
      <c r="O11" s="8"/>
      <c r="P11" s="8"/>
    </row>
    <row r="12" spans="1:16" ht="15.75" customHeight="1">
      <c r="A12" s="13"/>
      <c r="B12" s="13"/>
      <c r="C12" s="13"/>
      <c r="D12" s="13"/>
      <c r="E12" s="13"/>
      <c r="F12" s="13"/>
      <c r="G12" s="13"/>
      <c r="H12" s="13"/>
      <c r="I12" s="13"/>
      <c r="J12" s="13"/>
      <c r="K12" s="8"/>
      <c r="L12" s="8"/>
      <c r="M12" s="8"/>
      <c r="N12" s="8"/>
      <c r="O12" s="8"/>
      <c r="P12" s="8"/>
    </row>
    <row r="13" spans="1:16" ht="15.75" customHeight="1">
      <c r="A13" s="13"/>
      <c r="B13" s="13"/>
      <c r="C13" s="13"/>
      <c r="D13" s="13"/>
      <c r="E13" s="13"/>
      <c r="F13" s="13"/>
      <c r="G13" s="13"/>
      <c r="H13" s="13"/>
      <c r="I13" s="13"/>
      <c r="J13" s="13"/>
      <c r="K13" s="8"/>
      <c r="L13" s="8"/>
      <c r="M13" s="8"/>
      <c r="N13" s="8"/>
      <c r="O13" s="8"/>
      <c r="P13" s="8"/>
    </row>
    <row r="14" spans="1:16" ht="15.75" customHeight="1">
      <c r="A14" s="13"/>
      <c r="B14" s="13"/>
      <c r="C14" s="13"/>
      <c r="D14" s="13"/>
      <c r="E14" s="13"/>
      <c r="F14" s="13"/>
      <c r="G14" s="13"/>
      <c r="H14" s="13"/>
      <c r="I14" s="13"/>
      <c r="J14" s="13"/>
      <c r="K14" s="8"/>
      <c r="L14" s="8"/>
      <c r="M14" s="8"/>
      <c r="N14" s="8"/>
      <c r="O14" s="8"/>
      <c r="P14" s="8"/>
    </row>
    <row r="15" spans="1:16" ht="15.75" customHeight="1">
      <c r="A15" s="13"/>
      <c r="B15" s="13"/>
      <c r="C15" s="13"/>
      <c r="D15" s="13"/>
      <c r="E15" s="13"/>
      <c r="F15" s="13"/>
      <c r="G15" s="13"/>
      <c r="H15" s="13"/>
      <c r="I15" s="13"/>
      <c r="J15" s="13"/>
      <c r="K15" s="8"/>
      <c r="L15" s="8"/>
      <c r="M15" s="8"/>
      <c r="N15" s="8"/>
      <c r="O15" s="8"/>
      <c r="P15" s="8"/>
    </row>
    <row r="16" spans="1:16" ht="15.75" customHeight="1">
      <c r="A16" s="13"/>
      <c r="B16" s="13"/>
      <c r="C16" s="13"/>
      <c r="D16" s="13"/>
      <c r="E16" s="13"/>
      <c r="F16" s="13"/>
      <c r="G16" s="13"/>
      <c r="H16" s="13"/>
      <c r="I16" s="13"/>
      <c r="J16" s="13"/>
      <c r="K16" s="8"/>
      <c r="L16" s="8"/>
      <c r="M16" s="8"/>
      <c r="N16" s="8"/>
      <c r="O16" s="8"/>
      <c r="P16" s="8"/>
    </row>
    <row r="17" spans="1:16" ht="15.75" customHeight="1">
      <c r="A17" s="8"/>
      <c r="B17" s="8"/>
      <c r="C17" s="8"/>
      <c r="D17" s="8"/>
      <c r="E17" s="8"/>
      <c r="F17" s="8"/>
      <c r="G17" s="8"/>
      <c r="H17" s="8"/>
      <c r="I17" s="8"/>
      <c r="J17" s="8"/>
      <c r="K17" s="8"/>
      <c r="L17" s="8"/>
      <c r="M17" s="8"/>
      <c r="N17" s="8"/>
      <c r="O17" s="8"/>
      <c r="P17" s="8"/>
    </row>
    <row r="18" spans="1:16" ht="15.75" customHeight="1">
      <c r="A18" s="8"/>
      <c r="B18" s="8"/>
      <c r="C18" s="8"/>
      <c r="D18" s="8"/>
      <c r="E18" s="8"/>
      <c r="F18" s="8"/>
      <c r="G18" s="8"/>
      <c r="H18" s="8"/>
      <c r="I18" s="8"/>
      <c r="J18" s="8"/>
      <c r="K18" s="8"/>
      <c r="L18" s="8"/>
      <c r="M18" s="8"/>
      <c r="N18" s="8"/>
      <c r="O18" s="8"/>
      <c r="P18" s="8"/>
    </row>
  </sheetData>
  <hyperlinks>
    <hyperlink ref="F2" r:id="rId1"/>
    <hyperlink ref="F3" r:id="rId2"/>
    <hyperlink ref="F4" r:id="rId3"/>
    <hyperlink ref="F5" r:id="rId4"/>
    <hyperlink ref="F6" r:id="rId5"/>
    <hyperlink ref="F7" r:id="rId6"/>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Completed Reviews</vt:lpstr>
      <vt:lpstr>Ongoing Reviews</vt:lpstr>
      <vt:lpstr>Additional Documents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Nagle</dc:creator>
  <cp:lastModifiedBy>Paul Nagle</cp:lastModifiedBy>
  <dcterms:created xsi:type="dcterms:W3CDTF">2015-04-10T15:39:26Z</dcterms:created>
  <dcterms:modified xsi:type="dcterms:W3CDTF">2015-04-29T15:22:11Z</dcterms:modified>
</cp:coreProperties>
</file>