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66925"/>
  <xr:revisionPtr revIDLastSave="0" documentId="8_{379BC94E-677A-4667-978D-540556AA0262}" xr6:coauthVersionLast="45" xr6:coauthVersionMax="45" xr10:uidLastSave="{00000000-0000-0000-0000-000000000000}"/>
  <workbookProtection workbookAlgorithmName="SHA-512" workbookHashValue="QZBJT4kf7QoCjFQaGln/UJl9xBW3iU3TkyyZFxblUT0pwG/3ZeTIsFnMKF02HY4+hMFJCRym0qZa1nqRE4BECQ==" workbookSaltValue="1HOTbDQx2vj1C7n1WwDb0w==" workbookSpinCount="100000" lockStructure="1"/>
  <bookViews>
    <workbookView xWindow="-120" yWindow="-120" windowWidth="29040" windowHeight="15840" activeTab="1" xr2:uid="{00000000-000D-0000-FFFF-FFFF00000000}"/>
  </bookViews>
  <sheets>
    <sheet name="Enter Your Employees' Details" sheetId="1" r:id="rId1"/>
    <sheet name="Check Your Dat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3" l="1" a="1"/>
  <c r="C6" i="3" s="1"/>
  <c r="C17" i="3" s="1"/>
  <c r="H17" i="3" l="1"/>
  <c r="J17" i="3"/>
  <c r="E17" i="3"/>
  <c r="F17" i="3"/>
  <c r="G17" i="3" s="1"/>
  <c r="D17" i="3"/>
  <c r="L17" i="3"/>
  <c r="K17" i="3"/>
  <c r="I17" i="3"/>
  <c r="C18" i="3"/>
  <c r="D14" i="3"/>
  <c r="E14" i="3" s="1"/>
  <c r="D11" i="3"/>
  <c r="E11" i="3" s="1"/>
  <c r="G18" i="3" l="1"/>
  <c r="H18" i="3"/>
  <c r="J18" i="3"/>
  <c r="M17" i="3"/>
  <c r="E18" i="3"/>
  <c r="M18" i="3"/>
  <c r="D18" i="3"/>
  <c r="L18" i="3"/>
  <c r="I18" i="3"/>
  <c r="K18" i="3"/>
  <c r="F18" i="3"/>
  <c r="C19" i="3"/>
  <c r="D13" i="3"/>
  <c r="E13" i="3" s="1"/>
  <c r="D12" i="3"/>
  <c r="E12" i="3" s="1"/>
  <c r="G19" i="3" l="1"/>
  <c r="H19" i="3"/>
  <c r="J19" i="3"/>
  <c r="E19" i="3"/>
  <c r="L19" i="3"/>
  <c r="K19" i="3"/>
  <c r="D19" i="3"/>
  <c r="I19" i="3"/>
  <c r="F19" i="3"/>
  <c r="C20" i="3"/>
  <c r="G20" i="3" l="1"/>
  <c r="H20" i="3"/>
  <c r="M19" i="3"/>
  <c r="J20" i="3"/>
  <c r="E20" i="3"/>
  <c r="K20" i="3"/>
  <c r="L20" i="3"/>
  <c r="I20" i="3"/>
  <c r="D20" i="3"/>
  <c r="M20" i="3" s="1"/>
  <c r="F20" i="3"/>
  <c r="C21" i="3"/>
  <c r="G21" i="3" l="1"/>
  <c r="H21" i="3"/>
  <c r="J21" i="3"/>
  <c r="E21" i="3"/>
  <c r="I21" i="3"/>
  <c r="F21" i="3"/>
  <c r="L21" i="3"/>
  <c r="D21" i="3"/>
  <c r="M21" i="3" s="1"/>
  <c r="K21" i="3"/>
  <c r="C22" i="3"/>
  <c r="G22" i="3" l="1"/>
  <c r="H22" i="3"/>
  <c r="J22" i="3"/>
  <c r="E22" i="3"/>
  <c r="I22" i="3"/>
  <c r="D22" i="3"/>
  <c r="K22" i="3"/>
  <c r="F22" i="3"/>
  <c r="L22" i="3"/>
  <c r="C23" i="3"/>
  <c r="G23" i="3" l="1"/>
  <c r="H23" i="3"/>
  <c r="M22" i="3"/>
  <c r="M23" i="3"/>
  <c r="J23" i="3"/>
  <c r="E23" i="3"/>
  <c r="L23" i="3"/>
  <c r="F23" i="3"/>
  <c r="D23" i="3"/>
  <c r="I23" i="3"/>
  <c r="K23" i="3"/>
  <c r="C24" i="3"/>
  <c r="G24" i="3" l="1"/>
  <c r="H24" i="3"/>
  <c r="J24" i="3"/>
  <c r="E24" i="3"/>
  <c r="F24" i="3"/>
  <c r="M24" i="3" s="1"/>
  <c r="D24" i="3"/>
  <c r="L24" i="3"/>
  <c r="K24" i="3"/>
  <c r="I24" i="3"/>
  <c r="C25" i="3"/>
  <c r="G25" i="3" l="1"/>
  <c r="H25" i="3"/>
  <c r="J25" i="3"/>
  <c r="E25" i="3"/>
  <c r="F25" i="3"/>
  <c r="M25" i="3" s="1"/>
  <c r="D25" i="3"/>
  <c r="L25" i="3"/>
  <c r="K25" i="3"/>
  <c r="I25" i="3"/>
  <c r="C26" i="3"/>
  <c r="G26" i="3" l="1"/>
  <c r="H26" i="3"/>
  <c r="J26" i="3"/>
  <c r="E26" i="3"/>
  <c r="D26" i="3"/>
  <c r="L26" i="3"/>
  <c r="F26" i="3"/>
  <c r="K26" i="3"/>
  <c r="I26" i="3"/>
  <c r="C27" i="3"/>
  <c r="G27" i="3" l="1"/>
  <c r="H27" i="3"/>
  <c r="M26" i="3"/>
  <c r="J27" i="3"/>
  <c r="E27" i="3"/>
  <c r="L27" i="3"/>
  <c r="K27" i="3"/>
  <c r="F27" i="3"/>
  <c r="D27" i="3"/>
  <c r="M27" i="3" s="1"/>
  <c r="I27" i="3"/>
  <c r="C28" i="3"/>
  <c r="G28" i="3" l="1"/>
  <c r="H28" i="3"/>
  <c r="J28" i="3"/>
  <c r="E28" i="3"/>
  <c r="K28" i="3"/>
  <c r="L28" i="3"/>
  <c r="I28" i="3"/>
  <c r="D28" i="3"/>
  <c r="F28" i="3"/>
  <c r="M28" i="3" s="1"/>
  <c r="C29" i="3"/>
  <c r="G29" i="3" l="1"/>
  <c r="H29" i="3"/>
  <c r="J29" i="3"/>
  <c r="E29" i="3"/>
  <c r="I29" i="3"/>
  <c r="L29" i="3"/>
  <c r="F29" i="3"/>
  <c r="M29" i="3" s="1"/>
  <c r="D29" i="3"/>
  <c r="K29" i="3"/>
  <c r="C30" i="3"/>
  <c r="G30" i="3" l="1"/>
  <c r="H30" i="3"/>
  <c r="J30" i="3"/>
  <c r="E30" i="3"/>
  <c r="I30" i="3"/>
  <c r="D30" i="3"/>
  <c r="K30" i="3"/>
  <c r="F30" i="3"/>
  <c r="M30" i="3" s="1"/>
  <c r="L30" i="3"/>
  <c r="C31" i="3"/>
  <c r="G31" i="3" l="1"/>
  <c r="H31" i="3"/>
  <c r="J31" i="3"/>
  <c r="E31" i="3"/>
  <c r="F31" i="3"/>
  <c r="I31" i="3"/>
  <c r="M31" i="3"/>
  <c r="D31" i="3"/>
  <c r="L31" i="3"/>
  <c r="K31" i="3"/>
  <c r="C32" i="3"/>
  <c r="G32" i="3" l="1"/>
  <c r="H32" i="3"/>
  <c r="J32" i="3"/>
  <c r="M32" i="3" s="1"/>
  <c r="E32" i="3"/>
  <c r="F32" i="3"/>
  <c r="K32" i="3"/>
  <c r="D32" i="3"/>
  <c r="L32" i="3"/>
  <c r="I32" i="3"/>
  <c r="C33" i="3"/>
  <c r="G33" i="3" l="1"/>
  <c r="H33" i="3"/>
  <c r="M33" i="3"/>
  <c r="J33" i="3"/>
  <c r="E33" i="3"/>
  <c r="F33" i="3"/>
  <c r="D33" i="3"/>
  <c r="L33" i="3"/>
  <c r="K33" i="3"/>
  <c r="I33" i="3"/>
  <c r="C34" i="3"/>
  <c r="G34" i="3" l="1"/>
  <c r="H34" i="3"/>
  <c r="J34" i="3"/>
  <c r="E34" i="3"/>
  <c r="D34" i="3"/>
  <c r="L34" i="3"/>
  <c r="K34" i="3"/>
  <c r="I34" i="3"/>
  <c r="F34" i="3"/>
  <c r="M34" i="3" s="1"/>
  <c r="C35" i="3"/>
  <c r="G35" i="3" l="1"/>
  <c r="H35" i="3"/>
  <c r="J35" i="3"/>
  <c r="E35" i="3"/>
  <c r="L35" i="3"/>
  <c r="K35" i="3"/>
  <c r="F35" i="3"/>
  <c r="M35" i="3" s="1"/>
  <c r="I35" i="3"/>
  <c r="D35" i="3"/>
  <c r="C36" i="3"/>
  <c r="G36" i="3" l="1"/>
  <c r="H36" i="3"/>
  <c r="J36" i="3"/>
  <c r="E36" i="3"/>
  <c r="K36" i="3"/>
  <c r="L36" i="3"/>
  <c r="I36" i="3"/>
  <c r="D36" i="3"/>
  <c r="M36" i="3" s="1"/>
  <c r="F36" i="3"/>
  <c r="C37" i="3"/>
  <c r="G37" i="3" l="1"/>
  <c r="H37" i="3"/>
  <c r="J37" i="3"/>
  <c r="E37" i="3"/>
  <c r="I37" i="3"/>
  <c r="K37" i="3"/>
  <c r="F37" i="3"/>
  <c r="L37" i="3"/>
  <c r="D37" i="3"/>
  <c r="C38" i="3"/>
  <c r="G38" i="3" l="1"/>
  <c r="H38" i="3"/>
  <c r="M37" i="3"/>
  <c r="J38" i="3"/>
  <c r="E38" i="3"/>
  <c r="I38" i="3"/>
  <c r="K38" i="3"/>
  <c r="F38" i="3"/>
  <c r="M38" i="3" s="1"/>
  <c r="D38" i="3"/>
  <c r="L38" i="3"/>
  <c r="C39" i="3"/>
  <c r="G39" i="3" l="1"/>
  <c r="H39" i="3"/>
  <c r="J39" i="3"/>
  <c r="E39" i="3"/>
  <c r="F39" i="3"/>
  <c r="M39" i="3" s="1"/>
  <c r="D39" i="3"/>
  <c r="L39" i="3"/>
  <c r="I39" i="3"/>
  <c r="K39" i="3"/>
  <c r="C40" i="3"/>
  <c r="G40" i="3" l="1"/>
  <c r="H40" i="3"/>
  <c r="J40" i="3"/>
  <c r="E40" i="3"/>
  <c r="F40" i="3"/>
  <c r="M40" i="3" s="1"/>
  <c r="I40" i="3"/>
  <c r="D40" i="3"/>
  <c r="L40" i="3"/>
  <c r="K40" i="3"/>
  <c r="C41" i="3"/>
  <c r="G41" i="3" l="1"/>
  <c r="H41" i="3"/>
  <c r="J41" i="3"/>
  <c r="E41" i="3"/>
  <c r="F41" i="3"/>
  <c r="M41" i="3" s="1"/>
  <c r="D41" i="3"/>
  <c r="L41" i="3"/>
  <c r="K41" i="3"/>
  <c r="I41" i="3"/>
  <c r="C42" i="3"/>
  <c r="G42" i="3" l="1"/>
  <c r="H42" i="3"/>
  <c r="J42" i="3"/>
  <c r="E42" i="3"/>
  <c r="D42" i="3"/>
  <c r="L42" i="3"/>
  <c r="K42" i="3"/>
  <c r="I42" i="3"/>
  <c r="F42" i="3"/>
  <c r="M42" i="3" s="1"/>
  <c r="C43" i="3"/>
  <c r="G43" i="3" l="1"/>
  <c r="H43" i="3"/>
  <c r="J43" i="3"/>
  <c r="E43" i="3"/>
  <c r="L43" i="3"/>
  <c r="K43" i="3"/>
  <c r="D43" i="3"/>
  <c r="F43" i="3"/>
  <c r="M43" i="3" s="1"/>
  <c r="I43" i="3"/>
  <c r="C44" i="3"/>
  <c r="G44" i="3" l="1"/>
  <c r="H44" i="3"/>
  <c r="J44" i="3"/>
  <c r="E44" i="3"/>
  <c r="K44" i="3"/>
  <c r="D44" i="3"/>
  <c r="M44" i="3" s="1"/>
  <c r="I44" i="3"/>
  <c r="F44" i="3"/>
  <c r="L44" i="3"/>
  <c r="C45" i="3"/>
  <c r="G45" i="3" l="1"/>
  <c r="H45" i="3"/>
  <c r="J45" i="3"/>
  <c r="E45" i="3"/>
  <c r="I45" i="3"/>
  <c r="L45" i="3"/>
  <c r="K45" i="3"/>
  <c r="F45" i="3"/>
  <c r="D45" i="3"/>
  <c r="M45" i="3" s="1"/>
  <c r="C46" i="3"/>
  <c r="G46" i="3" l="1"/>
  <c r="H46" i="3"/>
  <c r="J46" i="3"/>
  <c r="E46" i="3"/>
  <c r="I46" i="3"/>
  <c r="F46" i="3"/>
  <c r="M46" i="3" s="1"/>
  <c r="D46" i="3"/>
  <c r="K46" i="3"/>
  <c r="L46" i="3"/>
  <c r="C47" i="3"/>
  <c r="G47" i="3" l="1"/>
  <c r="H47" i="3"/>
  <c r="J47" i="3"/>
  <c r="E47" i="3"/>
  <c r="F47" i="3"/>
  <c r="M47" i="3" s="1"/>
  <c r="D47" i="3"/>
  <c r="L47" i="3"/>
  <c r="I47" i="3"/>
  <c r="K47" i="3"/>
  <c r="C48" i="3"/>
  <c r="G48" i="3" l="1"/>
  <c r="H48" i="3"/>
  <c r="J48" i="3"/>
  <c r="E48" i="3"/>
  <c r="I48" i="3"/>
  <c r="F48" i="3"/>
  <c r="M48" i="3" s="1"/>
  <c r="D48" i="3"/>
  <c r="L48" i="3"/>
  <c r="K48" i="3"/>
  <c r="C49" i="3"/>
  <c r="G49" i="3" l="1"/>
  <c r="H49" i="3"/>
  <c r="J49" i="3"/>
  <c r="E49" i="3"/>
  <c r="F49" i="3"/>
  <c r="M49" i="3" s="1"/>
  <c r="D49" i="3"/>
  <c r="L49" i="3"/>
  <c r="K49" i="3"/>
  <c r="I49" i="3"/>
  <c r="C50" i="3"/>
  <c r="G50" i="3" l="1"/>
  <c r="H50" i="3"/>
  <c r="J50" i="3"/>
  <c r="E50" i="3"/>
  <c r="D50" i="3"/>
  <c r="F50" i="3"/>
  <c r="L50" i="3"/>
  <c r="K50" i="3"/>
  <c r="I50" i="3"/>
  <c r="C51" i="3"/>
  <c r="G51" i="3" l="1"/>
  <c r="H51" i="3"/>
  <c r="M50" i="3"/>
  <c r="J51" i="3"/>
  <c r="E51" i="3"/>
  <c r="L51" i="3"/>
  <c r="K51" i="3"/>
  <c r="I51" i="3"/>
  <c r="F51" i="3"/>
  <c r="M51" i="3" s="1"/>
  <c r="D51" i="3"/>
  <c r="C52" i="3"/>
  <c r="G52" i="3" l="1"/>
  <c r="H52" i="3"/>
  <c r="J52" i="3"/>
  <c r="E52" i="3"/>
  <c r="M52" i="3" s="1"/>
  <c r="K52" i="3"/>
  <c r="D52" i="3"/>
  <c r="L52" i="3"/>
  <c r="I52" i="3"/>
  <c r="F52" i="3"/>
  <c r="C53" i="3"/>
  <c r="G53" i="3" l="1"/>
  <c r="H53" i="3"/>
  <c r="J53" i="3"/>
  <c r="E53" i="3"/>
  <c r="M53" i="3" s="1"/>
  <c r="L53" i="3"/>
  <c r="I53" i="3"/>
  <c r="K53" i="3"/>
  <c r="F53" i="3"/>
  <c r="D53" i="3"/>
  <c r="C54" i="3"/>
  <c r="G54" i="3" l="1"/>
  <c r="H54" i="3"/>
  <c r="J54" i="3"/>
  <c r="E54" i="3"/>
  <c r="I54" i="3"/>
  <c r="K54" i="3"/>
  <c r="F54" i="3"/>
  <c r="M54" i="3" s="1"/>
  <c r="D54" i="3"/>
  <c r="L54" i="3"/>
  <c r="C55" i="3"/>
  <c r="G55" i="3" l="1"/>
  <c r="H55" i="3"/>
  <c r="J55" i="3"/>
  <c r="E55" i="3"/>
  <c r="F55" i="3"/>
  <c r="M55" i="3" s="1"/>
  <c r="D55" i="3"/>
  <c r="L55" i="3"/>
  <c r="K55" i="3"/>
  <c r="I55" i="3"/>
  <c r="C56" i="3"/>
  <c r="G56" i="3" l="1"/>
  <c r="H56" i="3"/>
  <c r="J56" i="3"/>
  <c r="E56" i="3"/>
  <c r="I56" i="3"/>
  <c r="F56" i="3"/>
  <c r="M56" i="3" s="1"/>
  <c r="D56" i="3"/>
  <c r="L56" i="3"/>
  <c r="K56" i="3"/>
  <c r="C57" i="3"/>
  <c r="G57" i="3" l="1"/>
  <c r="H57" i="3"/>
  <c r="J57" i="3"/>
  <c r="E57" i="3"/>
  <c r="F57" i="3"/>
  <c r="M57" i="3" s="1"/>
  <c r="D57" i="3"/>
  <c r="L57" i="3"/>
  <c r="K57" i="3"/>
  <c r="I57" i="3"/>
  <c r="C58" i="3"/>
  <c r="G58" i="3" l="1"/>
  <c r="H58" i="3"/>
  <c r="J58" i="3"/>
  <c r="E58" i="3"/>
  <c r="D58" i="3"/>
  <c r="F58" i="3"/>
  <c r="M58" i="3" s="1"/>
  <c r="L58" i="3"/>
  <c r="K58" i="3"/>
  <c r="I58" i="3"/>
  <c r="C59" i="3"/>
  <c r="G59" i="3" l="1"/>
  <c r="H59" i="3"/>
  <c r="J59" i="3"/>
  <c r="E59" i="3"/>
  <c r="L59" i="3"/>
  <c r="K59" i="3"/>
  <c r="I59" i="3"/>
  <c r="F59" i="3"/>
  <c r="D59" i="3"/>
  <c r="C60" i="3"/>
  <c r="G60" i="3" l="1"/>
  <c r="H60" i="3"/>
  <c r="M59" i="3"/>
  <c r="J60" i="3"/>
  <c r="E60" i="3"/>
  <c r="K60" i="3"/>
  <c r="D60" i="3"/>
  <c r="I60" i="3"/>
  <c r="L60" i="3"/>
  <c r="F60" i="3"/>
  <c r="M60" i="3" s="1"/>
  <c r="C61" i="3"/>
  <c r="G61" i="3" l="1"/>
  <c r="H61" i="3"/>
  <c r="J61" i="3"/>
  <c r="E61" i="3"/>
  <c r="I61" i="3"/>
  <c r="K61" i="3"/>
  <c r="L61" i="3"/>
  <c r="F61" i="3"/>
  <c r="D61" i="3"/>
  <c r="M61" i="3" s="1"/>
  <c r="C62" i="3"/>
  <c r="G62" i="3" l="1"/>
  <c r="H62" i="3"/>
  <c r="J62" i="3"/>
  <c r="E62" i="3"/>
  <c r="I62" i="3"/>
  <c r="K62" i="3"/>
  <c r="F62" i="3"/>
  <c r="M62" i="3" s="1"/>
  <c r="D62" i="3"/>
  <c r="L62" i="3"/>
  <c r="C63" i="3"/>
  <c r="G63" i="3" l="1"/>
  <c r="H63" i="3"/>
  <c r="J63" i="3"/>
  <c r="E63" i="3"/>
  <c r="F63" i="3"/>
  <c r="M63" i="3" s="1"/>
  <c r="D63" i="3"/>
  <c r="I63" i="3"/>
  <c r="L63" i="3"/>
  <c r="K63" i="3"/>
  <c r="C64" i="3"/>
  <c r="G64" i="3" l="1"/>
  <c r="H64" i="3"/>
  <c r="J64" i="3"/>
  <c r="E64" i="3"/>
  <c r="K64" i="3"/>
  <c r="F64" i="3"/>
  <c r="I64" i="3"/>
  <c r="D64" i="3"/>
  <c r="M64" i="3" s="1"/>
  <c r="L64" i="3"/>
  <c r="C65" i="3"/>
  <c r="G65" i="3" l="1"/>
  <c r="H65" i="3"/>
  <c r="J65" i="3"/>
  <c r="E65" i="3"/>
  <c r="F65" i="3"/>
  <c r="D65" i="3"/>
  <c r="M65" i="3" s="1"/>
  <c r="I65" i="3"/>
  <c r="K65" i="3"/>
  <c r="L65" i="3"/>
  <c r="C66" i="3"/>
  <c r="G66" i="3" l="1"/>
  <c r="H66" i="3"/>
  <c r="J66" i="3"/>
  <c r="E66" i="3"/>
  <c r="D66" i="3"/>
  <c r="I66" i="3"/>
  <c r="L66" i="3"/>
  <c r="F66" i="3"/>
  <c r="M66" i="3" s="1"/>
  <c r="K66" i="3"/>
  <c r="C67" i="3"/>
  <c r="G67" i="3" l="1"/>
  <c r="H67" i="3"/>
  <c r="J67" i="3"/>
  <c r="E67" i="3"/>
  <c r="L67" i="3"/>
  <c r="K67" i="3"/>
  <c r="I67" i="3"/>
  <c r="F67" i="3"/>
  <c r="M67" i="3" s="1"/>
  <c r="D67" i="3"/>
  <c r="C68" i="3"/>
  <c r="G68" i="3" l="1"/>
  <c r="H68" i="3"/>
  <c r="J68" i="3"/>
  <c r="E68" i="3"/>
  <c r="K68" i="3"/>
  <c r="D68" i="3"/>
  <c r="L68" i="3"/>
  <c r="I68" i="3"/>
  <c r="F68" i="3"/>
  <c r="M68" i="3" s="1"/>
  <c r="C69" i="3"/>
  <c r="G69" i="3" l="1"/>
  <c r="H69" i="3"/>
  <c r="J69" i="3"/>
  <c r="E69" i="3"/>
  <c r="F69" i="3"/>
  <c r="M69" i="3" s="1"/>
  <c r="D69" i="3"/>
  <c r="L69" i="3"/>
  <c r="K69" i="3"/>
  <c r="I69" i="3"/>
  <c r="C70" i="3"/>
  <c r="G70" i="3" l="1"/>
  <c r="H70" i="3"/>
  <c r="J70" i="3"/>
  <c r="E70" i="3"/>
  <c r="I70" i="3"/>
  <c r="D70" i="3"/>
  <c r="F70" i="3"/>
  <c r="M70" i="3" s="1"/>
  <c r="L70" i="3"/>
  <c r="K70" i="3"/>
  <c r="C71" i="3"/>
  <c r="G71" i="3" l="1"/>
  <c r="H71" i="3"/>
  <c r="J71" i="3"/>
  <c r="E71" i="3"/>
  <c r="L71" i="3"/>
  <c r="F71" i="3"/>
  <c r="D71" i="3"/>
  <c r="M71" i="3" s="1"/>
  <c r="I71" i="3"/>
  <c r="K71" i="3"/>
  <c r="C72" i="3"/>
  <c r="G72" i="3" l="1"/>
  <c r="H72" i="3"/>
  <c r="J72" i="3"/>
  <c r="E72" i="3"/>
  <c r="K72" i="3"/>
  <c r="I72" i="3"/>
  <c r="L72" i="3"/>
  <c r="F72" i="3"/>
  <c r="D72" i="3"/>
  <c r="C73" i="3"/>
  <c r="G73" i="3" l="1"/>
  <c r="H73" i="3"/>
  <c r="M72" i="3"/>
  <c r="J73" i="3"/>
  <c r="E73" i="3"/>
  <c r="F73" i="3"/>
  <c r="M73" i="3" s="1"/>
  <c r="K73" i="3"/>
  <c r="I73" i="3"/>
  <c r="L73" i="3"/>
  <c r="D73" i="3"/>
  <c r="C74" i="3"/>
  <c r="G74" i="3" l="1"/>
  <c r="H74" i="3"/>
  <c r="J74" i="3"/>
  <c r="E74" i="3"/>
  <c r="D74" i="3"/>
  <c r="I74" i="3"/>
  <c r="L74" i="3"/>
  <c r="K74" i="3"/>
  <c r="F74" i="3"/>
  <c r="M74" i="3" s="1"/>
  <c r="C75" i="3"/>
  <c r="G75" i="3" l="1"/>
  <c r="H75" i="3"/>
  <c r="J75" i="3"/>
  <c r="E75" i="3"/>
  <c r="L75" i="3"/>
  <c r="D75" i="3"/>
  <c r="K75" i="3"/>
  <c r="F75" i="3"/>
  <c r="M75" i="3" s="1"/>
  <c r="I75" i="3"/>
  <c r="C76" i="3"/>
  <c r="G76" i="3" l="1"/>
  <c r="H76" i="3"/>
  <c r="J76" i="3"/>
  <c r="E76" i="3"/>
  <c r="K76" i="3"/>
  <c r="D76" i="3"/>
  <c r="L76" i="3"/>
  <c r="I76" i="3"/>
  <c r="F76" i="3"/>
  <c r="M76" i="3" s="1"/>
  <c r="C77" i="3"/>
  <c r="G77" i="3" l="1"/>
  <c r="H77" i="3"/>
  <c r="J77" i="3"/>
  <c r="E77" i="3"/>
  <c r="F77" i="3"/>
  <c r="M77" i="3" s="1"/>
  <c r="D77" i="3"/>
  <c r="I77" i="3"/>
  <c r="L77" i="3"/>
  <c r="K77" i="3"/>
  <c r="C78" i="3"/>
  <c r="G78" i="3" l="1"/>
  <c r="H78" i="3"/>
  <c r="J78" i="3"/>
  <c r="E78" i="3"/>
  <c r="I78" i="3"/>
  <c r="D78" i="3"/>
  <c r="K78" i="3"/>
  <c r="F78" i="3"/>
  <c r="M78" i="3" s="1"/>
  <c r="L78" i="3"/>
  <c r="C79" i="3"/>
  <c r="G79" i="3" l="1"/>
  <c r="H79" i="3"/>
  <c r="J79" i="3"/>
  <c r="E79" i="3"/>
  <c r="L79" i="3"/>
  <c r="I79" i="3"/>
  <c r="K79" i="3"/>
  <c r="F79" i="3"/>
  <c r="D79" i="3"/>
  <c r="M79" i="3" s="1"/>
  <c r="C80" i="3"/>
  <c r="G80" i="3" l="1"/>
  <c r="H80" i="3"/>
  <c r="J80" i="3"/>
  <c r="E80" i="3"/>
  <c r="K80" i="3"/>
  <c r="L80" i="3"/>
  <c r="I80" i="3"/>
  <c r="F80" i="3"/>
  <c r="M80" i="3" s="1"/>
  <c r="D80" i="3"/>
  <c r="C81" i="3"/>
  <c r="G81" i="3" l="1"/>
  <c r="H81" i="3"/>
  <c r="J81" i="3"/>
  <c r="E81" i="3"/>
  <c r="F81" i="3"/>
  <c r="M81" i="3" s="1"/>
  <c r="L81" i="3"/>
  <c r="K81" i="3"/>
  <c r="I81" i="3"/>
  <c r="D81" i="3"/>
  <c r="C82" i="3"/>
  <c r="G82" i="3" l="1"/>
  <c r="H82" i="3"/>
  <c r="J82" i="3"/>
  <c r="E82" i="3"/>
  <c r="D82" i="3"/>
  <c r="I82" i="3"/>
  <c r="L82" i="3"/>
  <c r="K82" i="3"/>
  <c r="F82" i="3"/>
  <c r="M82" i="3" s="1"/>
  <c r="C83" i="3"/>
  <c r="G83" i="3" l="1"/>
  <c r="H83" i="3"/>
  <c r="J83" i="3"/>
  <c r="E83" i="3"/>
  <c r="L83" i="3"/>
  <c r="F83" i="3"/>
  <c r="I83" i="3"/>
  <c r="D83" i="3"/>
  <c r="M83" i="3" s="1"/>
  <c r="K83" i="3"/>
  <c r="C84" i="3"/>
  <c r="G84" i="3" l="1"/>
  <c r="H84" i="3"/>
  <c r="J84" i="3"/>
  <c r="E84" i="3"/>
  <c r="K84" i="3"/>
  <c r="I84" i="3"/>
  <c r="F84" i="3"/>
  <c r="D84" i="3"/>
  <c r="M84" i="3" s="1"/>
  <c r="L84" i="3"/>
  <c r="C85" i="3"/>
  <c r="G85" i="3" l="1"/>
  <c r="H85" i="3"/>
  <c r="J85" i="3"/>
  <c r="E85" i="3"/>
  <c r="F85" i="3"/>
  <c r="I85" i="3"/>
  <c r="L85" i="3"/>
  <c r="D85" i="3"/>
  <c r="M85" i="3" s="1"/>
  <c r="K85" i="3"/>
  <c r="C86" i="3"/>
  <c r="G86" i="3" l="1"/>
  <c r="H86" i="3"/>
  <c r="J86" i="3"/>
  <c r="E86" i="3"/>
  <c r="I86" i="3"/>
  <c r="D86" i="3"/>
  <c r="K86" i="3"/>
  <c r="L86" i="3"/>
  <c r="F86" i="3"/>
  <c r="M86" i="3" s="1"/>
  <c r="C87" i="3"/>
  <c r="G87" i="3" l="1"/>
  <c r="H87" i="3"/>
  <c r="J87" i="3"/>
  <c r="E87" i="3"/>
  <c r="L87" i="3"/>
  <c r="K87" i="3"/>
  <c r="I87" i="3"/>
  <c r="D87" i="3"/>
  <c r="F87" i="3"/>
  <c r="M87" i="3" s="1"/>
  <c r="C88" i="3"/>
  <c r="G88" i="3" l="1"/>
  <c r="H88" i="3"/>
  <c r="J88" i="3"/>
  <c r="E88" i="3"/>
  <c r="K88" i="3"/>
  <c r="F88" i="3"/>
  <c r="M88" i="3" s="1"/>
  <c r="D88" i="3"/>
  <c r="L88" i="3"/>
  <c r="I88" i="3"/>
  <c r="C89" i="3"/>
  <c r="G89" i="3" l="1"/>
  <c r="H89" i="3"/>
  <c r="J89" i="3"/>
  <c r="E89" i="3"/>
  <c r="F89" i="3"/>
  <c r="M89" i="3" s="1"/>
  <c r="D89" i="3"/>
  <c r="L89" i="3"/>
  <c r="K89" i="3"/>
  <c r="I89" i="3"/>
  <c r="C90" i="3"/>
  <c r="G90" i="3" l="1"/>
  <c r="H90" i="3"/>
  <c r="J90" i="3"/>
  <c r="E90" i="3"/>
  <c r="D90" i="3"/>
  <c r="I90" i="3"/>
  <c r="F90" i="3"/>
  <c r="L90" i="3"/>
  <c r="K90" i="3"/>
  <c r="C91" i="3"/>
  <c r="G91" i="3" l="1"/>
  <c r="H91" i="3"/>
  <c r="M90" i="3"/>
  <c r="J91" i="3"/>
  <c r="E91" i="3"/>
  <c r="L91" i="3"/>
  <c r="I91" i="3"/>
  <c r="F91" i="3"/>
  <c r="D91" i="3"/>
  <c r="M91" i="3" s="1"/>
  <c r="K91" i="3"/>
  <c r="C92" i="3"/>
  <c r="G92" i="3" l="1"/>
  <c r="H92" i="3"/>
  <c r="J92" i="3"/>
  <c r="E92" i="3"/>
  <c r="K92" i="3"/>
  <c r="L92" i="3"/>
  <c r="I92" i="3"/>
  <c r="F92" i="3"/>
  <c r="M92" i="3" s="1"/>
  <c r="D92" i="3"/>
  <c r="C93" i="3"/>
  <c r="G93" i="3" l="1"/>
  <c r="H93" i="3"/>
  <c r="J93" i="3"/>
  <c r="E93" i="3"/>
  <c r="F93" i="3"/>
  <c r="L93" i="3"/>
  <c r="K93" i="3"/>
  <c r="I93" i="3"/>
  <c r="D93" i="3"/>
  <c r="M93" i="3" s="1"/>
  <c r="C94" i="3"/>
  <c r="G94" i="3" l="1"/>
  <c r="H94" i="3"/>
  <c r="J94" i="3"/>
  <c r="E94" i="3"/>
  <c r="I94" i="3"/>
  <c r="D94" i="3"/>
  <c r="L94" i="3"/>
  <c r="K94" i="3"/>
  <c r="F94" i="3"/>
  <c r="M94" i="3" s="1"/>
  <c r="C95" i="3"/>
  <c r="G95" i="3" l="1"/>
  <c r="H95" i="3"/>
  <c r="J95" i="3"/>
  <c r="E95" i="3"/>
  <c r="L95" i="3"/>
  <c r="D95" i="3"/>
  <c r="K95" i="3"/>
  <c r="F95" i="3"/>
  <c r="M95" i="3" s="1"/>
  <c r="I95" i="3"/>
  <c r="C96" i="3"/>
  <c r="G96" i="3" l="1"/>
  <c r="H96" i="3"/>
  <c r="J96" i="3"/>
  <c r="E96" i="3"/>
  <c r="K96" i="3"/>
  <c r="F96" i="3"/>
  <c r="D96" i="3"/>
  <c r="M96" i="3" s="1"/>
  <c r="I96" i="3"/>
  <c r="L96" i="3"/>
  <c r="C97" i="3"/>
  <c r="G97" i="3" l="1"/>
  <c r="H97" i="3"/>
  <c r="J97" i="3"/>
  <c r="E97" i="3"/>
  <c r="F97" i="3"/>
  <c r="M97" i="3" s="1"/>
  <c r="I97" i="3"/>
  <c r="D97" i="3"/>
  <c r="L97" i="3"/>
  <c r="K97" i="3"/>
  <c r="C98" i="3"/>
  <c r="G98" i="3" l="1"/>
  <c r="H98" i="3"/>
  <c r="J98" i="3"/>
  <c r="E98" i="3"/>
  <c r="D98" i="3"/>
  <c r="I98" i="3"/>
  <c r="F98" i="3"/>
  <c r="K98" i="3"/>
  <c r="L98" i="3"/>
  <c r="C99" i="3"/>
  <c r="G99" i="3" l="1"/>
  <c r="H99" i="3"/>
  <c r="M98" i="3"/>
  <c r="J99" i="3"/>
  <c r="E99" i="3"/>
  <c r="L99" i="3"/>
  <c r="K99" i="3"/>
  <c r="I99" i="3"/>
  <c r="F99" i="3"/>
  <c r="D99" i="3"/>
  <c r="C100" i="3"/>
  <c r="G100" i="3" l="1"/>
  <c r="H100" i="3"/>
  <c r="M99" i="3"/>
  <c r="J100" i="3"/>
  <c r="E100" i="3"/>
  <c r="K100" i="3"/>
  <c r="D100" i="3"/>
  <c r="L100" i="3"/>
  <c r="I100" i="3"/>
  <c r="F100" i="3"/>
  <c r="M100" i="3" s="1"/>
  <c r="C101" i="3"/>
  <c r="G101" i="3" l="1"/>
  <c r="H101" i="3"/>
  <c r="J101" i="3"/>
  <c r="E101" i="3"/>
  <c r="F101" i="3"/>
  <c r="M101" i="3" s="1"/>
  <c r="L101" i="3"/>
  <c r="K101" i="3"/>
  <c r="I101" i="3"/>
  <c r="D101" i="3"/>
  <c r="C102" i="3"/>
  <c r="G102" i="3" l="1"/>
  <c r="H102" i="3"/>
  <c r="J102" i="3"/>
  <c r="E102" i="3"/>
  <c r="I102" i="3"/>
  <c r="D102" i="3"/>
  <c r="L102" i="3"/>
  <c r="K102" i="3"/>
  <c r="F102" i="3"/>
  <c r="M102" i="3" s="1"/>
  <c r="C103" i="3"/>
  <c r="G103" i="3" l="1"/>
  <c r="H103" i="3"/>
  <c r="J103" i="3"/>
  <c r="E103" i="3"/>
  <c r="L103" i="3"/>
  <c r="K103" i="3"/>
  <c r="I103" i="3"/>
  <c r="F103" i="3"/>
  <c r="M103" i="3" s="1"/>
  <c r="D103" i="3"/>
  <c r="C104" i="3"/>
  <c r="G104" i="3" l="1"/>
  <c r="H104" i="3"/>
  <c r="J104" i="3"/>
  <c r="E104" i="3"/>
  <c r="K104" i="3"/>
  <c r="I104" i="3"/>
  <c r="D104" i="3"/>
  <c r="L104" i="3"/>
  <c r="F104" i="3"/>
  <c r="M104" i="3" s="1"/>
  <c r="C105" i="3"/>
  <c r="G105" i="3" l="1"/>
  <c r="H105" i="3"/>
  <c r="J105" i="3"/>
  <c r="E105" i="3"/>
  <c r="F105" i="3"/>
  <c r="M105" i="3" s="1"/>
  <c r="I105" i="3"/>
  <c r="K105" i="3"/>
  <c r="L105" i="3"/>
  <c r="D105" i="3"/>
  <c r="C106" i="3"/>
  <c r="G106" i="3" l="1"/>
  <c r="H106" i="3"/>
  <c r="J106" i="3"/>
  <c r="E106" i="3"/>
  <c r="D106" i="3"/>
  <c r="I106" i="3"/>
  <c r="L106" i="3"/>
  <c r="K106" i="3"/>
  <c r="F106" i="3"/>
  <c r="M106" i="3" s="1"/>
  <c r="C107" i="3"/>
  <c r="G107" i="3" l="1"/>
  <c r="H107" i="3"/>
  <c r="J107" i="3"/>
  <c r="E107" i="3"/>
  <c r="F107" i="3"/>
  <c r="D107" i="3"/>
  <c r="M107" i="3" s="1"/>
  <c r="I107" i="3"/>
  <c r="K107" i="3"/>
  <c r="L107" i="3"/>
  <c r="C108" i="3"/>
  <c r="G108" i="3" l="1"/>
  <c r="H108" i="3"/>
  <c r="J108" i="3"/>
  <c r="E108" i="3"/>
  <c r="D108" i="3"/>
  <c r="F108" i="3"/>
  <c r="M108" i="3" s="1"/>
  <c r="K108" i="3"/>
  <c r="I108" i="3"/>
  <c r="L108" i="3"/>
  <c r="C109" i="3"/>
  <c r="G109" i="3" l="1"/>
  <c r="H109" i="3"/>
  <c r="J109" i="3"/>
  <c r="E109" i="3"/>
  <c r="L109" i="3"/>
  <c r="F109" i="3"/>
  <c r="K109" i="3"/>
  <c r="I109" i="3"/>
  <c r="D109" i="3"/>
  <c r="M109" i="3" s="1"/>
  <c r="C110" i="3"/>
  <c r="G110" i="3" l="1"/>
  <c r="H110" i="3"/>
  <c r="J110" i="3"/>
  <c r="E110" i="3"/>
  <c r="K110" i="3"/>
  <c r="F110" i="3"/>
  <c r="L110" i="3"/>
  <c r="I110" i="3"/>
  <c r="D110" i="3"/>
  <c r="C111" i="3"/>
  <c r="G111" i="3" l="1"/>
  <c r="H111" i="3"/>
  <c r="M110" i="3"/>
  <c r="J111" i="3"/>
  <c r="E111" i="3"/>
  <c r="I111" i="3"/>
  <c r="F111" i="3"/>
  <c r="M111" i="3" s="1"/>
  <c r="L111" i="3"/>
  <c r="K111" i="3"/>
  <c r="D111" i="3"/>
  <c r="C112" i="3"/>
  <c r="G112" i="3" l="1"/>
  <c r="H112" i="3"/>
  <c r="J112" i="3"/>
  <c r="E112" i="3"/>
  <c r="I112" i="3"/>
  <c r="F112" i="3"/>
  <c r="K112" i="3"/>
  <c r="D112" i="3"/>
  <c r="M112" i="3" s="1"/>
  <c r="L112" i="3"/>
  <c r="C113" i="3"/>
  <c r="G113" i="3" l="1"/>
  <c r="H113" i="3"/>
  <c r="J113" i="3"/>
  <c r="E113" i="3"/>
  <c r="D113" i="3"/>
  <c r="I113" i="3"/>
  <c r="F113" i="3"/>
  <c r="M113" i="3" s="1"/>
  <c r="K113" i="3"/>
  <c r="L113" i="3"/>
  <c r="C114" i="3"/>
  <c r="G114" i="3" l="1"/>
  <c r="H114" i="3"/>
  <c r="J114" i="3"/>
  <c r="E114" i="3"/>
  <c r="F114" i="3"/>
  <c r="M114" i="3" s="1"/>
  <c r="L114" i="3"/>
  <c r="D114" i="3"/>
  <c r="K114" i="3"/>
  <c r="I114" i="3"/>
  <c r="C115" i="3"/>
  <c r="G115" i="3" l="1"/>
  <c r="H115" i="3"/>
  <c r="J115" i="3"/>
  <c r="E115" i="3"/>
  <c r="F115" i="3"/>
  <c r="M115" i="3" s="1"/>
  <c r="D115" i="3"/>
  <c r="K115" i="3"/>
  <c r="I115" i="3"/>
  <c r="L115" i="3"/>
  <c r="C116" i="3"/>
  <c r="G116" i="3" l="1"/>
  <c r="H116" i="3"/>
  <c r="J116" i="3"/>
  <c r="E116" i="3"/>
  <c r="D116" i="3"/>
  <c r="L116" i="3"/>
  <c r="F116" i="3"/>
  <c r="M116" i="3" s="1"/>
  <c r="K116" i="3"/>
  <c r="I116" i="3"/>
  <c r="C117" i="3"/>
  <c r="G117" i="3" l="1"/>
  <c r="H117" i="3"/>
  <c r="J117" i="3"/>
  <c r="E117" i="3"/>
  <c r="L117" i="3"/>
  <c r="K117" i="3"/>
  <c r="I117" i="3"/>
  <c r="D117" i="3"/>
  <c r="F117" i="3"/>
  <c r="C118" i="3"/>
  <c r="G118" i="3" l="1"/>
  <c r="H118" i="3"/>
  <c r="M117" i="3"/>
  <c r="J118" i="3"/>
  <c r="E118" i="3"/>
  <c r="K118" i="3"/>
  <c r="L118" i="3"/>
  <c r="F118" i="3"/>
  <c r="M118" i="3" s="1"/>
  <c r="D118" i="3"/>
  <c r="I118" i="3"/>
  <c r="C119" i="3"/>
  <c r="G119" i="3" l="1"/>
  <c r="H119" i="3"/>
  <c r="J119" i="3"/>
  <c r="E119" i="3"/>
  <c r="I119" i="3"/>
  <c r="L119" i="3"/>
  <c r="F119" i="3"/>
  <c r="D119" i="3"/>
  <c r="M119" i="3" s="1"/>
  <c r="K119" i="3"/>
  <c r="C120" i="3"/>
  <c r="G120" i="3" l="1"/>
  <c r="H120" i="3"/>
  <c r="J120" i="3"/>
  <c r="E120" i="3"/>
  <c r="I120" i="3"/>
  <c r="F120" i="3"/>
  <c r="K120" i="3"/>
  <c r="D120" i="3"/>
  <c r="M120" i="3" s="1"/>
  <c r="L120" i="3"/>
  <c r="C121" i="3"/>
  <c r="G121" i="3" l="1"/>
  <c r="H121" i="3"/>
  <c r="J121" i="3"/>
  <c r="E121" i="3"/>
  <c r="D121" i="3"/>
  <c r="F121" i="3"/>
  <c r="M121" i="3" s="1"/>
  <c r="L121" i="3"/>
  <c r="K121" i="3"/>
  <c r="I121" i="3"/>
  <c r="C122" i="3"/>
  <c r="G122" i="3" l="1"/>
  <c r="H122" i="3"/>
  <c r="J122" i="3"/>
  <c r="E122" i="3"/>
  <c r="F122" i="3"/>
  <c r="M122" i="3" s="1"/>
  <c r="L122" i="3"/>
  <c r="D122" i="3"/>
  <c r="K122" i="3"/>
  <c r="I122" i="3"/>
  <c r="C123" i="3"/>
  <c r="G123" i="3" l="1"/>
  <c r="H123" i="3"/>
  <c r="J123" i="3"/>
  <c r="E123" i="3"/>
  <c r="F123" i="3"/>
  <c r="M123" i="3" s="1"/>
  <c r="D123" i="3"/>
  <c r="K123" i="3"/>
  <c r="I123" i="3"/>
  <c r="L123" i="3"/>
  <c r="C124" i="3"/>
  <c r="G124" i="3" l="1"/>
  <c r="H124" i="3"/>
  <c r="J124" i="3"/>
  <c r="E124" i="3"/>
  <c r="D124" i="3"/>
  <c r="L124" i="3"/>
  <c r="F124" i="3"/>
  <c r="M124" i="3" s="1"/>
  <c r="K124" i="3"/>
  <c r="I124" i="3"/>
  <c r="C125" i="3"/>
  <c r="G125" i="3" l="1"/>
  <c r="H125" i="3"/>
  <c r="J125" i="3"/>
  <c r="E125" i="3"/>
  <c r="L125" i="3"/>
  <c r="K125" i="3"/>
  <c r="I125" i="3"/>
  <c r="D125" i="3"/>
  <c r="F125" i="3"/>
  <c r="C126" i="3"/>
  <c r="G126" i="3" l="1"/>
  <c r="H126" i="3"/>
  <c r="M125" i="3"/>
  <c r="J126" i="3"/>
  <c r="E126" i="3"/>
  <c r="K126" i="3"/>
  <c r="L126" i="3"/>
  <c r="I126" i="3"/>
  <c r="F126" i="3"/>
  <c r="M126" i="3" s="1"/>
  <c r="D126" i="3"/>
  <c r="C127" i="3"/>
  <c r="G127" i="3" l="1"/>
  <c r="H127" i="3"/>
  <c r="J127" i="3"/>
  <c r="E127" i="3"/>
  <c r="I127" i="3"/>
  <c r="F127" i="3"/>
  <c r="M127" i="3" s="1"/>
  <c r="L127" i="3"/>
  <c r="K127" i="3"/>
  <c r="D127" i="3"/>
  <c r="C128" i="3"/>
  <c r="G128" i="3" l="1"/>
  <c r="H128" i="3"/>
  <c r="J128" i="3"/>
  <c r="E128" i="3"/>
  <c r="I128" i="3"/>
  <c r="F128" i="3"/>
  <c r="M128" i="3" s="1"/>
  <c r="D128" i="3"/>
  <c r="L128" i="3"/>
  <c r="K128" i="3"/>
  <c r="C129" i="3"/>
  <c r="G129" i="3" l="1"/>
  <c r="H129" i="3"/>
  <c r="J129" i="3"/>
  <c r="E129" i="3"/>
  <c r="D129" i="3"/>
  <c r="L129" i="3"/>
  <c r="F129" i="3"/>
  <c r="M129" i="3" s="1"/>
  <c r="K129" i="3"/>
  <c r="I129" i="3"/>
  <c r="C130" i="3"/>
  <c r="G130" i="3" l="1"/>
  <c r="H130" i="3"/>
  <c r="J130" i="3"/>
  <c r="E130" i="3"/>
  <c r="F130" i="3"/>
  <c r="M130" i="3" s="1"/>
  <c r="L130" i="3"/>
  <c r="K130" i="3"/>
  <c r="D130" i="3"/>
  <c r="I130" i="3"/>
  <c r="C131" i="3"/>
  <c r="G131" i="3" l="1"/>
  <c r="H131" i="3"/>
  <c r="J131" i="3"/>
  <c r="E131" i="3"/>
  <c r="F131" i="3"/>
  <c r="M131" i="3" s="1"/>
  <c r="D131" i="3"/>
  <c r="K131" i="3"/>
  <c r="L131" i="3"/>
  <c r="I131" i="3"/>
  <c r="C132" i="3"/>
  <c r="G132" i="3" l="1"/>
  <c r="H132" i="3"/>
  <c r="J132" i="3"/>
  <c r="E132" i="3"/>
  <c r="D132" i="3"/>
  <c r="L132" i="3"/>
  <c r="I132" i="3"/>
  <c r="K132" i="3"/>
  <c r="F132" i="3"/>
  <c r="M132" i="3" s="1"/>
  <c r="C133" i="3"/>
  <c r="G133" i="3" l="1"/>
  <c r="H133" i="3"/>
  <c r="J133" i="3"/>
  <c r="E133" i="3"/>
  <c r="L133" i="3"/>
  <c r="K133" i="3"/>
  <c r="I133" i="3"/>
  <c r="F133" i="3"/>
  <c r="M133" i="3" s="1"/>
  <c r="D133" i="3"/>
  <c r="C134" i="3"/>
  <c r="G134" i="3" l="1"/>
  <c r="H134" i="3"/>
  <c r="J134" i="3"/>
  <c r="E134" i="3"/>
  <c r="K134" i="3"/>
  <c r="I134" i="3"/>
  <c r="F134" i="3"/>
  <c r="M134" i="3" s="1"/>
  <c r="L134" i="3"/>
  <c r="D134" i="3"/>
  <c r="C135" i="3"/>
  <c r="G135" i="3" l="1"/>
  <c r="H135" i="3"/>
  <c r="J135" i="3"/>
  <c r="E135" i="3"/>
  <c r="I135" i="3"/>
  <c r="F135" i="3"/>
  <c r="M135" i="3" s="1"/>
  <c r="K135" i="3"/>
  <c r="D135" i="3"/>
  <c r="L135" i="3"/>
  <c r="C136" i="3"/>
  <c r="G136" i="3" l="1"/>
  <c r="H136" i="3"/>
  <c r="J136" i="3"/>
  <c r="E136" i="3"/>
  <c r="I136" i="3"/>
  <c r="F136" i="3"/>
  <c r="M136" i="3" s="1"/>
  <c r="D136" i="3"/>
  <c r="L136" i="3"/>
  <c r="K136" i="3"/>
  <c r="C137" i="3"/>
  <c r="G137" i="3" l="1"/>
  <c r="H137" i="3"/>
  <c r="J137" i="3"/>
  <c r="E137" i="3"/>
  <c r="D137" i="3"/>
  <c r="L137" i="3"/>
  <c r="I137" i="3"/>
  <c r="F137" i="3"/>
  <c r="M137" i="3" s="1"/>
  <c r="K137" i="3"/>
  <c r="C138" i="3"/>
  <c r="G138" i="3" l="1"/>
  <c r="H138" i="3"/>
  <c r="J138" i="3"/>
  <c r="E138" i="3"/>
  <c r="F138" i="3"/>
  <c r="L138" i="3"/>
  <c r="K138" i="3"/>
  <c r="D138" i="3"/>
  <c r="M138" i="3" s="1"/>
  <c r="I138" i="3"/>
  <c r="C139" i="3"/>
  <c r="G139" i="3" l="1"/>
  <c r="H139" i="3"/>
  <c r="J139" i="3"/>
  <c r="E139" i="3"/>
  <c r="F139" i="3"/>
  <c r="M139" i="3" s="1"/>
  <c r="D139" i="3"/>
  <c r="K139" i="3"/>
  <c r="L139" i="3"/>
  <c r="I139" i="3"/>
  <c r="C140" i="3"/>
  <c r="G140" i="3" l="1"/>
  <c r="H140" i="3"/>
  <c r="J140" i="3"/>
  <c r="E140" i="3"/>
  <c r="D140" i="3"/>
  <c r="L140" i="3"/>
  <c r="I140" i="3"/>
  <c r="K140" i="3"/>
  <c r="F140" i="3"/>
  <c r="M140" i="3" s="1"/>
  <c r="C141" i="3"/>
  <c r="G141" i="3" l="1"/>
  <c r="H141" i="3"/>
  <c r="J141" i="3"/>
  <c r="E141" i="3"/>
  <c r="L141" i="3"/>
  <c r="K141" i="3"/>
  <c r="I141" i="3"/>
  <c r="D141" i="3"/>
  <c r="M141" i="3" s="1"/>
  <c r="F141" i="3"/>
  <c r="C142" i="3"/>
  <c r="G142" i="3" l="1"/>
  <c r="H142" i="3"/>
  <c r="J142" i="3"/>
  <c r="E142" i="3"/>
  <c r="K142" i="3"/>
  <c r="L142" i="3"/>
  <c r="I142" i="3"/>
  <c r="F142" i="3"/>
  <c r="M142" i="3" s="1"/>
  <c r="D142" i="3"/>
  <c r="C143" i="3"/>
  <c r="G143" i="3" l="1"/>
  <c r="H143" i="3"/>
  <c r="J143" i="3"/>
  <c r="E143" i="3"/>
  <c r="I143" i="3"/>
  <c r="F143" i="3"/>
  <c r="M143" i="3" s="1"/>
  <c r="L143" i="3"/>
  <c r="K143" i="3"/>
  <c r="D143" i="3"/>
  <c r="C144" i="3"/>
  <c r="G144" i="3" l="1"/>
  <c r="H144" i="3"/>
  <c r="J144" i="3"/>
  <c r="E144" i="3"/>
  <c r="I144" i="3"/>
  <c r="F144" i="3"/>
  <c r="M144" i="3" s="1"/>
  <c r="D144" i="3"/>
  <c r="K144" i="3"/>
  <c r="L144" i="3"/>
  <c r="C145" i="3"/>
  <c r="G145" i="3" l="1"/>
  <c r="H145" i="3"/>
  <c r="J145" i="3"/>
  <c r="E145" i="3"/>
  <c r="D145" i="3"/>
  <c r="L145" i="3"/>
  <c r="F145" i="3"/>
  <c r="M145" i="3" s="1"/>
  <c r="K145" i="3"/>
  <c r="I145" i="3"/>
  <c r="C146" i="3"/>
  <c r="G146" i="3" l="1"/>
  <c r="H146" i="3"/>
  <c r="J146" i="3"/>
  <c r="E146" i="3"/>
  <c r="F146" i="3"/>
  <c r="M146" i="3" s="1"/>
  <c r="L146" i="3"/>
  <c r="D146" i="3"/>
  <c r="K146" i="3"/>
  <c r="I146" i="3"/>
  <c r="C147" i="3"/>
  <c r="G147" i="3" l="1"/>
  <c r="H147" i="3"/>
  <c r="J147" i="3"/>
  <c r="E147" i="3"/>
  <c r="I147" i="3"/>
  <c r="F147" i="3"/>
  <c r="M147" i="3" s="1"/>
  <c r="L147" i="3"/>
  <c r="D147" i="3"/>
  <c r="K147" i="3"/>
  <c r="C148" i="3"/>
  <c r="G148" i="3" l="1"/>
  <c r="H148" i="3"/>
  <c r="J148" i="3"/>
  <c r="E148" i="3"/>
  <c r="F148" i="3"/>
  <c r="M148" i="3" s="1"/>
  <c r="L148" i="3"/>
  <c r="I148" i="3"/>
  <c r="D148" i="3"/>
  <c r="K148" i="3"/>
  <c r="C149" i="3"/>
  <c r="G149" i="3" l="1"/>
  <c r="H149" i="3"/>
  <c r="J149" i="3"/>
  <c r="E149" i="3"/>
  <c r="F149" i="3"/>
  <c r="M149" i="3" s="1"/>
  <c r="D149" i="3"/>
  <c r="L149" i="3"/>
  <c r="I149" i="3"/>
  <c r="K149" i="3"/>
  <c r="C150" i="3"/>
  <c r="G150" i="3" l="1"/>
  <c r="H150" i="3"/>
  <c r="J150" i="3"/>
  <c r="E150" i="3"/>
  <c r="F150" i="3"/>
  <c r="M150" i="3" s="1"/>
  <c r="D150" i="3"/>
  <c r="L150" i="3"/>
  <c r="K150" i="3"/>
  <c r="I150" i="3"/>
  <c r="C151" i="3"/>
  <c r="G151" i="3" l="1"/>
  <c r="H151" i="3"/>
  <c r="J151" i="3"/>
  <c r="E151" i="3"/>
  <c r="D151" i="3"/>
  <c r="F151" i="3"/>
  <c r="M151" i="3" s="1"/>
  <c r="L151" i="3"/>
  <c r="K151" i="3"/>
  <c r="I151" i="3"/>
  <c r="C152" i="3"/>
  <c r="G152" i="3" l="1"/>
  <c r="H152" i="3"/>
  <c r="J152" i="3"/>
  <c r="E152" i="3"/>
  <c r="L152" i="3"/>
  <c r="F152" i="3"/>
  <c r="M152" i="3" s="1"/>
  <c r="D152" i="3"/>
  <c r="K152" i="3"/>
  <c r="I152" i="3"/>
  <c r="C153" i="3"/>
  <c r="G153" i="3" l="1"/>
  <c r="H153" i="3"/>
  <c r="J153" i="3"/>
  <c r="E153" i="3"/>
  <c r="K153" i="3"/>
  <c r="F153" i="3"/>
  <c r="M153" i="3" s="1"/>
  <c r="D153" i="3"/>
  <c r="I153" i="3"/>
  <c r="L153" i="3"/>
  <c r="C154" i="3"/>
  <c r="G154" i="3" l="1"/>
  <c r="H154" i="3"/>
  <c r="J154" i="3"/>
  <c r="E154" i="3"/>
  <c r="F154" i="3"/>
  <c r="M154" i="3" s="1"/>
  <c r="D154" i="3"/>
  <c r="K154" i="3"/>
  <c r="L154" i="3"/>
  <c r="I154" i="3"/>
  <c r="C155" i="3"/>
  <c r="G155" i="3" l="1"/>
  <c r="H155" i="3"/>
  <c r="J155" i="3"/>
  <c r="E155" i="3"/>
  <c r="I155" i="3"/>
  <c r="F155" i="3"/>
  <c r="M155" i="3" s="1"/>
  <c r="D155" i="3"/>
  <c r="L155" i="3"/>
  <c r="K155" i="3"/>
  <c r="C156" i="3"/>
  <c r="G156" i="3" l="1"/>
  <c r="H156" i="3"/>
  <c r="J156" i="3"/>
  <c r="E156" i="3"/>
  <c r="I156" i="3"/>
  <c r="F156" i="3"/>
  <c r="M156" i="3" s="1"/>
  <c r="D156" i="3"/>
  <c r="K156" i="3"/>
  <c r="L156" i="3"/>
  <c r="C157" i="3"/>
  <c r="G157" i="3" l="1"/>
  <c r="H157" i="3"/>
  <c r="J157" i="3"/>
  <c r="E157" i="3"/>
  <c r="I157" i="3"/>
  <c r="F157" i="3"/>
  <c r="M157" i="3" s="1"/>
  <c r="D157" i="3"/>
  <c r="L157" i="3"/>
  <c r="K157" i="3"/>
  <c r="C158" i="3"/>
  <c r="G158" i="3" l="1"/>
  <c r="H158" i="3"/>
  <c r="J158" i="3"/>
  <c r="E158" i="3"/>
  <c r="F158" i="3"/>
  <c r="M158" i="3" s="1"/>
  <c r="I158" i="3"/>
  <c r="D158" i="3"/>
  <c r="L158" i="3"/>
  <c r="K158" i="3"/>
  <c r="C159" i="3"/>
  <c r="G159" i="3" l="1"/>
  <c r="H159" i="3"/>
  <c r="J159" i="3"/>
  <c r="E159" i="3"/>
  <c r="D159" i="3"/>
  <c r="I159" i="3"/>
  <c r="F159" i="3"/>
  <c r="M159" i="3" s="1"/>
  <c r="L159" i="3"/>
  <c r="K159" i="3"/>
  <c r="C160" i="3"/>
  <c r="G160" i="3" l="1"/>
  <c r="H160" i="3"/>
  <c r="J160" i="3"/>
  <c r="E160" i="3"/>
  <c r="L160" i="3"/>
  <c r="I160" i="3"/>
  <c r="F160" i="3"/>
  <c r="D160" i="3"/>
  <c r="M160" i="3" s="1"/>
  <c r="K160" i="3"/>
  <c r="C161" i="3"/>
  <c r="G161" i="3" l="1"/>
  <c r="H161" i="3"/>
  <c r="J161" i="3"/>
  <c r="E161" i="3"/>
  <c r="K161" i="3"/>
  <c r="I161" i="3"/>
  <c r="F161" i="3"/>
  <c r="D161" i="3"/>
  <c r="M161" i="3" s="1"/>
  <c r="L161" i="3"/>
  <c r="C162" i="3"/>
  <c r="G162" i="3" l="1"/>
  <c r="H162" i="3"/>
  <c r="J162" i="3"/>
  <c r="E162" i="3"/>
  <c r="I162" i="3"/>
  <c r="F162" i="3"/>
  <c r="D162" i="3"/>
  <c r="M162" i="3" s="1"/>
  <c r="L162" i="3"/>
  <c r="K162" i="3"/>
  <c r="C163" i="3"/>
  <c r="G163" i="3" l="1"/>
  <c r="H163" i="3"/>
  <c r="J163" i="3"/>
  <c r="E163" i="3"/>
  <c r="I163" i="3"/>
  <c r="F163" i="3"/>
  <c r="M163" i="3" s="1"/>
  <c r="D163" i="3"/>
  <c r="L163" i="3"/>
  <c r="K163" i="3"/>
  <c r="C164" i="3"/>
  <c r="G164" i="3" l="1"/>
  <c r="H164" i="3"/>
  <c r="J164" i="3"/>
  <c r="E164" i="3"/>
  <c r="I164" i="3"/>
  <c r="F164" i="3"/>
  <c r="M164" i="3" s="1"/>
  <c r="D164" i="3"/>
  <c r="K164" i="3"/>
  <c r="L164" i="3"/>
  <c r="C165" i="3"/>
  <c r="G165" i="3" l="1"/>
  <c r="H165" i="3"/>
  <c r="J165" i="3"/>
  <c r="E165" i="3"/>
  <c r="I165" i="3"/>
  <c r="F165" i="3"/>
  <c r="D165" i="3"/>
  <c r="M165" i="3" s="1"/>
  <c r="K165" i="3"/>
  <c r="L165" i="3"/>
  <c r="C166" i="3"/>
  <c r="G166" i="3" l="1"/>
  <c r="H166" i="3"/>
  <c r="J166" i="3"/>
  <c r="E166" i="3"/>
  <c r="F166" i="3"/>
  <c r="M166" i="3" s="1"/>
  <c r="I166" i="3"/>
  <c r="D166" i="3"/>
  <c r="L166" i="3"/>
  <c r="K166" i="3"/>
  <c r="C167" i="3"/>
  <c r="G167" i="3" l="1"/>
  <c r="H167" i="3"/>
  <c r="J167" i="3"/>
  <c r="E167" i="3"/>
  <c r="D167" i="3"/>
  <c r="I167" i="3"/>
  <c r="F167" i="3"/>
  <c r="M167" i="3" s="1"/>
  <c r="L167" i="3"/>
  <c r="K167" i="3"/>
  <c r="C168" i="3"/>
  <c r="G168" i="3" l="1"/>
  <c r="H168" i="3"/>
  <c r="J168" i="3"/>
  <c r="E168" i="3"/>
  <c r="L168" i="3"/>
  <c r="I168" i="3"/>
  <c r="F168" i="3"/>
  <c r="D168" i="3"/>
  <c r="M168" i="3" s="1"/>
  <c r="K168" i="3"/>
  <c r="C169" i="3"/>
  <c r="G169" i="3" l="1"/>
  <c r="H169" i="3"/>
  <c r="J169" i="3"/>
  <c r="E169" i="3"/>
  <c r="K169" i="3"/>
  <c r="I169" i="3"/>
  <c r="F169" i="3"/>
  <c r="M169" i="3" s="1"/>
  <c r="L169" i="3"/>
  <c r="D169" i="3"/>
  <c r="C170" i="3"/>
  <c r="G170" i="3" l="1"/>
  <c r="H170" i="3"/>
  <c r="J170" i="3"/>
  <c r="E170" i="3"/>
  <c r="K170" i="3"/>
  <c r="I170" i="3"/>
  <c r="F170" i="3"/>
  <c r="M170" i="3" s="1"/>
  <c r="L170" i="3"/>
  <c r="D170" i="3"/>
  <c r="C171" i="3"/>
  <c r="G171" i="3" l="1"/>
  <c r="H171" i="3"/>
  <c r="J171" i="3"/>
  <c r="E171" i="3"/>
  <c r="I171" i="3"/>
  <c r="K171" i="3"/>
  <c r="F171" i="3"/>
  <c r="M171" i="3" s="1"/>
  <c r="L171" i="3"/>
  <c r="D171" i="3"/>
  <c r="C172" i="3"/>
  <c r="G172" i="3" l="1"/>
  <c r="H172" i="3"/>
  <c r="J172" i="3"/>
  <c r="E172" i="3"/>
  <c r="K172" i="3"/>
  <c r="I172" i="3"/>
  <c r="F172" i="3"/>
  <c r="L172" i="3"/>
  <c r="D172" i="3"/>
  <c r="C173" i="3"/>
  <c r="G173" i="3" l="1"/>
  <c r="H173" i="3"/>
  <c r="M172" i="3"/>
  <c r="J173" i="3"/>
  <c r="E173" i="3"/>
  <c r="K173" i="3"/>
  <c r="I173" i="3"/>
  <c r="F173" i="3"/>
  <c r="M173" i="3" s="1"/>
  <c r="L173" i="3"/>
  <c r="D173" i="3"/>
  <c r="C174" i="3"/>
  <c r="G174" i="3" l="1"/>
  <c r="H174" i="3"/>
  <c r="J174" i="3"/>
  <c r="E174" i="3"/>
  <c r="F174" i="3"/>
  <c r="M174" i="3" s="1"/>
  <c r="L174" i="3"/>
  <c r="K174" i="3"/>
  <c r="I174" i="3"/>
  <c r="D174" i="3"/>
  <c r="C175" i="3"/>
  <c r="G175" i="3" l="1"/>
  <c r="H175" i="3"/>
  <c r="J175" i="3"/>
  <c r="E175" i="3"/>
  <c r="D175" i="3"/>
  <c r="K175" i="3"/>
  <c r="L175" i="3"/>
  <c r="I175" i="3"/>
  <c r="F175" i="3"/>
  <c r="M175" i="3" s="1"/>
  <c r="C176" i="3"/>
  <c r="G176" i="3" l="1"/>
  <c r="H176" i="3"/>
  <c r="J176" i="3"/>
  <c r="E176" i="3"/>
  <c r="L176" i="3"/>
  <c r="F176" i="3"/>
  <c r="M176" i="3" s="1"/>
  <c r="D176" i="3"/>
  <c r="K176" i="3"/>
  <c r="I176" i="3"/>
  <c r="C177" i="3"/>
  <c r="G177" i="3" l="1"/>
  <c r="H177" i="3"/>
  <c r="J177" i="3"/>
  <c r="E177" i="3"/>
  <c r="K177" i="3"/>
  <c r="I177" i="3"/>
  <c r="F177" i="3"/>
  <c r="D177" i="3"/>
  <c r="M177" i="3" s="1"/>
  <c r="L177" i="3"/>
  <c r="C178" i="3"/>
  <c r="G178" i="3" l="1"/>
  <c r="H178" i="3"/>
  <c r="J178" i="3"/>
  <c r="E178" i="3"/>
  <c r="I178" i="3"/>
  <c r="F178" i="3"/>
  <c r="M178" i="3" s="1"/>
  <c r="D178" i="3"/>
  <c r="L178" i="3"/>
  <c r="K178" i="3"/>
  <c r="C179" i="3"/>
  <c r="G179" i="3" l="1"/>
  <c r="H179" i="3"/>
  <c r="J179" i="3"/>
  <c r="E179" i="3"/>
  <c r="I179" i="3"/>
  <c r="K179" i="3"/>
  <c r="F179" i="3"/>
  <c r="D179" i="3"/>
  <c r="M179" i="3" s="1"/>
  <c r="L179" i="3"/>
  <c r="C180" i="3"/>
  <c r="G180" i="3" l="1"/>
  <c r="H180" i="3"/>
  <c r="J180" i="3"/>
  <c r="E180" i="3"/>
  <c r="F180" i="3"/>
  <c r="L180" i="3"/>
  <c r="K180" i="3"/>
  <c r="I180" i="3"/>
  <c r="D180" i="3"/>
  <c r="C181" i="3"/>
  <c r="G181" i="3" l="1"/>
  <c r="H181" i="3"/>
  <c r="M180" i="3"/>
  <c r="J181" i="3"/>
  <c r="E181" i="3"/>
  <c r="D181" i="3"/>
  <c r="L181" i="3"/>
  <c r="K181" i="3"/>
  <c r="I181" i="3"/>
  <c r="F181" i="3"/>
  <c r="M181" i="3" s="1"/>
  <c r="C182" i="3"/>
  <c r="G182" i="3" l="1"/>
  <c r="H182" i="3"/>
  <c r="J182" i="3"/>
  <c r="E182" i="3"/>
  <c r="F182" i="3"/>
  <c r="M182" i="3" s="1"/>
  <c r="L182" i="3"/>
  <c r="D182" i="3"/>
  <c r="K182" i="3"/>
  <c r="I182" i="3"/>
  <c r="C183" i="3"/>
  <c r="G183" i="3" l="1"/>
  <c r="H183" i="3"/>
  <c r="J183" i="3"/>
  <c r="E183" i="3"/>
  <c r="D183" i="3"/>
  <c r="K183" i="3"/>
  <c r="F183" i="3"/>
  <c r="M183" i="3" s="1"/>
  <c r="L183" i="3"/>
  <c r="I183" i="3"/>
  <c r="C184" i="3"/>
  <c r="G184" i="3" l="1"/>
  <c r="H184" i="3"/>
  <c r="J184" i="3"/>
  <c r="E184" i="3"/>
  <c r="L184" i="3"/>
  <c r="F184" i="3"/>
  <c r="M184" i="3" s="1"/>
  <c r="D184" i="3"/>
  <c r="K184" i="3"/>
  <c r="I184" i="3"/>
  <c r="C185" i="3"/>
  <c r="G185" i="3" l="1"/>
  <c r="H185" i="3"/>
  <c r="J185" i="3"/>
  <c r="E185" i="3"/>
  <c r="K185" i="3"/>
  <c r="I185" i="3"/>
  <c r="F185" i="3"/>
  <c r="D185" i="3"/>
  <c r="M185" i="3" s="1"/>
  <c r="L185" i="3"/>
  <c r="C186" i="3"/>
  <c r="G186" i="3" l="1"/>
  <c r="H186" i="3"/>
  <c r="J186" i="3"/>
  <c r="E186" i="3"/>
  <c r="L186" i="3"/>
  <c r="K186" i="3"/>
  <c r="I186" i="3"/>
  <c r="F186" i="3"/>
  <c r="D186" i="3"/>
  <c r="C187" i="3"/>
  <c r="G187" i="3" l="1"/>
  <c r="H187" i="3"/>
  <c r="M186" i="3"/>
  <c r="J187" i="3"/>
  <c r="E187" i="3"/>
  <c r="I187" i="3"/>
  <c r="L187" i="3"/>
  <c r="K187" i="3"/>
  <c r="F187" i="3"/>
  <c r="M187" i="3" s="1"/>
  <c r="D187" i="3"/>
  <c r="C188" i="3"/>
  <c r="G188" i="3" l="1"/>
  <c r="H188" i="3"/>
  <c r="J188" i="3"/>
  <c r="E188" i="3"/>
  <c r="F188" i="3"/>
  <c r="M188" i="3" s="1"/>
  <c r="L188" i="3"/>
  <c r="K188" i="3"/>
  <c r="D188" i="3"/>
  <c r="I188" i="3"/>
  <c r="C189" i="3"/>
  <c r="G189" i="3" l="1"/>
  <c r="H189" i="3"/>
  <c r="J189" i="3"/>
  <c r="E189" i="3"/>
  <c r="D189" i="3"/>
  <c r="F189" i="3"/>
  <c r="M189" i="3" s="1"/>
  <c r="L189" i="3"/>
  <c r="K189" i="3"/>
  <c r="I189" i="3"/>
  <c r="C190" i="3"/>
  <c r="G190" i="3" l="1"/>
  <c r="H190" i="3"/>
  <c r="J190" i="3"/>
  <c r="E190" i="3"/>
  <c r="F190" i="3"/>
  <c r="M190" i="3" s="1"/>
  <c r="L190" i="3"/>
  <c r="D190" i="3"/>
  <c r="K190" i="3"/>
  <c r="I190" i="3"/>
  <c r="C191" i="3"/>
  <c r="G191" i="3" l="1"/>
  <c r="H191" i="3"/>
  <c r="J191" i="3"/>
  <c r="E191" i="3"/>
  <c r="D191" i="3"/>
  <c r="K191" i="3"/>
  <c r="I191" i="3"/>
  <c r="F191" i="3"/>
  <c r="M191" i="3" s="1"/>
  <c r="L191" i="3"/>
  <c r="C192" i="3"/>
  <c r="G192" i="3" l="1"/>
  <c r="H192" i="3"/>
  <c r="J192" i="3"/>
  <c r="E192" i="3"/>
  <c r="L192" i="3"/>
  <c r="K192" i="3"/>
  <c r="I192" i="3"/>
  <c r="F192" i="3"/>
  <c r="D192" i="3"/>
  <c r="C193" i="3"/>
  <c r="G193" i="3" l="1"/>
  <c r="H193" i="3"/>
  <c r="M192" i="3"/>
  <c r="J193" i="3"/>
  <c r="E193" i="3"/>
  <c r="K193" i="3"/>
  <c r="I193" i="3"/>
  <c r="L193" i="3"/>
  <c r="F193" i="3"/>
  <c r="M193" i="3" s="1"/>
  <c r="D193" i="3"/>
  <c r="C194" i="3"/>
  <c r="G194" i="3" l="1"/>
  <c r="H194" i="3"/>
  <c r="J194" i="3"/>
  <c r="E194" i="3"/>
  <c r="L194" i="3"/>
  <c r="K194" i="3"/>
  <c r="I194" i="3"/>
  <c r="F194" i="3"/>
  <c r="M194" i="3" s="1"/>
  <c r="D194" i="3"/>
  <c r="C195" i="3"/>
  <c r="G195" i="3" l="1"/>
  <c r="H195" i="3"/>
  <c r="J195" i="3"/>
  <c r="E195" i="3"/>
  <c r="I195" i="3"/>
  <c r="D195" i="3"/>
  <c r="F195" i="3"/>
  <c r="M195" i="3" s="1"/>
  <c r="L195" i="3"/>
  <c r="K195" i="3"/>
  <c r="C196" i="3"/>
  <c r="G196" i="3" l="1"/>
  <c r="H196" i="3"/>
  <c r="J196" i="3"/>
  <c r="E196" i="3"/>
  <c r="F196" i="3"/>
  <c r="L196" i="3"/>
  <c r="I196" i="3"/>
  <c r="D196" i="3"/>
  <c r="M196" i="3" s="1"/>
  <c r="K196" i="3"/>
  <c r="C197" i="3"/>
  <c r="G197" i="3" l="1"/>
  <c r="H197" i="3"/>
  <c r="J197" i="3"/>
  <c r="E197" i="3"/>
  <c r="D197" i="3"/>
  <c r="K197" i="3"/>
  <c r="L197" i="3"/>
  <c r="I197" i="3"/>
  <c r="F197" i="3"/>
  <c r="M197" i="3" s="1"/>
  <c r="C198" i="3"/>
  <c r="G198" i="3" l="1"/>
  <c r="H198" i="3"/>
  <c r="J198" i="3"/>
  <c r="E198" i="3"/>
  <c r="F198" i="3"/>
  <c r="M198" i="3" s="1"/>
  <c r="L198" i="3"/>
  <c r="D198" i="3"/>
  <c r="K198" i="3"/>
  <c r="I198" i="3"/>
  <c r="C199" i="3"/>
  <c r="G199" i="3" l="1"/>
  <c r="H199" i="3"/>
  <c r="J199" i="3"/>
  <c r="E199" i="3"/>
  <c r="D199" i="3"/>
  <c r="K199" i="3"/>
  <c r="I199" i="3"/>
  <c r="F199" i="3"/>
  <c r="M199" i="3" s="1"/>
  <c r="L199" i="3"/>
  <c r="C200" i="3"/>
  <c r="G200" i="3" l="1"/>
  <c r="H200" i="3"/>
  <c r="J200" i="3"/>
  <c r="E200" i="3"/>
  <c r="L200" i="3"/>
  <c r="K200" i="3"/>
  <c r="I200" i="3"/>
  <c r="F200" i="3"/>
  <c r="M200" i="3" s="1"/>
  <c r="D200" i="3"/>
  <c r="C201" i="3"/>
  <c r="G201" i="3" l="1"/>
  <c r="H201" i="3"/>
  <c r="J201" i="3"/>
  <c r="E201" i="3"/>
  <c r="K201" i="3"/>
  <c r="I201" i="3"/>
  <c r="L201" i="3"/>
  <c r="F201" i="3"/>
  <c r="M201" i="3" s="1"/>
  <c r="D201" i="3"/>
  <c r="C202" i="3"/>
  <c r="G202" i="3" l="1"/>
  <c r="H202" i="3"/>
  <c r="J202" i="3"/>
  <c r="E202" i="3"/>
  <c r="F202" i="3"/>
  <c r="M202" i="3" s="1"/>
  <c r="D202" i="3"/>
  <c r="L202" i="3"/>
  <c r="I202" i="3"/>
  <c r="K202" i="3"/>
  <c r="C203" i="3"/>
  <c r="G203" i="3" l="1"/>
  <c r="H203" i="3"/>
  <c r="J203" i="3"/>
  <c r="E203" i="3"/>
  <c r="I203" i="3"/>
  <c r="D203" i="3"/>
  <c r="K203" i="3"/>
  <c r="F203" i="3"/>
  <c r="M203" i="3" s="1"/>
  <c r="L203" i="3"/>
  <c r="C204" i="3"/>
  <c r="G204" i="3" l="1"/>
  <c r="H204" i="3"/>
  <c r="J204" i="3"/>
  <c r="E204" i="3"/>
  <c r="F204" i="3"/>
  <c r="M204" i="3" s="1"/>
  <c r="L204" i="3"/>
  <c r="K204" i="3"/>
  <c r="I204" i="3"/>
  <c r="D204" i="3"/>
  <c r="C205" i="3"/>
  <c r="G205" i="3" l="1"/>
  <c r="H205" i="3"/>
  <c r="J205" i="3"/>
  <c r="E205" i="3"/>
  <c r="D205" i="3"/>
  <c r="K205" i="3"/>
  <c r="F205" i="3"/>
  <c r="L205" i="3"/>
  <c r="I205" i="3"/>
  <c r="C206" i="3"/>
  <c r="G206" i="3" l="1"/>
  <c r="H206" i="3"/>
  <c r="M205" i="3"/>
  <c r="J206" i="3"/>
  <c r="E206" i="3"/>
  <c r="F206" i="3"/>
  <c r="M206" i="3" s="1"/>
  <c r="L206" i="3"/>
  <c r="I206" i="3"/>
  <c r="D206" i="3"/>
  <c r="K206" i="3"/>
  <c r="C207" i="3"/>
  <c r="G207" i="3" l="1"/>
  <c r="H207" i="3"/>
  <c r="J207" i="3"/>
  <c r="E207" i="3"/>
  <c r="D207" i="3"/>
  <c r="K207" i="3"/>
  <c r="I207" i="3"/>
  <c r="L207" i="3"/>
  <c r="F207" i="3"/>
  <c r="M207" i="3" s="1"/>
  <c r="C208" i="3"/>
  <c r="G208" i="3" l="1"/>
  <c r="H208" i="3"/>
  <c r="J208" i="3"/>
  <c r="E208" i="3"/>
  <c r="L208" i="3"/>
  <c r="D208" i="3"/>
  <c r="K208" i="3"/>
  <c r="I208" i="3"/>
  <c r="F208" i="3"/>
  <c r="M208" i="3" s="1"/>
  <c r="C209" i="3"/>
  <c r="G209" i="3" l="1"/>
  <c r="H209" i="3"/>
  <c r="J209" i="3"/>
  <c r="E209" i="3"/>
  <c r="K209" i="3"/>
  <c r="I209" i="3"/>
  <c r="F209" i="3"/>
  <c r="M209" i="3" s="1"/>
  <c r="D209" i="3"/>
  <c r="L209" i="3"/>
  <c r="C210" i="3"/>
  <c r="G210" i="3" l="1"/>
  <c r="H210" i="3"/>
  <c r="J210" i="3"/>
  <c r="E210" i="3"/>
  <c r="F210" i="3"/>
  <c r="M210" i="3" s="1"/>
  <c r="L210" i="3"/>
  <c r="K210" i="3"/>
  <c r="I210" i="3"/>
  <c r="D210" i="3"/>
  <c r="C211" i="3"/>
  <c r="G211" i="3" l="1"/>
  <c r="H211" i="3"/>
  <c r="J211" i="3"/>
  <c r="E211" i="3"/>
  <c r="I211" i="3"/>
  <c r="D211" i="3"/>
  <c r="L211" i="3"/>
  <c r="K211" i="3"/>
  <c r="F211" i="3"/>
  <c r="M211" i="3" s="1"/>
  <c r="C212" i="3"/>
  <c r="G212" i="3" l="1"/>
  <c r="H212" i="3"/>
  <c r="J212" i="3"/>
  <c r="E212" i="3"/>
  <c r="F212" i="3"/>
  <c r="M212" i="3" s="1"/>
  <c r="L212" i="3"/>
  <c r="D212" i="3"/>
  <c r="K212" i="3"/>
  <c r="I212" i="3"/>
  <c r="C213" i="3"/>
  <c r="G213" i="3" l="1"/>
  <c r="H213" i="3"/>
  <c r="J213" i="3"/>
  <c r="E213" i="3"/>
  <c r="D213" i="3"/>
  <c r="K213" i="3"/>
  <c r="I213" i="3"/>
  <c r="F213" i="3"/>
  <c r="M213" i="3" s="1"/>
  <c r="L213" i="3"/>
  <c r="C214" i="3"/>
  <c r="G214" i="3" l="1"/>
  <c r="H214" i="3"/>
  <c r="J214" i="3"/>
  <c r="E214" i="3"/>
  <c r="F214" i="3"/>
  <c r="M214" i="3" s="1"/>
  <c r="L214" i="3"/>
  <c r="K214" i="3"/>
  <c r="I214" i="3"/>
  <c r="D214" i="3"/>
  <c r="C215" i="3"/>
  <c r="G215" i="3" l="1"/>
  <c r="H215" i="3"/>
  <c r="J215" i="3"/>
  <c r="E215" i="3"/>
  <c r="D215" i="3"/>
  <c r="K215" i="3"/>
  <c r="I215" i="3"/>
  <c r="F215" i="3"/>
  <c r="M215" i="3" s="1"/>
  <c r="L215" i="3"/>
  <c r="C216" i="3"/>
  <c r="G216" i="3" l="1"/>
  <c r="H216" i="3"/>
  <c r="J216" i="3"/>
  <c r="E216" i="3"/>
  <c r="L216" i="3"/>
  <c r="I216" i="3"/>
  <c r="F216" i="3"/>
  <c r="D216" i="3"/>
  <c r="M216" i="3" s="1"/>
  <c r="K216" i="3"/>
  <c r="C217" i="3"/>
  <c r="G217" i="3" l="1"/>
  <c r="H217" i="3"/>
  <c r="J217" i="3"/>
  <c r="E217" i="3"/>
  <c r="K217" i="3"/>
  <c r="I217" i="3"/>
  <c r="L217" i="3"/>
  <c r="F217" i="3"/>
  <c r="M217" i="3" s="1"/>
  <c r="D217" i="3"/>
  <c r="C218" i="3"/>
  <c r="G218" i="3" l="1"/>
  <c r="H218" i="3"/>
  <c r="J218" i="3"/>
  <c r="E218" i="3"/>
  <c r="F218" i="3"/>
  <c r="M218" i="3" s="1"/>
  <c r="L218" i="3"/>
  <c r="K218" i="3"/>
  <c r="I218" i="3"/>
  <c r="D218" i="3"/>
  <c r="C219" i="3"/>
  <c r="G219" i="3" l="1"/>
  <c r="H219" i="3"/>
  <c r="J219" i="3"/>
  <c r="E219" i="3"/>
  <c r="I219" i="3"/>
  <c r="D219" i="3"/>
  <c r="F219" i="3"/>
  <c r="M219" i="3" s="1"/>
  <c r="L219" i="3"/>
  <c r="K219" i="3"/>
  <c r="C220" i="3"/>
  <c r="G220" i="3" l="1"/>
  <c r="H220" i="3"/>
  <c r="J220" i="3"/>
  <c r="E220" i="3"/>
  <c r="F220" i="3"/>
  <c r="M220" i="3" s="1"/>
  <c r="L220" i="3"/>
  <c r="K220" i="3"/>
  <c r="I220" i="3"/>
  <c r="D220" i="3"/>
  <c r="C221" i="3"/>
  <c r="G221" i="3" l="1"/>
  <c r="H221" i="3"/>
  <c r="J221" i="3"/>
  <c r="E221" i="3"/>
  <c r="D221" i="3"/>
  <c r="K221" i="3"/>
  <c r="L221" i="3"/>
  <c r="I221" i="3"/>
  <c r="F221" i="3"/>
  <c r="M221" i="3" s="1"/>
  <c r="C222" i="3"/>
  <c r="G222" i="3" l="1"/>
  <c r="H222" i="3"/>
  <c r="J222" i="3"/>
  <c r="E222" i="3"/>
  <c r="F222" i="3"/>
  <c r="M222" i="3" s="1"/>
  <c r="L222" i="3"/>
  <c r="D222" i="3"/>
  <c r="I222" i="3"/>
  <c r="K222" i="3"/>
  <c r="C223" i="3"/>
  <c r="G223" i="3" l="1"/>
  <c r="H223" i="3"/>
  <c r="J223" i="3"/>
  <c r="E223" i="3"/>
  <c r="D223" i="3"/>
  <c r="K223" i="3"/>
  <c r="I223" i="3"/>
  <c r="F223" i="3"/>
  <c r="M223" i="3" s="1"/>
  <c r="L223" i="3"/>
  <c r="C224" i="3"/>
  <c r="G224" i="3" l="1"/>
  <c r="H224" i="3"/>
  <c r="J224" i="3"/>
  <c r="E224" i="3"/>
  <c r="L224" i="3"/>
  <c r="K224" i="3"/>
  <c r="I224" i="3"/>
  <c r="F224" i="3"/>
  <c r="M224" i="3" s="1"/>
  <c r="D224" i="3"/>
  <c r="C225" i="3"/>
  <c r="G225" i="3" l="1"/>
  <c r="H225" i="3"/>
  <c r="J225" i="3"/>
  <c r="E225" i="3"/>
  <c r="K225" i="3"/>
  <c r="I225" i="3"/>
  <c r="D225" i="3"/>
  <c r="L225" i="3"/>
  <c r="F225" i="3"/>
  <c r="M225" i="3" s="1"/>
  <c r="C226" i="3"/>
  <c r="G226" i="3" l="1"/>
  <c r="H226" i="3"/>
  <c r="J226" i="3"/>
  <c r="E226" i="3"/>
  <c r="F226" i="3"/>
  <c r="I226" i="3"/>
  <c r="D226" i="3"/>
  <c r="K226" i="3"/>
  <c r="L226" i="3"/>
  <c r="C227" i="3"/>
  <c r="G227" i="3" l="1"/>
  <c r="H227" i="3"/>
  <c r="M226" i="3"/>
  <c r="J227" i="3"/>
  <c r="E227" i="3"/>
  <c r="I227" i="3"/>
  <c r="D227" i="3"/>
  <c r="L227" i="3"/>
  <c r="K227" i="3"/>
  <c r="F227" i="3"/>
  <c r="M227" i="3" s="1"/>
  <c r="C228" i="3"/>
  <c r="G228" i="3" l="1"/>
  <c r="H228" i="3"/>
  <c r="J228" i="3"/>
  <c r="E228" i="3"/>
  <c r="F228" i="3"/>
  <c r="M228" i="3" s="1"/>
  <c r="L228" i="3"/>
  <c r="K228" i="3"/>
  <c r="I228" i="3"/>
  <c r="D228" i="3"/>
  <c r="C229" i="3"/>
  <c r="G229" i="3" l="1"/>
  <c r="H229" i="3"/>
  <c r="J229" i="3"/>
  <c r="E229" i="3"/>
  <c r="D229" i="3"/>
  <c r="K229" i="3"/>
  <c r="F229" i="3"/>
  <c r="M229" i="3" s="1"/>
  <c r="L229" i="3"/>
  <c r="I229" i="3"/>
  <c r="C230" i="3"/>
  <c r="G230" i="3" l="1"/>
  <c r="H230" i="3"/>
  <c r="J230" i="3"/>
  <c r="E230" i="3"/>
  <c r="F230" i="3"/>
  <c r="M230" i="3" s="1"/>
  <c r="L230" i="3"/>
  <c r="K230" i="3"/>
  <c r="I230" i="3"/>
  <c r="D230" i="3"/>
  <c r="C231" i="3"/>
  <c r="G231" i="3" l="1"/>
  <c r="H231" i="3"/>
  <c r="J231" i="3"/>
  <c r="E231" i="3"/>
  <c r="D231" i="3"/>
  <c r="K231" i="3"/>
  <c r="I231" i="3"/>
  <c r="L231" i="3"/>
  <c r="F231" i="3"/>
  <c r="M231" i="3" s="1"/>
  <c r="C232" i="3"/>
  <c r="G232" i="3" l="1"/>
  <c r="H232" i="3"/>
  <c r="J232" i="3"/>
  <c r="E232" i="3"/>
  <c r="L232" i="3"/>
  <c r="F232" i="3"/>
  <c r="M232" i="3" s="1"/>
  <c r="D232" i="3"/>
  <c r="I232" i="3"/>
  <c r="K232" i="3"/>
  <c r="C233" i="3"/>
  <c r="G233" i="3" l="1"/>
  <c r="H233" i="3"/>
  <c r="J233" i="3"/>
  <c r="E233" i="3"/>
  <c r="K233" i="3"/>
  <c r="I233" i="3"/>
  <c r="F233" i="3"/>
  <c r="D233" i="3"/>
  <c r="M233" i="3" s="1"/>
  <c r="L233" i="3"/>
  <c r="C234" i="3"/>
  <c r="G234" i="3" l="1"/>
  <c r="H234" i="3"/>
  <c r="J234" i="3"/>
  <c r="E234" i="3"/>
  <c r="F234" i="3"/>
  <c r="M234" i="3" s="1"/>
  <c r="L234" i="3"/>
  <c r="K234" i="3"/>
  <c r="I234" i="3"/>
  <c r="D234" i="3"/>
  <c r="C235" i="3"/>
  <c r="G235" i="3" l="1"/>
  <c r="H235" i="3"/>
  <c r="J235" i="3"/>
  <c r="E235" i="3"/>
  <c r="I235" i="3"/>
  <c r="D235" i="3"/>
  <c r="L235" i="3"/>
  <c r="K235" i="3"/>
  <c r="F235" i="3"/>
  <c r="M235" i="3" s="1"/>
  <c r="C236" i="3"/>
  <c r="G236" i="3" l="1"/>
  <c r="H236" i="3"/>
  <c r="J236" i="3"/>
  <c r="E236" i="3"/>
  <c r="F236" i="3"/>
  <c r="L236" i="3"/>
  <c r="I236" i="3"/>
  <c r="D236" i="3"/>
  <c r="M236" i="3" s="1"/>
  <c r="K236" i="3"/>
  <c r="C237" i="3"/>
  <c r="G237" i="3" l="1"/>
  <c r="H237" i="3"/>
  <c r="J237" i="3"/>
  <c r="E237" i="3"/>
  <c r="D237" i="3"/>
  <c r="K237" i="3"/>
  <c r="L237" i="3"/>
  <c r="I237" i="3"/>
  <c r="F237" i="3"/>
  <c r="M237" i="3" s="1"/>
  <c r="C238" i="3"/>
  <c r="G238" i="3" l="1"/>
  <c r="H238" i="3"/>
  <c r="J238" i="3"/>
  <c r="E238" i="3"/>
  <c r="F238" i="3"/>
  <c r="M238" i="3" s="1"/>
  <c r="L238" i="3"/>
  <c r="K238" i="3"/>
  <c r="I238" i="3"/>
  <c r="D238" i="3"/>
  <c r="C239" i="3"/>
  <c r="G239" i="3" l="1"/>
  <c r="H239" i="3"/>
  <c r="J239" i="3"/>
  <c r="E239" i="3"/>
  <c r="D239" i="3"/>
  <c r="K239" i="3"/>
  <c r="I239" i="3"/>
  <c r="F239" i="3"/>
  <c r="M239" i="3" s="1"/>
  <c r="L239" i="3"/>
  <c r="C240" i="3"/>
  <c r="G240" i="3" l="1"/>
  <c r="H240" i="3"/>
  <c r="J240" i="3"/>
  <c r="E240" i="3"/>
  <c r="L240" i="3"/>
  <c r="K240" i="3"/>
  <c r="I240" i="3"/>
  <c r="F240" i="3"/>
  <c r="D240" i="3"/>
  <c r="C241" i="3"/>
  <c r="G241" i="3" l="1"/>
  <c r="H241" i="3"/>
  <c r="M240" i="3"/>
  <c r="J241" i="3"/>
  <c r="E241" i="3"/>
  <c r="K241" i="3"/>
  <c r="M241" i="3" s="1"/>
  <c r="I241" i="3"/>
  <c r="L241" i="3"/>
  <c r="F241" i="3"/>
  <c r="D241" i="3"/>
  <c r="C242" i="3"/>
  <c r="G242" i="3" l="1"/>
  <c r="H242" i="3"/>
  <c r="J242" i="3"/>
  <c r="E242" i="3"/>
  <c r="F242" i="3"/>
  <c r="M242" i="3" s="1"/>
  <c r="D242" i="3"/>
  <c r="L242" i="3"/>
  <c r="K242" i="3"/>
  <c r="I242" i="3"/>
  <c r="C243" i="3"/>
  <c r="G243" i="3" l="1"/>
  <c r="H243" i="3"/>
  <c r="J243" i="3"/>
  <c r="E243" i="3"/>
  <c r="I243" i="3"/>
  <c r="D243" i="3"/>
  <c r="F243" i="3"/>
  <c r="M243" i="3" s="1"/>
  <c r="L243" i="3"/>
  <c r="K243" i="3"/>
  <c r="C244" i="3"/>
  <c r="G244" i="3" l="1"/>
  <c r="H244" i="3"/>
  <c r="J244" i="3"/>
  <c r="E244" i="3"/>
  <c r="F244" i="3"/>
  <c r="M244" i="3" s="1"/>
  <c r="L244" i="3"/>
  <c r="K244" i="3"/>
  <c r="I244" i="3"/>
  <c r="D244" i="3"/>
  <c r="C245" i="3"/>
  <c r="G245" i="3" l="1"/>
  <c r="H245" i="3"/>
  <c r="J245" i="3"/>
  <c r="E245" i="3"/>
  <c r="D245" i="3"/>
  <c r="K245" i="3"/>
  <c r="L245" i="3"/>
  <c r="F245" i="3"/>
  <c r="M245" i="3" s="1"/>
  <c r="I245" i="3"/>
  <c r="C246" i="3"/>
  <c r="G246" i="3" l="1"/>
  <c r="H246" i="3"/>
  <c r="J246" i="3"/>
  <c r="E246" i="3"/>
  <c r="F246" i="3"/>
  <c r="M246" i="3" s="1"/>
  <c r="L246" i="3"/>
  <c r="D246" i="3"/>
  <c r="K246" i="3"/>
  <c r="I246" i="3"/>
  <c r="C247" i="3"/>
  <c r="G247" i="3" l="1"/>
  <c r="H247" i="3"/>
  <c r="J247" i="3"/>
  <c r="E247" i="3"/>
  <c r="D247" i="3"/>
  <c r="M247" i="3" s="1"/>
  <c r="K247" i="3"/>
  <c r="I247" i="3"/>
  <c r="L247" i="3"/>
  <c r="F247" i="3"/>
  <c r="C248" i="3"/>
  <c r="G248" i="3" l="1"/>
  <c r="H248" i="3"/>
  <c r="J248" i="3"/>
  <c r="E248" i="3"/>
  <c r="L248" i="3"/>
  <c r="K248" i="3"/>
  <c r="I248" i="3"/>
  <c r="D248" i="3"/>
  <c r="F248" i="3"/>
  <c r="M248" i="3" s="1"/>
  <c r="C249" i="3"/>
  <c r="G249" i="3" l="1"/>
  <c r="H249" i="3"/>
  <c r="J249" i="3"/>
  <c r="E249" i="3"/>
  <c r="K249" i="3"/>
  <c r="I249" i="3"/>
  <c r="F249" i="3"/>
  <c r="D249" i="3"/>
  <c r="M249" i="3" s="1"/>
  <c r="L249" i="3"/>
  <c r="C250" i="3"/>
  <c r="G250" i="3" l="1"/>
  <c r="H250" i="3"/>
  <c r="J250" i="3"/>
  <c r="E250" i="3"/>
  <c r="F250" i="3"/>
  <c r="K250" i="3"/>
  <c r="I250" i="3"/>
  <c r="D250" i="3"/>
  <c r="M250" i="3" s="1"/>
  <c r="L250" i="3"/>
  <c r="C251" i="3"/>
  <c r="G251" i="3" l="1"/>
  <c r="H251" i="3"/>
  <c r="J251" i="3"/>
  <c r="E251" i="3"/>
  <c r="I251" i="3"/>
  <c r="D251" i="3"/>
  <c r="L251" i="3"/>
  <c r="K251" i="3"/>
  <c r="F251" i="3"/>
  <c r="M251" i="3" s="1"/>
  <c r="C252" i="3"/>
  <c r="G252" i="3" l="1"/>
  <c r="H252" i="3"/>
  <c r="J252" i="3"/>
  <c r="E252" i="3"/>
  <c r="F252" i="3"/>
  <c r="M252" i="3" s="1"/>
  <c r="L252" i="3"/>
  <c r="D252" i="3"/>
  <c r="K252" i="3"/>
  <c r="I252" i="3"/>
  <c r="C253" i="3"/>
  <c r="G253" i="3" l="1"/>
  <c r="H253" i="3"/>
  <c r="J253" i="3"/>
  <c r="E253" i="3"/>
  <c r="D253" i="3"/>
  <c r="K253" i="3"/>
  <c r="I253" i="3"/>
  <c r="F253" i="3"/>
  <c r="M253" i="3" s="1"/>
  <c r="L253" i="3"/>
  <c r="C254" i="3"/>
  <c r="G254" i="3" l="1"/>
  <c r="H254" i="3"/>
  <c r="J254" i="3"/>
  <c r="E254" i="3"/>
  <c r="F254" i="3"/>
  <c r="M254" i="3" s="1"/>
  <c r="L254" i="3"/>
  <c r="K254" i="3"/>
  <c r="I254" i="3"/>
  <c r="D254" i="3"/>
  <c r="C255" i="3"/>
  <c r="G255" i="3" l="1"/>
  <c r="H255" i="3"/>
  <c r="J255" i="3"/>
  <c r="E255" i="3"/>
  <c r="D255" i="3"/>
  <c r="K255" i="3"/>
  <c r="I255" i="3"/>
  <c r="F255" i="3"/>
  <c r="M255" i="3" s="1"/>
  <c r="L255" i="3"/>
  <c r="C256" i="3"/>
  <c r="G256" i="3" l="1"/>
  <c r="H256" i="3"/>
  <c r="J256" i="3"/>
  <c r="E256" i="3"/>
  <c r="L256" i="3"/>
  <c r="D256" i="3"/>
  <c r="K256" i="3"/>
  <c r="I256" i="3"/>
  <c r="F256" i="3"/>
  <c r="M256" i="3" s="1"/>
  <c r="C257" i="3"/>
  <c r="G257" i="3" l="1"/>
  <c r="H257" i="3"/>
  <c r="J257" i="3"/>
  <c r="E257" i="3"/>
  <c r="K257" i="3"/>
  <c r="I257" i="3"/>
  <c r="L257" i="3"/>
  <c r="F257" i="3"/>
  <c r="M257" i="3" s="1"/>
  <c r="D257" i="3"/>
  <c r="C258" i="3"/>
  <c r="G258" i="3" l="1"/>
  <c r="H258" i="3"/>
  <c r="J258" i="3"/>
  <c r="E258" i="3"/>
  <c r="F258" i="3"/>
  <c r="M258" i="3" s="1"/>
  <c r="K258" i="3"/>
  <c r="L258" i="3"/>
  <c r="I258" i="3"/>
  <c r="D258" i="3"/>
  <c r="C259" i="3"/>
  <c r="G259" i="3" l="1"/>
  <c r="H259" i="3"/>
  <c r="J259" i="3"/>
  <c r="E259" i="3"/>
  <c r="I259" i="3"/>
  <c r="D259" i="3"/>
  <c r="L259" i="3"/>
  <c r="K259" i="3"/>
  <c r="F259" i="3"/>
  <c r="M259" i="3" s="1"/>
  <c r="C260" i="3"/>
  <c r="G260" i="3" l="1"/>
  <c r="H260" i="3"/>
  <c r="J260" i="3"/>
  <c r="E260" i="3"/>
  <c r="F260" i="3"/>
  <c r="M260" i="3" s="1"/>
  <c r="L260" i="3"/>
  <c r="I260" i="3"/>
  <c r="K260" i="3"/>
  <c r="D260" i="3"/>
  <c r="C261" i="3"/>
  <c r="G261" i="3" l="1"/>
  <c r="H261" i="3"/>
  <c r="J261" i="3"/>
  <c r="E261" i="3"/>
  <c r="D261" i="3"/>
  <c r="K261" i="3"/>
  <c r="L261" i="3"/>
  <c r="I261" i="3"/>
  <c r="F261" i="3"/>
  <c r="M261" i="3" s="1"/>
  <c r="C262" i="3"/>
  <c r="G262" i="3" l="1"/>
  <c r="H262" i="3"/>
  <c r="J262" i="3"/>
  <c r="E262" i="3"/>
  <c r="F262" i="3"/>
  <c r="L262" i="3"/>
  <c r="I262" i="3"/>
  <c r="D262" i="3"/>
  <c r="M262" i="3" s="1"/>
  <c r="K262" i="3"/>
  <c r="C263" i="3"/>
  <c r="G263" i="3" l="1"/>
  <c r="H263" i="3"/>
  <c r="J263" i="3"/>
  <c r="E263" i="3"/>
  <c r="D263" i="3"/>
  <c r="K263" i="3"/>
  <c r="I263" i="3"/>
  <c r="F263" i="3"/>
  <c r="M263" i="3" s="1"/>
  <c r="L263" i="3"/>
  <c r="C264" i="3"/>
  <c r="G264" i="3" l="1"/>
  <c r="H264" i="3"/>
  <c r="J264" i="3"/>
  <c r="E264" i="3"/>
  <c r="L264" i="3"/>
  <c r="D264" i="3"/>
  <c r="F264" i="3"/>
  <c r="M264" i="3" s="1"/>
  <c r="K264" i="3"/>
  <c r="I264" i="3"/>
  <c r="C265" i="3"/>
  <c r="G265" i="3" l="1"/>
  <c r="H265" i="3"/>
  <c r="J265" i="3"/>
  <c r="E265" i="3"/>
  <c r="K265" i="3"/>
  <c r="I265" i="3"/>
  <c r="L265" i="3"/>
  <c r="F265" i="3"/>
  <c r="M265" i="3" s="1"/>
  <c r="D265" i="3"/>
  <c r="C266" i="3"/>
  <c r="G266" i="3" l="1"/>
  <c r="H266" i="3"/>
  <c r="J266" i="3"/>
  <c r="E266" i="3"/>
  <c r="F266" i="3"/>
  <c r="M266" i="3" s="1"/>
  <c r="K266" i="3"/>
  <c r="D266" i="3"/>
  <c r="L266" i="3"/>
  <c r="I266" i="3"/>
  <c r="C267" i="3"/>
  <c r="G267" i="3" l="1"/>
  <c r="H267" i="3"/>
  <c r="J267" i="3"/>
  <c r="E267" i="3"/>
  <c r="I267" i="3"/>
  <c r="D267" i="3"/>
  <c r="L267" i="3"/>
  <c r="K267" i="3"/>
  <c r="F267" i="3"/>
  <c r="M267" i="3" s="1"/>
  <c r="C268" i="3"/>
  <c r="G268" i="3" l="1"/>
  <c r="H268" i="3"/>
  <c r="J268" i="3"/>
  <c r="E268" i="3"/>
  <c r="F268" i="3"/>
  <c r="M268" i="3" s="1"/>
  <c r="L268" i="3"/>
  <c r="I268" i="3"/>
  <c r="K268" i="3"/>
  <c r="D268" i="3"/>
  <c r="C269" i="3"/>
  <c r="G269" i="3" l="1"/>
  <c r="H269" i="3"/>
  <c r="J269" i="3"/>
  <c r="E269" i="3"/>
  <c r="D269" i="3"/>
  <c r="K269" i="3"/>
  <c r="I269" i="3"/>
  <c r="F269" i="3"/>
  <c r="M269" i="3" s="1"/>
  <c r="L269" i="3"/>
  <c r="C270" i="3"/>
  <c r="G270" i="3" l="1"/>
  <c r="H270" i="3"/>
  <c r="J270" i="3"/>
  <c r="E270" i="3"/>
  <c r="F270" i="3"/>
  <c r="L270" i="3"/>
  <c r="M270" i="3"/>
  <c r="K270" i="3"/>
  <c r="I270" i="3"/>
  <c r="D270" i="3"/>
  <c r="C271" i="3"/>
  <c r="G271" i="3" l="1"/>
  <c r="H271" i="3"/>
  <c r="J271" i="3"/>
  <c r="E271" i="3"/>
  <c r="D271" i="3"/>
  <c r="K271" i="3"/>
  <c r="I271" i="3"/>
  <c r="F271" i="3"/>
  <c r="M271" i="3" s="1"/>
  <c r="L271" i="3"/>
  <c r="C272" i="3"/>
  <c r="G272" i="3" l="1"/>
  <c r="H272" i="3"/>
  <c r="J272" i="3"/>
  <c r="E272" i="3"/>
  <c r="L272" i="3"/>
  <c r="D272" i="3"/>
  <c r="K272" i="3"/>
  <c r="I272" i="3"/>
  <c r="F272" i="3"/>
  <c r="M272" i="3" s="1"/>
  <c r="C273" i="3"/>
  <c r="G273" i="3" l="1"/>
  <c r="H273" i="3"/>
  <c r="J273" i="3"/>
  <c r="E273" i="3"/>
  <c r="K273" i="3"/>
  <c r="I273" i="3"/>
  <c r="L273" i="3"/>
  <c r="F273" i="3"/>
  <c r="D273" i="3"/>
  <c r="C274" i="3"/>
  <c r="G274" i="3" l="1"/>
  <c r="H274" i="3"/>
  <c r="M273" i="3"/>
  <c r="J274" i="3"/>
  <c r="E274" i="3"/>
  <c r="F274" i="3"/>
  <c r="M274" i="3" s="1"/>
  <c r="K274" i="3"/>
  <c r="L274" i="3"/>
  <c r="I274" i="3"/>
  <c r="D274" i="3"/>
  <c r="C275" i="3"/>
  <c r="G275" i="3" l="1"/>
  <c r="H275" i="3"/>
  <c r="J275" i="3"/>
  <c r="E275" i="3"/>
  <c r="I275" i="3"/>
  <c r="D275" i="3"/>
  <c r="L275" i="3"/>
  <c r="K275" i="3"/>
  <c r="F275" i="3"/>
  <c r="M275" i="3" s="1"/>
  <c r="C276" i="3"/>
  <c r="G276" i="3" l="1"/>
  <c r="H276" i="3"/>
  <c r="J276" i="3"/>
  <c r="E276" i="3"/>
  <c r="M276" i="3" s="1"/>
  <c r="F276" i="3"/>
  <c r="L276" i="3"/>
  <c r="I276" i="3"/>
  <c r="K276" i="3"/>
  <c r="D276" i="3"/>
  <c r="C277" i="3"/>
  <c r="G277" i="3" l="1"/>
  <c r="H277" i="3"/>
  <c r="J277" i="3"/>
  <c r="E277" i="3"/>
  <c r="D277" i="3"/>
  <c r="K277" i="3"/>
  <c r="L277" i="3"/>
  <c r="I277" i="3"/>
  <c r="F277" i="3"/>
  <c r="M277" i="3" s="1"/>
  <c r="C278" i="3"/>
  <c r="G278" i="3" l="1"/>
  <c r="H278" i="3"/>
  <c r="J278" i="3"/>
  <c r="E278" i="3"/>
  <c r="F278" i="3"/>
  <c r="L278" i="3"/>
  <c r="I278" i="3"/>
  <c r="D278" i="3"/>
  <c r="M278" i="3" s="1"/>
  <c r="K278" i="3"/>
  <c r="C279" i="3"/>
  <c r="G279" i="3" l="1"/>
  <c r="H279" i="3"/>
  <c r="J279" i="3"/>
  <c r="E279" i="3"/>
  <c r="D279" i="3"/>
  <c r="K279" i="3"/>
  <c r="I279" i="3"/>
  <c r="F279" i="3"/>
  <c r="M279" i="3" s="1"/>
  <c r="L279" i="3"/>
  <c r="C280" i="3"/>
  <c r="G280" i="3" l="1"/>
  <c r="H280" i="3"/>
  <c r="J280" i="3"/>
  <c r="E280" i="3"/>
  <c r="L280" i="3"/>
  <c r="D280" i="3"/>
  <c r="F280" i="3"/>
  <c r="M280" i="3" s="1"/>
  <c r="K280" i="3"/>
  <c r="I280" i="3"/>
  <c r="C281" i="3"/>
  <c r="G281" i="3" l="1"/>
  <c r="H281" i="3"/>
  <c r="J281" i="3"/>
  <c r="E281" i="3"/>
  <c r="K281" i="3"/>
  <c r="I281" i="3"/>
  <c r="L281" i="3"/>
  <c r="F281" i="3"/>
  <c r="M281" i="3" s="1"/>
  <c r="D281" i="3"/>
  <c r="C282" i="3"/>
  <c r="G282" i="3" l="1"/>
  <c r="H282" i="3"/>
  <c r="J282" i="3"/>
  <c r="E282" i="3"/>
  <c r="F282" i="3"/>
  <c r="M282" i="3" s="1"/>
  <c r="K282" i="3"/>
  <c r="D282" i="3"/>
  <c r="L282" i="3"/>
  <c r="I282" i="3"/>
  <c r="C283" i="3"/>
  <c r="G283" i="3" l="1"/>
  <c r="H283" i="3"/>
  <c r="J283" i="3"/>
  <c r="E283" i="3"/>
  <c r="I283" i="3"/>
  <c r="D283" i="3"/>
  <c r="L283" i="3"/>
  <c r="K283" i="3"/>
  <c r="F283" i="3"/>
  <c r="M283" i="3" s="1"/>
  <c r="C284" i="3"/>
  <c r="G284" i="3" l="1"/>
  <c r="H284" i="3"/>
  <c r="J284" i="3"/>
  <c r="E284" i="3"/>
  <c r="F284" i="3"/>
  <c r="M284" i="3" s="1"/>
  <c r="L284" i="3"/>
  <c r="I284" i="3"/>
  <c r="K284" i="3"/>
  <c r="D284" i="3"/>
  <c r="C285" i="3"/>
  <c r="G285" i="3" l="1"/>
  <c r="H285" i="3"/>
  <c r="J285" i="3"/>
  <c r="E285" i="3"/>
  <c r="D285" i="3"/>
  <c r="L285" i="3"/>
  <c r="K285" i="3"/>
  <c r="I285" i="3"/>
  <c r="F285" i="3"/>
  <c r="M285" i="3" s="1"/>
  <c r="C286" i="3"/>
  <c r="G286" i="3" l="1"/>
  <c r="H286" i="3"/>
  <c r="J286" i="3"/>
  <c r="E286" i="3"/>
  <c r="F286" i="3"/>
  <c r="M286" i="3" s="1"/>
  <c r="L286" i="3"/>
  <c r="K286" i="3"/>
  <c r="D286" i="3"/>
  <c r="I286" i="3"/>
  <c r="C287" i="3"/>
  <c r="G287" i="3" l="1"/>
  <c r="H287" i="3"/>
  <c r="J287" i="3"/>
  <c r="E287" i="3"/>
  <c r="D287" i="3"/>
  <c r="K287" i="3"/>
  <c r="I287" i="3"/>
  <c r="F287" i="3"/>
  <c r="M287" i="3" s="1"/>
  <c r="L287" i="3"/>
  <c r="C288" i="3"/>
  <c r="G288" i="3" l="1"/>
  <c r="H288" i="3"/>
  <c r="J288" i="3"/>
  <c r="E288" i="3"/>
  <c r="L288" i="3"/>
  <c r="I288" i="3"/>
  <c r="D288" i="3"/>
  <c r="F288" i="3"/>
  <c r="M288" i="3" s="1"/>
  <c r="K288" i="3"/>
  <c r="C289" i="3"/>
  <c r="G289" i="3" l="1"/>
  <c r="H289" i="3"/>
  <c r="J289" i="3"/>
  <c r="E289" i="3"/>
  <c r="K289" i="3"/>
  <c r="I289" i="3"/>
  <c r="L289" i="3"/>
  <c r="F289" i="3"/>
  <c r="M289" i="3" s="1"/>
  <c r="D289" i="3"/>
  <c r="C290" i="3"/>
  <c r="G290" i="3" l="1"/>
  <c r="H290" i="3"/>
  <c r="J290" i="3"/>
  <c r="E290" i="3"/>
  <c r="F290" i="3"/>
  <c r="M290" i="3" s="1"/>
  <c r="K290" i="3"/>
  <c r="I290" i="3"/>
  <c r="D290" i="3"/>
  <c r="L290" i="3"/>
  <c r="C291" i="3"/>
  <c r="G291" i="3" l="1"/>
  <c r="H291" i="3"/>
  <c r="J291" i="3"/>
  <c r="E291" i="3"/>
  <c r="I291" i="3"/>
  <c r="F291" i="3"/>
  <c r="M291" i="3" s="1"/>
  <c r="D291" i="3"/>
  <c r="L291" i="3"/>
  <c r="K291" i="3"/>
  <c r="C292" i="3"/>
  <c r="G292" i="3" l="1"/>
  <c r="H292" i="3"/>
  <c r="J292" i="3"/>
  <c r="E292" i="3"/>
  <c r="F292" i="3"/>
  <c r="M292" i="3" s="1"/>
  <c r="D292" i="3"/>
  <c r="L292" i="3"/>
  <c r="I292" i="3"/>
  <c r="K292" i="3"/>
  <c r="C293" i="3"/>
  <c r="G293" i="3" l="1"/>
  <c r="H293" i="3"/>
  <c r="J293" i="3"/>
  <c r="E293" i="3"/>
  <c r="D293" i="3"/>
  <c r="L293" i="3"/>
  <c r="K293" i="3"/>
  <c r="F293" i="3"/>
  <c r="M293" i="3" s="1"/>
  <c r="I293" i="3"/>
  <c r="C294" i="3"/>
  <c r="G294" i="3" l="1"/>
  <c r="H294" i="3"/>
  <c r="J294" i="3"/>
  <c r="E294" i="3"/>
  <c r="F294" i="3"/>
  <c r="M294" i="3" s="1"/>
  <c r="L294" i="3"/>
  <c r="K294" i="3"/>
  <c r="I294" i="3"/>
  <c r="D294" i="3"/>
  <c r="C295" i="3"/>
  <c r="G295" i="3" l="1"/>
  <c r="H295" i="3"/>
  <c r="J295" i="3"/>
  <c r="E295" i="3"/>
  <c r="D295" i="3"/>
  <c r="K295" i="3"/>
  <c r="I295" i="3"/>
  <c r="F295" i="3"/>
  <c r="L295" i="3"/>
  <c r="C296" i="3"/>
  <c r="G296" i="3" l="1"/>
  <c r="H296" i="3"/>
  <c r="M295" i="3"/>
  <c r="J296" i="3"/>
  <c r="E296" i="3"/>
  <c r="L296" i="3"/>
  <c r="I296" i="3"/>
  <c r="D296" i="3"/>
  <c r="K296" i="3"/>
  <c r="F296" i="3"/>
  <c r="M296" i="3" s="1"/>
  <c r="C297" i="3"/>
  <c r="G297" i="3" l="1"/>
  <c r="H297" i="3"/>
  <c r="J297" i="3"/>
  <c r="E297" i="3"/>
  <c r="K297" i="3"/>
  <c r="I297" i="3"/>
  <c r="L297" i="3"/>
  <c r="F297" i="3"/>
  <c r="M297" i="3" s="1"/>
  <c r="D297" i="3"/>
  <c r="C298" i="3"/>
  <c r="G298" i="3" l="1"/>
  <c r="H298" i="3"/>
  <c r="J298" i="3"/>
  <c r="E298" i="3"/>
  <c r="F298" i="3"/>
  <c r="M298" i="3" s="1"/>
  <c r="K298" i="3"/>
  <c r="L298" i="3"/>
  <c r="I298" i="3"/>
  <c r="D298" i="3"/>
  <c r="C299" i="3"/>
  <c r="G299" i="3" l="1"/>
  <c r="H299" i="3"/>
  <c r="J299" i="3"/>
  <c r="E299" i="3"/>
  <c r="I299" i="3"/>
  <c r="F299" i="3"/>
  <c r="M299" i="3" s="1"/>
  <c r="D299" i="3"/>
  <c r="L299" i="3"/>
  <c r="K299" i="3"/>
  <c r="C300" i="3"/>
  <c r="G300" i="3" l="1"/>
  <c r="H300" i="3"/>
  <c r="J300" i="3"/>
  <c r="E300" i="3"/>
  <c r="F300" i="3"/>
  <c r="M300" i="3" s="1"/>
  <c r="D300" i="3"/>
  <c r="L300" i="3"/>
  <c r="I300" i="3"/>
  <c r="K300" i="3"/>
  <c r="C301" i="3"/>
  <c r="G301" i="3" l="1"/>
  <c r="H301" i="3"/>
  <c r="J301" i="3"/>
  <c r="E301" i="3"/>
  <c r="D301" i="3"/>
  <c r="L301" i="3"/>
  <c r="K301" i="3"/>
  <c r="I301" i="3"/>
  <c r="F301" i="3"/>
  <c r="M301" i="3" s="1"/>
  <c r="C302" i="3"/>
  <c r="G302" i="3" l="1"/>
  <c r="H302" i="3"/>
  <c r="J302" i="3"/>
  <c r="E302" i="3"/>
  <c r="F302" i="3"/>
  <c r="L302" i="3"/>
  <c r="K302" i="3"/>
  <c r="D302" i="3"/>
  <c r="M302" i="3" s="1"/>
  <c r="I302" i="3"/>
  <c r="C303" i="3"/>
  <c r="G303" i="3" l="1"/>
  <c r="H303" i="3"/>
  <c r="J303" i="3"/>
  <c r="E303" i="3"/>
  <c r="D303" i="3"/>
  <c r="K303" i="3"/>
  <c r="I303" i="3"/>
  <c r="F303" i="3"/>
  <c r="M303" i="3" s="1"/>
  <c r="L303" i="3"/>
  <c r="C304" i="3"/>
  <c r="G304" i="3" l="1"/>
  <c r="H304" i="3"/>
  <c r="J304" i="3"/>
  <c r="E304" i="3"/>
  <c r="L304" i="3"/>
  <c r="I304" i="3"/>
  <c r="D304" i="3"/>
  <c r="K304" i="3"/>
  <c r="F304" i="3"/>
  <c r="M304" i="3" s="1"/>
  <c r="C305" i="3"/>
  <c r="G305" i="3" l="1"/>
  <c r="H305" i="3"/>
  <c r="J305" i="3"/>
  <c r="E305" i="3"/>
  <c r="K305" i="3"/>
  <c r="I305" i="3"/>
  <c r="L305" i="3"/>
  <c r="F305" i="3"/>
  <c r="M305" i="3" s="1"/>
  <c r="D305" i="3"/>
  <c r="C306" i="3"/>
  <c r="G306" i="3" l="1"/>
  <c r="H306" i="3"/>
  <c r="J306" i="3"/>
  <c r="E306" i="3"/>
  <c r="F306" i="3"/>
  <c r="M306" i="3" s="1"/>
  <c r="K306" i="3"/>
  <c r="L306" i="3"/>
  <c r="I306" i="3"/>
  <c r="D306" i="3"/>
  <c r="C307" i="3"/>
  <c r="G307" i="3" l="1"/>
  <c r="H307" i="3"/>
  <c r="J307" i="3"/>
  <c r="E307" i="3"/>
  <c r="I307" i="3"/>
  <c r="F307" i="3"/>
  <c r="M307" i="3" s="1"/>
  <c r="D307" i="3"/>
  <c r="L307" i="3"/>
  <c r="K307" i="3"/>
  <c r="C308" i="3"/>
  <c r="G308" i="3" l="1"/>
  <c r="H308" i="3"/>
  <c r="J308" i="3"/>
  <c r="E308" i="3"/>
  <c r="F308" i="3"/>
  <c r="M308" i="3" s="1"/>
  <c r="D308" i="3"/>
  <c r="L308" i="3"/>
  <c r="I308" i="3"/>
  <c r="K308" i="3"/>
  <c r="C309" i="3"/>
  <c r="G309" i="3" l="1"/>
  <c r="H309" i="3"/>
  <c r="J309" i="3"/>
  <c r="E309" i="3"/>
  <c r="D309" i="3"/>
  <c r="L309" i="3"/>
  <c r="K309" i="3"/>
  <c r="I309" i="3"/>
  <c r="F309" i="3"/>
  <c r="C310" i="3"/>
  <c r="G310" i="3" l="1"/>
  <c r="H310" i="3"/>
  <c r="M309" i="3"/>
  <c r="J310" i="3"/>
  <c r="E310" i="3"/>
  <c r="F310" i="3"/>
  <c r="L310" i="3"/>
  <c r="K310" i="3"/>
  <c r="I310" i="3"/>
  <c r="D310" i="3"/>
  <c r="C311" i="3"/>
  <c r="G311" i="3" l="1"/>
  <c r="H311" i="3"/>
  <c r="M310" i="3"/>
  <c r="J311" i="3"/>
  <c r="E311" i="3"/>
  <c r="D311" i="3"/>
  <c r="K311" i="3"/>
  <c r="I311" i="3"/>
  <c r="F311" i="3"/>
  <c r="M311" i="3" s="1"/>
  <c r="L311" i="3"/>
  <c r="C312" i="3"/>
  <c r="G312" i="3" l="1"/>
  <c r="H312" i="3"/>
  <c r="J312" i="3"/>
  <c r="E312" i="3"/>
  <c r="L312" i="3"/>
  <c r="I312" i="3"/>
  <c r="D312" i="3"/>
  <c r="F312" i="3"/>
  <c r="M312" i="3" s="1"/>
  <c r="K312" i="3"/>
  <c r="C313" i="3"/>
  <c r="G313" i="3" l="1"/>
  <c r="H313" i="3"/>
  <c r="J313" i="3"/>
  <c r="E313" i="3"/>
  <c r="K313" i="3"/>
  <c r="I313" i="3"/>
  <c r="L313" i="3"/>
  <c r="F313" i="3"/>
  <c r="M313" i="3" s="1"/>
  <c r="D313" i="3"/>
  <c r="C314" i="3"/>
  <c r="G314" i="3" l="1"/>
  <c r="H314" i="3"/>
  <c r="J314" i="3"/>
  <c r="E314" i="3"/>
  <c r="F314" i="3"/>
  <c r="M314" i="3" s="1"/>
  <c r="K314" i="3"/>
  <c r="D314" i="3"/>
  <c r="L314" i="3"/>
  <c r="I314" i="3"/>
  <c r="C315" i="3"/>
  <c r="G315" i="3" l="1"/>
  <c r="H315" i="3"/>
  <c r="J315" i="3"/>
  <c r="E315" i="3"/>
  <c r="I315" i="3"/>
  <c r="F315" i="3"/>
  <c r="M315" i="3" s="1"/>
  <c r="D315" i="3"/>
  <c r="L315" i="3"/>
  <c r="K315" i="3"/>
  <c r="C316" i="3"/>
  <c r="G316" i="3" l="1"/>
  <c r="H316" i="3"/>
  <c r="J316" i="3"/>
  <c r="E316" i="3"/>
  <c r="F316" i="3"/>
  <c r="M316" i="3" s="1"/>
  <c r="D316" i="3"/>
  <c r="L316" i="3"/>
  <c r="I316" i="3"/>
  <c r="K316" i="3"/>
  <c r="C317" i="3"/>
  <c r="G317" i="3" l="1"/>
  <c r="H317" i="3"/>
  <c r="J317" i="3"/>
  <c r="E317" i="3"/>
  <c r="D317" i="3"/>
  <c r="L317" i="3"/>
  <c r="K317" i="3"/>
  <c r="I317" i="3"/>
  <c r="F317" i="3"/>
  <c r="M317" i="3" s="1"/>
  <c r="C318" i="3"/>
  <c r="G318" i="3" l="1"/>
  <c r="H318" i="3"/>
  <c r="J318" i="3"/>
  <c r="E318" i="3"/>
  <c r="F318" i="3"/>
  <c r="M318" i="3" s="1"/>
  <c r="L318" i="3"/>
  <c r="K318" i="3"/>
  <c r="I318" i="3"/>
  <c r="D318" i="3"/>
  <c r="C319" i="3"/>
  <c r="G319" i="3" l="1"/>
  <c r="H319" i="3"/>
  <c r="J319" i="3"/>
  <c r="E319" i="3"/>
  <c r="D319" i="3"/>
  <c r="K319" i="3"/>
  <c r="I319" i="3"/>
  <c r="F319" i="3"/>
  <c r="M319" i="3" s="1"/>
  <c r="L319" i="3"/>
  <c r="C320" i="3"/>
  <c r="G320" i="3" l="1"/>
  <c r="H320" i="3"/>
  <c r="J320" i="3"/>
  <c r="E320" i="3"/>
  <c r="L320" i="3"/>
  <c r="I320" i="3"/>
  <c r="D320" i="3"/>
  <c r="K320" i="3"/>
  <c r="F320" i="3"/>
  <c r="M320" i="3" s="1"/>
  <c r="C321" i="3"/>
  <c r="G321" i="3" l="1"/>
  <c r="H321" i="3"/>
  <c r="J321" i="3"/>
  <c r="E321" i="3"/>
  <c r="K321" i="3"/>
  <c r="I321" i="3"/>
  <c r="L321" i="3"/>
  <c r="F321" i="3"/>
  <c r="M321" i="3" s="1"/>
  <c r="D321" i="3"/>
  <c r="C322" i="3"/>
  <c r="G322" i="3" l="1"/>
  <c r="H322" i="3"/>
  <c r="J322" i="3"/>
  <c r="E322" i="3"/>
  <c r="F322" i="3"/>
  <c r="M322" i="3" s="1"/>
  <c r="K322" i="3"/>
  <c r="L322" i="3"/>
  <c r="I322" i="3"/>
  <c r="D322" i="3"/>
  <c r="C323" i="3"/>
  <c r="G323" i="3" l="1"/>
  <c r="H323" i="3"/>
  <c r="J323" i="3"/>
  <c r="E323" i="3"/>
  <c r="I323" i="3"/>
  <c r="F323" i="3"/>
  <c r="M323" i="3" s="1"/>
  <c r="D323" i="3"/>
  <c r="K323" i="3"/>
  <c r="L323" i="3"/>
  <c r="C324" i="3"/>
  <c r="G324" i="3" l="1"/>
  <c r="H324" i="3"/>
  <c r="J324" i="3"/>
  <c r="E324" i="3"/>
  <c r="F324" i="3"/>
  <c r="M324" i="3" s="1"/>
  <c r="D324" i="3"/>
  <c r="L324" i="3"/>
  <c r="I324" i="3"/>
  <c r="K324" i="3"/>
  <c r="C325" i="3"/>
  <c r="G325" i="3" l="1"/>
  <c r="H325" i="3"/>
  <c r="J325" i="3"/>
  <c r="E325" i="3"/>
  <c r="D325" i="3"/>
  <c r="L325" i="3"/>
  <c r="K325" i="3"/>
  <c r="I325" i="3"/>
  <c r="F325" i="3"/>
  <c r="M325" i="3" s="1"/>
  <c r="C326" i="3"/>
  <c r="G326" i="3" l="1"/>
  <c r="H326" i="3"/>
  <c r="J326" i="3"/>
  <c r="E326" i="3"/>
  <c r="F326" i="3"/>
  <c r="L326" i="3"/>
  <c r="K326" i="3"/>
  <c r="D326" i="3"/>
  <c r="M326" i="3" s="1"/>
  <c r="I326" i="3"/>
  <c r="C327" i="3"/>
  <c r="G327" i="3" l="1"/>
  <c r="H327" i="3"/>
  <c r="J327" i="3"/>
  <c r="E327" i="3"/>
  <c r="D327" i="3"/>
  <c r="K327" i="3"/>
  <c r="I327" i="3"/>
  <c r="F327" i="3"/>
  <c r="M327" i="3" s="1"/>
  <c r="L327" i="3"/>
  <c r="C328" i="3"/>
  <c r="G328" i="3" l="1"/>
  <c r="H328" i="3"/>
  <c r="J328" i="3"/>
  <c r="E328" i="3"/>
  <c r="L328" i="3"/>
  <c r="I328" i="3"/>
  <c r="D328" i="3"/>
  <c r="F328" i="3"/>
  <c r="M328" i="3" s="1"/>
  <c r="K328" i="3"/>
  <c r="C329" i="3"/>
  <c r="G329" i="3" l="1"/>
  <c r="H329" i="3"/>
  <c r="J329" i="3"/>
  <c r="E329" i="3"/>
  <c r="K329" i="3"/>
  <c r="I329" i="3"/>
  <c r="L329" i="3"/>
  <c r="F329" i="3"/>
  <c r="M329" i="3" s="1"/>
  <c r="D329" i="3"/>
  <c r="C330" i="3"/>
  <c r="G330" i="3" l="1"/>
  <c r="H330" i="3"/>
  <c r="J330" i="3"/>
  <c r="E330" i="3"/>
  <c r="F330" i="3"/>
  <c r="M330" i="3" s="1"/>
  <c r="K330" i="3"/>
  <c r="L330" i="3"/>
  <c r="I330" i="3"/>
  <c r="D330" i="3"/>
  <c r="C331" i="3"/>
  <c r="G331" i="3" l="1"/>
  <c r="H331" i="3"/>
  <c r="J331" i="3"/>
  <c r="E331" i="3"/>
  <c r="I331" i="3"/>
  <c r="F331" i="3"/>
  <c r="M331" i="3" s="1"/>
  <c r="D331" i="3"/>
  <c r="L331" i="3"/>
  <c r="K331" i="3"/>
  <c r="C332" i="3"/>
  <c r="G332" i="3" l="1"/>
  <c r="H332" i="3"/>
  <c r="J332" i="3"/>
  <c r="E332" i="3"/>
  <c r="F332" i="3"/>
  <c r="M332" i="3" s="1"/>
  <c r="D332" i="3"/>
  <c r="L332" i="3"/>
  <c r="I332" i="3"/>
  <c r="K332" i="3"/>
  <c r="C333" i="3"/>
  <c r="G333" i="3" l="1"/>
  <c r="H333" i="3"/>
  <c r="J333" i="3"/>
  <c r="E333" i="3"/>
  <c r="D333" i="3"/>
  <c r="L333" i="3"/>
  <c r="K333" i="3"/>
  <c r="F333" i="3"/>
  <c r="M333" i="3" s="1"/>
  <c r="I333" i="3"/>
  <c r="C334" i="3"/>
  <c r="G334" i="3" l="1"/>
  <c r="H334" i="3"/>
  <c r="J334" i="3"/>
  <c r="E334" i="3"/>
  <c r="F334" i="3"/>
  <c r="M334" i="3" s="1"/>
  <c r="L334" i="3"/>
  <c r="K334" i="3"/>
  <c r="I334" i="3"/>
  <c r="D334" i="3"/>
  <c r="C335" i="3"/>
  <c r="G335" i="3" l="1"/>
  <c r="H335" i="3"/>
  <c r="J335" i="3"/>
  <c r="E335" i="3"/>
  <c r="D335" i="3"/>
  <c r="M335" i="3" s="1"/>
  <c r="K335" i="3"/>
  <c r="I335" i="3"/>
  <c r="F335" i="3"/>
  <c r="L335" i="3"/>
  <c r="C336" i="3"/>
  <c r="G336" i="3" l="1"/>
  <c r="H336" i="3"/>
  <c r="J336" i="3"/>
  <c r="E336" i="3"/>
  <c r="L336" i="3"/>
  <c r="I336" i="3"/>
  <c r="D336" i="3"/>
  <c r="K336" i="3"/>
  <c r="F336" i="3"/>
  <c r="M336" i="3" s="1"/>
  <c r="C337" i="3"/>
  <c r="G337" i="3" l="1"/>
  <c r="H337" i="3"/>
  <c r="J337" i="3"/>
  <c r="E337" i="3"/>
  <c r="K337" i="3"/>
  <c r="I337" i="3"/>
  <c r="L337" i="3"/>
  <c r="F337" i="3"/>
  <c r="M337" i="3" s="1"/>
  <c r="D337" i="3"/>
  <c r="C338" i="3"/>
  <c r="G338" i="3" l="1"/>
  <c r="H338" i="3"/>
  <c r="J338" i="3"/>
  <c r="E338" i="3"/>
  <c r="F338" i="3"/>
  <c r="M338" i="3" s="1"/>
  <c r="K338" i="3"/>
  <c r="L338" i="3"/>
  <c r="I338" i="3"/>
  <c r="D338" i="3"/>
  <c r="C339" i="3"/>
  <c r="G339" i="3" l="1"/>
  <c r="H339" i="3"/>
  <c r="J339" i="3"/>
  <c r="E339" i="3"/>
  <c r="I339" i="3"/>
  <c r="F339" i="3"/>
  <c r="M339" i="3" s="1"/>
  <c r="D339" i="3"/>
  <c r="L339" i="3"/>
  <c r="K339" i="3"/>
  <c r="C340" i="3"/>
  <c r="G340" i="3" l="1"/>
  <c r="H340" i="3"/>
  <c r="J340" i="3"/>
  <c r="E340" i="3"/>
  <c r="F340" i="3"/>
  <c r="M340" i="3" s="1"/>
  <c r="D340" i="3"/>
  <c r="L340" i="3"/>
  <c r="I340" i="3"/>
  <c r="K340" i="3"/>
  <c r="C341" i="3"/>
  <c r="G341" i="3" l="1"/>
  <c r="H341" i="3"/>
  <c r="J341" i="3"/>
  <c r="E341" i="3"/>
  <c r="D341" i="3"/>
  <c r="L341" i="3"/>
  <c r="K341" i="3"/>
  <c r="I341" i="3"/>
  <c r="F341" i="3"/>
  <c r="M341" i="3" s="1"/>
  <c r="C342" i="3"/>
  <c r="G342" i="3" l="1"/>
  <c r="H342" i="3"/>
  <c r="J342" i="3"/>
  <c r="E342" i="3"/>
  <c r="F342" i="3"/>
  <c r="M342" i="3" s="1"/>
  <c r="L342" i="3"/>
  <c r="K342" i="3"/>
  <c r="I342" i="3"/>
  <c r="D342" i="3"/>
  <c r="C343" i="3"/>
  <c r="G343" i="3" l="1"/>
  <c r="H343" i="3"/>
  <c r="J343" i="3"/>
  <c r="E343" i="3"/>
  <c r="F343" i="3"/>
  <c r="M343" i="3" s="1"/>
  <c r="L343" i="3"/>
  <c r="I343" i="3"/>
  <c r="D343" i="3"/>
  <c r="K343" i="3"/>
  <c r="C344" i="3"/>
  <c r="G344" i="3" l="1"/>
  <c r="H344" i="3"/>
  <c r="J344" i="3"/>
  <c r="E344" i="3"/>
  <c r="F344" i="3"/>
  <c r="M344" i="3" s="1"/>
  <c r="D344" i="3"/>
  <c r="K344" i="3"/>
  <c r="I344" i="3"/>
  <c r="L344" i="3"/>
  <c r="C345" i="3"/>
  <c r="G345" i="3" l="1"/>
  <c r="H345" i="3"/>
  <c r="J345" i="3"/>
  <c r="E345" i="3"/>
  <c r="F345" i="3"/>
  <c r="M345" i="3" s="1"/>
  <c r="D345" i="3"/>
  <c r="L345" i="3"/>
  <c r="K345" i="3"/>
  <c r="I345" i="3"/>
  <c r="C346" i="3"/>
  <c r="G346" i="3" l="1"/>
  <c r="H346" i="3"/>
  <c r="J346" i="3"/>
  <c r="E346" i="3"/>
  <c r="F346" i="3"/>
  <c r="M346" i="3" s="1"/>
  <c r="D346" i="3"/>
  <c r="L346" i="3"/>
  <c r="K346" i="3"/>
  <c r="I346" i="3"/>
  <c r="C347" i="3"/>
  <c r="G347" i="3" l="1"/>
  <c r="H347" i="3"/>
  <c r="J347" i="3"/>
  <c r="E347" i="3"/>
  <c r="D347" i="3"/>
  <c r="L347" i="3"/>
  <c r="K347" i="3"/>
  <c r="I347" i="3"/>
  <c r="F347" i="3"/>
  <c r="M347" i="3" s="1"/>
  <c r="C348" i="3"/>
  <c r="G348" i="3" l="1"/>
  <c r="H348" i="3"/>
  <c r="J348" i="3"/>
  <c r="E348" i="3"/>
  <c r="L348" i="3"/>
  <c r="K348" i="3"/>
  <c r="I348" i="3"/>
  <c r="D348" i="3"/>
  <c r="M348" i="3" s="1"/>
  <c r="F348" i="3"/>
  <c r="C349" i="3"/>
  <c r="G349" i="3" l="1"/>
  <c r="H349" i="3"/>
  <c r="J349" i="3"/>
  <c r="E349" i="3"/>
  <c r="M349" i="3" s="1"/>
  <c r="K349" i="3"/>
  <c r="I349" i="3"/>
  <c r="L349" i="3"/>
  <c r="F349" i="3"/>
  <c r="D349" i="3"/>
  <c r="C350" i="3"/>
  <c r="G350" i="3" l="1"/>
  <c r="H350" i="3"/>
  <c r="J350" i="3"/>
  <c r="E350" i="3"/>
  <c r="I350" i="3"/>
  <c r="D350" i="3"/>
  <c r="F350" i="3"/>
  <c r="M350" i="3" s="1"/>
  <c r="L350" i="3"/>
  <c r="K350" i="3"/>
  <c r="C351" i="3"/>
  <c r="G351" i="3" l="1"/>
  <c r="H351" i="3"/>
  <c r="J351" i="3"/>
  <c r="E351" i="3"/>
  <c r="I351" i="3"/>
  <c r="F351" i="3"/>
  <c r="L351" i="3"/>
  <c r="D351" i="3"/>
  <c r="M351" i="3" s="1"/>
  <c r="K351" i="3"/>
  <c r="C352" i="3"/>
  <c r="G352" i="3" l="1"/>
  <c r="H352" i="3"/>
  <c r="J352" i="3"/>
  <c r="E352" i="3"/>
  <c r="F352" i="3"/>
  <c r="M352" i="3" s="1"/>
  <c r="D352" i="3"/>
  <c r="L352" i="3"/>
  <c r="K352" i="3"/>
  <c r="I352" i="3"/>
  <c r="C353" i="3"/>
  <c r="G353" i="3" l="1"/>
  <c r="H353" i="3"/>
  <c r="J353" i="3"/>
  <c r="E353" i="3"/>
  <c r="F353" i="3"/>
  <c r="M353" i="3" s="1"/>
  <c r="D353" i="3"/>
  <c r="L353" i="3"/>
  <c r="K353" i="3"/>
  <c r="I353" i="3"/>
  <c r="C354" i="3"/>
  <c r="G354" i="3" l="1"/>
  <c r="H354" i="3"/>
  <c r="J354" i="3"/>
  <c r="E354" i="3"/>
  <c r="F354" i="3"/>
  <c r="M354" i="3" s="1"/>
  <c r="D354" i="3"/>
  <c r="L354" i="3"/>
  <c r="K354" i="3"/>
  <c r="I354" i="3"/>
  <c r="C355" i="3"/>
  <c r="G355" i="3" l="1"/>
  <c r="H355" i="3"/>
  <c r="J355" i="3"/>
  <c r="E355" i="3"/>
  <c r="D355" i="3"/>
  <c r="L355" i="3"/>
  <c r="K355" i="3"/>
  <c r="F355" i="3"/>
  <c r="M355" i="3" s="1"/>
  <c r="I355" i="3"/>
  <c r="C356" i="3"/>
  <c r="G356" i="3" l="1"/>
  <c r="H356" i="3"/>
  <c r="J356" i="3"/>
  <c r="E356" i="3"/>
  <c r="L356" i="3"/>
  <c r="K356" i="3"/>
  <c r="I356" i="3"/>
  <c r="F356" i="3"/>
  <c r="M356" i="3" s="1"/>
  <c r="D356" i="3"/>
  <c r="C357" i="3"/>
  <c r="G357" i="3" l="1"/>
  <c r="H357" i="3"/>
  <c r="J357" i="3"/>
  <c r="E357" i="3"/>
  <c r="K357" i="3"/>
  <c r="I357" i="3"/>
  <c r="F357" i="3"/>
  <c r="M357" i="3" s="1"/>
  <c r="D357" i="3"/>
  <c r="L357" i="3"/>
  <c r="C358" i="3"/>
  <c r="G358" i="3" l="1"/>
  <c r="H358" i="3"/>
  <c r="J358" i="3"/>
  <c r="E358" i="3"/>
  <c r="I358" i="3"/>
  <c r="L358" i="3"/>
  <c r="K358" i="3"/>
  <c r="F358" i="3"/>
  <c r="M358" i="3" s="1"/>
  <c r="D358" i="3"/>
  <c r="C359" i="3"/>
  <c r="G359" i="3" l="1"/>
  <c r="H359" i="3"/>
  <c r="J359" i="3"/>
  <c r="E359" i="3"/>
  <c r="I359" i="3"/>
  <c r="F359" i="3"/>
  <c r="M359" i="3" s="1"/>
  <c r="L359" i="3"/>
  <c r="D359" i="3"/>
  <c r="K359" i="3"/>
  <c r="C360" i="3"/>
  <c r="H360" i="3" l="1"/>
  <c r="G360" i="3"/>
  <c r="J360" i="3"/>
  <c r="E360" i="3"/>
  <c r="F360" i="3"/>
  <c r="D360" i="3"/>
  <c r="M360" i="3" s="1"/>
  <c r="K360" i="3"/>
  <c r="I360" i="3"/>
  <c r="L360" i="3"/>
  <c r="C361" i="3"/>
  <c r="H361" i="3" l="1"/>
  <c r="G361" i="3"/>
  <c r="J361" i="3"/>
  <c r="E361" i="3"/>
  <c r="F361" i="3"/>
  <c r="M361" i="3" s="1"/>
  <c r="D361" i="3"/>
  <c r="L361" i="3"/>
  <c r="K361" i="3"/>
  <c r="I361" i="3"/>
  <c r="C362" i="3"/>
  <c r="G362" i="3" l="1"/>
  <c r="H362" i="3"/>
  <c r="J362" i="3"/>
  <c r="E362" i="3"/>
  <c r="F362" i="3"/>
  <c r="M362" i="3" s="1"/>
  <c r="D362" i="3"/>
  <c r="L362" i="3"/>
  <c r="K362" i="3"/>
  <c r="I362" i="3"/>
  <c r="C363" i="3"/>
  <c r="G363" i="3" l="1"/>
  <c r="H363" i="3"/>
  <c r="J363" i="3"/>
  <c r="E363" i="3"/>
  <c r="D363" i="3"/>
  <c r="L363" i="3"/>
  <c r="K363" i="3"/>
  <c r="I363" i="3"/>
  <c r="F363" i="3"/>
  <c r="M363" i="3" s="1"/>
  <c r="C364" i="3"/>
  <c r="G364" i="3" l="1"/>
  <c r="H364" i="3"/>
  <c r="J364" i="3"/>
  <c r="E364" i="3"/>
  <c r="L364" i="3"/>
  <c r="K364" i="3"/>
  <c r="I364" i="3"/>
  <c r="F364" i="3"/>
  <c r="D364" i="3"/>
  <c r="C365" i="3"/>
  <c r="H365" i="3" l="1"/>
  <c r="G365" i="3"/>
  <c r="M364" i="3"/>
  <c r="J365" i="3"/>
  <c r="E365" i="3"/>
  <c r="K365" i="3"/>
  <c r="I365" i="3"/>
  <c r="L365" i="3"/>
  <c r="F365" i="3"/>
  <c r="M365" i="3" s="1"/>
  <c r="D365" i="3"/>
  <c r="C366" i="3"/>
  <c r="G366" i="3" l="1"/>
  <c r="H366" i="3"/>
  <c r="J366" i="3"/>
  <c r="E366" i="3"/>
  <c r="I366" i="3"/>
  <c r="D366" i="3"/>
  <c r="F366" i="3"/>
  <c r="M366" i="3" s="1"/>
  <c r="L366" i="3"/>
  <c r="K366" i="3"/>
  <c r="C367" i="3"/>
  <c r="G367" i="3" l="1"/>
  <c r="H367" i="3"/>
  <c r="J367" i="3"/>
  <c r="E367" i="3"/>
  <c r="I367" i="3"/>
  <c r="F367" i="3"/>
  <c r="M367" i="3" s="1"/>
  <c r="L367" i="3"/>
  <c r="K367" i="3"/>
  <c r="D367" i="3"/>
  <c r="C368" i="3"/>
  <c r="H368" i="3" l="1"/>
  <c r="G368" i="3"/>
  <c r="J368" i="3"/>
  <c r="E368" i="3"/>
  <c r="F368" i="3"/>
  <c r="M368" i="3" s="1"/>
  <c r="D368" i="3"/>
  <c r="L368" i="3"/>
  <c r="K368" i="3"/>
  <c r="I368" i="3"/>
  <c r="C369" i="3"/>
  <c r="H369" i="3" l="1"/>
  <c r="G369" i="3"/>
  <c r="J369" i="3"/>
  <c r="E369" i="3"/>
  <c r="F369" i="3"/>
  <c r="M369" i="3" s="1"/>
  <c r="D369" i="3"/>
  <c r="L369" i="3"/>
  <c r="I369" i="3"/>
  <c r="K369" i="3"/>
  <c r="C370" i="3"/>
  <c r="G370" i="3" l="1"/>
  <c r="H370" i="3"/>
  <c r="J370" i="3"/>
  <c r="E370" i="3"/>
  <c r="F370" i="3"/>
  <c r="M370" i="3" s="1"/>
  <c r="D370" i="3"/>
  <c r="L370" i="3"/>
  <c r="K370" i="3"/>
  <c r="I370" i="3"/>
  <c r="C371" i="3"/>
  <c r="G371" i="3" l="1"/>
  <c r="H371" i="3"/>
  <c r="J371" i="3"/>
  <c r="E371" i="3"/>
  <c r="D371" i="3"/>
  <c r="L371" i="3"/>
  <c r="K371" i="3"/>
  <c r="F371" i="3"/>
  <c r="I371" i="3"/>
  <c r="C372" i="3"/>
  <c r="G372" i="3" l="1"/>
  <c r="H372" i="3"/>
  <c r="M371" i="3"/>
  <c r="J372" i="3"/>
  <c r="E372" i="3"/>
  <c r="L372" i="3"/>
  <c r="K372" i="3"/>
  <c r="I372" i="3"/>
  <c r="D372" i="3"/>
  <c r="M372" i="3" s="1"/>
  <c r="F372" i="3"/>
  <c r="C373" i="3"/>
  <c r="H373" i="3" l="1"/>
  <c r="G373" i="3"/>
  <c r="J373" i="3"/>
  <c r="E373" i="3"/>
  <c r="K373" i="3"/>
  <c r="I373" i="3"/>
  <c r="L373" i="3"/>
  <c r="F373" i="3"/>
  <c r="D373" i="3"/>
  <c r="C374" i="3"/>
  <c r="G374" i="3" l="1"/>
  <c r="H374" i="3"/>
  <c r="M373" i="3"/>
  <c r="J374" i="3"/>
  <c r="E374" i="3"/>
  <c r="I374" i="3"/>
  <c r="F374" i="3"/>
  <c r="M374" i="3" s="1"/>
  <c r="L374" i="3"/>
  <c r="K374" i="3"/>
  <c r="D374" i="3"/>
  <c r="C375" i="3"/>
  <c r="G375" i="3" l="1"/>
  <c r="H375" i="3"/>
  <c r="J375" i="3"/>
  <c r="E375" i="3"/>
  <c r="I375" i="3"/>
  <c r="F375" i="3"/>
  <c r="M375" i="3" s="1"/>
  <c r="D375" i="3"/>
  <c r="L375" i="3"/>
  <c r="K375" i="3"/>
  <c r="C376" i="3"/>
  <c r="H376" i="3" l="1"/>
  <c r="G376" i="3"/>
  <c r="J376" i="3"/>
  <c r="E376" i="3"/>
  <c r="F376" i="3"/>
  <c r="M376" i="3" s="1"/>
  <c r="D376" i="3"/>
  <c r="L376" i="3"/>
  <c r="I376" i="3"/>
  <c r="K376" i="3"/>
  <c r="C377" i="3"/>
  <c r="H377" i="3" l="1"/>
  <c r="G377" i="3"/>
  <c r="J377" i="3"/>
  <c r="E377" i="3"/>
  <c r="F377" i="3"/>
  <c r="M377" i="3" s="1"/>
  <c r="D377" i="3"/>
  <c r="L377" i="3"/>
  <c r="K377" i="3"/>
  <c r="I377" i="3"/>
  <c r="C378" i="3"/>
  <c r="G378" i="3" l="1"/>
  <c r="H378" i="3"/>
  <c r="J378" i="3"/>
  <c r="E378" i="3"/>
  <c r="F378" i="3"/>
  <c r="M378" i="3" s="1"/>
  <c r="D378" i="3"/>
  <c r="L378" i="3"/>
  <c r="K378" i="3"/>
  <c r="I378" i="3"/>
  <c r="C379" i="3"/>
  <c r="G379" i="3" l="1"/>
  <c r="H379" i="3"/>
  <c r="J379" i="3"/>
  <c r="E379" i="3"/>
  <c r="D379" i="3"/>
  <c r="L379" i="3"/>
  <c r="K379" i="3"/>
  <c r="I379" i="3"/>
  <c r="F379" i="3"/>
  <c r="M379" i="3" s="1"/>
  <c r="C380" i="3"/>
  <c r="G380" i="3" l="1"/>
  <c r="H380" i="3"/>
  <c r="J380" i="3"/>
  <c r="E380" i="3"/>
  <c r="L380" i="3"/>
  <c r="K380" i="3"/>
  <c r="I380" i="3"/>
  <c r="M380" i="3"/>
  <c r="F380" i="3"/>
  <c r="D380" i="3"/>
  <c r="C381" i="3"/>
  <c r="H381" i="3" l="1"/>
  <c r="G381" i="3"/>
  <c r="J381" i="3"/>
  <c r="E381" i="3"/>
  <c r="K381" i="3"/>
  <c r="I381" i="3"/>
  <c r="D381" i="3"/>
  <c r="F381" i="3"/>
  <c r="M381" i="3" s="1"/>
  <c r="L381" i="3"/>
  <c r="C382" i="3"/>
  <c r="G382" i="3" l="1"/>
  <c r="H382" i="3"/>
  <c r="J382" i="3"/>
  <c r="E382" i="3"/>
  <c r="I382" i="3"/>
  <c r="F382" i="3"/>
  <c r="M382" i="3" s="1"/>
  <c r="L382" i="3"/>
  <c r="K382" i="3"/>
  <c r="D382" i="3"/>
  <c r="C383" i="3"/>
  <c r="G383" i="3" l="1"/>
  <c r="H383" i="3"/>
  <c r="J383" i="3"/>
  <c r="E383" i="3"/>
  <c r="I383" i="3"/>
  <c r="F383" i="3"/>
  <c r="M383" i="3" s="1"/>
  <c r="D383" i="3"/>
  <c r="L383" i="3"/>
  <c r="K383" i="3"/>
  <c r="C384" i="3"/>
  <c r="H384" i="3" l="1"/>
  <c r="G384" i="3"/>
  <c r="J384" i="3"/>
  <c r="E384" i="3"/>
  <c r="F384" i="3"/>
  <c r="M384" i="3" s="1"/>
  <c r="D384" i="3"/>
  <c r="L384" i="3"/>
  <c r="K384" i="3"/>
  <c r="I384" i="3"/>
  <c r="C385" i="3"/>
  <c r="H385" i="3" l="1"/>
  <c r="G385" i="3"/>
  <c r="J385" i="3"/>
  <c r="E385" i="3"/>
  <c r="F385" i="3"/>
  <c r="M385" i="3"/>
  <c r="D385" i="3"/>
  <c r="L385" i="3"/>
  <c r="K385" i="3"/>
  <c r="I385" i="3"/>
  <c r="C386" i="3"/>
  <c r="G386" i="3" l="1"/>
  <c r="H386" i="3"/>
  <c r="J386" i="3"/>
  <c r="E386" i="3"/>
  <c r="F386" i="3"/>
  <c r="M386" i="3" s="1"/>
  <c r="D386" i="3"/>
  <c r="L386" i="3"/>
  <c r="K386" i="3"/>
  <c r="I386" i="3"/>
  <c r="C387" i="3"/>
  <c r="G387" i="3" l="1"/>
  <c r="H387" i="3"/>
  <c r="J387" i="3"/>
  <c r="E387" i="3"/>
  <c r="D387" i="3"/>
  <c r="L387" i="3"/>
  <c r="K387" i="3"/>
  <c r="I387" i="3"/>
  <c r="F387" i="3"/>
  <c r="M387" i="3" s="1"/>
  <c r="C388" i="3"/>
  <c r="G388" i="3" l="1"/>
  <c r="H388" i="3"/>
  <c r="J388" i="3"/>
  <c r="E388" i="3"/>
  <c r="L388" i="3"/>
  <c r="K388" i="3"/>
  <c r="I388" i="3"/>
  <c r="D388" i="3"/>
  <c r="M388" i="3" s="1"/>
  <c r="F388" i="3"/>
  <c r="C389" i="3"/>
  <c r="H389" i="3" l="1"/>
  <c r="G389" i="3"/>
  <c r="J389" i="3"/>
  <c r="E389" i="3"/>
  <c r="K389" i="3"/>
  <c r="I389" i="3"/>
  <c r="L389" i="3"/>
  <c r="F389" i="3"/>
  <c r="M389" i="3" s="1"/>
  <c r="D389" i="3"/>
  <c r="C390" i="3"/>
  <c r="G390" i="3" l="1"/>
  <c r="H390" i="3"/>
  <c r="J390" i="3"/>
  <c r="E390" i="3"/>
  <c r="I390" i="3"/>
  <c r="F390" i="3"/>
  <c r="M390" i="3" s="1"/>
  <c r="D390" i="3"/>
  <c r="K390" i="3"/>
  <c r="L390" i="3"/>
  <c r="C391" i="3"/>
  <c r="G391" i="3" l="1"/>
  <c r="H391" i="3"/>
  <c r="J391" i="3"/>
  <c r="E391" i="3"/>
  <c r="I391" i="3"/>
  <c r="F391" i="3"/>
  <c r="M391" i="3" s="1"/>
  <c r="D391" i="3"/>
  <c r="L391" i="3"/>
  <c r="K391" i="3"/>
  <c r="C392" i="3"/>
  <c r="H392" i="3" l="1"/>
  <c r="G392" i="3"/>
  <c r="J392" i="3"/>
  <c r="E392" i="3"/>
  <c r="F392" i="3"/>
  <c r="M392" i="3" s="1"/>
  <c r="D392" i="3"/>
  <c r="L392" i="3"/>
  <c r="I392" i="3"/>
  <c r="K392" i="3"/>
  <c r="C393" i="3"/>
  <c r="H393" i="3" l="1"/>
  <c r="G393" i="3"/>
  <c r="J393" i="3"/>
  <c r="E393" i="3"/>
  <c r="F393" i="3"/>
  <c r="M393" i="3" s="1"/>
  <c r="D393" i="3"/>
  <c r="L393" i="3"/>
  <c r="K393" i="3"/>
  <c r="I393" i="3"/>
  <c r="C394" i="3"/>
  <c r="G394" i="3" l="1"/>
  <c r="H394" i="3"/>
  <c r="J394" i="3"/>
  <c r="E394" i="3"/>
  <c r="F394" i="3"/>
  <c r="M394" i="3" s="1"/>
  <c r="D394" i="3"/>
  <c r="L394" i="3"/>
  <c r="K394" i="3"/>
  <c r="I394" i="3"/>
  <c r="C395" i="3"/>
  <c r="G395" i="3" l="1"/>
  <c r="H395" i="3"/>
  <c r="J395" i="3"/>
  <c r="E395" i="3"/>
  <c r="D395" i="3"/>
  <c r="L395" i="3"/>
  <c r="K395" i="3"/>
  <c r="I395" i="3"/>
  <c r="F395" i="3"/>
  <c r="C396" i="3"/>
  <c r="G396" i="3" l="1"/>
  <c r="H396" i="3"/>
  <c r="M395" i="3"/>
  <c r="J396" i="3"/>
  <c r="E396" i="3"/>
  <c r="L396" i="3"/>
  <c r="K396" i="3"/>
  <c r="I396" i="3"/>
  <c r="F396" i="3"/>
  <c r="M396" i="3" s="1"/>
  <c r="D396" i="3"/>
  <c r="C397" i="3"/>
  <c r="H397" i="3" l="1"/>
  <c r="G397" i="3"/>
  <c r="J397" i="3"/>
  <c r="E397" i="3"/>
  <c r="K397" i="3"/>
  <c r="I397" i="3"/>
  <c r="F397" i="3"/>
  <c r="D397" i="3"/>
  <c r="M397" i="3" s="1"/>
  <c r="L397" i="3"/>
  <c r="C398" i="3"/>
  <c r="G398" i="3" l="1"/>
  <c r="H398" i="3"/>
  <c r="J398" i="3"/>
  <c r="E398" i="3"/>
  <c r="I398" i="3"/>
  <c r="F398" i="3"/>
  <c r="M398" i="3" s="1"/>
  <c r="L398" i="3"/>
  <c r="K398" i="3"/>
  <c r="D398" i="3"/>
  <c r="C399" i="3"/>
  <c r="G399" i="3" l="1"/>
  <c r="H399" i="3"/>
  <c r="J399" i="3"/>
  <c r="E399" i="3"/>
  <c r="I399" i="3"/>
  <c r="F399" i="3"/>
  <c r="M399" i="3" s="1"/>
  <c r="D399" i="3"/>
  <c r="K399" i="3"/>
  <c r="L399" i="3"/>
  <c r="C400" i="3"/>
  <c r="H400" i="3" l="1"/>
  <c r="G400" i="3"/>
  <c r="J400" i="3"/>
  <c r="E400" i="3"/>
  <c r="F400" i="3"/>
  <c r="M400" i="3" s="1"/>
  <c r="D400" i="3"/>
  <c r="L400" i="3"/>
  <c r="K400" i="3"/>
  <c r="I400" i="3"/>
  <c r="C401" i="3"/>
  <c r="H401" i="3" l="1"/>
  <c r="G401" i="3"/>
  <c r="J401" i="3"/>
  <c r="E401" i="3"/>
  <c r="F401" i="3"/>
  <c r="M401" i="3" s="1"/>
  <c r="D401" i="3"/>
  <c r="L401" i="3"/>
  <c r="K401" i="3"/>
  <c r="I401" i="3"/>
  <c r="C402" i="3"/>
  <c r="G402" i="3" l="1"/>
  <c r="H402" i="3"/>
  <c r="J402" i="3"/>
  <c r="E402" i="3"/>
  <c r="F402" i="3"/>
  <c r="M402" i="3" s="1"/>
  <c r="D402" i="3"/>
  <c r="L402" i="3"/>
  <c r="K402" i="3"/>
  <c r="I402" i="3"/>
  <c r="C403" i="3"/>
  <c r="G403" i="3" l="1"/>
  <c r="H403" i="3"/>
  <c r="J403" i="3"/>
  <c r="E403" i="3"/>
  <c r="D403" i="3"/>
  <c r="L403" i="3"/>
  <c r="K403" i="3"/>
  <c r="I403" i="3"/>
  <c r="F403" i="3"/>
  <c r="M403" i="3" s="1"/>
  <c r="C404" i="3"/>
  <c r="G404" i="3" l="1"/>
  <c r="H404" i="3"/>
  <c r="J404" i="3"/>
  <c r="E404" i="3"/>
  <c r="L404" i="3"/>
  <c r="K404" i="3"/>
  <c r="I404" i="3"/>
  <c r="F404" i="3"/>
  <c r="D404" i="3"/>
  <c r="C405" i="3"/>
  <c r="H405" i="3" l="1"/>
  <c r="G405" i="3"/>
  <c r="M404" i="3"/>
  <c r="J405" i="3"/>
  <c r="E405" i="3"/>
  <c r="K405" i="3"/>
  <c r="I405" i="3"/>
  <c r="L405" i="3"/>
  <c r="F405" i="3"/>
  <c r="M405" i="3" s="1"/>
  <c r="D405" i="3"/>
  <c r="C406" i="3"/>
  <c r="G406" i="3" l="1"/>
  <c r="H406" i="3"/>
  <c r="J406" i="3"/>
  <c r="E406" i="3"/>
  <c r="M406" i="3" s="1"/>
  <c r="I406" i="3"/>
  <c r="F406" i="3"/>
  <c r="L406" i="3"/>
  <c r="K406" i="3"/>
  <c r="D406" i="3"/>
  <c r="C407" i="3"/>
  <c r="G407" i="3" l="1"/>
  <c r="H407" i="3"/>
  <c r="J407" i="3"/>
  <c r="E407" i="3"/>
  <c r="I407" i="3"/>
  <c r="F407" i="3"/>
  <c r="M407" i="3" s="1"/>
  <c r="D407" i="3"/>
  <c r="L407" i="3"/>
  <c r="K407" i="3"/>
  <c r="C408" i="3"/>
  <c r="H408" i="3" l="1"/>
  <c r="G408" i="3"/>
  <c r="J408" i="3"/>
  <c r="E408" i="3"/>
  <c r="F408" i="3"/>
  <c r="M408" i="3" s="1"/>
  <c r="D408" i="3"/>
  <c r="L408" i="3"/>
  <c r="K408" i="3"/>
  <c r="I408" i="3"/>
  <c r="C409" i="3"/>
  <c r="H409" i="3" l="1"/>
  <c r="G409" i="3"/>
  <c r="J409" i="3"/>
  <c r="E409" i="3"/>
  <c r="F409" i="3"/>
  <c r="M409" i="3" s="1"/>
  <c r="D409" i="3"/>
  <c r="L409" i="3"/>
  <c r="K409" i="3"/>
  <c r="I409" i="3"/>
  <c r="C410" i="3"/>
  <c r="G410" i="3" l="1"/>
  <c r="H410" i="3"/>
  <c r="J410" i="3"/>
  <c r="E410" i="3"/>
  <c r="F410" i="3"/>
  <c r="M410" i="3" s="1"/>
  <c r="D410" i="3"/>
  <c r="L410" i="3"/>
  <c r="K410" i="3"/>
  <c r="I410" i="3"/>
  <c r="C411" i="3"/>
  <c r="G411" i="3" l="1"/>
  <c r="H411" i="3"/>
  <c r="J411" i="3"/>
  <c r="E411" i="3"/>
  <c r="D411" i="3"/>
  <c r="L411" i="3"/>
  <c r="K411" i="3"/>
  <c r="I411" i="3"/>
  <c r="F411" i="3"/>
  <c r="M411" i="3" s="1"/>
  <c r="C412" i="3"/>
  <c r="G412" i="3" l="1"/>
  <c r="H412" i="3"/>
  <c r="J412" i="3"/>
  <c r="E412" i="3"/>
  <c r="L412" i="3"/>
  <c r="K412" i="3"/>
  <c r="I412" i="3"/>
  <c r="D412" i="3"/>
  <c r="F412" i="3"/>
  <c r="M412" i="3" s="1"/>
  <c r="C413" i="3"/>
  <c r="H413" i="3" l="1"/>
  <c r="G413" i="3"/>
  <c r="J413" i="3"/>
  <c r="E413" i="3"/>
  <c r="K413" i="3"/>
  <c r="I413" i="3"/>
  <c r="L413" i="3"/>
  <c r="F413" i="3"/>
  <c r="M413" i="3" s="1"/>
  <c r="D413" i="3"/>
  <c r="C414" i="3"/>
  <c r="G414" i="3" l="1"/>
  <c r="H414" i="3"/>
  <c r="J414" i="3"/>
  <c r="E414" i="3"/>
  <c r="I414" i="3"/>
  <c r="F414" i="3"/>
  <c r="M414" i="3" s="1"/>
  <c r="D414" i="3"/>
  <c r="L414" i="3"/>
  <c r="K414" i="3"/>
  <c r="C415" i="3"/>
  <c r="G415" i="3" l="1"/>
  <c r="H415" i="3"/>
  <c r="J415" i="3"/>
  <c r="E415" i="3"/>
  <c r="I415" i="3"/>
  <c r="F415" i="3"/>
  <c r="M415" i="3" s="1"/>
  <c r="D415" i="3"/>
  <c r="L415" i="3"/>
  <c r="K415" i="3"/>
  <c r="C416" i="3"/>
  <c r="H416" i="3" l="1"/>
  <c r="G416" i="3"/>
  <c r="J416" i="3"/>
  <c r="E416" i="3"/>
  <c r="F416" i="3"/>
  <c r="M416" i="3" s="1"/>
  <c r="D416" i="3"/>
  <c r="L416" i="3"/>
  <c r="I416" i="3"/>
  <c r="K416" i="3"/>
  <c r="C417" i="3"/>
  <c r="H417" i="3" l="1"/>
  <c r="G417" i="3"/>
  <c r="J417" i="3"/>
  <c r="E417" i="3"/>
  <c r="F417" i="3"/>
  <c r="M417" i="3" s="1"/>
  <c r="D417" i="3"/>
  <c r="L417" i="3"/>
  <c r="K417" i="3"/>
  <c r="I417" i="3"/>
  <c r="C418" i="3"/>
  <c r="G418" i="3" l="1"/>
  <c r="H418" i="3"/>
  <c r="J418" i="3"/>
  <c r="E418" i="3"/>
  <c r="F418" i="3"/>
  <c r="M418" i="3" s="1"/>
  <c r="D418" i="3"/>
  <c r="L418" i="3"/>
  <c r="K418" i="3"/>
  <c r="I418" i="3"/>
  <c r="C419" i="3"/>
  <c r="G419" i="3" l="1"/>
  <c r="H419" i="3"/>
  <c r="J419" i="3"/>
  <c r="E419" i="3"/>
  <c r="D419" i="3"/>
  <c r="L419" i="3"/>
  <c r="K419" i="3"/>
  <c r="I419" i="3"/>
  <c r="F419" i="3"/>
  <c r="M419" i="3" s="1"/>
  <c r="C420" i="3"/>
  <c r="G420" i="3" l="1"/>
  <c r="H420" i="3"/>
  <c r="J420" i="3"/>
  <c r="E420" i="3"/>
  <c r="L420" i="3"/>
  <c r="K420" i="3"/>
  <c r="I420" i="3"/>
  <c r="F420" i="3"/>
  <c r="M420" i="3" s="1"/>
  <c r="D420" i="3"/>
  <c r="C421" i="3"/>
  <c r="H421" i="3" l="1"/>
  <c r="G421" i="3"/>
  <c r="J421" i="3"/>
  <c r="E421" i="3"/>
  <c r="K421" i="3"/>
  <c r="I421" i="3"/>
  <c r="D421" i="3"/>
  <c r="M421" i="3" s="1"/>
  <c r="F421" i="3"/>
  <c r="L421" i="3"/>
  <c r="C422" i="3"/>
  <c r="G422" i="3" l="1"/>
  <c r="H422" i="3"/>
  <c r="J422" i="3"/>
  <c r="E422" i="3"/>
  <c r="I422" i="3"/>
  <c r="F422" i="3"/>
  <c r="M422" i="3" s="1"/>
  <c r="L422" i="3"/>
  <c r="K422" i="3"/>
  <c r="D422" i="3"/>
  <c r="C423" i="3"/>
  <c r="G423" i="3" l="1"/>
  <c r="H423" i="3"/>
  <c r="J423" i="3"/>
  <c r="E423" i="3"/>
  <c r="I423" i="3"/>
  <c r="F423" i="3"/>
  <c r="M423" i="3" s="1"/>
  <c r="D423" i="3"/>
  <c r="K423" i="3"/>
  <c r="L423" i="3"/>
  <c r="C424" i="3"/>
  <c r="H424" i="3" l="1"/>
  <c r="G424" i="3"/>
  <c r="J424" i="3"/>
  <c r="E424" i="3"/>
  <c r="F424" i="3"/>
  <c r="M424" i="3" s="1"/>
  <c r="D424" i="3"/>
  <c r="L424" i="3"/>
  <c r="K424" i="3"/>
  <c r="I424" i="3"/>
  <c r="C425" i="3"/>
  <c r="H425" i="3" l="1"/>
  <c r="G425" i="3"/>
  <c r="J425" i="3"/>
  <c r="E425" i="3"/>
  <c r="F425" i="3"/>
  <c r="M425" i="3" s="1"/>
  <c r="D425" i="3"/>
  <c r="L425" i="3"/>
  <c r="K425" i="3"/>
  <c r="I425" i="3"/>
  <c r="C426" i="3"/>
  <c r="G426" i="3" l="1"/>
  <c r="H426" i="3"/>
  <c r="J426" i="3"/>
  <c r="E426" i="3"/>
  <c r="F426" i="3"/>
  <c r="M426" i="3" s="1"/>
  <c r="D426" i="3"/>
  <c r="L426" i="3"/>
  <c r="K426" i="3"/>
  <c r="I426" i="3"/>
  <c r="C427" i="3"/>
  <c r="G427" i="3" l="1"/>
  <c r="H427" i="3"/>
  <c r="J427" i="3"/>
  <c r="E427" i="3"/>
  <c r="D427" i="3"/>
  <c r="L427" i="3"/>
  <c r="K427" i="3"/>
  <c r="I427" i="3"/>
  <c r="F427" i="3"/>
  <c r="M427" i="3" s="1"/>
  <c r="C428" i="3"/>
  <c r="G428" i="3" l="1"/>
  <c r="H428" i="3"/>
  <c r="J428" i="3"/>
  <c r="E428" i="3"/>
  <c r="L428" i="3"/>
  <c r="K428" i="3"/>
  <c r="I428" i="3"/>
  <c r="F428" i="3"/>
  <c r="D428" i="3"/>
  <c r="C429" i="3"/>
  <c r="H429" i="3" l="1"/>
  <c r="G429" i="3"/>
  <c r="M428" i="3"/>
  <c r="J429" i="3"/>
  <c r="E429" i="3"/>
  <c r="K429" i="3"/>
  <c r="I429" i="3"/>
  <c r="L429" i="3"/>
  <c r="F429" i="3"/>
  <c r="M429" i="3" s="1"/>
  <c r="D429" i="3"/>
  <c r="C430" i="3"/>
  <c r="G430" i="3" l="1"/>
  <c r="H430" i="3"/>
  <c r="J430" i="3"/>
  <c r="E430" i="3"/>
  <c r="I430" i="3"/>
  <c r="F430" i="3"/>
  <c r="K430" i="3"/>
  <c r="D430" i="3"/>
  <c r="M430" i="3" s="1"/>
  <c r="L430" i="3"/>
  <c r="C431" i="3"/>
  <c r="G431" i="3" l="1"/>
  <c r="H431" i="3"/>
  <c r="J431" i="3"/>
  <c r="E431" i="3"/>
  <c r="I431" i="3"/>
  <c r="F431" i="3"/>
  <c r="M431" i="3" s="1"/>
  <c r="D431" i="3"/>
  <c r="L431" i="3"/>
  <c r="K431" i="3"/>
  <c r="C432" i="3"/>
  <c r="H432" i="3" l="1"/>
  <c r="G432" i="3"/>
  <c r="J432" i="3"/>
  <c r="E432" i="3"/>
  <c r="F432" i="3"/>
  <c r="M432" i="3" s="1"/>
  <c r="D432" i="3"/>
  <c r="L432" i="3"/>
  <c r="K432" i="3"/>
  <c r="I432" i="3"/>
  <c r="C433" i="3"/>
  <c r="H433" i="3" l="1"/>
  <c r="G433" i="3"/>
  <c r="J433" i="3"/>
  <c r="E433" i="3"/>
  <c r="F433" i="3"/>
  <c r="M433" i="3" s="1"/>
  <c r="D433" i="3"/>
  <c r="L433" i="3"/>
  <c r="K433" i="3"/>
  <c r="I433" i="3"/>
  <c r="C434" i="3"/>
  <c r="G434" i="3" l="1"/>
  <c r="H434" i="3"/>
  <c r="J434" i="3"/>
  <c r="E434" i="3"/>
  <c r="F434" i="3"/>
  <c r="M434" i="3" s="1"/>
  <c r="D434" i="3"/>
  <c r="L434" i="3"/>
  <c r="K434" i="3"/>
  <c r="I434" i="3"/>
  <c r="C435" i="3"/>
  <c r="G435" i="3" l="1"/>
  <c r="H435" i="3"/>
  <c r="J435" i="3"/>
  <c r="E435" i="3"/>
  <c r="D435" i="3"/>
  <c r="L435" i="3"/>
  <c r="K435" i="3"/>
  <c r="I435" i="3"/>
  <c r="F435" i="3"/>
  <c r="M435" i="3" s="1"/>
  <c r="C436" i="3"/>
  <c r="G436" i="3" l="1"/>
  <c r="H436" i="3"/>
  <c r="J436" i="3"/>
  <c r="E436" i="3"/>
  <c r="L436" i="3"/>
  <c r="K436" i="3"/>
  <c r="I436" i="3"/>
  <c r="F436" i="3"/>
  <c r="M436" i="3" s="1"/>
  <c r="D436" i="3"/>
  <c r="C437" i="3"/>
  <c r="H437" i="3" l="1"/>
  <c r="G437" i="3"/>
  <c r="J437" i="3"/>
  <c r="E437" i="3"/>
  <c r="K437" i="3"/>
  <c r="I437" i="3"/>
  <c r="L437" i="3"/>
  <c r="F437" i="3"/>
  <c r="M437" i="3" s="1"/>
  <c r="D437" i="3"/>
  <c r="C438" i="3"/>
  <c r="G438" i="3" l="1"/>
  <c r="H438" i="3"/>
  <c r="J438" i="3"/>
  <c r="E438" i="3"/>
  <c r="I438" i="3"/>
  <c r="F438" i="3"/>
  <c r="M438" i="3" s="1"/>
  <c r="L438" i="3"/>
  <c r="D438" i="3"/>
  <c r="K438" i="3"/>
  <c r="C439" i="3"/>
  <c r="G439" i="3" l="1"/>
  <c r="H439" i="3"/>
  <c r="J439" i="3"/>
  <c r="E439" i="3"/>
  <c r="I439" i="3"/>
  <c r="F439" i="3"/>
  <c r="M439" i="3" s="1"/>
  <c r="D439" i="3"/>
  <c r="L439" i="3"/>
  <c r="K439" i="3"/>
  <c r="C440" i="3"/>
  <c r="H440" i="3" l="1"/>
  <c r="G440" i="3"/>
  <c r="J440" i="3"/>
  <c r="E440" i="3"/>
  <c r="F440" i="3"/>
  <c r="M440" i="3" s="1"/>
  <c r="D440" i="3"/>
  <c r="L440" i="3"/>
  <c r="I440" i="3"/>
  <c r="K440" i="3"/>
  <c r="C441" i="3"/>
  <c r="H441" i="3" l="1"/>
  <c r="G441" i="3"/>
  <c r="J441" i="3"/>
  <c r="E441" i="3"/>
  <c r="F441" i="3"/>
  <c r="M441" i="3" s="1"/>
  <c r="D441" i="3"/>
  <c r="L441" i="3"/>
  <c r="K441" i="3"/>
  <c r="I441" i="3"/>
  <c r="C442" i="3"/>
  <c r="G442" i="3" l="1"/>
  <c r="H442" i="3"/>
  <c r="J442" i="3"/>
  <c r="E442" i="3"/>
  <c r="F442" i="3"/>
  <c r="M442" i="3" s="1"/>
  <c r="D442" i="3"/>
  <c r="L442" i="3"/>
  <c r="K442" i="3"/>
  <c r="I442" i="3"/>
  <c r="C443" i="3"/>
  <c r="G443" i="3" l="1"/>
  <c r="H443" i="3"/>
  <c r="J443" i="3"/>
  <c r="E443" i="3"/>
  <c r="D443" i="3"/>
  <c r="L443" i="3"/>
  <c r="K443" i="3"/>
  <c r="I443" i="3"/>
  <c r="F443" i="3"/>
  <c r="M443" i="3" s="1"/>
  <c r="C444" i="3"/>
  <c r="G444" i="3" l="1"/>
  <c r="H444" i="3"/>
  <c r="J444" i="3"/>
  <c r="E444" i="3"/>
  <c r="L444" i="3"/>
  <c r="K444" i="3"/>
  <c r="I444" i="3"/>
  <c r="F444" i="3"/>
  <c r="M444" i="3" s="1"/>
  <c r="D444" i="3"/>
  <c r="C445" i="3"/>
  <c r="H445" i="3" l="1"/>
  <c r="G445" i="3"/>
  <c r="J445" i="3"/>
  <c r="E445" i="3"/>
  <c r="K445" i="3"/>
  <c r="I445" i="3"/>
  <c r="D445" i="3"/>
  <c r="L445" i="3"/>
  <c r="F445" i="3"/>
  <c r="M445" i="3" s="1"/>
  <c r="C446" i="3"/>
  <c r="G446" i="3" l="1"/>
  <c r="H446" i="3"/>
  <c r="J446" i="3"/>
  <c r="E446" i="3"/>
  <c r="I446" i="3"/>
  <c r="F446" i="3"/>
  <c r="M446" i="3" s="1"/>
  <c r="D446" i="3"/>
  <c r="L446" i="3"/>
  <c r="K446" i="3"/>
  <c r="C447" i="3"/>
  <c r="G447" i="3" l="1"/>
  <c r="H447" i="3"/>
  <c r="J447" i="3"/>
  <c r="E447" i="3"/>
  <c r="I447" i="3"/>
  <c r="F447" i="3"/>
  <c r="M447" i="3" s="1"/>
  <c r="D447" i="3"/>
  <c r="L447" i="3"/>
  <c r="K447" i="3"/>
  <c r="C448" i="3"/>
  <c r="H448" i="3" l="1"/>
  <c r="G448" i="3"/>
  <c r="J448" i="3"/>
  <c r="E448" i="3"/>
  <c r="F448" i="3"/>
  <c r="M448" i="3" s="1"/>
  <c r="D448" i="3"/>
  <c r="L448" i="3"/>
  <c r="K448" i="3"/>
  <c r="I448" i="3"/>
  <c r="C449" i="3"/>
  <c r="H449" i="3" l="1"/>
  <c r="G449" i="3"/>
  <c r="J449" i="3"/>
  <c r="E449" i="3"/>
  <c r="F449" i="3"/>
  <c r="D449" i="3"/>
  <c r="M449" i="3" s="1"/>
  <c r="L449" i="3"/>
  <c r="K449" i="3"/>
  <c r="I449" i="3"/>
  <c r="C450" i="3"/>
  <c r="G450" i="3" l="1"/>
  <c r="H450" i="3"/>
  <c r="J450" i="3"/>
  <c r="E450" i="3"/>
  <c r="F450" i="3"/>
  <c r="M450" i="3" s="1"/>
  <c r="D450" i="3"/>
  <c r="L450" i="3"/>
  <c r="K450" i="3"/>
  <c r="I450" i="3"/>
  <c r="C451" i="3"/>
  <c r="G451" i="3" l="1"/>
  <c r="H451" i="3"/>
  <c r="J451" i="3"/>
  <c r="E451" i="3"/>
  <c r="D451" i="3"/>
  <c r="L451" i="3"/>
  <c r="K451" i="3"/>
  <c r="I451" i="3"/>
  <c r="F451" i="3"/>
  <c r="M451" i="3" s="1"/>
  <c r="C452" i="3"/>
  <c r="G452" i="3" l="1"/>
  <c r="H452" i="3"/>
  <c r="J452" i="3"/>
  <c r="E452" i="3"/>
  <c r="L452" i="3"/>
  <c r="K452" i="3"/>
  <c r="I452" i="3"/>
  <c r="D452" i="3"/>
  <c r="M452" i="3" s="1"/>
  <c r="F452" i="3"/>
  <c r="C453" i="3"/>
  <c r="H453" i="3" l="1"/>
  <c r="G453" i="3"/>
  <c r="J453" i="3"/>
  <c r="E453" i="3"/>
  <c r="K453" i="3"/>
  <c r="I453" i="3"/>
  <c r="F453" i="3"/>
  <c r="M453" i="3" s="1"/>
  <c r="L453" i="3"/>
  <c r="D453" i="3"/>
  <c r="C454" i="3"/>
  <c r="G454" i="3" l="1"/>
  <c r="H454" i="3"/>
  <c r="J454" i="3"/>
  <c r="E454" i="3"/>
  <c r="I454" i="3"/>
  <c r="F454" i="3"/>
  <c r="M454" i="3" s="1"/>
  <c r="D454" i="3"/>
  <c r="L454" i="3"/>
  <c r="K454" i="3"/>
  <c r="C455" i="3"/>
  <c r="G455" i="3" l="1"/>
  <c r="H455" i="3"/>
  <c r="J455" i="3"/>
  <c r="E455" i="3"/>
  <c r="I455" i="3"/>
  <c r="F455" i="3"/>
  <c r="M455" i="3" s="1"/>
  <c r="D455" i="3"/>
  <c r="L455" i="3"/>
  <c r="K455" i="3"/>
  <c r="C456" i="3"/>
  <c r="H456" i="3" l="1"/>
  <c r="G456" i="3"/>
  <c r="J456" i="3"/>
  <c r="E456" i="3"/>
  <c r="F456" i="3"/>
  <c r="M456" i="3" s="1"/>
  <c r="D456" i="3"/>
  <c r="L456" i="3"/>
  <c r="K456" i="3"/>
  <c r="I456" i="3"/>
  <c r="C457" i="3"/>
  <c r="H457" i="3" l="1"/>
  <c r="G457" i="3"/>
  <c r="J457" i="3"/>
  <c r="E457" i="3"/>
  <c r="F457" i="3"/>
  <c r="M457" i="3" s="1"/>
  <c r="D457" i="3"/>
  <c r="L457" i="3"/>
  <c r="K457" i="3"/>
  <c r="I457" i="3"/>
  <c r="C458" i="3"/>
  <c r="G458" i="3" l="1"/>
  <c r="H458" i="3"/>
  <c r="J458" i="3"/>
  <c r="E458" i="3"/>
  <c r="F458" i="3"/>
  <c r="M458" i="3" s="1"/>
  <c r="D458" i="3"/>
  <c r="L458" i="3"/>
  <c r="K458" i="3"/>
  <c r="I458" i="3"/>
  <c r="C459" i="3"/>
  <c r="G459" i="3" l="1"/>
  <c r="H459" i="3"/>
  <c r="J459" i="3"/>
  <c r="E459" i="3"/>
  <c r="D459" i="3"/>
  <c r="M459" i="3" s="1"/>
  <c r="L459" i="3"/>
  <c r="K459" i="3"/>
  <c r="I459" i="3"/>
  <c r="F459" i="3"/>
  <c r="C460" i="3"/>
  <c r="G460" i="3" l="1"/>
  <c r="H460" i="3"/>
  <c r="J460" i="3"/>
  <c r="E460" i="3"/>
  <c r="L460" i="3"/>
  <c r="K460" i="3"/>
  <c r="I460" i="3"/>
  <c r="F460" i="3"/>
  <c r="M460" i="3" s="1"/>
  <c r="D460" i="3"/>
  <c r="C461" i="3"/>
  <c r="H461" i="3" l="1"/>
  <c r="G461" i="3"/>
  <c r="J461" i="3"/>
  <c r="E461" i="3"/>
  <c r="K461" i="3"/>
  <c r="I461" i="3"/>
  <c r="F461" i="3"/>
  <c r="M461" i="3" s="1"/>
  <c r="L461" i="3"/>
  <c r="D461" i="3"/>
  <c r="C462" i="3"/>
  <c r="G462" i="3" l="1"/>
  <c r="H462" i="3"/>
  <c r="J462" i="3"/>
  <c r="E462" i="3"/>
  <c r="I462" i="3"/>
  <c r="F462" i="3"/>
  <c r="M462" i="3" s="1"/>
  <c r="D462" i="3"/>
  <c r="K462" i="3"/>
  <c r="L462" i="3"/>
  <c r="C463" i="3"/>
  <c r="G463" i="3" l="1"/>
  <c r="H463" i="3"/>
  <c r="J463" i="3"/>
  <c r="E463" i="3"/>
  <c r="I463" i="3"/>
  <c r="F463" i="3"/>
  <c r="M463" i="3" s="1"/>
  <c r="D463" i="3"/>
  <c r="L463" i="3"/>
  <c r="K463" i="3"/>
  <c r="C464" i="3"/>
  <c r="H464" i="3" l="1"/>
  <c r="G464" i="3"/>
  <c r="J464" i="3"/>
  <c r="E464" i="3"/>
  <c r="F464" i="3"/>
  <c r="M464" i="3" s="1"/>
  <c r="D464" i="3"/>
  <c r="L464" i="3"/>
  <c r="K464" i="3"/>
  <c r="I464" i="3"/>
  <c r="C465" i="3"/>
  <c r="H465" i="3" l="1"/>
  <c r="G465" i="3"/>
  <c r="J465" i="3"/>
  <c r="E465" i="3"/>
  <c r="F465" i="3"/>
  <c r="M465" i="3" s="1"/>
  <c r="D465" i="3"/>
  <c r="L465" i="3"/>
  <c r="K465" i="3"/>
  <c r="I465" i="3"/>
  <c r="C466" i="3"/>
  <c r="G466" i="3" l="1"/>
  <c r="H466" i="3"/>
  <c r="J466" i="3"/>
  <c r="E466" i="3"/>
  <c r="F466" i="3"/>
  <c r="M466" i="3" s="1"/>
  <c r="D466" i="3"/>
  <c r="L466" i="3"/>
  <c r="K466" i="3"/>
  <c r="I466" i="3"/>
  <c r="C467" i="3"/>
  <c r="G467" i="3" l="1"/>
  <c r="H467" i="3"/>
  <c r="J467" i="3"/>
  <c r="E467" i="3"/>
  <c r="D467" i="3"/>
  <c r="L467" i="3"/>
  <c r="K467" i="3"/>
  <c r="I467" i="3"/>
  <c r="F467" i="3"/>
  <c r="M467" i="3" s="1"/>
  <c r="C468" i="3"/>
  <c r="G468" i="3" l="1"/>
  <c r="H468" i="3"/>
  <c r="J468" i="3"/>
  <c r="E468" i="3"/>
  <c r="L468" i="3"/>
  <c r="K468" i="3"/>
  <c r="I468" i="3"/>
  <c r="F468" i="3"/>
  <c r="M468" i="3" s="1"/>
  <c r="D468" i="3"/>
  <c r="C469" i="3"/>
  <c r="H469" i="3" l="1"/>
  <c r="G469" i="3"/>
  <c r="J469" i="3"/>
  <c r="E469" i="3"/>
  <c r="K469" i="3"/>
  <c r="I469" i="3"/>
  <c r="F469" i="3"/>
  <c r="D469" i="3"/>
  <c r="L469" i="3"/>
  <c r="C470" i="3"/>
  <c r="G470" i="3" l="1"/>
  <c r="H470" i="3"/>
  <c r="M469" i="3"/>
  <c r="J470" i="3"/>
  <c r="E470" i="3"/>
  <c r="I470" i="3"/>
  <c r="F470" i="3"/>
  <c r="M470" i="3" s="1"/>
  <c r="D470" i="3"/>
  <c r="L470" i="3"/>
  <c r="K470" i="3"/>
  <c r="C471" i="3"/>
  <c r="G471" i="3" l="1"/>
  <c r="H471" i="3"/>
  <c r="J471" i="3"/>
  <c r="E471" i="3"/>
  <c r="I471" i="3"/>
  <c r="F471" i="3"/>
  <c r="M471" i="3" s="1"/>
  <c r="D471" i="3"/>
  <c r="L471" i="3"/>
  <c r="K471" i="3"/>
  <c r="C472" i="3"/>
  <c r="H472" i="3" l="1"/>
  <c r="G472" i="3"/>
  <c r="J472" i="3"/>
  <c r="E472" i="3"/>
  <c r="F472" i="3"/>
  <c r="M472" i="3" s="1"/>
  <c r="D472" i="3"/>
  <c r="L472" i="3"/>
  <c r="K472" i="3"/>
  <c r="I472" i="3"/>
  <c r="C473" i="3"/>
  <c r="H473" i="3" l="1"/>
  <c r="G473" i="3"/>
  <c r="J473" i="3"/>
  <c r="E473" i="3"/>
  <c r="F473" i="3"/>
  <c r="M473" i="3" s="1"/>
  <c r="D473" i="3"/>
  <c r="L473" i="3"/>
  <c r="K473" i="3"/>
  <c r="I473" i="3"/>
  <c r="C474" i="3"/>
  <c r="G474" i="3" l="1"/>
  <c r="H474" i="3"/>
  <c r="J474" i="3"/>
  <c r="E474" i="3"/>
  <c r="F474" i="3"/>
  <c r="M474" i="3" s="1"/>
  <c r="D474" i="3"/>
  <c r="L474" i="3"/>
  <c r="K474" i="3"/>
  <c r="I474" i="3"/>
  <c r="C475" i="3"/>
  <c r="G475" i="3" l="1"/>
  <c r="H475" i="3"/>
  <c r="J475" i="3"/>
  <c r="E475" i="3"/>
  <c r="D475" i="3"/>
  <c r="L475" i="3"/>
  <c r="K475" i="3"/>
  <c r="I475" i="3"/>
  <c r="F475" i="3"/>
  <c r="M475" i="3" s="1"/>
  <c r="C476" i="3"/>
  <c r="G476" i="3" l="1"/>
  <c r="H476" i="3"/>
  <c r="J476" i="3"/>
  <c r="E476" i="3"/>
  <c r="L476" i="3"/>
  <c r="K476" i="3"/>
  <c r="I476" i="3"/>
  <c r="F476" i="3"/>
  <c r="D476" i="3"/>
  <c r="C477" i="3"/>
  <c r="H477" i="3" l="1"/>
  <c r="G477" i="3"/>
  <c r="M476" i="3"/>
  <c r="J477" i="3"/>
  <c r="E477" i="3"/>
  <c r="K477" i="3"/>
  <c r="L477" i="3"/>
  <c r="I477" i="3"/>
  <c r="F477" i="3"/>
  <c r="M477" i="3" s="1"/>
  <c r="D477" i="3"/>
  <c r="C478" i="3"/>
  <c r="G478" i="3" l="1"/>
  <c r="H478" i="3"/>
  <c r="J478" i="3"/>
  <c r="E478" i="3"/>
  <c r="I478" i="3"/>
  <c r="L478" i="3"/>
  <c r="K478" i="3"/>
  <c r="F478" i="3"/>
  <c r="M478" i="3" s="1"/>
  <c r="D478" i="3"/>
  <c r="C479" i="3"/>
  <c r="G479" i="3" l="1"/>
  <c r="H479" i="3"/>
  <c r="J479" i="3"/>
  <c r="E479" i="3"/>
  <c r="I479" i="3"/>
  <c r="D479" i="3"/>
  <c r="L479" i="3"/>
  <c r="K479" i="3"/>
  <c r="F479" i="3"/>
  <c r="M479" i="3" s="1"/>
  <c r="C480" i="3"/>
  <c r="H480" i="3" l="1"/>
  <c r="G480" i="3"/>
  <c r="J480" i="3"/>
  <c r="E480" i="3"/>
  <c r="F480" i="3"/>
  <c r="M480" i="3" s="1"/>
  <c r="D480" i="3"/>
  <c r="L480" i="3"/>
  <c r="K480" i="3"/>
  <c r="I480" i="3"/>
  <c r="C481" i="3"/>
  <c r="H481" i="3" l="1"/>
  <c r="G481" i="3"/>
  <c r="J481" i="3"/>
  <c r="E481" i="3"/>
  <c r="F481" i="3"/>
  <c r="M481" i="3" s="1"/>
  <c r="I481" i="3"/>
  <c r="D481" i="3"/>
  <c r="L481" i="3"/>
  <c r="K481" i="3"/>
  <c r="C482" i="3"/>
  <c r="G482" i="3" l="1"/>
  <c r="H482" i="3"/>
  <c r="J482" i="3"/>
  <c r="E482" i="3"/>
  <c r="F482" i="3"/>
  <c r="M482" i="3" s="1"/>
  <c r="D482" i="3"/>
  <c r="K482" i="3"/>
  <c r="I482" i="3"/>
  <c r="L482" i="3"/>
  <c r="C483" i="3"/>
  <c r="G483" i="3" l="1"/>
  <c r="H483" i="3"/>
  <c r="J483" i="3"/>
  <c r="E483" i="3"/>
  <c r="D483" i="3"/>
  <c r="L483" i="3"/>
  <c r="K483" i="3"/>
  <c r="I483" i="3"/>
  <c r="F483" i="3"/>
  <c r="M483" i="3" s="1"/>
  <c r="C484" i="3"/>
  <c r="G484" i="3" l="1"/>
  <c r="H484" i="3"/>
  <c r="J484" i="3"/>
  <c r="E484" i="3"/>
  <c r="L484" i="3"/>
  <c r="K484" i="3"/>
  <c r="I484" i="3"/>
  <c r="F484" i="3"/>
  <c r="M484" i="3" s="1"/>
  <c r="D484" i="3"/>
  <c r="C485" i="3"/>
  <c r="H485" i="3" l="1"/>
  <c r="G485" i="3"/>
  <c r="J485" i="3"/>
  <c r="E485" i="3"/>
  <c r="K485" i="3"/>
  <c r="D485" i="3"/>
  <c r="L485" i="3"/>
  <c r="I485" i="3"/>
  <c r="F485" i="3"/>
  <c r="M485" i="3" s="1"/>
  <c r="C486" i="3"/>
  <c r="G486" i="3" l="1"/>
  <c r="H486" i="3"/>
  <c r="J486" i="3"/>
  <c r="E486" i="3"/>
  <c r="I486" i="3"/>
  <c r="L486" i="3"/>
  <c r="F486" i="3"/>
  <c r="D486" i="3"/>
  <c r="M486" i="3" s="1"/>
  <c r="K486" i="3"/>
  <c r="C487" i="3"/>
  <c r="G487" i="3" l="1"/>
  <c r="H487" i="3"/>
  <c r="J487" i="3"/>
  <c r="E487" i="3"/>
  <c r="I487" i="3"/>
  <c r="F487" i="3"/>
  <c r="M487" i="3" s="1"/>
  <c r="K487" i="3"/>
  <c r="L487" i="3"/>
  <c r="D487" i="3"/>
  <c r="C488" i="3"/>
  <c r="H488" i="3" l="1"/>
  <c r="G488" i="3"/>
  <c r="J488" i="3"/>
  <c r="E488" i="3"/>
  <c r="D488" i="3"/>
  <c r="L488" i="3"/>
  <c r="K488" i="3"/>
  <c r="F488" i="3"/>
  <c r="I488" i="3"/>
  <c r="C489" i="3"/>
  <c r="H489" i="3" l="1"/>
  <c r="G489" i="3"/>
  <c r="M488" i="3"/>
  <c r="J489" i="3"/>
  <c r="E489" i="3"/>
  <c r="F489" i="3"/>
  <c r="L489" i="3"/>
  <c r="I489" i="3"/>
  <c r="K489" i="3"/>
  <c r="D489" i="3"/>
  <c r="M489" i="3" s="1"/>
  <c r="C490" i="3"/>
  <c r="G490" i="3" l="1"/>
  <c r="H490" i="3"/>
  <c r="J490" i="3"/>
  <c r="E490" i="3"/>
  <c r="F490" i="3"/>
  <c r="M490" i="3" s="1"/>
  <c r="D490" i="3"/>
  <c r="K490" i="3"/>
  <c r="L490" i="3"/>
  <c r="I490" i="3"/>
  <c r="C491" i="3"/>
  <c r="G491" i="3" l="1"/>
  <c r="H491" i="3"/>
  <c r="J491" i="3"/>
  <c r="E491" i="3"/>
  <c r="D491" i="3"/>
  <c r="L491" i="3"/>
  <c r="I491" i="3"/>
  <c r="F491" i="3"/>
  <c r="M491" i="3" s="1"/>
  <c r="K491" i="3"/>
  <c r="C492" i="3"/>
  <c r="G492" i="3" l="1"/>
  <c r="H492" i="3"/>
  <c r="J492" i="3"/>
  <c r="E492" i="3"/>
  <c r="L492" i="3"/>
  <c r="K492" i="3"/>
  <c r="I492" i="3"/>
  <c r="F492" i="3"/>
  <c r="D492" i="3"/>
  <c r="M492" i="3" s="1"/>
  <c r="C493" i="3"/>
  <c r="H493" i="3" l="1"/>
  <c r="G493" i="3"/>
  <c r="J493" i="3"/>
  <c r="E493" i="3"/>
  <c r="K493" i="3"/>
  <c r="D493" i="3"/>
  <c r="F493" i="3"/>
  <c r="M493" i="3" s="1"/>
  <c r="L493" i="3"/>
  <c r="I493" i="3"/>
  <c r="C494" i="3"/>
  <c r="G494" i="3" l="1"/>
  <c r="H494" i="3"/>
  <c r="J494" i="3"/>
  <c r="E494" i="3"/>
  <c r="I494" i="3"/>
  <c r="L494" i="3"/>
  <c r="K494" i="3"/>
  <c r="F494" i="3"/>
  <c r="M494" i="3" s="1"/>
  <c r="D494" i="3"/>
  <c r="C495" i="3"/>
  <c r="G495" i="3" l="1"/>
  <c r="H495" i="3"/>
  <c r="J495" i="3"/>
  <c r="E495" i="3"/>
  <c r="I495" i="3"/>
  <c r="F495" i="3"/>
  <c r="K495" i="3"/>
  <c r="D495" i="3"/>
  <c r="M495" i="3" s="1"/>
  <c r="L495" i="3"/>
  <c r="C496" i="3"/>
  <c r="H496" i="3" l="1"/>
  <c r="G496" i="3"/>
  <c r="J496" i="3"/>
  <c r="E496" i="3"/>
  <c r="D496" i="3"/>
  <c r="L496" i="3"/>
  <c r="K496" i="3"/>
  <c r="I496" i="3"/>
  <c r="F496" i="3"/>
  <c r="M496" i="3" s="1"/>
  <c r="C497" i="3"/>
  <c r="H497" i="3" l="1"/>
  <c r="G497" i="3"/>
  <c r="J497" i="3"/>
  <c r="E497" i="3"/>
  <c r="F497" i="3"/>
  <c r="L497" i="3"/>
  <c r="I497" i="3"/>
  <c r="M497" i="3"/>
  <c r="K497" i="3"/>
  <c r="D497" i="3"/>
  <c r="C498" i="3"/>
  <c r="G498" i="3" l="1"/>
  <c r="H498" i="3"/>
  <c r="J498" i="3"/>
  <c r="E498" i="3"/>
  <c r="F498" i="3"/>
  <c r="M498" i="3" s="1"/>
  <c r="D498" i="3"/>
  <c r="K498" i="3"/>
  <c r="I498" i="3"/>
  <c r="L498" i="3"/>
  <c r="C499" i="3"/>
  <c r="G499" i="3" l="1"/>
  <c r="H499" i="3"/>
  <c r="J499" i="3"/>
  <c r="E499" i="3"/>
  <c r="D499" i="3"/>
  <c r="L499" i="3"/>
  <c r="K499" i="3"/>
  <c r="I499" i="3"/>
  <c r="F499" i="3"/>
  <c r="C500" i="3"/>
  <c r="G500" i="3" l="1"/>
  <c r="H500" i="3"/>
  <c r="M499" i="3"/>
  <c r="J500" i="3"/>
  <c r="E500" i="3"/>
  <c r="L500" i="3"/>
  <c r="K500" i="3"/>
  <c r="I500" i="3"/>
  <c r="F500" i="3"/>
  <c r="D500" i="3"/>
  <c r="C501" i="3"/>
  <c r="H501" i="3" l="1"/>
  <c r="G501" i="3"/>
  <c r="M500" i="3"/>
  <c r="J501" i="3"/>
  <c r="E501" i="3"/>
  <c r="K501" i="3"/>
  <c r="D501" i="3"/>
  <c r="L501" i="3"/>
  <c r="I501" i="3"/>
  <c r="F501" i="3"/>
  <c r="M501" i="3" s="1"/>
  <c r="C502" i="3"/>
  <c r="G502" i="3" l="1"/>
  <c r="H502" i="3"/>
  <c r="J502" i="3"/>
  <c r="E502" i="3"/>
  <c r="I502" i="3"/>
  <c r="L502" i="3"/>
  <c r="F502" i="3"/>
  <c r="D502" i="3"/>
  <c r="M502" i="3" s="1"/>
  <c r="K502" i="3"/>
  <c r="C503" i="3"/>
  <c r="G503" i="3" l="1"/>
  <c r="H503" i="3"/>
  <c r="J503" i="3"/>
  <c r="E503" i="3"/>
  <c r="I503" i="3"/>
  <c r="F503" i="3"/>
  <c r="K503" i="3"/>
  <c r="M503" i="3"/>
  <c r="L503" i="3"/>
  <c r="D503" i="3"/>
  <c r="C504" i="3"/>
  <c r="H504" i="3" l="1"/>
  <c r="G504" i="3"/>
  <c r="J504" i="3"/>
  <c r="E504" i="3"/>
  <c r="D504" i="3"/>
  <c r="L504" i="3"/>
  <c r="K504" i="3"/>
  <c r="I504" i="3"/>
  <c r="F504" i="3"/>
  <c r="M504" i="3" s="1"/>
  <c r="C505" i="3"/>
  <c r="H505" i="3" l="1"/>
  <c r="G505" i="3"/>
  <c r="J505" i="3"/>
  <c r="E505" i="3"/>
  <c r="F505" i="3"/>
  <c r="D505" i="3"/>
  <c r="L505" i="3"/>
  <c r="I505" i="3"/>
  <c r="K505" i="3"/>
  <c r="C506" i="3"/>
  <c r="G506" i="3" l="1"/>
  <c r="H506" i="3"/>
  <c r="M505" i="3"/>
  <c r="J506" i="3"/>
  <c r="E506" i="3"/>
  <c r="F506" i="3"/>
  <c r="M506" i="3" s="1"/>
  <c r="D506" i="3"/>
  <c r="L506" i="3"/>
  <c r="K506" i="3"/>
  <c r="I506" i="3"/>
  <c r="C507" i="3"/>
  <c r="G507" i="3" l="1"/>
  <c r="H507" i="3"/>
  <c r="J507" i="3"/>
  <c r="E507" i="3"/>
  <c r="F507" i="3"/>
  <c r="M507" i="3" s="1"/>
  <c r="D507" i="3"/>
  <c r="L507" i="3"/>
  <c r="K507" i="3"/>
  <c r="I507" i="3"/>
  <c r="C508" i="3"/>
  <c r="G508" i="3" l="1"/>
  <c r="H508" i="3"/>
  <c r="J508" i="3"/>
  <c r="E508" i="3"/>
  <c r="D508" i="3"/>
  <c r="L508" i="3"/>
  <c r="K508" i="3"/>
  <c r="I508" i="3"/>
  <c r="F508" i="3"/>
  <c r="M508" i="3" s="1"/>
  <c r="C509" i="3"/>
  <c r="H509" i="3" l="1"/>
  <c r="G509" i="3"/>
  <c r="J509" i="3"/>
  <c r="E509" i="3"/>
  <c r="L509" i="3"/>
  <c r="K509" i="3"/>
  <c r="I509" i="3"/>
  <c r="D509" i="3"/>
  <c r="F509" i="3"/>
  <c r="M509" i="3" s="1"/>
  <c r="C510" i="3"/>
  <c r="G510" i="3" l="1"/>
  <c r="H510" i="3"/>
  <c r="J510" i="3"/>
  <c r="E510" i="3"/>
  <c r="K510" i="3"/>
  <c r="I510" i="3"/>
  <c r="L510" i="3"/>
  <c r="F510" i="3"/>
  <c r="D510" i="3"/>
  <c r="C511" i="3"/>
  <c r="G511" i="3" l="1"/>
  <c r="H511" i="3"/>
  <c r="M510" i="3"/>
  <c r="J511" i="3"/>
  <c r="E511" i="3"/>
  <c r="I511" i="3"/>
  <c r="F511" i="3"/>
  <c r="M511" i="3" s="1"/>
  <c r="K511" i="3"/>
  <c r="L511" i="3"/>
  <c r="D511" i="3"/>
  <c r="C512" i="3"/>
  <c r="H512" i="3" l="1"/>
  <c r="G512" i="3"/>
  <c r="J512" i="3"/>
  <c r="E512" i="3"/>
  <c r="I512" i="3"/>
  <c r="F512" i="3"/>
  <c r="M512" i="3" s="1"/>
  <c r="D512" i="3"/>
  <c r="L512" i="3"/>
  <c r="K512" i="3"/>
  <c r="C513" i="3"/>
  <c r="H513" i="3" l="1"/>
  <c r="G513" i="3"/>
  <c r="J513" i="3"/>
  <c r="E513" i="3"/>
  <c r="F513" i="3"/>
  <c r="M513" i="3" s="1"/>
  <c r="D513" i="3"/>
  <c r="L513" i="3"/>
  <c r="I513" i="3"/>
  <c r="K513" i="3"/>
  <c r="C514" i="3"/>
  <c r="G514" i="3" l="1"/>
  <c r="H514" i="3"/>
  <c r="J514" i="3"/>
  <c r="E514" i="3"/>
  <c r="F514" i="3"/>
  <c r="D514" i="3"/>
  <c r="M514" i="3" s="1"/>
  <c r="L514" i="3"/>
  <c r="K514" i="3"/>
  <c r="I514" i="3"/>
  <c r="C515" i="3"/>
  <c r="G515" i="3" l="1"/>
  <c r="H515" i="3"/>
  <c r="J515" i="3"/>
  <c r="E515" i="3"/>
  <c r="F515" i="3"/>
  <c r="M515" i="3" s="1"/>
  <c r="D515" i="3"/>
  <c r="L515" i="3"/>
  <c r="K515" i="3"/>
  <c r="I515" i="3"/>
  <c r="C516" i="3"/>
  <c r="G516" i="3" l="1"/>
  <c r="H516" i="3"/>
  <c r="J516" i="3"/>
  <c r="E516" i="3"/>
  <c r="D516" i="3"/>
  <c r="L516" i="3"/>
  <c r="K516" i="3"/>
  <c r="I516" i="3"/>
  <c r="F516" i="3"/>
  <c r="M516" i="3" s="1"/>
  <c r="C517" i="3"/>
  <c r="H517" i="3" l="1"/>
  <c r="G517" i="3"/>
  <c r="J517" i="3"/>
  <c r="E517" i="3"/>
  <c r="L517" i="3"/>
  <c r="K517" i="3"/>
  <c r="I517" i="3"/>
  <c r="D517" i="3"/>
  <c r="F517" i="3"/>
  <c r="M517" i="3" s="1"/>
  <c r="C518" i="3"/>
  <c r="G518" i="3" l="1"/>
  <c r="H518" i="3"/>
  <c r="J518" i="3"/>
  <c r="E518" i="3"/>
  <c r="K518" i="3"/>
  <c r="I518" i="3"/>
  <c r="L518" i="3"/>
  <c r="F518" i="3"/>
  <c r="M518" i="3" s="1"/>
  <c r="D518" i="3"/>
  <c r="C519" i="3"/>
  <c r="G519" i="3" l="1"/>
  <c r="H519" i="3"/>
  <c r="J519" i="3"/>
  <c r="E519" i="3"/>
  <c r="I519" i="3"/>
  <c r="F519" i="3"/>
  <c r="M519" i="3" s="1"/>
  <c r="K519" i="3"/>
  <c r="L519" i="3"/>
  <c r="D519" i="3"/>
  <c r="C520" i="3"/>
  <c r="H520" i="3" l="1"/>
  <c r="G520" i="3"/>
  <c r="J520" i="3"/>
  <c r="E520" i="3"/>
  <c r="I520" i="3"/>
  <c r="F520" i="3"/>
  <c r="D520" i="3"/>
  <c r="L520" i="3"/>
  <c r="K520" i="3"/>
  <c r="C521" i="3"/>
  <c r="H521" i="3" l="1"/>
  <c r="G521" i="3"/>
  <c r="M520" i="3"/>
  <c r="J521" i="3"/>
  <c r="E521" i="3"/>
  <c r="F521" i="3"/>
  <c r="M521" i="3" s="1"/>
  <c r="D521" i="3"/>
  <c r="L521" i="3"/>
  <c r="I521" i="3"/>
  <c r="K521" i="3"/>
  <c r="C522" i="3"/>
  <c r="G522" i="3" l="1"/>
  <c r="H522" i="3"/>
  <c r="J522" i="3"/>
  <c r="E522" i="3"/>
  <c r="F522" i="3"/>
  <c r="M522" i="3" s="1"/>
  <c r="D522" i="3"/>
  <c r="L522" i="3"/>
  <c r="K522" i="3"/>
  <c r="I522" i="3"/>
  <c r="C523" i="3"/>
  <c r="G523" i="3" l="1"/>
  <c r="H523" i="3"/>
  <c r="J523" i="3"/>
  <c r="E523" i="3"/>
  <c r="F523" i="3"/>
  <c r="D523" i="3"/>
  <c r="L523" i="3"/>
  <c r="K523" i="3"/>
  <c r="I523" i="3"/>
  <c r="C524" i="3"/>
  <c r="G524" i="3" l="1"/>
  <c r="H524" i="3"/>
  <c r="M523" i="3"/>
  <c r="J524" i="3"/>
  <c r="E524" i="3"/>
  <c r="D524" i="3"/>
  <c r="L524" i="3"/>
  <c r="K524" i="3"/>
  <c r="I524" i="3"/>
  <c r="F524" i="3"/>
  <c r="M524" i="3" s="1"/>
  <c r="C525" i="3"/>
  <c r="H525" i="3" l="1"/>
  <c r="G525" i="3"/>
  <c r="J525" i="3"/>
  <c r="E525" i="3"/>
  <c r="L525" i="3"/>
  <c r="K525" i="3"/>
  <c r="I525" i="3"/>
  <c r="D525" i="3"/>
  <c r="F525" i="3"/>
  <c r="M525" i="3" s="1"/>
  <c r="C526" i="3"/>
  <c r="G526" i="3" l="1"/>
  <c r="H526" i="3"/>
  <c r="J526" i="3"/>
  <c r="E526" i="3"/>
  <c r="K526" i="3"/>
  <c r="I526" i="3"/>
  <c r="L526" i="3"/>
  <c r="F526" i="3"/>
  <c r="M526" i="3" s="1"/>
  <c r="D526" i="3"/>
  <c r="C527" i="3"/>
  <c r="G527" i="3" l="1"/>
  <c r="H527" i="3"/>
  <c r="J527" i="3"/>
  <c r="E527" i="3"/>
  <c r="M527" i="3" s="1"/>
  <c r="I527" i="3"/>
  <c r="F527" i="3"/>
  <c r="K527" i="3"/>
  <c r="L527" i="3"/>
  <c r="D527" i="3"/>
  <c r="C528" i="3"/>
  <c r="H528" i="3" l="1"/>
  <c r="G528" i="3"/>
  <c r="J528" i="3"/>
  <c r="E528" i="3"/>
  <c r="I528" i="3"/>
  <c r="F528" i="3"/>
  <c r="M528" i="3" s="1"/>
  <c r="D528" i="3"/>
  <c r="K528" i="3"/>
  <c r="L528" i="3"/>
  <c r="C529" i="3"/>
  <c r="H529" i="3" l="1"/>
  <c r="G529" i="3"/>
  <c r="J529" i="3"/>
  <c r="E529" i="3"/>
  <c r="F529" i="3"/>
  <c r="M529" i="3" s="1"/>
  <c r="D529" i="3"/>
  <c r="L529" i="3"/>
  <c r="I529" i="3"/>
  <c r="K529" i="3"/>
  <c r="C530" i="3"/>
  <c r="G530" i="3" l="1"/>
  <c r="H530" i="3"/>
  <c r="J530" i="3"/>
  <c r="E530" i="3"/>
  <c r="F530" i="3"/>
  <c r="M530" i="3" s="1"/>
  <c r="D530" i="3"/>
  <c r="L530" i="3"/>
  <c r="K530" i="3"/>
  <c r="I530" i="3"/>
  <c r="C531" i="3"/>
  <c r="G531" i="3" l="1"/>
  <c r="H531" i="3"/>
  <c r="J531" i="3"/>
  <c r="E531" i="3"/>
  <c r="F531" i="3"/>
  <c r="M531" i="3" s="1"/>
  <c r="D531" i="3"/>
  <c r="L531" i="3"/>
  <c r="K531" i="3"/>
  <c r="I531" i="3"/>
  <c r="C532" i="3"/>
  <c r="G532" i="3" l="1"/>
  <c r="H532" i="3"/>
  <c r="J532" i="3"/>
  <c r="E532" i="3"/>
  <c r="D532" i="3"/>
  <c r="L532" i="3"/>
  <c r="K532" i="3"/>
  <c r="I532" i="3"/>
  <c r="F532" i="3"/>
  <c r="M532" i="3" s="1"/>
  <c r="C533" i="3"/>
  <c r="H533" i="3" l="1"/>
  <c r="G533" i="3"/>
  <c r="J533" i="3"/>
  <c r="E533" i="3"/>
  <c r="L533" i="3"/>
  <c r="K533" i="3"/>
  <c r="I533" i="3"/>
  <c r="D533" i="3"/>
  <c r="F533" i="3"/>
  <c r="M533" i="3" s="1"/>
  <c r="C534" i="3"/>
  <c r="G534" i="3" l="1"/>
  <c r="H534" i="3"/>
  <c r="J534" i="3"/>
  <c r="E534" i="3"/>
  <c r="K534" i="3"/>
  <c r="I534" i="3"/>
  <c r="L534" i="3"/>
  <c r="F534" i="3"/>
  <c r="M534" i="3" s="1"/>
  <c r="D534" i="3"/>
  <c r="C535" i="3"/>
  <c r="G535" i="3" l="1"/>
  <c r="H535" i="3"/>
  <c r="J535" i="3"/>
  <c r="E535" i="3"/>
  <c r="I535" i="3"/>
  <c r="F535" i="3"/>
  <c r="K535" i="3"/>
  <c r="D535" i="3"/>
  <c r="M535" i="3" s="1"/>
  <c r="L535" i="3"/>
  <c r="C536" i="3"/>
  <c r="H536" i="3" l="1"/>
  <c r="G536" i="3"/>
  <c r="J536" i="3"/>
  <c r="E536" i="3"/>
  <c r="I536" i="3"/>
  <c r="F536" i="3"/>
  <c r="M536" i="3" s="1"/>
  <c r="D536" i="3"/>
  <c r="L536" i="3"/>
  <c r="K536" i="3"/>
  <c r="C537" i="3"/>
  <c r="H537" i="3" l="1"/>
  <c r="G537" i="3"/>
  <c r="J537" i="3"/>
  <c r="E537" i="3"/>
  <c r="F537" i="3"/>
  <c r="M537" i="3" s="1"/>
  <c r="D537" i="3"/>
  <c r="L537" i="3"/>
  <c r="I537" i="3"/>
  <c r="K537" i="3"/>
  <c r="C538" i="3"/>
  <c r="G538" i="3" l="1"/>
  <c r="H538" i="3"/>
  <c r="J538" i="3"/>
  <c r="E538" i="3"/>
  <c r="F538" i="3"/>
  <c r="M538" i="3" s="1"/>
  <c r="D538" i="3"/>
  <c r="L538" i="3"/>
  <c r="K538" i="3"/>
  <c r="I538" i="3"/>
  <c r="C539" i="3"/>
  <c r="G539" i="3" l="1"/>
  <c r="H539" i="3"/>
  <c r="J539" i="3"/>
  <c r="E539" i="3"/>
  <c r="F539" i="3"/>
  <c r="M539" i="3" s="1"/>
  <c r="D539" i="3"/>
  <c r="L539" i="3"/>
  <c r="K539" i="3"/>
  <c r="I539" i="3"/>
  <c r="C540" i="3"/>
  <c r="G540" i="3" l="1"/>
  <c r="H540" i="3"/>
  <c r="J540" i="3"/>
  <c r="E540" i="3"/>
  <c r="D540" i="3"/>
  <c r="L540" i="3"/>
  <c r="K540" i="3"/>
  <c r="I540" i="3"/>
  <c r="F540" i="3"/>
  <c r="M540" i="3" s="1"/>
  <c r="C541" i="3"/>
  <c r="H541" i="3" l="1"/>
  <c r="G541" i="3"/>
  <c r="J541" i="3"/>
  <c r="E541" i="3"/>
  <c r="L541" i="3"/>
  <c r="K541" i="3"/>
  <c r="I541" i="3"/>
  <c r="D541" i="3"/>
  <c r="F541" i="3"/>
  <c r="M541" i="3" s="1"/>
  <c r="C542" i="3"/>
  <c r="G542" i="3" l="1"/>
  <c r="H542" i="3"/>
  <c r="J542" i="3"/>
  <c r="E542" i="3"/>
  <c r="K542" i="3"/>
  <c r="I542" i="3"/>
  <c r="L542" i="3"/>
  <c r="F542" i="3"/>
  <c r="M542" i="3" s="1"/>
  <c r="D542" i="3"/>
  <c r="C543" i="3"/>
  <c r="G543" i="3" l="1"/>
  <c r="H543" i="3"/>
  <c r="J543" i="3"/>
  <c r="E543" i="3"/>
  <c r="I543" i="3"/>
  <c r="F543" i="3"/>
  <c r="M543" i="3" s="1"/>
  <c r="K543" i="3"/>
  <c r="L543" i="3"/>
  <c r="D543" i="3"/>
  <c r="C544" i="3"/>
  <c r="H544" i="3" l="1"/>
  <c r="G544" i="3"/>
  <c r="J544" i="3"/>
  <c r="E544" i="3"/>
  <c r="I544" i="3"/>
  <c r="F544" i="3"/>
  <c r="M544" i="3" s="1"/>
  <c r="D544" i="3"/>
  <c r="L544" i="3"/>
  <c r="K544" i="3"/>
  <c r="C545" i="3"/>
  <c r="H545" i="3" l="1"/>
  <c r="G545" i="3"/>
  <c r="J545" i="3"/>
  <c r="E545" i="3"/>
  <c r="F545" i="3"/>
  <c r="M545" i="3" s="1"/>
  <c r="D545" i="3"/>
  <c r="L545" i="3"/>
  <c r="I545" i="3"/>
  <c r="K545" i="3"/>
  <c r="C546" i="3"/>
  <c r="G546" i="3" l="1"/>
  <c r="H546" i="3"/>
  <c r="J546" i="3"/>
  <c r="E546" i="3"/>
  <c r="F546" i="3"/>
  <c r="M546" i="3" s="1"/>
  <c r="D546" i="3"/>
  <c r="L546" i="3"/>
  <c r="K546" i="3"/>
  <c r="I546" i="3"/>
  <c r="C547" i="3"/>
  <c r="G547" i="3" l="1"/>
  <c r="H547" i="3"/>
  <c r="J547" i="3"/>
  <c r="E547" i="3"/>
  <c r="F547" i="3"/>
  <c r="M547" i="3" s="1"/>
  <c r="D547" i="3"/>
  <c r="L547" i="3"/>
  <c r="K547" i="3"/>
  <c r="I547" i="3"/>
  <c r="C548" i="3"/>
  <c r="G548" i="3" l="1"/>
  <c r="H548" i="3"/>
  <c r="J548" i="3"/>
  <c r="E548" i="3"/>
  <c r="D548" i="3"/>
  <c r="L548" i="3"/>
  <c r="K548" i="3"/>
  <c r="I548" i="3"/>
  <c r="F548" i="3"/>
  <c r="C549" i="3"/>
  <c r="H549" i="3" l="1"/>
  <c r="G549" i="3"/>
  <c r="M548" i="3"/>
  <c r="J549" i="3"/>
  <c r="E549" i="3"/>
  <c r="L549" i="3"/>
  <c r="K549" i="3"/>
  <c r="I549" i="3"/>
  <c r="D549" i="3"/>
  <c r="F549" i="3"/>
  <c r="M549" i="3" s="1"/>
  <c r="C550" i="3"/>
  <c r="G550" i="3" l="1"/>
  <c r="H550" i="3"/>
  <c r="J550" i="3"/>
  <c r="E550" i="3"/>
  <c r="K550" i="3"/>
  <c r="I550" i="3"/>
  <c r="L550" i="3"/>
  <c r="F550" i="3"/>
  <c r="M550" i="3" s="1"/>
  <c r="D550" i="3"/>
  <c r="C551" i="3"/>
  <c r="G551" i="3" l="1"/>
  <c r="H551" i="3"/>
  <c r="J551" i="3"/>
  <c r="E551" i="3"/>
  <c r="I551" i="3"/>
  <c r="F551" i="3"/>
  <c r="M551" i="3" s="1"/>
  <c r="K551" i="3"/>
  <c r="L551" i="3"/>
  <c r="D551" i="3"/>
  <c r="C552" i="3"/>
  <c r="H552" i="3" l="1"/>
  <c r="G552" i="3"/>
  <c r="J552" i="3"/>
  <c r="E552" i="3"/>
  <c r="I552" i="3"/>
  <c r="F552" i="3"/>
  <c r="M552" i="3" s="1"/>
  <c r="D552" i="3"/>
  <c r="L552" i="3"/>
  <c r="K552" i="3"/>
  <c r="C553" i="3"/>
  <c r="H553" i="3" l="1"/>
  <c r="G553" i="3"/>
  <c r="J553" i="3"/>
  <c r="E553" i="3"/>
  <c r="F553" i="3"/>
  <c r="M553" i="3" s="1"/>
  <c r="D553" i="3"/>
  <c r="L553" i="3"/>
  <c r="I553" i="3"/>
  <c r="K553" i="3"/>
  <c r="C554" i="3"/>
  <c r="G554" i="3" l="1"/>
  <c r="H554" i="3"/>
  <c r="J554" i="3"/>
  <c r="E554" i="3"/>
  <c r="F554" i="3"/>
  <c r="M554" i="3" s="1"/>
  <c r="D554" i="3"/>
  <c r="L554" i="3"/>
  <c r="K554" i="3"/>
  <c r="I554" i="3"/>
  <c r="C555" i="3"/>
  <c r="G555" i="3" l="1"/>
  <c r="H555" i="3"/>
  <c r="J555" i="3"/>
  <c r="E555" i="3"/>
  <c r="F555" i="3"/>
  <c r="M555" i="3" s="1"/>
  <c r="D555" i="3"/>
  <c r="L555" i="3"/>
  <c r="K555" i="3"/>
  <c r="I555" i="3"/>
  <c r="C556" i="3"/>
  <c r="G556" i="3" l="1"/>
  <c r="H556" i="3"/>
  <c r="J556" i="3"/>
  <c r="E556" i="3"/>
  <c r="D556" i="3"/>
  <c r="L556" i="3"/>
  <c r="K556" i="3"/>
  <c r="I556" i="3"/>
  <c r="F556" i="3"/>
  <c r="M556" i="3" s="1"/>
  <c r="C557" i="3"/>
  <c r="H557" i="3" l="1"/>
  <c r="G557" i="3"/>
  <c r="J557" i="3"/>
  <c r="E557" i="3"/>
  <c r="L557" i="3"/>
  <c r="K557" i="3"/>
  <c r="I557" i="3"/>
  <c r="D557" i="3"/>
  <c r="F557" i="3"/>
  <c r="M557" i="3" s="1"/>
  <c r="C558" i="3"/>
  <c r="G558" i="3" l="1"/>
  <c r="H558" i="3"/>
  <c r="J558" i="3"/>
  <c r="E558" i="3"/>
  <c r="K558" i="3"/>
  <c r="I558" i="3"/>
  <c r="L558" i="3"/>
  <c r="F558" i="3"/>
  <c r="M558" i="3" s="1"/>
  <c r="D558" i="3"/>
  <c r="C559" i="3"/>
  <c r="G559" i="3" l="1"/>
  <c r="H559" i="3"/>
  <c r="J559" i="3"/>
  <c r="E559" i="3"/>
  <c r="I559" i="3"/>
  <c r="F559" i="3"/>
  <c r="M559" i="3" s="1"/>
  <c r="K559" i="3"/>
  <c r="L559" i="3"/>
  <c r="D559" i="3"/>
  <c r="C560" i="3"/>
  <c r="H560" i="3" l="1"/>
  <c r="G560" i="3"/>
  <c r="J560" i="3"/>
  <c r="E560" i="3"/>
  <c r="I560" i="3"/>
  <c r="F560" i="3"/>
  <c r="M560" i="3" s="1"/>
  <c r="D560" i="3"/>
  <c r="L560" i="3"/>
  <c r="K560" i="3"/>
  <c r="C561" i="3"/>
  <c r="H561" i="3" l="1"/>
  <c r="G561" i="3"/>
  <c r="J561" i="3"/>
  <c r="E561" i="3"/>
  <c r="F561" i="3"/>
  <c r="M561" i="3" s="1"/>
  <c r="D561" i="3"/>
  <c r="L561" i="3"/>
  <c r="I561" i="3"/>
  <c r="K561" i="3"/>
  <c r="C562" i="3"/>
  <c r="G562" i="3" l="1"/>
  <c r="H562" i="3"/>
  <c r="J562" i="3"/>
  <c r="E562" i="3"/>
  <c r="F562" i="3"/>
  <c r="M562" i="3" s="1"/>
  <c r="D562" i="3"/>
  <c r="L562" i="3"/>
  <c r="K562" i="3"/>
  <c r="I562" i="3"/>
  <c r="C563" i="3"/>
  <c r="G563" i="3" l="1"/>
  <c r="H563" i="3"/>
  <c r="J563" i="3"/>
  <c r="E563" i="3"/>
  <c r="F563" i="3"/>
  <c r="M563" i="3" s="1"/>
  <c r="D563" i="3"/>
  <c r="L563" i="3"/>
  <c r="K563" i="3"/>
  <c r="I563" i="3"/>
  <c r="C564" i="3"/>
  <c r="G564" i="3" l="1"/>
  <c r="H564" i="3"/>
  <c r="J564" i="3"/>
  <c r="E564" i="3"/>
  <c r="D564" i="3"/>
  <c r="L564" i="3"/>
  <c r="K564" i="3"/>
  <c r="I564" i="3"/>
  <c r="F564" i="3"/>
  <c r="M564" i="3" s="1"/>
  <c r="C565" i="3"/>
  <c r="H565" i="3" l="1"/>
  <c r="G565" i="3"/>
  <c r="J565" i="3"/>
  <c r="E565" i="3"/>
  <c r="L565" i="3"/>
  <c r="K565" i="3"/>
  <c r="I565" i="3"/>
  <c r="D565" i="3"/>
  <c r="F565" i="3"/>
  <c r="M565" i="3" s="1"/>
  <c r="C566" i="3"/>
  <c r="G566" i="3" l="1"/>
  <c r="H566" i="3"/>
  <c r="J566" i="3"/>
  <c r="E566" i="3"/>
  <c r="K566" i="3"/>
  <c r="I566" i="3"/>
  <c r="L566" i="3"/>
  <c r="F566" i="3"/>
  <c r="M566" i="3" s="1"/>
  <c r="D566" i="3"/>
  <c r="C567" i="3"/>
  <c r="G567" i="3" l="1"/>
  <c r="H567" i="3"/>
  <c r="J567" i="3"/>
  <c r="E567" i="3"/>
  <c r="I567" i="3"/>
  <c r="F567" i="3"/>
  <c r="K567" i="3"/>
  <c r="D567" i="3"/>
  <c r="M567" i="3" s="1"/>
  <c r="L567" i="3"/>
  <c r="C568" i="3"/>
  <c r="H568" i="3" l="1"/>
  <c r="G568" i="3"/>
  <c r="J568" i="3"/>
  <c r="E568" i="3"/>
  <c r="I568" i="3"/>
  <c r="F568" i="3"/>
  <c r="M568" i="3" s="1"/>
  <c r="D568" i="3"/>
  <c r="L568" i="3"/>
  <c r="K568" i="3"/>
  <c r="C569" i="3"/>
  <c r="H569" i="3" l="1"/>
  <c r="G569" i="3"/>
  <c r="J569" i="3"/>
  <c r="E569" i="3"/>
  <c r="F569" i="3"/>
  <c r="M569" i="3" s="1"/>
  <c r="D569" i="3"/>
  <c r="L569" i="3"/>
  <c r="I569" i="3"/>
  <c r="K569" i="3"/>
  <c r="C570" i="3"/>
  <c r="G570" i="3" l="1"/>
  <c r="H570" i="3"/>
  <c r="J570" i="3"/>
  <c r="E570" i="3"/>
  <c r="F570" i="3"/>
  <c r="M570" i="3" s="1"/>
  <c r="D570" i="3"/>
  <c r="L570" i="3"/>
  <c r="K570" i="3"/>
  <c r="I570" i="3"/>
  <c r="C571" i="3"/>
  <c r="G571" i="3" l="1"/>
  <c r="H571" i="3"/>
  <c r="J571" i="3"/>
  <c r="E571" i="3"/>
  <c r="F571" i="3"/>
  <c r="D571" i="3"/>
  <c r="M571" i="3" s="1"/>
  <c r="L571" i="3"/>
  <c r="K571" i="3"/>
  <c r="I571" i="3"/>
  <c r="C572" i="3"/>
  <c r="G572" i="3" l="1"/>
  <c r="H572" i="3"/>
  <c r="J572" i="3"/>
  <c r="E572" i="3"/>
  <c r="D572" i="3"/>
  <c r="L572" i="3"/>
  <c r="K572" i="3"/>
  <c r="I572" i="3"/>
  <c r="F572" i="3"/>
  <c r="M572" i="3" s="1"/>
  <c r="C573" i="3"/>
  <c r="H573" i="3" l="1"/>
  <c r="G573" i="3"/>
  <c r="J573" i="3"/>
  <c r="E573" i="3"/>
  <c r="L573" i="3"/>
  <c r="K573" i="3"/>
  <c r="I573" i="3"/>
  <c r="D573" i="3"/>
  <c r="F573" i="3"/>
  <c r="M573" i="3" s="1"/>
  <c r="C574" i="3"/>
  <c r="G574" i="3" l="1"/>
  <c r="H574" i="3"/>
  <c r="J574" i="3"/>
  <c r="E574" i="3"/>
  <c r="K574" i="3"/>
  <c r="I574" i="3"/>
  <c r="L574" i="3"/>
  <c r="F574" i="3"/>
  <c r="M574" i="3" s="1"/>
  <c r="D574" i="3"/>
  <c r="C575" i="3"/>
  <c r="G575" i="3" l="1"/>
  <c r="H575" i="3"/>
  <c r="J575" i="3"/>
  <c r="E575" i="3"/>
  <c r="K575" i="3"/>
  <c r="I575" i="3"/>
  <c r="F575" i="3"/>
  <c r="L575" i="3"/>
  <c r="D575" i="3"/>
  <c r="M575" i="3" s="1"/>
  <c r="C576" i="3"/>
  <c r="H576" i="3" l="1"/>
  <c r="G576" i="3"/>
  <c r="J576" i="3"/>
  <c r="E576" i="3"/>
  <c r="F576" i="3"/>
  <c r="K576" i="3"/>
  <c r="I576" i="3"/>
  <c r="L576" i="3"/>
  <c r="D576" i="3"/>
  <c r="M576" i="3" s="1"/>
  <c r="C577" i="3"/>
  <c r="H577" i="3" l="1"/>
  <c r="G577" i="3"/>
  <c r="J577" i="3"/>
  <c r="E577" i="3"/>
  <c r="D577" i="3"/>
  <c r="K577" i="3"/>
  <c r="I577" i="3"/>
  <c r="L577" i="3"/>
  <c r="F577" i="3"/>
  <c r="C578" i="3"/>
  <c r="G578" i="3" l="1"/>
  <c r="H578" i="3"/>
  <c r="M577" i="3"/>
  <c r="J578" i="3"/>
  <c r="E578" i="3"/>
  <c r="L578" i="3"/>
  <c r="K578" i="3"/>
  <c r="I578" i="3"/>
  <c r="F578" i="3"/>
  <c r="M578" i="3" s="1"/>
  <c r="D578" i="3"/>
  <c r="C579" i="3"/>
  <c r="G579" i="3" l="1"/>
  <c r="H579" i="3"/>
  <c r="J579" i="3"/>
  <c r="E579" i="3"/>
  <c r="K579" i="3"/>
  <c r="L579" i="3"/>
  <c r="I579" i="3"/>
  <c r="F579" i="3"/>
  <c r="M579" i="3" s="1"/>
  <c r="D579" i="3"/>
  <c r="C580" i="3"/>
  <c r="G580" i="3" l="1"/>
  <c r="H580" i="3"/>
  <c r="J580" i="3"/>
  <c r="E580" i="3"/>
  <c r="L580" i="3"/>
  <c r="K580" i="3"/>
  <c r="I580" i="3"/>
  <c r="M580" i="3"/>
  <c r="F580" i="3"/>
  <c r="D580" i="3"/>
  <c r="C581" i="3"/>
  <c r="H581" i="3" l="1"/>
  <c r="G581" i="3"/>
  <c r="J581" i="3"/>
  <c r="E581" i="3"/>
  <c r="I581" i="3"/>
  <c r="L581" i="3"/>
  <c r="K581" i="3"/>
  <c r="F581" i="3"/>
  <c r="M581" i="3" s="1"/>
  <c r="D581" i="3"/>
  <c r="C582" i="3"/>
  <c r="G582" i="3" l="1"/>
  <c r="H582" i="3"/>
  <c r="J582" i="3"/>
  <c r="E582" i="3"/>
  <c r="L582" i="3"/>
  <c r="K582" i="3"/>
  <c r="I582" i="3"/>
  <c r="F582" i="3"/>
  <c r="M582" i="3" s="1"/>
  <c r="D582" i="3"/>
  <c r="C583" i="3"/>
  <c r="G583" i="3" l="1"/>
  <c r="H583" i="3"/>
  <c r="J583" i="3"/>
  <c r="E583" i="3"/>
  <c r="L583" i="3"/>
  <c r="K583" i="3"/>
  <c r="I583" i="3"/>
  <c r="F583" i="3"/>
  <c r="M583" i="3" s="1"/>
  <c r="D583" i="3"/>
  <c r="C584" i="3"/>
  <c r="H584" i="3" l="1"/>
  <c r="G584" i="3"/>
  <c r="J584" i="3"/>
  <c r="E584" i="3"/>
  <c r="F584" i="3"/>
  <c r="L584" i="3"/>
  <c r="K584" i="3"/>
  <c r="I584" i="3"/>
  <c r="D584" i="3"/>
  <c r="M584" i="3" s="1"/>
  <c r="C585" i="3"/>
  <c r="H585" i="3" l="1"/>
  <c r="G585" i="3"/>
  <c r="J585" i="3"/>
  <c r="E585" i="3"/>
  <c r="D585" i="3"/>
  <c r="L585" i="3"/>
  <c r="K585" i="3"/>
  <c r="I585" i="3"/>
  <c r="F585" i="3"/>
  <c r="M585" i="3" s="1"/>
  <c r="C586" i="3"/>
  <c r="G586" i="3" l="1"/>
  <c r="H586" i="3"/>
  <c r="J586" i="3"/>
  <c r="E586" i="3"/>
  <c r="L586" i="3"/>
  <c r="K586" i="3"/>
  <c r="I586" i="3"/>
  <c r="D586" i="3"/>
  <c r="F586" i="3"/>
  <c r="M586" i="3" s="1"/>
  <c r="C587" i="3"/>
  <c r="G587" i="3" l="1"/>
  <c r="H587" i="3"/>
  <c r="J587" i="3"/>
  <c r="E587" i="3"/>
  <c r="K587" i="3"/>
  <c r="I587" i="3"/>
  <c r="L587" i="3"/>
  <c r="D587" i="3"/>
  <c r="F587" i="3"/>
  <c r="M587" i="3" s="1"/>
  <c r="C588" i="3"/>
  <c r="G588" i="3" l="1"/>
  <c r="H588" i="3"/>
  <c r="J588" i="3"/>
  <c r="E588" i="3"/>
  <c r="D588" i="3"/>
  <c r="L588" i="3"/>
  <c r="K588" i="3"/>
  <c r="F588" i="3"/>
  <c r="M588" i="3" s="1"/>
  <c r="I588" i="3"/>
  <c r="C589" i="3"/>
  <c r="H589" i="3" l="1"/>
  <c r="G589" i="3"/>
  <c r="J589" i="3"/>
  <c r="E589" i="3"/>
  <c r="I589" i="3"/>
  <c r="L589" i="3"/>
  <c r="F589" i="3"/>
  <c r="D589" i="3"/>
  <c r="M589" i="3" s="1"/>
  <c r="K589" i="3"/>
  <c r="C590" i="3"/>
  <c r="G590" i="3" l="1"/>
  <c r="H590" i="3"/>
  <c r="J590" i="3"/>
  <c r="E590" i="3"/>
  <c r="F590" i="3"/>
  <c r="K590" i="3"/>
  <c r="I590" i="3"/>
  <c r="D590" i="3"/>
  <c r="M590" i="3" s="1"/>
  <c r="L590" i="3"/>
  <c r="C591" i="3"/>
  <c r="G591" i="3" l="1"/>
  <c r="H591" i="3"/>
  <c r="J591" i="3"/>
  <c r="E591" i="3"/>
  <c r="D591" i="3"/>
  <c r="K591" i="3"/>
  <c r="L591" i="3"/>
  <c r="I591" i="3"/>
  <c r="F591" i="3"/>
  <c r="M591" i="3" s="1"/>
  <c r="C592" i="3"/>
  <c r="H592" i="3" l="1"/>
  <c r="G592" i="3"/>
  <c r="J592" i="3"/>
  <c r="E592" i="3"/>
  <c r="F592" i="3"/>
  <c r="L592" i="3"/>
  <c r="I592" i="3"/>
  <c r="D592" i="3"/>
  <c r="M592" i="3" s="1"/>
  <c r="K592" i="3"/>
  <c r="C593" i="3"/>
  <c r="H593" i="3" l="1"/>
  <c r="G593" i="3"/>
  <c r="J593" i="3"/>
  <c r="E593" i="3"/>
  <c r="D593" i="3"/>
  <c r="K593" i="3"/>
  <c r="I593" i="3"/>
  <c r="L593" i="3"/>
  <c r="F593" i="3"/>
  <c r="C594" i="3"/>
  <c r="G594" i="3" l="1"/>
  <c r="H594" i="3"/>
  <c r="M593" i="3"/>
  <c r="J594" i="3"/>
  <c r="E594" i="3"/>
  <c r="L594" i="3"/>
  <c r="D594" i="3"/>
  <c r="M594" i="3"/>
  <c r="F594" i="3"/>
  <c r="K594" i="3"/>
  <c r="I594" i="3"/>
  <c r="C595" i="3"/>
  <c r="G595" i="3" l="1"/>
  <c r="H595" i="3"/>
  <c r="J595" i="3"/>
  <c r="E595" i="3"/>
  <c r="K595" i="3"/>
  <c r="I595" i="3"/>
  <c r="F595" i="3"/>
  <c r="L595" i="3"/>
  <c r="D595" i="3"/>
  <c r="C596" i="3"/>
  <c r="G596" i="3" l="1"/>
  <c r="H596" i="3"/>
  <c r="M595" i="3"/>
  <c r="J596" i="3"/>
  <c r="E596" i="3"/>
  <c r="F596" i="3"/>
  <c r="M596" i="3" s="1"/>
  <c r="D596" i="3"/>
  <c r="L596" i="3"/>
  <c r="K596" i="3"/>
  <c r="I596" i="3"/>
  <c r="C597" i="3"/>
  <c r="H597" i="3" l="1"/>
  <c r="G597" i="3"/>
  <c r="J597" i="3"/>
  <c r="E597" i="3"/>
  <c r="I597" i="3"/>
  <c r="D597" i="3"/>
  <c r="M597" i="3" s="1"/>
  <c r="L597" i="3"/>
  <c r="F597" i="3"/>
  <c r="K597" i="3"/>
  <c r="C598" i="3"/>
  <c r="G598" i="3" l="1"/>
  <c r="H598" i="3"/>
  <c r="J598" i="3"/>
  <c r="E598" i="3"/>
  <c r="F598" i="3"/>
  <c r="M598" i="3" s="1"/>
  <c r="L598" i="3"/>
  <c r="K598" i="3"/>
  <c r="I598" i="3"/>
  <c r="D598" i="3"/>
  <c r="C599" i="3"/>
  <c r="G599" i="3" l="1"/>
  <c r="H599" i="3"/>
  <c r="J599" i="3"/>
  <c r="E599" i="3"/>
  <c r="D599" i="3"/>
  <c r="K599" i="3"/>
  <c r="F599" i="3"/>
  <c r="M599" i="3" s="1"/>
  <c r="I599" i="3"/>
  <c r="L599" i="3"/>
  <c r="C600" i="3"/>
  <c r="H600" i="3" l="1"/>
  <c r="G600" i="3"/>
  <c r="J600" i="3"/>
  <c r="E600" i="3"/>
  <c r="F600" i="3"/>
  <c r="M600" i="3" s="1"/>
  <c r="L600" i="3"/>
  <c r="I600" i="3"/>
  <c r="K600" i="3"/>
  <c r="D600" i="3"/>
  <c r="C601" i="3"/>
  <c r="H601" i="3" l="1"/>
  <c r="G601" i="3"/>
  <c r="J601" i="3"/>
  <c r="E601" i="3"/>
  <c r="D601" i="3"/>
  <c r="K601" i="3"/>
  <c r="I601" i="3"/>
  <c r="F601" i="3"/>
  <c r="M601" i="3" s="1"/>
  <c r="L601" i="3"/>
  <c r="C602" i="3"/>
  <c r="G602" i="3" l="1"/>
  <c r="H602" i="3"/>
  <c r="J602" i="3"/>
  <c r="E602" i="3"/>
  <c r="L602" i="3"/>
  <c r="K602" i="3"/>
  <c r="I602" i="3"/>
  <c r="F602" i="3"/>
  <c r="M602" i="3" s="1"/>
  <c r="D602" i="3"/>
  <c r="C603" i="3"/>
  <c r="G603" i="3" l="1"/>
  <c r="H603" i="3"/>
  <c r="J603" i="3"/>
  <c r="E603" i="3"/>
  <c r="K603" i="3"/>
  <c r="I603" i="3"/>
  <c r="F603" i="3"/>
  <c r="M603" i="3" s="1"/>
  <c r="L603" i="3"/>
  <c r="D603" i="3"/>
  <c r="C604" i="3"/>
  <c r="G604" i="3" l="1"/>
  <c r="H604" i="3"/>
  <c r="J604" i="3"/>
  <c r="E604" i="3"/>
  <c r="F604" i="3"/>
  <c r="M604" i="3" s="1"/>
  <c r="D604" i="3"/>
  <c r="K604" i="3"/>
  <c r="I604" i="3"/>
  <c r="L604" i="3"/>
  <c r="C605" i="3"/>
  <c r="H605" i="3" l="1"/>
  <c r="G605" i="3"/>
  <c r="J605" i="3"/>
  <c r="E605" i="3"/>
  <c r="I605" i="3"/>
  <c r="D605" i="3"/>
  <c r="L605" i="3"/>
  <c r="K605" i="3"/>
  <c r="F605" i="3"/>
  <c r="M605" i="3" s="1"/>
  <c r="C606" i="3"/>
  <c r="G606" i="3" l="1"/>
  <c r="H606" i="3"/>
  <c r="J606" i="3"/>
  <c r="E606" i="3"/>
  <c r="F606" i="3"/>
  <c r="M606" i="3" s="1"/>
  <c r="L606" i="3"/>
  <c r="K606" i="3"/>
  <c r="I606" i="3"/>
  <c r="D606" i="3"/>
  <c r="C607" i="3"/>
  <c r="G607" i="3" l="1"/>
  <c r="H607" i="3"/>
  <c r="J607" i="3"/>
  <c r="E607" i="3"/>
  <c r="D607" i="3"/>
  <c r="K607" i="3"/>
  <c r="L607" i="3"/>
  <c r="I607" i="3"/>
  <c r="F607" i="3"/>
  <c r="M607" i="3" s="1"/>
  <c r="C608" i="3"/>
  <c r="H608" i="3" l="1"/>
  <c r="G608" i="3"/>
  <c r="J608" i="3"/>
  <c r="E608" i="3"/>
  <c r="F608" i="3"/>
  <c r="L608" i="3"/>
  <c r="I608" i="3"/>
  <c r="D608" i="3"/>
  <c r="M608" i="3" s="1"/>
  <c r="K608" i="3"/>
  <c r="C609" i="3"/>
  <c r="H609" i="3" l="1"/>
  <c r="G609" i="3"/>
  <c r="J609" i="3"/>
  <c r="E609" i="3"/>
  <c r="D609" i="3"/>
  <c r="K609" i="3"/>
  <c r="I609" i="3"/>
  <c r="L609" i="3"/>
  <c r="F609" i="3"/>
  <c r="M609" i="3" s="1"/>
  <c r="C610" i="3"/>
  <c r="G610" i="3" l="1"/>
  <c r="H610" i="3"/>
  <c r="J610" i="3"/>
  <c r="E610" i="3"/>
  <c r="L610" i="3"/>
  <c r="D610" i="3"/>
  <c r="F610" i="3"/>
  <c r="M610" i="3" s="1"/>
  <c r="K610" i="3"/>
  <c r="I610" i="3"/>
  <c r="C611" i="3"/>
  <c r="G611" i="3" l="1"/>
  <c r="H611" i="3"/>
  <c r="J611" i="3"/>
  <c r="E611" i="3"/>
  <c r="K611" i="3"/>
  <c r="I611" i="3"/>
  <c r="F611" i="3"/>
  <c r="M611" i="3" s="1"/>
  <c r="L611" i="3"/>
  <c r="D611" i="3"/>
  <c r="C612" i="3"/>
  <c r="G612" i="3" l="1"/>
  <c r="H612" i="3"/>
  <c r="J612" i="3"/>
  <c r="E612" i="3"/>
  <c r="F612" i="3"/>
  <c r="M612" i="3" s="1"/>
  <c r="D612" i="3"/>
  <c r="L612" i="3"/>
  <c r="K612" i="3"/>
  <c r="I612" i="3"/>
  <c r="C613" i="3"/>
  <c r="H613" i="3" l="1"/>
  <c r="G613" i="3"/>
  <c r="J613" i="3"/>
  <c r="E613" i="3"/>
  <c r="I613" i="3"/>
  <c r="D613" i="3"/>
  <c r="L613" i="3"/>
  <c r="F613" i="3"/>
  <c r="M613" i="3" s="1"/>
  <c r="K613" i="3"/>
  <c r="C614" i="3"/>
  <c r="G614" i="3" l="1"/>
  <c r="H614" i="3"/>
  <c r="J614" i="3"/>
  <c r="E614" i="3"/>
  <c r="F614" i="3"/>
  <c r="M614" i="3" s="1"/>
  <c r="L614" i="3"/>
  <c r="K614" i="3"/>
  <c r="D614" i="3"/>
  <c r="I614" i="3"/>
  <c r="C615" i="3"/>
  <c r="G615" i="3" l="1"/>
  <c r="H615" i="3"/>
  <c r="J615" i="3"/>
  <c r="E615" i="3"/>
  <c r="F615" i="3"/>
  <c r="M615" i="3" s="1"/>
  <c r="D615" i="3"/>
  <c r="K615" i="3"/>
  <c r="L615" i="3"/>
  <c r="I615" i="3"/>
  <c r="C616" i="3"/>
  <c r="H616" i="3" l="1"/>
  <c r="G616" i="3"/>
  <c r="J616" i="3"/>
  <c r="E616" i="3"/>
  <c r="F616" i="3"/>
  <c r="D616" i="3"/>
  <c r="M616" i="3" s="1"/>
  <c r="L616" i="3"/>
  <c r="I616" i="3"/>
  <c r="K616" i="3"/>
  <c r="C617" i="3"/>
  <c r="H617" i="3" l="1"/>
  <c r="G617" i="3"/>
  <c r="J617" i="3"/>
  <c r="E617" i="3"/>
  <c r="D617" i="3"/>
  <c r="L617" i="3"/>
  <c r="K617" i="3"/>
  <c r="I617" i="3"/>
  <c r="F617" i="3"/>
  <c r="C618" i="3"/>
  <c r="G618" i="3" l="1"/>
  <c r="H618" i="3"/>
  <c r="M617" i="3"/>
  <c r="J618" i="3"/>
  <c r="E618" i="3"/>
  <c r="L618" i="3"/>
  <c r="K618" i="3"/>
  <c r="I618" i="3"/>
  <c r="F618" i="3"/>
  <c r="M618" i="3" s="1"/>
  <c r="D618" i="3"/>
  <c r="C619" i="3"/>
  <c r="G619" i="3" l="1"/>
  <c r="H619" i="3"/>
  <c r="J619" i="3"/>
  <c r="E619" i="3"/>
  <c r="K619" i="3"/>
  <c r="I619" i="3"/>
  <c r="F619" i="3"/>
  <c r="M619" i="3" s="1"/>
  <c r="L619" i="3"/>
  <c r="D619" i="3"/>
  <c r="C620" i="3"/>
  <c r="G620" i="3" l="1"/>
  <c r="H620" i="3"/>
  <c r="J620" i="3"/>
  <c r="E620" i="3"/>
  <c r="I620" i="3"/>
  <c r="F620" i="3"/>
  <c r="M620" i="3" s="1"/>
  <c r="D620" i="3"/>
  <c r="L620" i="3"/>
  <c r="K620" i="3"/>
  <c r="C621" i="3"/>
  <c r="H621" i="3" l="1"/>
  <c r="G621" i="3"/>
  <c r="J621" i="3"/>
  <c r="E621" i="3"/>
  <c r="I621" i="3"/>
  <c r="F621" i="3"/>
  <c r="M621" i="3" s="1"/>
  <c r="D621" i="3"/>
  <c r="L621" i="3"/>
  <c r="K621" i="3"/>
  <c r="C622" i="3"/>
  <c r="G622" i="3" l="1"/>
  <c r="H622" i="3"/>
  <c r="J622" i="3"/>
  <c r="E622" i="3"/>
  <c r="F622" i="3"/>
  <c r="M622" i="3" s="1"/>
  <c r="D622" i="3"/>
  <c r="L622" i="3"/>
  <c r="K622" i="3"/>
  <c r="I622" i="3"/>
  <c r="C623" i="3"/>
  <c r="G623" i="3" l="1"/>
  <c r="H623" i="3"/>
  <c r="J623" i="3"/>
  <c r="E623" i="3"/>
  <c r="F623" i="3"/>
  <c r="M623" i="3" s="1"/>
  <c r="D623" i="3"/>
  <c r="L623" i="3"/>
  <c r="K623" i="3"/>
  <c r="I623" i="3"/>
  <c r="C624" i="3"/>
  <c r="H624" i="3" l="1"/>
  <c r="G624" i="3"/>
  <c r="J624" i="3"/>
  <c r="E624" i="3"/>
  <c r="F624" i="3"/>
  <c r="M624" i="3" s="1"/>
  <c r="D624" i="3"/>
  <c r="L624" i="3"/>
  <c r="K624" i="3"/>
  <c r="I624" i="3"/>
  <c r="C625" i="3"/>
  <c r="G625" i="3" l="1"/>
  <c r="H625" i="3"/>
  <c r="J625" i="3"/>
  <c r="E625" i="3"/>
  <c r="D625" i="3"/>
  <c r="L625" i="3"/>
  <c r="K625" i="3"/>
  <c r="I625" i="3"/>
  <c r="F625" i="3"/>
  <c r="C626" i="3"/>
  <c r="G626" i="3" l="1"/>
  <c r="H626" i="3"/>
  <c r="M625" i="3"/>
  <c r="J626" i="3"/>
  <c r="E626" i="3"/>
  <c r="L626" i="3"/>
  <c r="K626" i="3"/>
  <c r="I626" i="3"/>
  <c r="D626" i="3"/>
  <c r="M626" i="3" s="1"/>
  <c r="F626" i="3"/>
  <c r="C627" i="3"/>
  <c r="G627" i="3" l="1"/>
  <c r="H627" i="3"/>
  <c r="J627" i="3"/>
  <c r="E627" i="3"/>
  <c r="K627" i="3"/>
  <c r="I627" i="3"/>
  <c r="F627" i="3"/>
  <c r="M627" i="3" s="1"/>
  <c r="L627" i="3"/>
  <c r="D627" i="3"/>
  <c r="C628" i="3"/>
  <c r="H628" i="3" l="1"/>
  <c r="G628" i="3"/>
  <c r="J628" i="3"/>
  <c r="E628" i="3"/>
  <c r="I628" i="3"/>
  <c r="F628" i="3"/>
  <c r="M628" i="3" s="1"/>
  <c r="D628" i="3"/>
  <c r="L628" i="3"/>
  <c r="K628" i="3"/>
  <c r="C629" i="3"/>
  <c r="G629" i="3" l="1"/>
  <c r="H629" i="3"/>
  <c r="J629" i="3"/>
  <c r="E629" i="3"/>
  <c r="I629" i="3"/>
  <c r="F629" i="3"/>
  <c r="M629" i="3" s="1"/>
  <c r="D629" i="3"/>
  <c r="L629" i="3"/>
  <c r="K629" i="3"/>
  <c r="C630" i="3"/>
  <c r="G630" i="3" l="1"/>
  <c r="H630" i="3"/>
  <c r="J630" i="3"/>
  <c r="E630" i="3"/>
  <c r="F630" i="3"/>
  <c r="D630" i="3"/>
  <c r="L630" i="3"/>
  <c r="K630" i="3"/>
  <c r="I630" i="3"/>
  <c r="C631" i="3"/>
  <c r="G631" i="3" l="1"/>
  <c r="H631" i="3"/>
  <c r="M630" i="3"/>
  <c r="J631" i="3"/>
  <c r="E631" i="3"/>
  <c r="F631" i="3"/>
  <c r="D631" i="3"/>
  <c r="L631" i="3"/>
  <c r="K631" i="3"/>
  <c r="I631" i="3"/>
  <c r="C632" i="3"/>
  <c r="H632" i="3" l="1"/>
  <c r="G632" i="3"/>
  <c r="M631" i="3"/>
  <c r="J632" i="3"/>
  <c r="E632" i="3"/>
  <c r="F632" i="3"/>
  <c r="M632" i="3" s="1"/>
  <c r="D632" i="3"/>
  <c r="L632" i="3"/>
  <c r="K632" i="3"/>
  <c r="I632" i="3"/>
  <c r="C633" i="3"/>
  <c r="G633" i="3" l="1"/>
  <c r="H633" i="3"/>
  <c r="J633" i="3"/>
  <c r="E633" i="3"/>
  <c r="D633" i="3"/>
  <c r="L633" i="3"/>
  <c r="K633" i="3"/>
  <c r="I633" i="3"/>
  <c r="F633" i="3"/>
  <c r="M633" i="3" s="1"/>
  <c r="C634" i="3"/>
  <c r="G634" i="3" l="1"/>
  <c r="H634" i="3"/>
  <c r="J634" i="3"/>
  <c r="E634" i="3"/>
  <c r="L634" i="3"/>
  <c r="K634" i="3"/>
  <c r="I634" i="3"/>
  <c r="F634" i="3"/>
  <c r="M634" i="3" s="1"/>
  <c r="D634" i="3"/>
  <c r="C635" i="3"/>
  <c r="G635" i="3" l="1"/>
  <c r="H635" i="3"/>
  <c r="J635" i="3"/>
  <c r="E635" i="3"/>
  <c r="K635" i="3"/>
  <c r="I635" i="3"/>
  <c r="F635" i="3"/>
  <c r="M635" i="3" s="1"/>
  <c r="L635" i="3"/>
  <c r="D635" i="3"/>
  <c r="C636" i="3"/>
  <c r="H636" i="3" l="1"/>
  <c r="G636" i="3"/>
  <c r="J636" i="3"/>
  <c r="E636" i="3"/>
  <c r="I636" i="3"/>
  <c r="F636" i="3"/>
  <c r="M636" i="3" s="1"/>
  <c r="D636" i="3"/>
  <c r="K636" i="3"/>
  <c r="L636" i="3"/>
  <c r="C637" i="3"/>
  <c r="G637" i="3" l="1"/>
  <c r="H637" i="3"/>
  <c r="J637" i="3"/>
  <c r="E637" i="3"/>
  <c r="I637" i="3"/>
  <c r="F637" i="3"/>
  <c r="M637" i="3" s="1"/>
  <c r="D637" i="3"/>
  <c r="L637" i="3"/>
  <c r="K637" i="3"/>
  <c r="C638" i="3"/>
  <c r="G638" i="3" l="1"/>
  <c r="H638" i="3"/>
  <c r="J638" i="3"/>
  <c r="E638" i="3"/>
  <c r="F638" i="3"/>
  <c r="M638" i="3" s="1"/>
  <c r="D638" i="3"/>
  <c r="L638" i="3"/>
  <c r="K638" i="3"/>
  <c r="I638" i="3"/>
  <c r="C639" i="3"/>
  <c r="G639" i="3" l="1"/>
  <c r="H639" i="3"/>
  <c r="J639" i="3"/>
  <c r="E639" i="3"/>
  <c r="F639" i="3"/>
  <c r="M639" i="3" s="1"/>
  <c r="D639" i="3"/>
  <c r="L639" i="3"/>
  <c r="K639" i="3"/>
  <c r="I639" i="3"/>
  <c r="C640" i="3"/>
  <c r="H640" i="3" l="1"/>
  <c r="G640" i="3"/>
  <c r="J640" i="3"/>
  <c r="E640" i="3"/>
  <c r="F640" i="3"/>
  <c r="M640" i="3" s="1"/>
  <c r="D640" i="3"/>
  <c r="L640" i="3"/>
  <c r="K640" i="3"/>
  <c r="I640" i="3"/>
  <c r="C641" i="3"/>
  <c r="G641" i="3" l="1"/>
  <c r="H641" i="3"/>
  <c r="J641" i="3"/>
  <c r="E641" i="3"/>
  <c r="D641" i="3"/>
  <c r="L641" i="3"/>
  <c r="K641" i="3"/>
  <c r="I641" i="3"/>
  <c r="F641" i="3"/>
  <c r="M641" i="3" s="1"/>
  <c r="C642" i="3"/>
  <c r="G642" i="3" l="1"/>
  <c r="H642" i="3"/>
  <c r="J642" i="3"/>
  <c r="E642" i="3"/>
  <c r="L642" i="3"/>
  <c r="K642" i="3"/>
  <c r="I642" i="3"/>
  <c r="F642" i="3"/>
  <c r="M642" i="3" s="1"/>
  <c r="D642" i="3"/>
  <c r="C643" i="3"/>
  <c r="G643" i="3" l="1"/>
  <c r="H643" i="3"/>
  <c r="J643" i="3"/>
  <c r="E643" i="3"/>
  <c r="K643" i="3"/>
  <c r="I643" i="3"/>
  <c r="F643" i="3"/>
  <c r="M643" i="3" s="1"/>
  <c r="D643" i="3"/>
  <c r="L643" i="3"/>
  <c r="C644" i="3"/>
  <c r="H644" i="3" l="1"/>
  <c r="G644" i="3"/>
  <c r="J644" i="3"/>
  <c r="E644" i="3"/>
  <c r="I644" i="3"/>
  <c r="F644" i="3"/>
  <c r="M644" i="3" s="1"/>
  <c r="D644" i="3"/>
  <c r="L644" i="3"/>
  <c r="K644" i="3"/>
  <c r="C645" i="3"/>
  <c r="G645" i="3" l="1"/>
  <c r="H645" i="3"/>
  <c r="J645" i="3"/>
  <c r="E645" i="3"/>
  <c r="I645" i="3"/>
  <c r="F645" i="3"/>
  <c r="M645" i="3" s="1"/>
  <c r="D645" i="3"/>
  <c r="L645" i="3"/>
  <c r="K645" i="3"/>
  <c r="C646" i="3"/>
  <c r="G646" i="3" l="1"/>
  <c r="H646" i="3"/>
  <c r="J646" i="3"/>
  <c r="E646" i="3"/>
  <c r="F646" i="3"/>
  <c r="M646" i="3" s="1"/>
  <c r="D646" i="3"/>
  <c r="L646" i="3"/>
  <c r="K646" i="3"/>
  <c r="I646" i="3"/>
  <c r="C647" i="3"/>
  <c r="G647" i="3" l="1"/>
  <c r="H647" i="3"/>
  <c r="J647" i="3"/>
  <c r="E647" i="3"/>
  <c r="F647" i="3"/>
  <c r="M647" i="3" s="1"/>
  <c r="D647" i="3"/>
  <c r="L647" i="3"/>
  <c r="K647" i="3"/>
  <c r="I647" i="3"/>
  <c r="C648" i="3"/>
  <c r="H648" i="3" l="1"/>
  <c r="G648" i="3"/>
  <c r="J648" i="3"/>
  <c r="E648" i="3"/>
  <c r="F648" i="3"/>
  <c r="M648" i="3" s="1"/>
  <c r="D648" i="3"/>
  <c r="L648" i="3"/>
  <c r="K648" i="3"/>
  <c r="I648" i="3"/>
  <c r="C649" i="3"/>
  <c r="G649" i="3" l="1"/>
  <c r="H649" i="3"/>
  <c r="J649" i="3"/>
  <c r="E649" i="3"/>
  <c r="M649" i="3"/>
  <c r="D649" i="3"/>
  <c r="L649" i="3"/>
  <c r="K649" i="3"/>
  <c r="I649" i="3"/>
  <c r="F649" i="3"/>
  <c r="C650" i="3"/>
  <c r="G650" i="3" l="1"/>
  <c r="H650" i="3"/>
  <c r="J650" i="3"/>
  <c r="E650" i="3"/>
  <c r="L650" i="3"/>
  <c r="K650" i="3"/>
  <c r="I650" i="3"/>
  <c r="F650" i="3"/>
  <c r="D650" i="3"/>
  <c r="C651" i="3"/>
  <c r="G651" i="3" l="1"/>
  <c r="H651" i="3"/>
  <c r="M650" i="3"/>
  <c r="J651" i="3"/>
  <c r="E651" i="3"/>
  <c r="K651" i="3"/>
  <c r="I651" i="3"/>
  <c r="F651" i="3"/>
  <c r="L651" i="3"/>
  <c r="D651" i="3"/>
  <c r="C652" i="3"/>
  <c r="H652" i="3" l="1"/>
  <c r="G652" i="3"/>
  <c r="M651" i="3"/>
  <c r="J652" i="3"/>
  <c r="E652" i="3"/>
  <c r="I652" i="3"/>
  <c r="F652" i="3"/>
  <c r="M652" i="3" s="1"/>
  <c r="D652" i="3"/>
  <c r="L652" i="3"/>
  <c r="K652" i="3"/>
  <c r="C653" i="3"/>
  <c r="G653" i="3" l="1"/>
  <c r="H653" i="3"/>
  <c r="J653" i="3"/>
  <c r="E653" i="3"/>
  <c r="I653" i="3"/>
  <c r="F653" i="3"/>
  <c r="D653" i="3"/>
  <c r="M653" i="3" s="1"/>
  <c r="L653" i="3"/>
  <c r="K653" i="3"/>
  <c r="C654" i="3"/>
  <c r="G654" i="3" l="1"/>
  <c r="H654" i="3"/>
  <c r="J654" i="3"/>
  <c r="E654" i="3"/>
  <c r="F654" i="3"/>
  <c r="M654" i="3" s="1"/>
  <c r="D654" i="3"/>
  <c r="L654" i="3"/>
  <c r="K654" i="3"/>
  <c r="I654" i="3"/>
  <c r="C655" i="3"/>
  <c r="G655" i="3" l="1"/>
  <c r="H655" i="3"/>
  <c r="J655" i="3"/>
  <c r="E655" i="3"/>
  <c r="F655" i="3"/>
  <c r="M655" i="3" s="1"/>
  <c r="D655" i="3"/>
  <c r="L655" i="3"/>
  <c r="K655" i="3"/>
  <c r="I655" i="3"/>
  <c r="C656" i="3"/>
  <c r="H656" i="3" l="1"/>
  <c r="G656" i="3"/>
  <c r="J656" i="3"/>
  <c r="E656" i="3"/>
  <c r="F656" i="3"/>
  <c r="M656" i="3" s="1"/>
  <c r="D656" i="3"/>
  <c r="L656" i="3"/>
  <c r="K656" i="3"/>
  <c r="I656" i="3"/>
  <c r="C657" i="3"/>
  <c r="G657" i="3" l="1"/>
  <c r="H657" i="3"/>
  <c r="J657" i="3"/>
  <c r="E657" i="3"/>
  <c r="D657" i="3"/>
  <c r="L657" i="3"/>
  <c r="K657" i="3"/>
  <c r="I657" i="3"/>
  <c r="F657" i="3"/>
  <c r="M657" i="3" s="1"/>
  <c r="C658" i="3"/>
  <c r="G658" i="3" l="1"/>
  <c r="H658" i="3"/>
  <c r="J658" i="3"/>
  <c r="E658" i="3"/>
  <c r="L658" i="3"/>
  <c r="K658" i="3"/>
  <c r="I658" i="3"/>
  <c r="D658" i="3"/>
  <c r="F658" i="3"/>
  <c r="C659" i="3"/>
  <c r="G659" i="3" l="1"/>
  <c r="H659" i="3"/>
  <c r="M658" i="3"/>
  <c r="J659" i="3"/>
  <c r="E659" i="3"/>
  <c r="K659" i="3"/>
  <c r="I659" i="3"/>
  <c r="F659" i="3"/>
  <c r="M659" i="3" s="1"/>
  <c r="L659" i="3"/>
  <c r="D659" i="3"/>
  <c r="C660" i="3"/>
  <c r="H660" i="3" l="1"/>
  <c r="G660" i="3"/>
  <c r="J660" i="3"/>
  <c r="E660" i="3"/>
  <c r="I660" i="3"/>
  <c r="L660" i="3"/>
  <c r="K660" i="3"/>
  <c r="F660" i="3"/>
  <c r="D660" i="3"/>
  <c r="C661" i="3"/>
  <c r="G661" i="3" l="1"/>
  <c r="H661" i="3"/>
  <c r="M660" i="3"/>
  <c r="J661" i="3"/>
  <c r="E661" i="3"/>
  <c r="I661" i="3"/>
  <c r="L661" i="3"/>
  <c r="K661" i="3"/>
  <c r="F661" i="3"/>
  <c r="M661" i="3" s="1"/>
  <c r="D661" i="3"/>
  <c r="C662" i="3"/>
  <c r="G662" i="3" l="1"/>
  <c r="H662" i="3"/>
  <c r="J662" i="3"/>
  <c r="E662" i="3"/>
  <c r="L662" i="3"/>
  <c r="K662" i="3"/>
  <c r="I662" i="3"/>
  <c r="D662" i="3"/>
  <c r="F662" i="3"/>
  <c r="M662" i="3" s="1"/>
  <c r="C663" i="3"/>
  <c r="G663" i="3" l="1"/>
  <c r="H663" i="3"/>
  <c r="J663" i="3"/>
  <c r="E663" i="3"/>
  <c r="F663" i="3"/>
  <c r="M663" i="3" s="1"/>
  <c r="D663" i="3"/>
  <c r="L663" i="3"/>
  <c r="K663" i="3"/>
  <c r="I663" i="3"/>
  <c r="C664" i="3"/>
  <c r="H664" i="3" l="1"/>
  <c r="G664" i="3"/>
  <c r="J664" i="3"/>
  <c r="E664" i="3"/>
  <c r="F664" i="3"/>
  <c r="M664" i="3" s="1"/>
  <c r="D664" i="3"/>
  <c r="L664" i="3"/>
  <c r="K664" i="3"/>
  <c r="I664" i="3"/>
  <c r="C665" i="3"/>
  <c r="G665" i="3" l="1"/>
  <c r="H665" i="3"/>
  <c r="J665" i="3"/>
  <c r="E665" i="3"/>
  <c r="D665" i="3"/>
  <c r="L665" i="3"/>
  <c r="I665" i="3"/>
  <c r="F665" i="3"/>
  <c r="M665" i="3" s="1"/>
  <c r="K665" i="3"/>
  <c r="C666" i="3"/>
  <c r="G666" i="3" l="1"/>
  <c r="H666" i="3"/>
  <c r="J666" i="3"/>
  <c r="E666" i="3"/>
  <c r="L666" i="3"/>
  <c r="K666" i="3"/>
  <c r="I666" i="3"/>
  <c r="F666" i="3"/>
  <c r="D666" i="3"/>
  <c r="C667" i="3"/>
  <c r="G667" i="3" l="1"/>
  <c r="H667" i="3"/>
  <c r="M666" i="3"/>
  <c r="J667" i="3"/>
  <c r="E667" i="3"/>
  <c r="K667" i="3"/>
  <c r="L667" i="3"/>
  <c r="I667" i="3"/>
  <c r="F667" i="3"/>
  <c r="M667" i="3" s="1"/>
  <c r="D667" i="3"/>
  <c r="C668" i="3"/>
  <c r="H668" i="3" l="1"/>
  <c r="G668" i="3"/>
  <c r="J668" i="3"/>
  <c r="E668" i="3"/>
  <c r="I668" i="3"/>
  <c r="L668" i="3"/>
  <c r="K668" i="3"/>
  <c r="F668" i="3"/>
  <c r="M668" i="3" s="1"/>
  <c r="D668" i="3"/>
  <c r="C669" i="3"/>
  <c r="G669" i="3" l="1"/>
  <c r="H669" i="3"/>
  <c r="J669" i="3"/>
  <c r="E669" i="3"/>
  <c r="I669" i="3"/>
  <c r="D669" i="3"/>
  <c r="L669" i="3"/>
  <c r="K669" i="3"/>
  <c r="F669" i="3"/>
  <c r="M669" i="3" s="1"/>
  <c r="C670" i="3"/>
  <c r="G670" i="3" l="1"/>
  <c r="H670" i="3"/>
  <c r="J670" i="3"/>
  <c r="E670" i="3"/>
  <c r="F670" i="3"/>
  <c r="M670" i="3" s="1"/>
  <c r="D670" i="3"/>
  <c r="L670" i="3"/>
  <c r="K670" i="3"/>
  <c r="I670" i="3"/>
  <c r="C671" i="3"/>
  <c r="G671" i="3" l="1"/>
  <c r="H671" i="3"/>
  <c r="J671" i="3"/>
  <c r="E671" i="3"/>
  <c r="F671" i="3"/>
  <c r="M671" i="3" s="1"/>
  <c r="I671" i="3"/>
  <c r="D671" i="3"/>
  <c r="L671" i="3"/>
  <c r="K671" i="3"/>
  <c r="C672" i="3"/>
  <c r="H672" i="3" l="1"/>
  <c r="G672" i="3"/>
  <c r="J672" i="3"/>
  <c r="E672" i="3"/>
  <c r="F672" i="3"/>
  <c r="M672" i="3" s="1"/>
  <c r="D672" i="3"/>
  <c r="I672" i="3"/>
  <c r="L672" i="3"/>
  <c r="K672" i="3"/>
  <c r="C673" i="3"/>
  <c r="G673" i="3" l="1"/>
  <c r="H673" i="3"/>
  <c r="J673" i="3"/>
  <c r="E673" i="3"/>
  <c r="D673" i="3"/>
  <c r="L673" i="3"/>
  <c r="K673" i="3"/>
  <c r="I673" i="3"/>
  <c r="F673" i="3"/>
  <c r="M673" i="3" s="1"/>
  <c r="C674" i="3"/>
  <c r="G674" i="3" l="1"/>
  <c r="H674" i="3"/>
  <c r="J674" i="3"/>
  <c r="E674" i="3"/>
  <c r="L674" i="3"/>
  <c r="K674" i="3"/>
  <c r="I674" i="3"/>
  <c r="F674" i="3"/>
  <c r="M674" i="3" s="1"/>
  <c r="D674" i="3"/>
  <c r="C675" i="3"/>
  <c r="G675" i="3" l="1"/>
  <c r="H675" i="3"/>
  <c r="J675" i="3"/>
  <c r="E675" i="3"/>
  <c r="K675" i="3"/>
  <c r="D675" i="3"/>
  <c r="L675" i="3"/>
  <c r="I675" i="3"/>
  <c r="F675" i="3"/>
  <c r="M675" i="3" s="1"/>
  <c r="C676" i="3"/>
  <c r="H676" i="3" l="1"/>
  <c r="G676" i="3"/>
  <c r="J676" i="3"/>
  <c r="E676" i="3"/>
  <c r="I676" i="3"/>
  <c r="F676" i="3"/>
  <c r="M676" i="3" s="1"/>
  <c r="D676" i="3"/>
  <c r="L676" i="3"/>
  <c r="K676" i="3"/>
  <c r="C677" i="3"/>
  <c r="G677" i="3" l="1"/>
  <c r="H677" i="3"/>
  <c r="J677" i="3"/>
  <c r="E677" i="3"/>
  <c r="M677" i="3" s="1"/>
  <c r="L677" i="3"/>
  <c r="K677" i="3"/>
  <c r="I677" i="3"/>
  <c r="F677" i="3"/>
  <c r="D677" i="3"/>
  <c r="C678" i="3"/>
  <c r="G678" i="3" l="1"/>
  <c r="H678" i="3"/>
  <c r="J678" i="3"/>
  <c r="E678" i="3"/>
  <c r="K678" i="3"/>
  <c r="L678" i="3"/>
  <c r="I678" i="3"/>
  <c r="F678" i="3"/>
  <c r="M678" i="3" s="1"/>
  <c r="D678" i="3"/>
  <c r="C679" i="3"/>
  <c r="G679" i="3" l="1"/>
  <c r="H679" i="3"/>
  <c r="J679" i="3"/>
  <c r="E679" i="3"/>
  <c r="I679" i="3"/>
  <c r="F679" i="3"/>
  <c r="M679" i="3" s="1"/>
  <c r="D679" i="3"/>
  <c r="L679" i="3"/>
  <c r="K679" i="3"/>
  <c r="C680" i="3"/>
  <c r="H680" i="3" l="1"/>
  <c r="G680" i="3"/>
  <c r="J680" i="3"/>
  <c r="E680" i="3"/>
  <c r="I680" i="3"/>
  <c r="F680" i="3"/>
  <c r="M680" i="3" s="1"/>
  <c r="D680" i="3"/>
  <c r="L680" i="3"/>
  <c r="K680" i="3"/>
  <c r="C681" i="3"/>
  <c r="G681" i="3" l="1"/>
  <c r="H681" i="3"/>
  <c r="J681" i="3"/>
  <c r="E681" i="3"/>
  <c r="D681" i="3"/>
  <c r="L681" i="3"/>
  <c r="F681" i="3"/>
  <c r="M681" i="3" s="1"/>
  <c r="K681" i="3"/>
  <c r="I681" i="3"/>
  <c r="C682" i="3"/>
  <c r="G682" i="3" l="1"/>
  <c r="H682" i="3"/>
  <c r="J682" i="3"/>
  <c r="E682" i="3"/>
  <c r="F682" i="3"/>
  <c r="M682" i="3" s="1"/>
  <c r="L682" i="3"/>
  <c r="K682" i="3"/>
  <c r="I682" i="3"/>
  <c r="D682" i="3"/>
  <c r="C683" i="3"/>
  <c r="G683" i="3" l="1"/>
  <c r="H683" i="3"/>
  <c r="J683" i="3"/>
  <c r="E683" i="3"/>
  <c r="F683" i="3"/>
  <c r="M683" i="3" s="1"/>
  <c r="D683" i="3"/>
  <c r="K683" i="3"/>
  <c r="L683" i="3"/>
  <c r="I683" i="3"/>
  <c r="C684" i="3"/>
  <c r="H684" i="3" l="1"/>
  <c r="G684" i="3"/>
  <c r="J684" i="3"/>
  <c r="E684" i="3"/>
  <c r="D684" i="3"/>
  <c r="L684" i="3"/>
  <c r="I684" i="3"/>
  <c r="K684" i="3"/>
  <c r="F684" i="3"/>
  <c r="M684" i="3" s="1"/>
  <c r="C685" i="3"/>
  <c r="G685" i="3" l="1"/>
  <c r="H685" i="3"/>
  <c r="J685" i="3"/>
  <c r="E685" i="3"/>
  <c r="L685" i="3"/>
  <c r="K685" i="3"/>
  <c r="I685" i="3"/>
  <c r="F685" i="3"/>
  <c r="M685" i="3" s="1"/>
  <c r="D685" i="3"/>
  <c r="C686" i="3"/>
  <c r="G686" i="3" l="1"/>
  <c r="H686" i="3"/>
  <c r="J686" i="3"/>
  <c r="E686" i="3"/>
  <c r="K686" i="3"/>
  <c r="I686" i="3"/>
  <c r="F686" i="3"/>
  <c r="D686" i="3"/>
  <c r="L686" i="3"/>
  <c r="C687" i="3"/>
  <c r="G687" i="3" l="1"/>
  <c r="H687" i="3"/>
  <c r="M686" i="3"/>
  <c r="J687" i="3"/>
  <c r="E687" i="3"/>
  <c r="I687" i="3"/>
  <c r="F687" i="3"/>
  <c r="M687" i="3" s="1"/>
  <c r="L687" i="3"/>
  <c r="K687" i="3"/>
  <c r="D687" i="3"/>
  <c r="C688" i="3"/>
  <c r="H688" i="3" l="1"/>
  <c r="G688" i="3"/>
  <c r="J688" i="3"/>
  <c r="E688" i="3"/>
  <c r="I688" i="3"/>
  <c r="F688" i="3"/>
  <c r="M688" i="3" s="1"/>
  <c r="D688" i="3"/>
  <c r="L688" i="3"/>
  <c r="K688" i="3"/>
  <c r="C689" i="3"/>
  <c r="G689" i="3" l="1"/>
  <c r="H689" i="3"/>
  <c r="J689" i="3"/>
  <c r="E689" i="3"/>
  <c r="D689" i="3"/>
  <c r="L689" i="3"/>
  <c r="K689" i="3"/>
  <c r="I689" i="3"/>
  <c r="F689" i="3"/>
  <c r="M689" i="3" s="1"/>
  <c r="C690" i="3"/>
  <c r="G690" i="3" l="1"/>
  <c r="H690" i="3"/>
  <c r="J690" i="3"/>
  <c r="E690" i="3"/>
  <c r="F690" i="3"/>
  <c r="L690" i="3"/>
  <c r="K690" i="3"/>
  <c r="D690" i="3"/>
  <c r="M690" i="3" s="1"/>
  <c r="I690" i="3"/>
  <c r="C691" i="3"/>
  <c r="G691" i="3" l="1"/>
  <c r="H691" i="3"/>
  <c r="J691" i="3"/>
  <c r="E691" i="3"/>
  <c r="F691" i="3"/>
  <c r="M691" i="3" s="1"/>
  <c r="D691" i="3"/>
  <c r="K691" i="3"/>
  <c r="L691" i="3"/>
  <c r="I691" i="3"/>
  <c r="C692" i="3"/>
  <c r="H692" i="3" l="1"/>
  <c r="G692" i="3"/>
  <c r="J692" i="3"/>
  <c r="E692" i="3"/>
  <c r="D692" i="3"/>
  <c r="L692" i="3"/>
  <c r="I692" i="3"/>
  <c r="K692" i="3"/>
  <c r="F692" i="3"/>
  <c r="M692" i="3" s="1"/>
  <c r="C693" i="3"/>
  <c r="G693" i="3" l="1"/>
  <c r="H693" i="3"/>
  <c r="J693" i="3"/>
  <c r="E693" i="3"/>
  <c r="L693" i="3"/>
  <c r="K693" i="3"/>
  <c r="I693" i="3"/>
  <c r="F693" i="3"/>
  <c r="D693" i="3"/>
  <c r="C694" i="3"/>
  <c r="G694" i="3" l="1"/>
  <c r="H694" i="3"/>
  <c r="M693" i="3"/>
  <c r="J694" i="3"/>
  <c r="E694" i="3"/>
  <c r="K694" i="3"/>
  <c r="L694" i="3"/>
  <c r="I694" i="3"/>
  <c r="F694" i="3"/>
  <c r="M694" i="3" s="1"/>
  <c r="D694" i="3"/>
  <c r="C695" i="3"/>
  <c r="G695" i="3" l="1"/>
  <c r="H695" i="3"/>
  <c r="J695" i="3"/>
  <c r="E695" i="3"/>
  <c r="I695" i="3"/>
  <c r="F695" i="3"/>
  <c r="M695" i="3" s="1"/>
  <c r="D695" i="3"/>
  <c r="L695" i="3"/>
  <c r="K695" i="3"/>
  <c r="C696" i="3"/>
  <c r="H696" i="3" l="1"/>
  <c r="G696" i="3"/>
  <c r="J696" i="3"/>
  <c r="E696" i="3"/>
  <c r="I696" i="3"/>
  <c r="F696" i="3"/>
  <c r="M696" i="3" s="1"/>
  <c r="D696" i="3"/>
  <c r="L696" i="3"/>
  <c r="K696" i="3"/>
  <c r="C697" i="3"/>
  <c r="G697" i="3" l="1"/>
  <c r="H697" i="3"/>
  <c r="J697" i="3"/>
  <c r="E697" i="3"/>
  <c r="M697" i="3"/>
  <c r="D697" i="3"/>
  <c r="L697" i="3"/>
  <c r="I697" i="3"/>
  <c r="F697" i="3"/>
  <c r="K697" i="3"/>
  <c r="C698" i="3"/>
  <c r="G698" i="3" l="1"/>
  <c r="H698" i="3"/>
  <c r="J698" i="3"/>
  <c r="E698" i="3"/>
  <c r="F698" i="3"/>
  <c r="M698" i="3" s="1"/>
  <c r="L698" i="3"/>
  <c r="K698" i="3"/>
  <c r="I698" i="3"/>
  <c r="D698" i="3"/>
  <c r="C699" i="3"/>
  <c r="G699" i="3" l="1"/>
  <c r="H699" i="3"/>
  <c r="J699" i="3"/>
  <c r="E699" i="3"/>
  <c r="M699" i="3" s="1"/>
  <c r="F699" i="3"/>
  <c r="D699" i="3"/>
  <c r="K699" i="3"/>
  <c r="I699" i="3"/>
  <c r="L699" i="3"/>
  <c r="C700" i="3"/>
  <c r="H700" i="3" l="1"/>
  <c r="G700" i="3"/>
  <c r="J700" i="3"/>
  <c r="E700" i="3"/>
  <c r="M700" i="3" s="1"/>
  <c r="D700" i="3"/>
  <c r="L700" i="3"/>
  <c r="I700" i="3"/>
  <c r="F700" i="3"/>
  <c r="K700" i="3"/>
  <c r="C701" i="3"/>
  <c r="G701" i="3" l="1"/>
  <c r="H701" i="3"/>
  <c r="J701" i="3"/>
  <c r="E701" i="3"/>
  <c r="L701" i="3"/>
  <c r="K701" i="3"/>
  <c r="I701" i="3"/>
  <c r="D701" i="3"/>
  <c r="F701" i="3"/>
  <c r="M701" i="3" s="1"/>
  <c r="C702" i="3"/>
  <c r="G702" i="3" l="1"/>
  <c r="H702" i="3"/>
  <c r="J702" i="3"/>
  <c r="E702" i="3"/>
  <c r="K702" i="3"/>
  <c r="L702" i="3"/>
  <c r="D702" i="3"/>
  <c r="I702" i="3"/>
  <c r="F702" i="3"/>
  <c r="M702" i="3" s="1"/>
  <c r="C703" i="3"/>
  <c r="G703" i="3" l="1"/>
  <c r="H703" i="3"/>
  <c r="J703" i="3"/>
  <c r="E703" i="3"/>
  <c r="I703" i="3"/>
  <c r="F703" i="3"/>
  <c r="M703" i="3" s="1"/>
  <c r="K703" i="3"/>
  <c r="L703" i="3"/>
  <c r="D703" i="3"/>
  <c r="C704" i="3"/>
  <c r="H704" i="3" l="1"/>
  <c r="G704" i="3"/>
  <c r="J704" i="3"/>
  <c r="E704" i="3"/>
  <c r="I704" i="3"/>
  <c r="F704" i="3"/>
  <c r="M704" i="3" s="1"/>
  <c r="D704" i="3"/>
  <c r="L704" i="3"/>
  <c r="K704" i="3"/>
  <c r="C705" i="3"/>
  <c r="G705" i="3" l="1"/>
  <c r="H705" i="3"/>
  <c r="J705" i="3"/>
  <c r="E705" i="3"/>
  <c r="D705" i="3"/>
  <c r="L705" i="3"/>
  <c r="I705" i="3"/>
  <c r="K705" i="3"/>
  <c r="F705" i="3"/>
  <c r="M705" i="3" s="1"/>
  <c r="C706" i="3"/>
  <c r="G706" i="3" l="1"/>
  <c r="H706" i="3"/>
  <c r="J706" i="3"/>
  <c r="E706" i="3"/>
  <c r="F706" i="3"/>
  <c r="M706" i="3" s="1"/>
  <c r="L706" i="3"/>
  <c r="K706" i="3"/>
  <c r="I706" i="3"/>
  <c r="D706" i="3"/>
  <c r="C707" i="3"/>
  <c r="G707" i="3" l="1"/>
  <c r="H707" i="3"/>
  <c r="J707" i="3"/>
  <c r="E707" i="3"/>
  <c r="F707" i="3"/>
  <c r="M707" i="3" s="1"/>
  <c r="D707" i="3"/>
  <c r="K707" i="3"/>
  <c r="L707" i="3"/>
  <c r="I707" i="3"/>
  <c r="C708" i="3"/>
  <c r="H708" i="3" l="1"/>
  <c r="G708" i="3"/>
  <c r="J708" i="3"/>
  <c r="E708" i="3"/>
  <c r="D708" i="3"/>
  <c r="L708" i="3"/>
  <c r="I708" i="3"/>
  <c r="F708" i="3"/>
  <c r="M708" i="3" s="1"/>
  <c r="K708" i="3"/>
  <c r="C709" i="3"/>
  <c r="G709" i="3" l="1"/>
  <c r="H709" i="3"/>
  <c r="J709" i="3"/>
  <c r="E709" i="3"/>
  <c r="L709" i="3"/>
  <c r="K709" i="3"/>
  <c r="I709" i="3"/>
  <c r="D709" i="3"/>
  <c r="F709" i="3"/>
  <c r="M709" i="3" s="1"/>
  <c r="C710" i="3"/>
  <c r="G710" i="3" l="1"/>
  <c r="H710" i="3"/>
  <c r="J710" i="3"/>
  <c r="E710" i="3"/>
  <c r="K710" i="3"/>
  <c r="L710" i="3"/>
  <c r="I710" i="3"/>
  <c r="F710" i="3"/>
  <c r="M710" i="3" s="1"/>
  <c r="D710" i="3"/>
  <c r="C711" i="3"/>
  <c r="G711" i="3" l="1"/>
  <c r="H711" i="3"/>
  <c r="J711" i="3"/>
  <c r="E711" i="3"/>
  <c r="I711" i="3"/>
  <c r="F711" i="3"/>
  <c r="K711" i="3"/>
  <c r="D711" i="3"/>
  <c r="M711" i="3" s="1"/>
  <c r="L711" i="3"/>
  <c r="C712" i="3"/>
  <c r="H712" i="3" l="1"/>
  <c r="G712" i="3"/>
  <c r="J712" i="3"/>
  <c r="E712" i="3"/>
  <c r="I712" i="3"/>
  <c r="F712" i="3"/>
  <c r="M712" i="3" s="1"/>
  <c r="D712" i="3"/>
  <c r="L712" i="3"/>
  <c r="K712" i="3"/>
  <c r="C713" i="3"/>
  <c r="G713" i="3" l="1"/>
  <c r="H713" i="3"/>
  <c r="J713" i="3"/>
  <c r="E713" i="3"/>
  <c r="D713" i="3"/>
  <c r="L713" i="3"/>
  <c r="I713" i="3"/>
  <c r="K713" i="3"/>
  <c r="F713" i="3"/>
  <c r="M713" i="3" s="1"/>
  <c r="C714" i="3"/>
  <c r="G714" i="3" l="1"/>
  <c r="H714" i="3"/>
  <c r="J714" i="3"/>
  <c r="E714" i="3"/>
  <c r="F714" i="3"/>
  <c r="M714" i="3" s="1"/>
  <c r="L714" i="3"/>
  <c r="K714" i="3"/>
  <c r="I714" i="3"/>
  <c r="D714" i="3"/>
  <c r="C715" i="3"/>
  <c r="G715" i="3" l="1"/>
  <c r="H715" i="3"/>
  <c r="J715" i="3"/>
  <c r="E715" i="3"/>
  <c r="F715" i="3"/>
  <c r="M715" i="3" s="1"/>
  <c r="D715" i="3"/>
  <c r="K715" i="3"/>
  <c r="L715" i="3"/>
  <c r="I715" i="3"/>
  <c r="C716" i="3"/>
  <c r="H716" i="3" l="1"/>
  <c r="G716" i="3"/>
  <c r="J716" i="3"/>
  <c r="E716" i="3"/>
  <c r="D716" i="3"/>
  <c r="L716" i="3"/>
  <c r="I716" i="3"/>
  <c r="F716" i="3"/>
  <c r="M716" i="3" s="1"/>
  <c r="K716" i="3"/>
  <c r="C717" i="3"/>
  <c r="G717" i="3" l="1"/>
  <c r="H717" i="3"/>
  <c r="J717" i="3"/>
  <c r="E717" i="3"/>
  <c r="L717" i="3"/>
  <c r="K717" i="3"/>
  <c r="I717" i="3"/>
  <c r="D717" i="3"/>
  <c r="F717" i="3"/>
  <c r="M717" i="3" s="1"/>
  <c r="C718" i="3"/>
  <c r="G718" i="3" l="1"/>
  <c r="H718" i="3"/>
  <c r="J718" i="3"/>
  <c r="E718" i="3"/>
  <c r="K718" i="3"/>
  <c r="L718" i="3"/>
  <c r="I718" i="3"/>
  <c r="F718" i="3"/>
  <c r="D718" i="3"/>
  <c r="C719" i="3"/>
  <c r="G719" i="3" l="1"/>
  <c r="H719" i="3"/>
  <c r="M718" i="3"/>
  <c r="J719" i="3"/>
  <c r="E719" i="3"/>
  <c r="I719" i="3"/>
  <c r="F719" i="3"/>
  <c r="K719" i="3"/>
  <c r="L719" i="3"/>
  <c r="D719" i="3"/>
  <c r="C720" i="3"/>
  <c r="H720" i="3" l="1"/>
  <c r="G720" i="3"/>
  <c r="M719" i="3"/>
  <c r="J720" i="3"/>
  <c r="E720" i="3"/>
  <c r="I720" i="3"/>
  <c r="F720" i="3"/>
  <c r="M720" i="3" s="1"/>
  <c r="D720" i="3"/>
  <c r="L720" i="3"/>
  <c r="K720" i="3"/>
  <c r="C721" i="3"/>
  <c r="G721" i="3" l="1"/>
  <c r="H721" i="3"/>
  <c r="J721" i="3"/>
  <c r="E721" i="3"/>
  <c r="D721" i="3"/>
  <c r="L721" i="3"/>
  <c r="I721" i="3"/>
  <c r="K721" i="3"/>
  <c r="F721" i="3"/>
  <c r="M721" i="3" s="1"/>
  <c r="C722" i="3"/>
  <c r="G722" i="3" l="1"/>
  <c r="H722" i="3"/>
  <c r="J722" i="3"/>
  <c r="E722" i="3"/>
  <c r="F722" i="3"/>
  <c r="M722" i="3" s="1"/>
  <c r="L722" i="3"/>
  <c r="K722" i="3"/>
  <c r="I722" i="3"/>
  <c r="D722" i="3"/>
  <c r="C723" i="3"/>
  <c r="G723" i="3" l="1"/>
  <c r="H723" i="3"/>
  <c r="J723" i="3"/>
  <c r="E723" i="3"/>
  <c r="F723" i="3"/>
  <c r="M723" i="3" s="1"/>
  <c r="D723" i="3"/>
  <c r="K723" i="3"/>
  <c r="L723" i="3"/>
  <c r="I723" i="3"/>
  <c r="C724" i="3"/>
  <c r="H724" i="3" l="1"/>
  <c r="G724" i="3"/>
  <c r="J724" i="3"/>
  <c r="E724" i="3"/>
  <c r="D724" i="3"/>
  <c r="L724" i="3"/>
  <c r="I724" i="3"/>
  <c r="F724" i="3"/>
  <c r="M724" i="3" s="1"/>
  <c r="K724" i="3"/>
  <c r="C725" i="3"/>
  <c r="G725" i="3" l="1"/>
  <c r="H725" i="3"/>
  <c r="J725" i="3"/>
  <c r="E725" i="3"/>
  <c r="L725" i="3"/>
  <c r="K725" i="3"/>
  <c r="I725" i="3"/>
  <c r="D725" i="3"/>
  <c r="F725" i="3"/>
  <c r="M725" i="3" s="1"/>
  <c r="C726" i="3"/>
  <c r="G726" i="3" l="1"/>
  <c r="H726" i="3"/>
  <c r="J726" i="3"/>
  <c r="E726" i="3"/>
  <c r="K726" i="3"/>
  <c r="L726" i="3"/>
  <c r="I726" i="3"/>
  <c r="D726" i="3"/>
  <c r="F726" i="3"/>
  <c r="M726" i="3" s="1"/>
  <c r="C727" i="3"/>
  <c r="G727" i="3" l="1"/>
  <c r="H727" i="3"/>
  <c r="J727" i="3"/>
  <c r="E727" i="3"/>
  <c r="I727" i="3"/>
  <c r="F727" i="3"/>
  <c r="M727" i="3" s="1"/>
  <c r="K727" i="3"/>
  <c r="L727" i="3"/>
  <c r="D727" i="3"/>
  <c r="C728" i="3"/>
  <c r="H728" i="3" l="1"/>
  <c r="G728" i="3"/>
  <c r="J728" i="3"/>
  <c r="E728" i="3"/>
  <c r="I728" i="3"/>
  <c r="F728" i="3"/>
  <c r="M728" i="3" s="1"/>
  <c r="D728" i="3"/>
  <c r="L728" i="3"/>
  <c r="K728" i="3"/>
  <c r="C729" i="3"/>
  <c r="G729" i="3" l="1"/>
  <c r="H729" i="3"/>
  <c r="J729" i="3"/>
  <c r="E729" i="3"/>
  <c r="D729" i="3"/>
  <c r="L729" i="3"/>
  <c r="I729" i="3"/>
  <c r="K729" i="3"/>
  <c r="F729" i="3"/>
  <c r="M729" i="3" s="1"/>
  <c r="C730" i="3"/>
  <c r="G730" i="3" l="1"/>
  <c r="H730" i="3"/>
  <c r="J730" i="3"/>
  <c r="E730" i="3"/>
  <c r="F730" i="3"/>
  <c r="M730" i="3" s="1"/>
  <c r="L730" i="3"/>
  <c r="K730" i="3"/>
  <c r="I730" i="3"/>
  <c r="D730" i="3"/>
  <c r="C731" i="3"/>
  <c r="G731" i="3" l="1"/>
  <c r="H731" i="3"/>
  <c r="J731" i="3"/>
  <c r="E731" i="3"/>
  <c r="F731" i="3"/>
  <c r="M731" i="3" s="1"/>
  <c r="D731" i="3"/>
  <c r="K731" i="3"/>
  <c r="L731" i="3"/>
  <c r="I731" i="3"/>
  <c r="C732" i="3"/>
  <c r="H732" i="3" l="1"/>
  <c r="G732" i="3"/>
  <c r="J732" i="3"/>
  <c r="E732" i="3"/>
  <c r="D732" i="3"/>
  <c r="L732" i="3"/>
  <c r="I732" i="3"/>
  <c r="F732" i="3"/>
  <c r="M732" i="3" s="1"/>
  <c r="K732" i="3"/>
  <c r="C733" i="3"/>
  <c r="G733" i="3" l="1"/>
  <c r="H733" i="3"/>
  <c r="J733" i="3"/>
  <c r="E733" i="3"/>
  <c r="L733" i="3"/>
  <c r="K733" i="3"/>
  <c r="I733" i="3"/>
  <c r="D733" i="3"/>
  <c r="F733" i="3"/>
  <c r="M733" i="3" s="1"/>
  <c r="C734" i="3"/>
  <c r="G734" i="3" l="1"/>
  <c r="H734" i="3"/>
  <c r="J734" i="3"/>
  <c r="E734" i="3"/>
  <c r="K734" i="3"/>
  <c r="L734" i="3"/>
  <c r="I734" i="3"/>
  <c r="F734" i="3"/>
  <c r="M734" i="3" s="1"/>
  <c r="D734" i="3"/>
  <c r="C735" i="3"/>
  <c r="G735" i="3" l="1"/>
  <c r="H735" i="3"/>
  <c r="J735" i="3"/>
  <c r="E735" i="3"/>
  <c r="I735" i="3"/>
  <c r="F735" i="3"/>
  <c r="K735" i="3"/>
  <c r="D735" i="3"/>
  <c r="M735" i="3" s="1"/>
  <c r="L735" i="3"/>
  <c r="C736" i="3"/>
  <c r="H736" i="3" l="1"/>
  <c r="G736" i="3"/>
  <c r="J736" i="3"/>
  <c r="E736" i="3"/>
  <c r="I736" i="3"/>
  <c r="F736" i="3"/>
  <c r="M736" i="3" s="1"/>
  <c r="D736" i="3"/>
  <c r="L736" i="3"/>
  <c r="K736" i="3"/>
  <c r="C737" i="3"/>
  <c r="G737" i="3" l="1"/>
  <c r="H737" i="3"/>
  <c r="J737" i="3"/>
  <c r="E737" i="3"/>
  <c r="D737" i="3"/>
  <c r="L737" i="3"/>
  <c r="I737" i="3"/>
  <c r="F737" i="3"/>
  <c r="M737" i="3" s="1"/>
  <c r="K737" i="3"/>
  <c r="C738" i="3"/>
  <c r="G738" i="3" l="1"/>
  <c r="H738" i="3"/>
  <c r="J738" i="3"/>
  <c r="E738" i="3"/>
  <c r="F738" i="3"/>
  <c r="M738" i="3" s="1"/>
  <c r="L738" i="3"/>
  <c r="K738" i="3"/>
  <c r="I738" i="3"/>
  <c r="D738" i="3"/>
  <c r="C739" i="3"/>
  <c r="G739" i="3" l="1"/>
  <c r="H739" i="3"/>
  <c r="J739" i="3"/>
  <c r="E739" i="3"/>
  <c r="F739" i="3"/>
  <c r="M739" i="3" s="1"/>
  <c r="D739" i="3"/>
  <c r="K739" i="3"/>
  <c r="L739" i="3"/>
  <c r="I739" i="3"/>
  <c r="C740" i="3"/>
  <c r="H740" i="3" l="1"/>
  <c r="G740" i="3"/>
  <c r="J740" i="3"/>
  <c r="E740" i="3"/>
  <c r="D740" i="3"/>
  <c r="L740" i="3"/>
  <c r="I740" i="3"/>
  <c r="F740" i="3"/>
  <c r="M740" i="3" s="1"/>
  <c r="K740" i="3"/>
  <c r="C741" i="3"/>
  <c r="G741" i="3" l="1"/>
  <c r="H741" i="3"/>
  <c r="J741" i="3"/>
  <c r="E741" i="3"/>
  <c r="L741" i="3"/>
  <c r="K741" i="3"/>
  <c r="I741" i="3"/>
  <c r="D741" i="3"/>
  <c r="F741" i="3"/>
  <c r="M741" i="3" s="1"/>
  <c r="C742" i="3"/>
  <c r="G742" i="3" l="1"/>
  <c r="H742" i="3"/>
  <c r="J742" i="3"/>
  <c r="E742" i="3"/>
  <c r="K742" i="3"/>
  <c r="L742" i="3"/>
  <c r="F742" i="3"/>
  <c r="D742" i="3"/>
  <c r="M742" i="3" s="1"/>
  <c r="I742" i="3"/>
  <c r="C743" i="3"/>
  <c r="G743" i="3" l="1"/>
  <c r="H743" i="3"/>
  <c r="J743" i="3"/>
  <c r="E743" i="3"/>
  <c r="I743" i="3"/>
  <c r="F743" i="3"/>
  <c r="M743" i="3" s="1"/>
  <c r="K743" i="3"/>
  <c r="L743" i="3"/>
  <c r="D743" i="3"/>
  <c r="C744" i="3"/>
  <c r="H744" i="3" l="1"/>
  <c r="G744" i="3"/>
  <c r="J744" i="3"/>
  <c r="E744" i="3"/>
  <c r="I744" i="3"/>
  <c r="F744" i="3"/>
  <c r="M744" i="3" s="1"/>
  <c r="D744" i="3"/>
  <c r="K744" i="3"/>
  <c r="L744" i="3"/>
  <c r="C745" i="3"/>
  <c r="G745" i="3" l="1"/>
  <c r="H745" i="3"/>
  <c r="J745" i="3"/>
  <c r="E745" i="3"/>
  <c r="D745" i="3"/>
  <c r="L745" i="3"/>
  <c r="I745" i="3"/>
  <c r="K745" i="3"/>
  <c r="F745" i="3"/>
  <c r="M745" i="3" s="1"/>
  <c r="C746" i="3"/>
  <c r="G746" i="3" l="1"/>
  <c r="H746" i="3"/>
  <c r="J746" i="3"/>
  <c r="E746" i="3"/>
  <c r="F746" i="3"/>
  <c r="M746" i="3" s="1"/>
  <c r="L746" i="3"/>
  <c r="K746" i="3"/>
  <c r="I746" i="3"/>
  <c r="D746" i="3"/>
  <c r="C747" i="3"/>
  <c r="G747" i="3" l="1"/>
  <c r="H747" i="3"/>
  <c r="J747" i="3"/>
  <c r="E747" i="3"/>
  <c r="F747" i="3"/>
  <c r="M747" i="3" s="1"/>
  <c r="D747" i="3"/>
  <c r="K747" i="3"/>
  <c r="L747" i="3"/>
  <c r="I747" i="3"/>
  <c r="C748" i="3"/>
  <c r="H748" i="3" l="1"/>
  <c r="G748" i="3"/>
  <c r="J748" i="3"/>
  <c r="E748" i="3"/>
  <c r="D748" i="3"/>
  <c r="L748" i="3"/>
  <c r="I748" i="3"/>
  <c r="F748" i="3"/>
  <c r="M748" i="3" s="1"/>
  <c r="K748" i="3"/>
  <c r="C749" i="3"/>
  <c r="G749" i="3" l="1"/>
  <c r="H749" i="3"/>
  <c r="J749" i="3"/>
  <c r="E749" i="3"/>
  <c r="L749" i="3"/>
  <c r="K749" i="3"/>
  <c r="I749" i="3"/>
  <c r="D749" i="3"/>
  <c r="F749" i="3"/>
  <c r="M749" i="3" s="1"/>
  <c r="C750" i="3"/>
  <c r="G750" i="3" l="1"/>
  <c r="H750" i="3"/>
  <c r="J750" i="3"/>
  <c r="E750" i="3"/>
  <c r="K750" i="3"/>
  <c r="L750" i="3"/>
  <c r="I750" i="3"/>
  <c r="F750" i="3"/>
  <c r="M750" i="3" s="1"/>
  <c r="D750" i="3"/>
  <c r="C751" i="3"/>
  <c r="G751" i="3" l="1"/>
  <c r="H751" i="3"/>
  <c r="J751" i="3"/>
  <c r="E751" i="3"/>
  <c r="I751" i="3"/>
  <c r="F751" i="3"/>
  <c r="K751" i="3"/>
  <c r="L751" i="3"/>
  <c r="D751" i="3"/>
  <c r="C752" i="3"/>
  <c r="H752" i="3" l="1"/>
  <c r="G752" i="3"/>
  <c r="M751" i="3"/>
  <c r="J752" i="3"/>
  <c r="E752" i="3"/>
  <c r="I752" i="3"/>
  <c r="F752" i="3"/>
  <c r="D752" i="3"/>
  <c r="L752" i="3"/>
  <c r="K752" i="3"/>
  <c r="C753" i="3"/>
  <c r="G753" i="3" l="1"/>
  <c r="H753" i="3"/>
  <c r="M752" i="3"/>
  <c r="J753" i="3"/>
  <c r="E753" i="3"/>
  <c r="D753" i="3"/>
  <c r="L753" i="3"/>
  <c r="I753" i="3"/>
  <c r="K753" i="3"/>
  <c r="F753" i="3"/>
  <c r="M753" i="3" s="1"/>
  <c r="C754" i="3"/>
  <c r="G754" i="3" l="1"/>
  <c r="H754" i="3"/>
  <c r="J754" i="3"/>
  <c r="E754" i="3"/>
  <c r="F754" i="3"/>
  <c r="L754" i="3"/>
  <c r="K754" i="3"/>
  <c r="D754" i="3"/>
  <c r="M754" i="3" s="1"/>
  <c r="I754" i="3"/>
  <c r="C755" i="3"/>
  <c r="G755" i="3" l="1"/>
  <c r="H755" i="3"/>
  <c r="J755" i="3"/>
  <c r="E755" i="3"/>
  <c r="F755" i="3"/>
  <c r="M755" i="3" s="1"/>
  <c r="D755" i="3"/>
  <c r="K755" i="3"/>
  <c r="L755" i="3"/>
  <c r="I755" i="3"/>
  <c r="C756" i="3"/>
  <c r="H756" i="3" l="1"/>
  <c r="G756" i="3"/>
  <c r="J756" i="3"/>
  <c r="E756" i="3"/>
  <c r="D756" i="3"/>
  <c r="L756" i="3"/>
  <c r="I756" i="3"/>
  <c r="F756" i="3"/>
  <c r="M756" i="3" s="1"/>
  <c r="K756" i="3"/>
  <c r="C757" i="3"/>
  <c r="G757" i="3" l="1"/>
  <c r="H757" i="3"/>
  <c r="J757" i="3"/>
  <c r="E757" i="3"/>
  <c r="L757" i="3"/>
  <c r="K757" i="3"/>
  <c r="I757" i="3"/>
  <c r="D757" i="3"/>
  <c r="F757" i="3"/>
  <c r="M757" i="3" s="1"/>
  <c r="C758" i="3"/>
  <c r="G758" i="3" l="1"/>
  <c r="H758" i="3"/>
  <c r="J758" i="3"/>
  <c r="E758" i="3"/>
  <c r="K758" i="3"/>
  <c r="L758" i="3"/>
  <c r="I758" i="3"/>
  <c r="F758" i="3"/>
  <c r="M758" i="3" s="1"/>
  <c r="D758" i="3"/>
  <c r="C759" i="3"/>
  <c r="G759" i="3" l="1"/>
  <c r="H759" i="3"/>
  <c r="J759" i="3"/>
  <c r="E759" i="3"/>
  <c r="I759" i="3"/>
  <c r="F759" i="3"/>
  <c r="M759" i="3" s="1"/>
  <c r="K759" i="3"/>
  <c r="L759" i="3"/>
  <c r="D759" i="3"/>
  <c r="C760" i="3"/>
  <c r="H760" i="3" l="1"/>
  <c r="G760" i="3"/>
  <c r="J760" i="3"/>
  <c r="E760" i="3"/>
  <c r="I760" i="3"/>
  <c r="F760" i="3"/>
  <c r="M760" i="3" s="1"/>
  <c r="D760" i="3"/>
  <c r="L760" i="3"/>
  <c r="K760" i="3"/>
  <c r="C761" i="3"/>
  <c r="G761" i="3" l="1"/>
  <c r="H761" i="3"/>
  <c r="J761" i="3"/>
  <c r="E761" i="3"/>
  <c r="D761" i="3"/>
  <c r="L761" i="3"/>
  <c r="I761" i="3"/>
  <c r="F761" i="3"/>
  <c r="M761" i="3" s="1"/>
  <c r="K761" i="3"/>
  <c r="C762" i="3"/>
  <c r="G762" i="3" l="1"/>
  <c r="H762" i="3"/>
  <c r="J762" i="3"/>
  <c r="E762" i="3"/>
  <c r="F762" i="3"/>
  <c r="M762" i="3" s="1"/>
  <c r="L762" i="3"/>
  <c r="K762" i="3"/>
  <c r="I762" i="3"/>
  <c r="D762" i="3"/>
  <c r="C763" i="3"/>
  <c r="G763" i="3" l="1"/>
  <c r="H763" i="3"/>
  <c r="J763" i="3"/>
  <c r="E763" i="3"/>
  <c r="F763" i="3"/>
  <c r="M763" i="3" s="1"/>
  <c r="D763" i="3"/>
  <c r="K763" i="3"/>
  <c r="I763" i="3"/>
  <c r="L763" i="3"/>
  <c r="C764" i="3"/>
  <c r="H764" i="3" l="1"/>
  <c r="G764" i="3"/>
  <c r="J764" i="3"/>
  <c r="E764" i="3"/>
  <c r="M764" i="3"/>
  <c r="D764" i="3"/>
  <c r="L764" i="3"/>
  <c r="I764" i="3"/>
  <c r="F764" i="3"/>
  <c r="K764" i="3"/>
  <c r="C765" i="3"/>
  <c r="G765" i="3" l="1"/>
  <c r="H765" i="3"/>
  <c r="J765" i="3"/>
  <c r="E765" i="3"/>
  <c r="L765" i="3"/>
  <c r="K765" i="3"/>
  <c r="I765" i="3"/>
  <c r="M765" i="3"/>
  <c r="D765" i="3"/>
  <c r="F765" i="3"/>
  <c r="C766" i="3"/>
  <c r="G766" i="3" l="1"/>
  <c r="H766" i="3"/>
  <c r="J766" i="3"/>
  <c r="E766" i="3"/>
  <c r="K766" i="3"/>
  <c r="L766" i="3"/>
  <c r="D766" i="3"/>
  <c r="I766" i="3"/>
  <c r="F766" i="3"/>
  <c r="M766" i="3" s="1"/>
  <c r="C767" i="3"/>
  <c r="G767" i="3" l="1"/>
  <c r="H767" i="3"/>
  <c r="J767" i="3"/>
  <c r="E767" i="3"/>
  <c r="I767" i="3"/>
  <c r="F767" i="3"/>
  <c r="M767" i="3" s="1"/>
  <c r="K767" i="3"/>
  <c r="L767" i="3"/>
  <c r="D767" i="3"/>
  <c r="C768" i="3"/>
  <c r="H768" i="3" l="1"/>
  <c r="G768" i="3"/>
  <c r="J768" i="3"/>
  <c r="E768" i="3"/>
  <c r="I768" i="3"/>
  <c r="F768" i="3"/>
  <c r="M768" i="3" s="1"/>
  <c r="D768" i="3"/>
  <c r="L768" i="3"/>
  <c r="K768" i="3"/>
  <c r="C769" i="3"/>
  <c r="G769" i="3" l="1"/>
  <c r="H769" i="3"/>
  <c r="J769" i="3"/>
  <c r="E769" i="3"/>
  <c r="D769" i="3"/>
  <c r="L769" i="3"/>
  <c r="I769" i="3"/>
  <c r="K769" i="3"/>
  <c r="F769" i="3"/>
  <c r="M769" i="3" s="1"/>
  <c r="C770" i="3"/>
  <c r="G770" i="3" l="1"/>
  <c r="H770" i="3"/>
  <c r="J770" i="3"/>
  <c r="E770" i="3"/>
  <c r="F770" i="3"/>
  <c r="M770" i="3" s="1"/>
  <c r="L770" i="3"/>
  <c r="K770" i="3"/>
  <c r="I770" i="3"/>
  <c r="D770" i="3"/>
  <c r="C771" i="3"/>
  <c r="G771" i="3" l="1"/>
  <c r="H771" i="3"/>
  <c r="J771" i="3"/>
  <c r="E771" i="3"/>
  <c r="F771" i="3"/>
  <c r="M771" i="3" s="1"/>
  <c r="D771" i="3"/>
  <c r="K771" i="3"/>
  <c r="L771" i="3"/>
  <c r="I771" i="3"/>
  <c r="C772" i="3"/>
  <c r="H772" i="3" l="1"/>
  <c r="G772" i="3"/>
  <c r="J772" i="3"/>
  <c r="E772" i="3"/>
  <c r="D772" i="3"/>
  <c r="L772" i="3"/>
  <c r="I772" i="3"/>
  <c r="F772" i="3"/>
  <c r="K772" i="3"/>
  <c r="C773" i="3"/>
  <c r="G773" i="3" l="1"/>
  <c r="H773" i="3"/>
  <c r="M772" i="3"/>
  <c r="J773" i="3"/>
  <c r="E773" i="3"/>
  <c r="L773" i="3"/>
  <c r="K773" i="3"/>
  <c r="I773" i="3"/>
  <c r="D773" i="3"/>
  <c r="F773" i="3"/>
  <c r="M773" i="3" s="1"/>
  <c r="C774" i="3"/>
  <c r="G774" i="3" l="1"/>
  <c r="H774" i="3"/>
  <c r="J774" i="3"/>
  <c r="E774" i="3"/>
  <c r="K774" i="3"/>
  <c r="L774" i="3"/>
  <c r="I774" i="3"/>
  <c r="F774" i="3"/>
  <c r="M774" i="3" s="1"/>
  <c r="D774" i="3"/>
  <c r="C775" i="3"/>
  <c r="G775" i="3" l="1"/>
  <c r="H775" i="3"/>
  <c r="J775" i="3"/>
  <c r="E775" i="3"/>
  <c r="I775" i="3"/>
  <c r="F775" i="3"/>
  <c r="K775" i="3"/>
  <c r="D775" i="3"/>
  <c r="M775" i="3" s="1"/>
  <c r="L775" i="3"/>
  <c r="C776" i="3"/>
  <c r="H776" i="3" l="1"/>
  <c r="G776" i="3"/>
  <c r="J776" i="3"/>
  <c r="E776" i="3"/>
  <c r="I776" i="3"/>
  <c r="F776" i="3"/>
  <c r="M776" i="3" s="1"/>
  <c r="D776" i="3"/>
  <c r="L776" i="3"/>
  <c r="K776" i="3"/>
  <c r="C777" i="3"/>
  <c r="G777" i="3" l="1"/>
  <c r="H777" i="3"/>
  <c r="J777" i="3"/>
  <c r="E777" i="3"/>
  <c r="D777" i="3"/>
  <c r="L777" i="3"/>
  <c r="I777" i="3"/>
  <c r="K777" i="3"/>
  <c r="F777" i="3"/>
  <c r="M777" i="3" s="1"/>
  <c r="C778" i="3"/>
  <c r="G778" i="3" l="1"/>
  <c r="H778" i="3"/>
  <c r="J778" i="3"/>
  <c r="E778" i="3"/>
  <c r="F778" i="3"/>
  <c r="M778" i="3" s="1"/>
  <c r="L778" i="3"/>
  <c r="K778" i="3"/>
  <c r="I778" i="3"/>
  <c r="D778" i="3"/>
  <c r="C779" i="3"/>
  <c r="G779" i="3" l="1"/>
  <c r="H779" i="3"/>
  <c r="J779" i="3"/>
  <c r="E779" i="3"/>
  <c r="F779" i="3"/>
  <c r="M779" i="3" s="1"/>
  <c r="D779" i="3"/>
  <c r="K779" i="3"/>
  <c r="L779" i="3"/>
  <c r="I779" i="3"/>
  <c r="C780" i="3"/>
  <c r="H780" i="3" l="1"/>
  <c r="G780" i="3"/>
  <c r="J780" i="3"/>
  <c r="E780" i="3"/>
  <c r="D780" i="3"/>
  <c r="L780" i="3"/>
  <c r="I780" i="3"/>
  <c r="F780" i="3"/>
  <c r="M780" i="3" s="1"/>
  <c r="K780" i="3"/>
  <c r="C781" i="3"/>
  <c r="G781" i="3" l="1"/>
  <c r="H781" i="3"/>
  <c r="J781" i="3"/>
  <c r="E781" i="3"/>
  <c r="L781" i="3"/>
  <c r="K781" i="3"/>
  <c r="I781" i="3"/>
  <c r="D781" i="3"/>
  <c r="F781" i="3"/>
  <c r="M781" i="3" s="1"/>
  <c r="C782" i="3"/>
  <c r="G782" i="3" l="1"/>
  <c r="H782" i="3"/>
  <c r="J782" i="3"/>
  <c r="E782" i="3"/>
  <c r="K782" i="3"/>
  <c r="L782" i="3"/>
  <c r="I782" i="3"/>
  <c r="F782" i="3"/>
  <c r="D782" i="3"/>
  <c r="C783" i="3"/>
  <c r="G783" i="3" l="1"/>
  <c r="H783" i="3"/>
  <c r="M782" i="3"/>
  <c r="J783" i="3"/>
  <c r="E783" i="3"/>
  <c r="F783" i="3"/>
  <c r="M783" i="3" s="1"/>
  <c r="L783" i="3"/>
  <c r="K783" i="3"/>
  <c r="I783" i="3"/>
  <c r="D783" i="3"/>
  <c r="C784" i="3"/>
  <c r="H784" i="3" l="1"/>
  <c r="G784" i="3"/>
  <c r="J784" i="3"/>
  <c r="E784" i="3"/>
  <c r="F784" i="3"/>
  <c r="M784" i="3" s="1"/>
  <c r="D784" i="3"/>
  <c r="L784" i="3"/>
  <c r="I784" i="3"/>
  <c r="K784" i="3"/>
  <c r="C785" i="3"/>
  <c r="G785" i="3" l="1"/>
  <c r="H785" i="3"/>
  <c r="J785" i="3"/>
  <c r="E785" i="3"/>
  <c r="D785" i="3"/>
  <c r="L785" i="3"/>
  <c r="F785" i="3"/>
  <c r="M785" i="3" s="1"/>
  <c r="K785" i="3"/>
  <c r="I785" i="3"/>
  <c r="C786" i="3"/>
  <c r="G786" i="3" l="1"/>
  <c r="H786" i="3"/>
  <c r="J786" i="3"/>
  <c r="E786" i="3"/>
  <c r="L786" i="3"/>
  <c r="K786" i="3"/>
  <c r="F786" i="3"/>
  <c r="M786" i="3" s="1"/>
  <c r="I786" i="3"/>
  <c r="D786" i="3"/>
  <c r="C787" i="3"/>
  <c r="G787" i="3" l="1"/>
  <c r="H787" i="3"/>
  <c r="J787" i="3"/>
  <c r="E787" i="3"/>
  <c r="K787" i="3"/>
  <c r="D787" i="3"/>
  <c r="I787" i="3"/>
  <c r="L787" i="3"/>
  <c r="F787" i="3"/>
  <c r="M787" i="3" s="1"/>
  <c r="C788" i="3"/>
  <c r="H788" i="3" l="1"/>
  <c r="G788" i="3"/>
  <c r="J788" i="3"/>
  <c r="E788" i="3"/>
  <c r="I788" i="3"/>
  <c r="K788" i="3"/>
  <c r="F788" i="3"/>
  <c r="D788" i="3"/>
  <c r="M788" i="3" s="1"/>
  <c r="L788" i="3"/>
  <c r="C789" i="3"/>
  <c r="G789" i="3" l="1"/>
  <c r="H789" i="3"/>
  <c r="J789" i="3"/>
  <c r="E789" i="3"/>
  <c r="M789" i="3" s="1"/>
  <c r="I789" i="3"/>
  <c r="L789" i="3"/>
  <c r="K789" i="3"/>
  <c r="F789" i="3"/>
  <c r="D789" i="3"/>
  <c r="C790" i="3"/>
  <c r="G790" i="3" l="1"/>
  <c r="H790" i="3"/>
  <c r="J790" i="3"/>
  <c r="E790" i="3"/>
  <c r="L790" i="3"/>
  <c r="I790" i="3"/>
  <c r="K790" i="3"/>
  <c r="F790" i="3"/>
  <c r="M790" i="3" s="1"/>
  <c r="D790" i="3"/>
  <c r="C791" i="3"/>
  <c r="G791" i="3" l="1"/>
  <c r="H791" i="3"/>
  <c r="J791" i="3"/>
  <c r="E791" i="3"/>
  <c r="F791" i="3"/>
  <c r="M791" i="3" s="1"/>
  <c r="K791" i="3"/>
  <c r="D791" i="3"/>
  <c r="L791" i="3"/>
  <c r="I791" i="3"/>
  <c r="C792" i="3"/>
  <c r="H792" i="3" l="1"/>
  <c r="G792" i="3"/>
  <c r="J792" i="3"/>
  <c r="E792" i="3"/>
  <c r="F792" i="3"/>
  <c r="M792" i="3" s="1"/>
  <c r="D792" i="3"/>
  <c r="L792" i="3"/>
  <c r="K792" i="3"/>
  <c r="I792" i="3"/>
  <c r="C793" i="3"/>
  <c r="G793" i="3" l="1"/>
  <c r="H793" i="3"/>
  <c r="J793" i="3"/>
  <c r="E793" i="3"/>
  <c r="D793" i="3"/>
  <c r="L793" i="3"/>
  <c r="K793" i="3"/>
  <c r="I793" i="3"/>
  <c r="F793" i="3"/>
  <c r="M793" i="3" s="1"/>
  <c r="C794" i="3"/>
  <c r="G794" i="3" l="1"/>
  <c r="H794" i="3"/>
  <c r="J794" i="3"/>
  <c r="E794" i="3"/>
  <c r="L794" i="3"/>
  <c r="K794" i="3"/>
  <c r="I794" i="3"/>
  <c r="D794" i="3"/>
  <c r="M794" i="3" s="1"/>
  <c r="F794" i="3"/>
  <c r="C795" i="3"/>
  <c r="G795" i="3" l="1"/>
  <c r="H795" i="3"/>
  <c r="J795" i="3"/>
  <c r="E795" i="3"/>
  <c r="K795" i="3"/>
  <c r="I795" i="3"/>
  <c r="L795" i="3"/>
  <c r="D795" i="3"/>
  <c r="F795" i="3"/>
  <c r="C796" i="3"/>
  <c r="H796" i="3" l="1"/>
  <c r="G796" i="3"/>
  <c r="M795" i="3"/>
  <c r="J796" i="3"/>
  <c r="E796" i="3"/>
  <c r="I796" i="3"/>
  <c r="L796" i="3"/>
  <c r="K796" i="3"/>
  <c r="F796" i="3"/>
  <c r="M796" i="3" s="1"/>
  <c r="D796" i="3"/>
  <c r="C797" i="3"/>
  <c r="G797" i="3" l="1"/>
  <c r="H797" i="3"/>
  <c r="J797" i="3"/>
  <c r="E797" i="3"/>
  <c r="M797" i="3" s="1"/>
  <c r="I797" i="3"/>
  <c r="F797" i="3"/>
  <c r="K797" i="3"/>
  <c r="L797" i="3"/>
  <c r="D797" i="3"/>
  <c r="C798" i="3"/>
  <c r="G798" i="3" l="1"/>
  <c r="H798" i="3"/>
  <c r="J798" i="3"/>
  <c r="E798" i="3"/>
  <c r="F798" i="3"/>
  <c r="M798" i="3" s="1"/>
  <c r="D798" i="3"/>
  <c r="L798" i="3"/>
  <c r="K798" i="3"/>
  <c r="I798" i="3"/>
  <c r="C799" i="3"/>
  <c r="G799" i="3" l="1"/>
  <c r="H799" i="3"/>
  <c r="J799" i="3"/>
  <c r="E799" i="3"/>
  <c r="F799" i="3"/>
  <c r="M799" i="3" s="1"/>
  <c r="D799" i="3"/>
  <c r="L799" i="3"/>
  <c r="I799" i="3"/>
  <c r="K799" i="3"/>
  <c r="C800" i="3"/>
  <c r="H800" i="3" l="1"/>
  <c r="G800" i="3"/>
  <c r="J800" i="3"/>
  <c r="E800" i="3"/>
  <c r="F800" i="3"/>
  <c r="M800" i="3" s="1"/>
  <c r="D800" i="3"/>
  <c r="L800" i="3"/>
  <c r="K800" i="3"/>
  <c r="I800" i="3"/>
  <c r="C801" i="3"/>
  <c r="G801" i="3" l="1"/>
  <c r="H801" i="3"/>
  <c r="J801" i="3"/>
  <c r="E801" i="3"/>
  <c r="F801" i="3"/>
  <c r="M801" i="3" s="1"/>
  <c r="D801" i="3"/>
  <c r="L801" i="3"/>
  <c r="K801" i="3"/>
  <c r="I801" i="3"/>
  <c r="C802" i="3"/>
  <c r="G802" i="3" l="1"/>
  <c r="H802" i="3"/>
  <c r="J802" i="3"/>
  <c r="E802" i="3"/>
  <c r="D802" i="3"/>
  <c r="L802" i="3"/>
  <c r="K802" i="3"/>
  <c r="I802" i="3"/>
  <c r="F802" i="3"/>
  <c r="M802" i="3" s="1"/>
  <c r="C803" i="3"/>
  <c r="G803" i="3" l="1"/>
  <c r="H803" i="3"/>
  <c r="J803" i="3"/>
  <c r="E803" i="3"/>
  <c r="L803" i="3"/>
  <c r="K803" i="3"/>
  <c r="I803" i="3"/>
  <c r="D803" i="3"/>
  <c r="F803" i="3"/>
  <c r="M803" i="3" s="1"/>
  <c r="C804" i="3"/>
  <c r="H804" i="3" l="1"/>
  <c r="G804" i="3"/>
  <c r="J804" i="3"/>
  <c r="E804" i="3"/>
  <c r="K804" i="3"/>
  <c r="I804" i="3"/>
  <c r="L804" i="3"/>
  <c r="F804" i="3"/>
  <c r="D804" i="3"/>
  <c r="C805" i="3"/>
  <c r="G805" i="3" l="1"/>
  <c r="H805" i="3"/>
  <c r="M804" i="3"/>
  <c r="J805" i="3"/>
  <c r="E805" i="3"/>
  <c r="I805" i="3"/>
  <c r="F805" i="3"/>
  <c r="K805" i="3"/>
  <c r="D805" i="3"/>
  <c r="M805" i="3" s="1"/>
  <c r="L805" i="3"/>
  <c r="C806" i="3"/>
  <c r="G806" i="3" l="1"/>
  <c r="H806" i="3"/>
  <c r="J806" i="3"/>
  <c r="E806" i="3"/>
  <c r="I806" i="3"/>
  <c r="F806" i="3"/>
  <c r="M806" i="3" s="1"/>
  <c r="D806" i="3"/>
  <c r="K806" i="3"/>
  <c r="L806" i="3"/>
  <c r="C807" i="3"/>
  <c r="G807" i="3" l="1"/>
  <c r="H807" i="3"/>
  <c r="J807" i="3"/>
  <c r="E807" i="3"/>
  <c r="F807" i="3"/>
  <c r="M807" i="3" s="1"/>
  <c r="D807" i="3"/>
  <c r="L807" i="3"/>
  <c r="I807" i="3"/>
  <c r="K807" i="3"/>
  <c r="C808" i="3"/>
  <c r="H808" i="3" l="1"/>
  <c r="G808" i="3"/>
  <c r="J808" i="3"/>
  <c r="E808" i="3"/>
  <c r="F808" i="3"/>
  <c r="M808" i="3" s="1"/>
  <c r="D808" i="3"/>
  <c r="L808" i="3"/>
  <c r="K808" i="3"/>
  <c r="I808" i="3"/>
  <c r="C809" i="3"/>
  <c r="G809" i="3" l="1"/>
  <c r="H809" i="3"/>
  <c r="J809" i="3"/>
  <c r="E809" i="3"/>
  <c r="F809" i="3"/>
  <c r="D809" i="3"/>
  <c r="M809" i="3" s="1"/>
  <c r="L809" i="3"/>
  <c r="K809" i="3"/>
  <c r="I809" i="3"/>
  <c r="C810" i="3"/>
  <c r="G810" i="3" l="1"/>
  <c r="H810" i="3"/>
  <c r="J810" i="3"/>
  <c r="E810" i="3"/>
  <c r="D810" i="3"/>
  <c r="L810" i="3"/>
  <c r="K810" i="3"/>
  <c r="I810" i="3"/>
  <c r="F810" i="3"/>
  <c r="M810" i="3" s="1"/>
  <c r="C811" i="3"/>
  <c r="H811" i="3" l="1"/>
  <c r="G811" i="3"/>
  <c r="J811" i="3"/>
  <c r="E811" i="3"/>
  <c r="L811" i="3"/>
  <c r="K811" i="3"/>
  <c r="I811" i="3"/>
  <c r="D811" i="3"/>
  <c r="F811" i="3"/>
  <c r="M811" i="3" s="1"/>
  <c r="C812" i="3"/>
  <c r="H812" i="3" l="1"/>
  <c r="G812" i="3"/>
  <c r="J812" i="3"/>
  <c r="E812" i="3"/>
  <c r="K812" i="3"/>
  <c r="I812" i="3"/>
  <c r="L812" i="3"/>
  <c r="D812" i="3"/>
  <c r="F812" i="3"/>
  <c r="C813" i="3"/>
  <c r="H813" i="3" l="1"/>
  <c r="G813" i="3"/>
  <c r="M812" i="3"/>
  <c r="J813" i="3"/>
  <c r="E813" i="3"/>
  <c r="I813" i="3"/>
  <c r="F813" i="3"/>
  <c r="M813" i="3" s="1"/>
  <c r="K813" i="3"/>
  <c r="L813" i="3"/>
  <c r="D813" i="3"/>
  <c r="C814" i="3"/>
  <c r="G814" i="3" l="1"/>
  <c r="H814" i="3"/>
  <c r="J814" i="3"/>
  <c r="E814" i="3"/>
  <c r="I814" i="3"/>
  <c r="F814" i="3"/>
  <c r="D814" i="3"/>
  <c r="M814" i="3" s="1"/>
  <c r="L814" i="3"/>
  <c r="K814" i="3"/>
  <c r="C815" i="3"/>
  <c r="H815" i="3" l="1"/>
  <c r="G815" i="3"/>
  <c r="J815" i="3"/>
  <c r="E815" i="3"/>
  <c r="F815" i="3"/>
  <c r="M815" i="3" s="1"/>
  <c r="D815" i="3"/>
  <c r="L815" i="3"/>
  <c r="I815" i="3"/>
  <c r="K815" i="3"/>
  <c r="C816" i="3"/>
  <c r="H816" i="3" l="1"/>
  <c r="G816" i="3"/>
  <c r="J816" i="3"/>
  <c r="E816" i="3"/>
  <c r="F816" i="3"/>
  <c r="M816" i="3" s="1"/>
  <c r="D816" i="3"/>
  <c r="L816" i="3"/>
  <c r="K816" i="3"/>
  <c r="I816" i="3"/>
  <c r="C817" i="3"/>
  <c r="H817" i="3" l="1"/>
  <c r="G817" i="3"/>
  <c r="J817" i="3"/>
  <c r="E817" i="3"/>
  <c r="F817" i="3"/>
  <c r="M817" i="3" s="1"/>
  <c r="D817" i="3"/>
  <c r="L817" i="3"/>
  <c r="K817" i="3"/>
  <c r="I817" i="3"/>
  <c r="C818" i="3"/>
  <c r="G818" i="3" l="1"/>
  <c r="H818" i="3"/>
  <c r="J818" i="3"/>
  <c r="E818" i="3"/>
  <c r="D818" i="3"/>
  <c r="L818" i="3"/>
  <c r="K818" i="3"/>
  <c r="I818" i="3"/>
  <c r="F818" i="3"/>
  <c r="C819" i="3"/>
  <c r="H819" i="3" l="1"/>
  <c r="G819" i="3"/>
  <c r="M818" i="3"/>
  <c r="J819" i="3"/>
  <c r="E819" i="3"/>
  <c r="L819" i="3"/>
  <c r="K819" i="3"/>
  <c r="I819" i="3"/>
  <c r="D819" i="3"/>
  <c r="M819" i="3" s="1"/>
  <c r="F819" i="3"/>
  <c r="C820" i="3"/>
  <c r="H820" i="3" l="1"/>
  <c r="G820" i="3"/>
  <c r="J820" i="3"/>
  <c r="E820" i="3"/>
  <c r="K820" i="3"/>
  <c r="I820" i="3"/>
  <c r="L820" i="3"/>
  <c r="F820" i="3"/>
  <c r="M820" i="3" s="1"/>
  <c r="D820" i="3"/>
  <c r="C821" i="3"/>
  <c r="H821" i="3" l="1"/>
  <c r="G821" i="3"/>
  <c r="J821" i="3"/>
  <c r="E821" i="3"/>
  <c r="I821" i="3"/>
  <c r="F821" i="3"/>
  <c r="M821" i="3" s="1"/>
  <c r="K821" i="3"/>
  <c r="L821" i="3"/>
  <c r="D821" i="3"/>
  <c r="C822" i="3"/>
  <c r="H822" i="3" l="1"/>
  <c r="G822" i="3"/>
  <c r="J822" i="3"/>
  <c r="E822" i="3"/>
  <c r="I822" i="3"/>
  <c r="F822" i="3"/>
  <c r="M822" i="3" s="1"/>
  <c r="D822" i="3"/>
  <c r="K822" i="3"/>
  <c r="L822" i="3"/>
  <c r="C823" i="3"/>
  <c r="G823" i="3" l="1"/>
  <c r="H823" i="3"/>
  <c r="J823" i="3"/>
  <c r="E823" i="3"/>
  <c r="F823" i="3"/>
  <c r="M823" i="3" s="1"/>
  <c r="D823" i="3"/>
  <c r="L823" i="3"/>
  <c r="I823" i="3"/>
  <c r="K823" i="3"/>
  <c r="C824" i="3"/>
  <c r="G824" i="3" l="1"/>
  <c r="H824" i="3"/>
  <c r="J824" i="3"/>
  <c r="E824" i="3"/>
  <c r="F824" i="3"/>
  <c r="M824" i="3" s="1"/>
  <c r="D824" i="3"/>
  <c r="L824" i="3"/>
  <c r="K824" i="3"/>
  <c r="I824" i="3"/>
  <c r="C825" i="3"/>
  <c r="H825" i="3" l="1"/>
  <c r="G825" i="3"/>
  <c r="J825" i="3"/>
  <c r="E825" i="3"/>
  <c r="F825" i="3"/>
  <c r="M825" i="3" s="1"/>
  <c r="D825" i="3"/>
  <c r="L825" i="3"/>
  <c r="K825" i="3"/>
  <c r="I825" i="3"/>
  <c r="C826" i="3"/>
  <c r="H826" i="3" l="1"/>
  <c r="G826" i="3"/>
  <c r="J826" i="3"/>
  <c r="E826" i="3"/>
  <c r="D826" i="3"/>
  <c r="L826" i="3"/>
  <c r="K826" i="3"/>
  <c r="I826" i="3"/>
  <c r="F826" i="3"/>
  <c r="M826" i="3" s="1"/>
  <c r="C827" i="3"/>
  <c r="G827" i="3" l="1"/>
  <c r="H827" i="3"/>
  <c r="J827" i="3"/>
  <c r="E827" i="3"/>
  <c r="L827" i="3"/>
  <c r="K827" i="3"/>
  <c r="I827" i="3"/>
  <c r="D827" i="3"/>
  <c r="F827" i="3"/>
  <c r="M827" i="3" s="1"/>
  <c r="C828" i="3"/>
  <c r="H828" i="3" l="1"/>
  <c r="G828" i="3"/>
  <c r="J828" i="3"/>
  <c r="E828" i="3"/>
  <c r="K828" i="3"/>
  <c r="I828" i="3"/>
  <c r="L828" i="3"/>
  <c r="D828" i="3"/>
  <c r="F828" i="3"/>
  <c r="M828" i="3" s="1"/>
  <c r="C829" i="3"/>
  <c r="H829" i="3" l="1"/>
  <c r="G829" i="3"/>
  <c r="J829" i="3"/>
  <c r="E829" i="3"/>
  <c r="I829" i="3"/>
  <c r="F829" i="3"/>
  <c r="M829" i="3" s="1"/>
  <c r="K829" i="3"/>
  <c r="D829" i="3"/>
  <c r="L829" i="3"/>
  <c r="C830" i="3"/>
  <c r="H830" i="3" l="1"/>
  <c r="G830" i="3"/>
  <c r="J830" i="3"/>
  <c r="E830" i="3"/>
  <c r="I830" i="3"/>
  <c r="F830" i="3"/>
  <c r="M830" i="3" s="1"/>
  <c r="D830" i="3"/>
  <c r="L830" i="3"/>
  <c r="K830" i="3"/>
  <c r="C831" i="3"/>
  <c r="G831" i="3" l="1"/>
  <c r="H831" i="3"/>
  <c r="J831" i="3"/>
  <c r="E831" i="3"/>
  <c r="F831" i="3"/>
  <c r="M831" i="3" s="1"/>
  <c r="D831" i="3"/>
  <c r="L831" i="3"/>
  <c r="I831" i="3"/>
  <c r="K831" i="3"/>
  <c r="C832" i="3"/>
  <c r="G832" i="3" l="1"/>
  <c r="H832" i="3"/>
  <c r="J832" i="3"/>
  <c r="E832" i="3"/>
  <c r="F832" i="3"/>
  <c r="M832" i="3" s="1"/>
  <c r="D832" i="3"/>
  <c r="L832" i="3"/>
  <c r="K832" i="3"/>
  <c r="I832" i="3"/>
  <c r="C833" i="3"/>
  <c r="G833" i="3" l="1"/>
  <c r="H833" i="3"/>
  <c r="J833" i="3"/>
  <c r="E833" i="3"/>
  <c r="F833" i="3"/>
  <c r="M833" i="3" s="1"/>
  <c r="D833" i="3"/>
  <c r="L833" i="3"/>
  <c r="K833" i="3"/>
  <c r="I833" i="3"/>
  <c r="C834" i="3"/>
  <c r="H834" i="3" l="1"/>
  <c r="G834" i="3"/>
  <c r="J834" i="3"/>
  <c r="E834" i="3"/>
  <c r="D834" i="3"/>
  <c r="L834" i="3"/>
  <c r="K834" i="3"/>
  <c r="I834" i="3"/>
  <c r="F834" i="3"/>
  <c r="M834" i="3" s="1"/>
  <c r="C835" i="3"/>
  <c r="G835" i="3" l="1"/>
  <c r="H835" i="3"/>
  <c r="J835" i="3"/>
  <c r="E835" i="3"/>
  <c r="L835" i="3"/>
  <c r="K835" i="3"/>
  <c r="I835" i="3"/>
  <c r="D835" i="3"/>
  <c r="F835" i="3"/>
  <c r="M835" i="3" s="1"/>
  <c r="C836" i="3"/>
  <c r="H836" i="3" l="1"/>
  <c r="G836" i="3"/>
  <c r="J836" i="3"/>
  <c r="E836" i="3"/>
  <c r="K836" i="3"/>
  <c r="I836" i="3"/>
  <c r="L836" i="3"/>
  <c r="F836" i="3"/>
  <c r="M836" i="3" s="1"/>
  <c r="D836" i="3"/>
  <c r="C837" i="3"/>
  <c r="G837" i="3" l="1"/>
  <c r="H837" i="3"/>
  <c r="J837" i="3"/>
  <c r="E837" i="3"/>
  <c r="I837" i="3"/>
  <c r="F837" i="3"/>
  <c r="M837" i="3" s="1"/>
  <c r="K837" i="3"/>
  <c r="L837" i="3"/>
  <c r="D837" i="3"/>
  <c r="C838" i="3"/>
  <c r="H838" i="3" l="1"/>
  <c r="G838" i="3"/>
  <c r="J838" i="3"/>
  <c r="E838" i="3"/>
  <c r="I838" i="3"/>
  <c r="F838" i="3"/>
  <c r="M838" i="3" s="1"/>
  <c r="D838" i="3"/>
  <c r="K838" i="3"/>
  <c r="L838" i="3"/>
  <c r="C839" i="3"/>
  <c r="G839" i="3" l="1"/>
  <c r="H839" i="3"/>
  <c r="J839" i="3"/>
  <c r="E839" i="3"/>
  <c r="F839" i="3"/>
  <c r="M839" i="3" s="1"/>
  <c r="D839" i="3"/>
  <c r="L839" i="3"/>
  <c r="I839" i="3"/>
  <c r="K839" i="3"/>
  <c r="C840" i="3"/>
  <c r="G840" i="3" l="1"/>
  <c r="H840" i="3"/>
  <c r="J840" i="3"/>
  <c r="E840" i="3"/>
  <c r="F840" i="3"/>
  <c r="M840" i="3" s="1"/>
  <c r="D840" i="3"/>
  <c r="L840" i="3"/>
  <c r="K840" i="3"/>
  <c r="I840" i="3"/>
  <c r="C841" i="3"/>
  <c r="G841" i="3" l="1"/>
  <c r="H841" i="3"/>
  <c r="J841" i="3"/>
  <c r="E841" i="3"/>
  <c r="F841" i="3"/>
  <c r="M841" i="3" s="1"/>
  <c r="D841" i="3"/>
  <c r="L841" i="3"/>
  <c r="K841" i="3"/>
  <c r="I841" i="3"/>
  <c r="C842" i="3"/>
  <c r="H842" i="3" l="1"/>
  <c r="G842" i="3"/>
  <c r="J842" i="3"/>
  <c r="E842" i="3"/>
  <c r="D842" i="3"/>
  <c r="L842" i="3"/>
  <c r="K842" i="3"/>
  <c r="I842" i="3"/>
  <c r="F842" i="3"/>
  <c r="M842" i="3" s="1"/>
  <c r="C843" i="3"/>
  <c r="G843" i="3" l="1"/>
  <c r="H843" i="3"/>
  <c r="J843" i="3"/>
  <c r="E843" i="3"/>
  <c r="L843" i="3"/>
  <c r="K843" i="3"/>
  <c r="I843" i="3"/>
  <c r="D843" i="3"/>
  <c r="F843" i="3"/>
  <c r="M843" i="3" s="1"/>
  <c r="C844" i="3"/>
  <c r="G844" i="3" l="1"/>
  <c r="H844" i="3"/>
  <c r="J844" i="3"/>
  <c r="E844" i="3"/>
  <c r="D844" i="3"/>
  <c r="L844" i="3"/>
  <c r="K844" i="3"/>
  <c r="I844" i="3"/>
  <c r="F844" i="3"/>
  <c r="M844" i="3" s="1"/>
  <c r="C845" i="3"/>
  <c r="H845" i="3" l="1"/>
  <c r="G845" i="3"/>
  <c r="J845" i="3"/>
  <c r="E845" i="3"/>
  <c r="L845" i="3"/>
  <c r="K845" i="3"/>
  <c r="I845" i="3"/>
  <c r="D845" i="3"/>
  <c r="F845" i="3"/>
  <c r="M845" i="3" s="1"/>
  <c r="C846" i="3"/>
  <c r="H846" i="3" l="1"/>
  <c r="G846" i="3"/>
  <c r="J846" i="3"/>
  <c r="E846" i="3"/>
  <c r="K846" i="3"/>
  <c r="L846" i="3"/>
  <c r="I846" i="3"/>
  <c r="D846" i="3"/>
  <c r="F846" i="3"/>
  <c r="M846" i="3" s="1"/>
  <c r="C847" i="3"/>
  <c r="G847" i="3" l="1"/>
  <c r="H847" i="3"/>
  <c r="J847" i="3"/>
  <c r="E847" i="3"/>
  <c r="L847" i="3"/>
  <c r="K847" i="3"/>
  <c r="I847" i="3"/>
  <c r="D847" i="3"/>
  <c r="F847" i="3"/>
  <c r="M847" i="3" s="1"/>
  <c r="C848" i="3"/>
  <c r="G848" i="3" l="1"/>
  <c r="H848" i="3"/>
  <c r="J848" i="3"/>
  <c r="E848" i="3"/>
  <c r="I848" i="3"/>
  <c r="L848" i="3"/>
  <c r="K848" i="3"/>
  <c r="D848" i="3"/>
  <c r="F848" i="3"/>
  <c r="M848" i="3" s="1"/>
  <c r="C849" i="3"/>
  <c r="G849" i="3" l="1"/>
  <c r="H849" i="3"/>
  <c r="J849" i="3"/>
  <c r="E849" i="3"/>
  <c r="L849" i="3"/>
  <c r="K849" i="3"/>
  <c r="I849" i="3"/>
  <c r="D849" i="3"/>
  <c r="F849" i="3"/>
  <c r="M849" i="3" s="1"/>
  <c r="C850" i="3"/>
  <c r="H850" i="3" l="1"/>
  <c r="G850" i="3"/>
  <c r="J850" i="3"/>
  <c r="E850" i="3"/>
  <c r="L850" i="3"/>
  <c r="K850" i="3"/>
  <c r="I850" i="3"/>
  <c r="D850" i="3"/>
  <c r="F850" i="3"/>
  <c r="M850" i="3" s="1"/>
  <c r="C851" i="3"/>
  <c r="G851" i="3" l="1"/>
  <c r="H851" i="3"/>
  <c r="J851" i="3"/>
  <c r="E851" i="3"/>
  <c r="F851" i="3"/>
  <c r="M851" i="3" s="1"/>
  <c r="L851" i="3"/>
  <c r="K851" i="3"/>
  <c r="I851" i="3"/>
  <c r="D851" i="3"/>
  <c r="C852" i="3"/>
  <c r="G852" i="3" l="1"/>
  <c r="H852" i="3"/>
  <c r="J852" i="3"/>
  <c r="E852" i="3"/>
  <c r="D852" i="3"/>
  <c r="L852" i="3"/>
  <c r="K852" i="3"/>
  <c r="I852" i="3"/>
  <c r="F852" i="3"/>
  <c r="M852" i="3" s="1"/>
  <c r="C853" i="3"/>
  <c r="G853" i="3" l="1"/>
  <c r="H853" i="3"/>
  <c r="J853" i="3"/>
  <c r="E853" i="3"/>
  <c r="L853" i="3"/>
  <c r="K853" i="3"/>
  <c r="D853" i="3"/>
  <c r="I853" i="3"/>
  <c r="F853" i="3"/>
  <c r="M853" i="3" s="1"/>
  <c r="C854" i="3"/>
  <c r="H854" i="3" l="1"/>
  <c r="G854" i="3"/>
  <c r="J854" i="3"/>
  <c r="E854" i="3"/>
  <c r="M854" i="3" s="1"/>
  <c r="K854" i="3"/>
  <c r="I854" i="3"/>
  <c r="F854" i="3"/>
  <c r="D854" i="3"/>
  <c r="L854" i="3"/>
  <c r="C855" i="3"/>
  <c r="G855" i="3" l="1"/>
  <c r="H855" i="3"/>
  <c r="J855" i="3"/>
  <c r="E855" i="3"/>
  <c r="I855" i="3"/>
  <c r="L855" i="3"/>
  <c r="K855" i="3"/>
  <c r="F855" i="3"/>
  <c r="M855" i="3" s="1"/>
  <c r="D855" i="3"/>
  <c r="C856" i="3"/>
  <c r="G856" i="3" l="1"/>
  <c r="H856" i="3"/>
  <c r="J856" i="3"/>
  <c r="E856" i="3"/>
  <c r="I856" i="3"/>
  <c r="F856" i="3"/>
  <c r="M856" i="3" s="1"/>
  <c r="D856" i="3"/>
  <c r="L856" i="3"/>
  <c r="K856" i="3"/>
  <c r="C857" i="3"/>
  <c r="G857" i="3" l="1"/>
  <c r="H857" i="3"/>
  <c r="J857" i="3"/>
  <c r="E857" i="3"/>
  <c r="F857" i="3"/>
  <c r="M857" i="3" s="1"/>
  <c r="D857" i="3"/>
  <c r="L857" i="3"/>
  <c r="K857" i="3"/>
  <c r="I857" i="3"/>
  <c r="C858" i="3"/>
  <c r="H858" i="3" l="1"/>
  <c r="G858" i="3"/>
  <c r="J858" i="3"/>
  <c r="E858" i="3"/>
  <c r="I858" i="3"/>
  <c r="F858" i="3"/>
  <c r="D858" i="3"/>
  <c r="M858" i="3" s="1"/>
  <c r="L858" i="3"/>
  <c r="K858" i="3"/>
  <c r="C859" i="3"/>
  <c r="G859" i="3" l="1"/>
  <c r="H859" i="3"/>
  <c r="J859" i="3"/>
  <c r="E859" i="3"/>
  <c r="F859" i="3"/>
  <c r="M859" i="3" s="1"/>
  <c r="D859" i="3"/>
  <c r="L859" i="3"/>
  <c r="K859" i="3"/>
  <c r="I859" i="3"/>
  <c r="C860" i="3"/>
  <c r="G860" i="3" l="1"/>
  <c r="H860" i="3"/>
  <c r="J860" i="3"/>
  <c r="E860" i="3"/>
  <c r="F860" i="3"/>
  <c r="M860" i="3" s="1"/>
  <c r="D860" i="3"/>
  <c r="L860" i="3"/>
  <c r="K860" i="3"/>
  <c r="I860" i="3"/>
  <c r="C861" i="3"/>
  <c r="H861" i="3" l="1"/>
  <c r="G861" i="3"/>
  <c r="J861" i="3"/>
  <c r="E861" i="3"/>
  <c r="F861" i="3"/>
  <c r="M861" i="3" s="1"/>
  <c r="D861" i="3"/>
  <c r="L861" i="3"/>
  <c r="K861" i="3"/>
  <c r="I861" i="3"/>
  <c r="C862" i="3"/>
  <c r="H862" i="3" l="1"/>
  <c r="G862" i="3"/>
  <c r="J862" i="3"/>
  <c r="E862" i="3"/>
  <c r="D862" i="3"/>
  <c r="L862" i="3"/>
  <c r="K862" i="3"/>
  <c r="I862" i="3"/>
  <c r="F862" i="3"/>
  <c r="M862" i="3" s="1"/>
  <c r="C863" i="3"/>
  <c r="G863" i="3" l="1"/>
  <c r="H863" i="3"/>
  <c r="J863" i="3"/>
  <c r="E863" i="3"/>
  <c r="L863" i="3"/>
  <c r="K863" i="3"/>
  <c r="I863" i="3"/>
  <c r="F863" i="3"/>
  <c r="M863" i="3" s="1"/>
  <c r="D863" i="3"/>
  <c r="C864" i="3"/>
  <c r="G864" i="3" l="1"/>
  <c r="H864" i="3"/>
  <c r="J864" i="3"/>
  <c r="E864" i="3"/>
  <c r="K864" i="3"/>
  <c r="I864" i="3"/>
  <c r="F864" i="3"/>
  <c r="M864" i="3" s="1"/>
  <c r="D864" i="3"/>
  <c r="L864" i="3"/>
  <c r="C865" i="3"/>
  <c r="G865" i="3" l="1"/>
  <c r="H865" i="3"/>
  <c r="J865" i="3"/>
  <c r="E865" i="3"/>
  <c r="I865" i="3"/>
  <c r="F865" i="3"/>
  <c r="M865" i="3" s="1"/>
  <c r="D865" i="3"/>
  <c r="L865" i="3"/>
  <c r="K865" i="3"/>
  <c r="C866" i="3"/>
  <c r="H866" i="3" l="1"/>
  <c r="G866" i="3"/>
  <c r="J866" i="3"/>
  <c r="E866" i="3"/>
  <c r="I866" i="3"/>
  <c r="F866" i="3"/>
  <c r="M866" i="3" s="1"/>
  <c r="D866" i="3"/>
  <c r="L866" i="3"/>
  <c r="K866" i="3"/>
  <c r="C867" i="3"/>
  <c r="G867" i="3" l="1"/>
  <c r="H867" i="3"/>
  <c r="J867" i="3"/>
  <c r="E867" i="3"/>
  <c r="F867" i="3"/>
  <c r="M867" i="3" s="1"/>
  <c r="D867" i="3"/>
  <c r="L867" i="3"/>
  <c r="K867" i="3"/>
  <c r="I867" i="3"/>
  <c r="C868" i="3"/>
  <c r="G868" i="3" l="1"/>
  <c r="H868" i="3"/>
  <c r="J868" i="3"/>
  <c r="E868" i="3"/>
  <c r="F868" i="3"/>
  <c r="M868" i="3" s="1"/>
  <c r="D868" i="3"/>
  <c r="L868" i="3"/>
  <c r="K868" i="3"/>
  <c r="I868" i="3"/>
  <c r="C869" i="3"/>
  <c r="G869" i="3" l="1"/>
  <c r="H869" i="3"/>
  <c r="J869" i="3"/>
  <c r="E869" i="3"/>
  <c r="F869" i="3"/>
  <c r="M869" i="3" s="1"/>
  <c r="D869" i="3"/>
  <c r="L869" i="3"/>
  <c r="K869" i="3"/>
  <c r="I869" i="3"/>
  <c r="C870" i="3"/>
  <c r="H870" i="3" l="1"/>
  <c r="G870" i="3"/>
  <c r="J870" i="3"/>
  <c r="E870" i="3"/>
  <c r="D870" i="3"/>
  <c r="L870" i="3"/>
  <c r="K870" i="3"/>
  <c r="I870" i="3"/>
  <c r="F870" i="3"/>
  <c r="M870" i="3" s="1"/>
  <c r="C871" i="3"/>
  <c r="G871" i="3" l="1"/>
  <c r="H871" i="3"/>
  <c r="J871" i="3"/>
  <c r="E871" i="3"/>
  <c r="L871" i="3"/>
  <c r="K871" i="3"/>
  <c r="I871" i="3"/>
  <c r="F871" i="3"/>
  <c r="D871" i="3"/>
  <c r="C872" i="3"/>
  <c r="G872" i="3" l="1"/>
  <c r="H872" i="3"/>
  <c r="M871" i="3"/>
  <c r="J872" i="3"/>
  <c r="E872" i="3"/>
  <c r="M872" i="3" s="1"/>
  <c r="K872" i="3"/>
  <c r="I872" i="3"/>
  <c r="F872" i="3"/>
  <c r="D872" i="3"/>
  <c r="L872" i="3"/>
  <c r="C873" i="3"/>
  <c r="G873" i="3" l="1"/>
  <c r="H873" i="3"/>
  <c r="J873" i="3"/>
  <c r="E873" i="3"/>
  <c r="I873" i="3"/>
  <c r="F873" i="3"/>
  <c r="M873" i="3" s="1"/>
  <c r="D873" i="3"/>
  <c r="L873" i="3"/>
  <c r="K873" i="3"/>
  <c r="C874" i="3"/>
  <c r="H874" i="3" l="1"/>
  <c r="G874" i="3"/>
  <c r="J874" i="3"/>
  <c r="E874" i="3"/>
  <c r="I874" i="3"/>
  <c r="F874" i="3"/>
  <c r="M874" i="3" s="1"/>
  <c r="D874" i="3"/>
  <c r="L874" i="3"/>
  <c r="K874" i="3"/>
  <c r="C875" i="3"/>
  <c r="G875" i="3" l="1"/>
  <c r="H875" i="3"/>
  <c r="J875" i="3"/>
  <c r="E875" i="3"/>
  <c r="F875" i="3"/>
  <c r="M875" i="3" s="1"/>
  <c r="D875" i="3"/>
  <c r="L875" i="3"/>
  <c r="K875" i="3"/>
  <c r="I875" i="3"/>
  <c r="C876" i="3"/>
  <c r="G876" i="3" l="1"/>
  <c r="H876" i="3"/>
  <c r="J876" i="3"/>
  <c r="E876" i="3"/>
  <c r="F876" i="3"/>
  <c r="M876" i="3" s="1"/>
  <c r="D876" i="3"/>
  <c r="L876" i="3"/>
  <c r="K876" i="3"/>
  <c r="I876" i="3"/>
  <c r="C877" i="3"/>
  <c r="G877" i="3" l="1"/>
  <c r="H877" i="3"/>
  <c r="J877" i="3"/>
  <c r="E877" i="3"/>
  <c r="F877" i="3"/>
  <c r="M877" i="3" s="1"/>
  <c r="D877" i="3"/>
  <c r="L877" i="3"/>
  <c r="K877" i="3"/>
  <c r="I877" i="3"/>
  <c r="C878" i="3"/>
  <c r="H878" i="3" l="1"/>
  <c r="G878" i="3"/>
  <c r="J878" i="3"/>
  <c r="E878" i="3"/>
  <c r="D878" i="3"/>
  <c r="L878" i="3"/>
  <c r="K878" i="3"/>
  <c r="I878" i="3"/>
  <c r="F878" i="3"/>
  <c r="M878" i="3" s="1"/>
  <c r="C879" i="3"/>
  <c r="G879" i="3" l="1"/>
  <c r="H879" i="3"/>
  <c r="J879" i="3"/>
  <c r="E879" i="3"/>
  <c r="L879" i="3"/>
  <c r="K879" i="3"/>
  <c r="I879" i="3"/>
  <c r="D879" i="3"/>
  <c r="F879" i="3"/>
  <c r="C880" i="3"/>
  <c r="G880" i="3" l="1"/>
  <c r="H880" i="3"/>
  <c r="M879" i="3"/>
  <c r="J880" i="3"/>
  <c r="E880" i="3"/>
  <c r="K880" i="3"/>
  <c r="I880" i="3"/>
  <c r="F880" i="3"/>
  <c r="M880" i="3" s="1"/>
  <c r="L880" i="3"/>
  <c r="D880" i="3"/>
  <c r="C881" i="3"/>
  <c r="H881" i="3" l="1"/>
  <c r="G881" i="3"/>
  <c r="J881" i="3"/>
  <c r="E881" i="3"/>
  <c r="I881" i="3"/>
  <c r="F881" i="3"/>
  <c r="M881" i="3" s="1"/>
  <c r="D881" i="3"/>
  <c r="L881" i="3"/>
  <c r="K881" i="3"/>
  <c r="C882" i="3"/>
  <c r="H882" i="3" l="1"/>
  <c r="G882" i="3"/>
  <c r="J882" i="3"/>
  <c r="E882" i="3"/>
  <c r="I882" i="3"/>
  <c r="F882" i="3"/>
  <c r="M882" i="3" s="1"/>
  <c r="D882" i="3"/>
  <c r="L882" i="3"/>
  <c r="K882" i="3"/>
  <c r="C883" i="3"/>
  <c r="G883" i="3" l="1"/>
  <c r="H883" i="3"/>
  <c r="J883" i="3"/>
  <c r="E883" i="3"/>
  <c r="F883" i="3"/>
  <c r="M883" i="3" s="1"/>
  <c r="D883" i="3"/>
  <c r="L883" i="3"/>
  <c r="K883" i="3"/>
  <c r="I883" i="3"/>
  <c r="C884" i="3"/>
  <c r="G884" i="3" l="1"/>
  <c r="H884" i="3"/>
  <c r="J884" i="3"/>
  <c r="E884" i="3"/>
  <c r="F884" i="3"/>
  <c r="M884" i="3" s="1"/>
  <c r="D884" i="3"/>
  <c r="L884" i="3"/>
  <c r="K884" i="3"/>
  <c r="I884" i="3"/>
  <c r="C885" i="3"/>
  <c r="H885" i="3" l="1"/>
  <c r="G885" i="3"/>
  <c r="J885" i="3"/>
  <c r="E885" i="3"/>
  <c r="F885" i="3"/>
  <c r="M885" i="3" s="1"/>
  <c r="D885" i="3"/>
  <c r="L885" i="3"/>
  <c r="K885" i="3"/>
  <c r="I885" i="3"/>
  <c r="C886" i="3"/>
  <c r="H886" i="3" l="1"/>
  <c r="G886" i="3"/>
  <c r="J886" i="3"/>
  <c r="E886" i="3"/>
  <c r="D886" i="3"/>
  <c r="L886" i="3"/>
  <c r="K886" i="3"/>
  <c r="I886" i="3"/>
  <c r="F886" i="3"/>
  <c r="M886" i="3" s="1"/>
  <c r="C887" i="3"/>
  <c r="G887" i="3" l="1"/>
  <c r="H887" i="3"/>
  <c r="J887" i="3"/>
  <c r="E887" i="3"/>
  <c r="L887" i="3"/>
  <c r="K887" i="3"/>
  <c r="I887" i="3"/>
  <c r="F887" i="3"/>
  <c r="M887" i="3" s="1"/>
  <c r="D887" i="3"/>
  <c r="C888" i="3"/>
  <c r="G888" i="3" l="1"/>
  <c r="H888" i="3"/>
  <c r="J888" i="3"/>
  <c r="E888" i="3"/>
  <c r="K888" i="3"/>
  <c r="I888" i="3"/>
  <c r="F888" i="3"/>
  <c r="M888" i="3" s="1"/>
  <c r="L888" i="3"/>
  <c r="D888" i="3"/>
  <c r="C889" i="3"/>
  <c r="G889" i="3" l="1"/>
  <c r="H889" i="3"/>
  <c r="J889" i="3"/>
  <c r="E889" i="3"/>
  <c r="I889" i="3"/>
  <c r="F889" i="3"/>
  <c r="M889" i="3" s="1"/>
  <c r="D889" i="3"/>
  <c r="K889" i="3"/>
  <c r="L889" i="3"/>
  <c r="C890" i="3"/>
  <c r="H890" i="3" l="1"/>
  <c r="G890" i="3"/>
  <c r="J890" i="3"/>
  <c r="E890" i="3"/>
  <c r="D890" i="3"/>
  <c r="L890" i="3"/>
  <c r="K890" i="3"/>
  <c r="I890" i="3"/>
  <c r="F890" i="3"/>
  <c r="M890" i="3" s="1"/>
  <c r="C891" i="3"/>
  <c r="G891" i="3" l="1"/>
  <c r="H891" i="3"/>
  <c r="J891" i="3"/>
  <c r="E891" i="3"/>
  <c r="L891" i="3"/>
  <c r="K891" i="3"/>
  <c r="I891" i="3"/>
  <c r="F891" i="3"/>
  <c r="M891" i="3" s="1"/>
  <c r="D891" i="3"/>
  <c r="C892" i="3"/>
  <c r="G892" i="3" l="1"/>
  <c r="H892" i="3"/>
  <c r="J892" i="3"/>
  <c r="E892" i="3"/>
  <c r="K892" i="3"/>
  <c r="D892" i="3"/>
  <c r="L892" i="3"/>
  <c r="I892" i="3"/>
  <c r="F892" i="3"/>
  <c r="M892" i="3" s="1"/>
  <c r="C893" i="3"/>
  <c r="G893" i="3" l="1"/>
  <c r="H893" i="3"/>
  <c r="J893" i="3"/>
  <c r="E893" i="3"/>
  <c r="I893" i="3"/>
  <c r="F893" i="3"/>
  <c r="M893" i="3" s="1"/>
  <c r="D893" i="3"/>
  <c r="L893" i="3"/>
  <c r="K893" i="3"/>
  <c r="C894" i="3"/>
  <c r="H894" i="3" l="1"/>
  <c r="G894" i="3"/>
  <c r="J894" i="3"/>
  <c r="E894" i="3"/>
  <c r="I894" i="3"/>
  <c r="F894" i="3"/>
  <c r="M894" i="3" s="1"/>
  <c r="D894" i="3"/>
  <c r="L894" i="3"/>
  <c r="K894" i="3"/>
  <c r="C895" i="3"/>
  <c r="G895" i="3" l="1"/>
  <c r="H895" i="3"/>
  <c r="J895" i="3"/>
  <c r="E895" i="3"/>
  <c r="I895" i="3"/>
  <c r="F895" i="3"/>
  <c r="M895" i="3" s="1"/>
  <c r="D895" i="3"/>
  <c r="L895" i="3"/>
  <c r="K895" i="3"/>
  <c r="C896" i="3"/>
  <c r="G896" i="3" l="1"/>
  <c r="H896" i="3"/>
  <c r="J896" i="3"/>
  <c r="E896" i="3"/>
  <c r="F896" i="3"/>
  <c r="K896" i="3"/>
  <c r="I896" i="3"/>
  <c r="D896" i="3"/>
  <c r="M896" i="3" s="1"/>
  <c r="L896" i="3"/>
  <c r="C897" i="3"/>
  <c r="G897" i="3" l="1"/>
  <c r="H897" i="3"/>
  <c r="J897" i="3"/>
  <c r="E897" i="3"/>
  <c r="M897" i="3" s="1"/>
  <c r="F897" i="3"/>
  <c r="D897" i="3"/>
  <c r="L897" i="3"/>
  <c r="K897" i="3"/>
  <c r="I897" i="3"/>
  <c r="C898" i="3"/>
  <c r="H898" i="3" l="1"/>
  <c r="G898" i="3"/>
  <c r="J898" i="3"/>
  <c r="E898" i="3"/>
  <c r="D898" i="3"/>
  <c r="L898" i="3"/>
  <c r="K898" i="3"/>
  <c r="I898" i="3"/>
  <c r="F898" i="3"/>
  <c r="M898" i="3" s="1"/>
  <c r="C899" i="3"/>
  <c r="G899" i="3" l="1"/>
  <c r="H899" i="3"/>
  <c r="J899" i="3"/>
  <c r="E899" i="3"/>
  <c r="L899" i="3"/>
  <c r="K899" i="3"/>
  <c r="F899" i="3"/>
  <c r="D899" i="3"/>
  <c r="M899" i="3" s="1"/>
  <c r="I899" i="3"/>
  <c r="C900" i="3"/>
  <c r="G900" i="3" l="1"/>
  <c r="H900" i="3"/>
  <c r="J900" i="3"/>
  <c r="E900" i="3"/>
  <c r="K900" i="3"/>
  <c r="F900" i="3"/>
  <c r="M900" i="3" s="1"/>
  <c r="D900" i="3"/>
  <c r="L900" i="3"/>
  <c r="I900" i="3"/>
  <c r="C901" i="3"/>
  <c r="G901" i="3" l="1"/>
  <c r="H901" i="3"/>
  <c r="J901" i="3"/>
  <c r="E901" i="3"/>
  <c r="I901" i="3"/>
  <c r="F901" i="3"/>
  <c r="M901" i="3" s="1"/>
  <c r="D901" i="3"/>
  <c r="L901" i="3"/>
  <c r="K901" i="3"/>
  <c r="C902" i="3"/>
  <c r="H902" i="3" l="1"/>
  <c r="G902" i="3"/>
  <c r="J902" i="3"/>
  <c r="E902" i="3"/>
  <c r="I902" i="3"/>
  <c r="K902" i="3"/>
  <c r="F902" i="3"/>
  <c r="D902" i="3"/>
  <c r="L902" i="3"/>
  <c r="C903" i="3"/>
  <c r="G903" i="3" l="1"/>
  <c r="H903" i="3"/>
  <c r="M902" i="3"/>
  <c r="J903" i="3"/>
  <c r="E903" i="3"/>
  <c r="L903" i="3"/>
  <c r="K903" i="3"/>
  <c r="I903" i="3"/>
  <c r="F903" i="3"/>
  <c r="M903" i="3" s="1"/>
  <c r="D903" i="3"/>
  <c r="C904" i="3"/>
  <c r="G904" i="3" l="1"/>
  <c r="H904" i="3"/>
  <c r="J904" i="3"/>
  <c r="E904" i="3"/>
  <c r="F904" i="3"/>
  <c r="M904" i="3" s="1"/>
  <c r="L904" i="3"/>
  <c r="K904" i="3"/>
  <c r="I904" i="3"/>
  <c r="D904" i="3"/>
  <c r="C905" i="3"/>
  <c r="G905" i="3" l="1"/>
  <c r="H905" i="3"/>
  <c r="J905" i="3"/>
  <c r="E905" i="3"/>
  <c r="F905" i="3"/>
  <c r="M905" i="3" s="1"/>
  <c r="D905" i="3"/>
  <c r="L905" i="3"/>
  <c r="K905" i="3"/>
  <c r="I905" i="3"/>
  <c r="C906" i="3"/>
  <c r="H906" i="3" l="1"/>
  <c r="G906" i="3"/>
  <c r="J906" i="3"/>
  <c r="E906" i="3"/>
  <c r="D906" i="3"/>
  <c r="L906" i="3"/>
  <c r="F906" i="3"/>
  <c r="M906" i="3" s="1"/>
  <c r="K906" i="3"/>
  <c r="I906" i="3"/>
  <c r="C907" i="3"/>
  <c r="G907" i="3" l="1"/>
  <c r="H907" i="3"/>
  <c r="J907" i="3"/>
  <c r="E907" i="3"/>
  <c r="L907" i="3"/>
  <c r="K907" i="3"/>
  <c r="F907" i="3"/>
  <c r="D907" i="3"/>
  <c r="M907" i="3" s="1"/>
  <c r="I907" i="3"/>
  <c r="C908" i="3"/>
  <c r="G908" i="3" l="1"/>
  <c r="H908" i="3"/>
  <c r="J908" i="3"/>
  <c r="E908" i="3"/>
  <c r="K908" i="3"/>
  <c r="I908" i="3"/>
  <c r="F908" i="3"/>
  <c r="D908" i="3"/>
  <c r="M908" i="3" s="1"/>
  <c r="L908" i="3"/>
  <c r="C909" i="3"/>
  <c r="H909" i="3" l="1"/>
  <c r="G909" i="3"/>
  <c r="J909" i="3"/>
  <c r="E909" i="3"/>
  <c r="I909" i="3"/>
  <c r="L909" i="3"/>
  <c r="K909" i="3"/>
  <c r="F909" i="3"/>
  <c r="D909" i="3"/>
  <c r="C910" i="3"/>
  <c r="H910" i="3" l="1"/>
  <c r="G910" i="3"/>
  <c r="M909" i="3"/>
  <c r="J910" i="3"/>
  <c r="E910" i="3"/>
  <c r="I910" i="3"/>
  <c r="F910" i="3"/>
  <c r="M910" i="3" s="1"/>
  <c r="L910" i="3"/>
  <c r="K910" i="3"/>
  <c r="D910" i="3"/>
  <c r="C911" i="3"/>
  <c r="G911" i="3" l="1"/>
  <c r="H911" i="3"/>
  <c r="J911" i="3"/>
  <c r="E911" i="3"/>
  <c r="D911" i="3"/>
  <c r="F911" i="3"/>
  <c r="M911" i="3" s="1"/>
  <c r="L911" i="3"/>
  <c r="K911" i="3"/>
  <c r="I911" i="3"/>
  <c r="C912" i="3"/>
  <c r="G912" i="3" l="1"/>
  <c r="H912" i="3"/>
  <c r="J912" i="3"/>
  <c r="E912" i="3"/>
  <c r="F912" i="3"/>
  <c r="L912" i="3"/>
  <c r="I912" i="3"/>
  <c r="D912" i="3"/>
  <c r="M912" i="3" s="1"/>
  <c r="K912" i="3"/>
  <c r="C913" i="3"/>
  <c r="G913" i="3" l="1"/>
  <c r="H913" i="3"/>
  <c r="J913" i="3"/>
  <c r="E913" i="3"/>
  <c r="F913" i="3"/>
  <c r="M913" i="3" s="1"/>
  <c r="D913" i="3"/>
  <c r="K913" i="3"/>
  <c r="L913" i="3"/>
  <c r="I913" i="3"/>
  <c r="C914" i="3"/>
  <c r="H914" i="3" l="1"/>
  <c r="G914" i="3"/>
  <c r="J914" i="3"/>
  <c r="E914" i="3"/>
  <c r="D914" i="3"/>
  <c r="L914" i="3"/>
  <c r="F914" i="3"/>
  <c r="M914" i="3" s="1"/>
  <c r="K914" i="3"/>
  <c r="I914" i="3"/>
  <c r="C915" i="3"/>
  <c r="G915" i="3" l="1"/>
  <c r="H915" i="3"/>
  <c r="J915" i="3"/>
  <c r="E915" i="3"/>
  <c r="L915" i="3"/>
  <c r="K915" i="3"/>
  <c r="I915" i="3"/>
  <c r="F915" i="3"/>
  <c r="M915" i="3" s="1"/>
  <c r="D915" i="3"/>
  <c r="C916" i="3"/>
  <c r="G916" i="3" l="1"/>
  <c r="H916" i="3"/>
  <c r="J916" i="3"/>
  <c r="E916" i="3"/>
  <c r="K916" i="3"/>
  <c r="L916" i="3"/>
  <c r="I916" i="3"/>
  <c r="F916" i="3"/>
  <c r="M916" i="3" s="1"/>
  <c r="D916" i="3"/>
  <c r="C917" i="3"/>
  <c r="G917" i="3" l="1"/>
  <c r="H917" i="3"/>
  <c r="J917" i="3"/>
  <c r="E917" i="3"/>
  <c r="I917" i="3"/>
  <c r="L917" i="3"/>
  <c r="K917" i="3"/>
  <c r="F917" i="3"/>
  <c r="M917" i="3" s="1"/>
  <c r="D917" i="3"/>
  <c r="C918" i="3"/>
  <c r="H918" i="3" l="1"/>
  <c r="G918" i="3"/>
  <c r="J918" i="3"/>
  <c r="E918" i="3"/>
  <c r="I918" i="3"/>
  <c r="F918" i="3"/>
  <c r="M918" i="3" s="1"/>
  <c r="D918" i="3"/>
  <c r="L918" i="3"/>
  <c r="K918" i="3"/>
  <c r="C919" i="3"/>
  <c r="G919" i="3" l="1"/>
  <c r="H919" i="3"/>
  <c r="J919" i="3"/>
  <c r="E919" i="3"/>
  <c r="D919" i="3"/>
  <c r="L919" i="3"/>
  <c r="K919" i="3"/>
  <c r="I919" i="3"/>
  <c r="F919" i="3"/>
  <c r="M919" i="3" s="1"/>
  <c r="C920" i="3"/>
  <c r="G920" i="3" l="1"/>
  <c r="H920" i="3"/>
  <c r="J920" i="3"/>
  <c r="E920" i="3"/>
  <c r="F920" i="3"/>
  <c r="L920" i="3"/>
  <c r="K920" i="3"/>
  <c r="D920" i="3"/>
  <c r="M920" i="3" s="1"/>
  <c r="I920" i="3"/>
  <c r="C921" i="3"/>
  <c r="H921" i="3" l="1"/>
  <c r="G921" i="3"/>
  <c r="J921" i="3"/>
  <c r="F921" i="3"/>
  <c r="M921" i="3" s="1"/>
  <c r="D921" i="3"/>
  <c r="L921" i="3"/>
  <c r="K921" i="3"/>
  <c r="E921" i="3"/>
  <c r="I921" i="3"/>
  <c r="C922" i="3"/>
  <c r="H922" i="3" l="1"/>
  <c r="G922" i="3"/>
  <c r="J922" i="3"/>
  <c r="E922" i="3"/>
  <c r="D922" i="3"/>
  <c r="L922" i="3"/>
  <c r="K922" i="3"/>
  <c r="F922" i="3"/>
  <c r="M922" i="3" s="1"/>
  <c r="I922" i="3"/>
  <c r="C923" i="3"/>
  <c r="G923" i="3" l="1"/>
  <c r="H923" i="3"/>
  <c r="J923" i="3"/>
  <c r="E923" i="3"/>
  <c r="D923" i="3"/>
  <c r="L923" i="3"/>
  <c r="K923" i="3"/>
  <c r="I923" i="3"/>
  <c r="F923" i="3"/>
  <c r="M923" i="3" s="1"/>
  <c r="C924" i="3"/>
  <c r="G924" i="3" l="1"/>
  <c r="H924" i="3"/>
  <c r="J924" i="3"/>
  <c r="E924" i="3"/>
  <c r="F924" i="3"/>
  <c r="M924" i="3" s="1"/>
  <c r="D924" i="3"/>
  <c r="L924" i="3"/>
  <c r="K924" i="3"/>
  <c r="I924" i="3"/>
  <c r="C925" i="3"/>
  <c r="G925" i="3" l="1"/>
  <c r="H925" i="3"/>
  <c r="J925" i="3"/>
  <c r="E925" i="3"/>
  <c r="D925" i="3"/>
  <c r="F925" i="3"/>
  <c r="M925" i="3" s="1"/>
  <c r="L925" i="3"/>
  <c r="K925" i="3"/>
  <c r="I925" i="3"/>
  <c r="C926" i="3"/>
  <c r="H926" i="3" l="1"/>
  <c r="G926" i="3"/>
  <c r="J926" i="3"/>
  <c r="E926" i="3"/>
  <c r="L926" i="3"/>
  <c r="I926" i="3"/>
  <c r="F926" i="3"/>
  <c r="D926" i="3"/>
  <c r="M926" i="3" s="1"/>
  <c r="K926" i="3"/>
  <c r="C927" i="3"/>
  <c r="G927" i="3" l="1"/>
  <c r="H927" i="3"/>
  <c r="J927" i="3"/>
  <c r="K927" i="3"/>
  <c r="F927" i="3"/>
  <c r="M927" i="3" s="1"/>
  <c r="D927" i="3"/>
  <c r="E927" i="3"/>
  <c r="I927" i="3"/>
  <c r="L927" i="3"/>
  <c r="C928" i="3"/>
  <c r="G928" i="3" l="1"/>
  <c r="H928" i="3"/>
  <c r="J928" i="3"/>
  <c r="E928" i="3"/>
  <c r="I928" i="3"/>
  <c r="F928" i="3"/>
  <c r="M928" i="3" s="1"/>
  <c r="D928" i="3"/>
  <c r="L928" i="3"/>
  <c r="K928" i="3"/>
  <c r="C929" i="3"/>
  <c r="G929" i="3" l="1"/>
  <c r="H929" i="3"/>
  <c r="J929" i="3"/>
  <c r="E929" i="3"/>
  <c r="I929" i="3"/>
  <c r="F929" i="3"/>
  <c r="K929" i="3"/>
  <c r="D929" i="3"/>
  <c r="M929" i="3" s="1"/>
  <c r="L929" i="3"/>
  <c r="C930" i="3"/>
  <c r="H930" i="3" l="1"/>
  <c r="G930" i="3"/>
  <c r="J930" i="3"/>
  <c r="D930" i="3"/>
  <c r="L930" i="3"/>
  <c r="K930" i="3"/>
  <c r="E930" i="3"/>
  <c r="M930" i="3" s="1"/>
  <c r="I930" i="3"/>
  <c r="F930" i="3"/>
  <c r="C931" i="3"/>
  <c r="G931" i="3" l="1"/>
  <c r="H931" i="3"/>
  <c r="J931" i="3"/>
  <c r="E931" i="3"/>
  <c r="L931" i="3"/>
  <c r="K931" i="3"/>
  <c r="I931" i="3"/>
  <c r="D931" i="3"/>
  <c r="F931" i="3"/>
  <c r="M931" i="3" s="1"/>
  <c r="C932" i="3"/>
  <c r="G932" i="3" l="1"/>
  <c r="H932" i="3"/>
  <c r="J932" i="3"/>
  <c r="E932" i="3"/>
  <c r="F932" i="3"/>
  <c r="M932" i="3" s="1"/>
  <c r="K932" i="3"/>
  <c r="D932" i="3"/>
  <c r="L932" i="3"/>
  <c r="I932" i="3"/>
  <c r="C933" i="3"/>
  <c r="G933" i="3" l="1"/>
  <c r="H933" i="3"/>
  <c r="J933" i="3"/>
  <c r="E933" i="3"/>
  <c r="D933" i="3"/>
  <c r="F933" i="3"/>
  <c r="L933" i="3"/>
  <c r="K933" i="3"/>
  <c r="I933" i="3"/>
  <c r="C934" i="3"/>
  <c r="H934" i="3" l="1"/>
  <c r="G934" i="3"/>
  <c r="M933" i="3"/>
  <c r="J934" i="3"/>
  <c r="E934" i="3"/>
  <c r="L934" i="3"/>
  <c r="I934" i="3"/>
  <c r="F934" i="3"/>
  <c r="M934" i="3" s="1"/>
  <c r="D934" i="3"/>
  <c r="K934" i="3"/>
  <c r="C935" i="3"/>
  <c r="G935" i="3" l="1"/>
  <c r="H935" i="3"/>
  <c r="J935" i="3"/>
  <c r="E935" i="3"/>
  <c r="K935" i="3"/>
  <c r="I935" i="3"/>
  <c r="F935" i="3"/>
  <c r="D935" i="3"/>
  <c r="M935" i="3" s="1"/>
  <c r="L935" i="3"/>
  <c r="C936" i="3"/>
  <c r="G936" i="3" l="1"/>
  <c r="H936" i="3"/>
  <c r="J936" i="3"/>
  <c r="E936" i="3"/>
  <c r="L936" i="3"/>
  <c r="K936" i="3"/>
  <c r="I936" i="3"/>
  <c r="F936" i="3"/>
  <c r="D936" i="3"/>
  <c r="C937" i="3"/>
  <c r="G937" i="3" l="1"/>
  <c r="H937" i="3"/>
  <c r="M936" i="3"/>
  <c r="J937" i="3"/>
  <c r="E937" i="3"/>
  <c r="I937" i="3"/>
  <c r="F937" i="3"/>
  <c r="M937" i="3" s="1"/>
  <c r="L937" i="3"/>
  <c r="K937" i="3"/>
  <c r="D937" i="3"/>
  <c r="C938" i="3"/>
  <c r="H938" i="3" l="1"/>
  <c r="G938" i="3"/>
  <c r="J938" i="3"/>
  <c r="E938" i="3"/>
  <c r="D938" i="3"/>
  <c r="L938" i="3"/>
  <c r="K938" i="3"/>
  <c r="I938" i="3"/>
  <c r="F938" i="3"/>
  <c r="M938" i="3" s="1"/>
  <c r="C939" i="3"/>
  <c r="G939" i="3" l="1"/>
  <c r="H939" i="3"/>
  <c r="J939" i="3"/>
  <c r="E939" i="3"/>
  <c r="L939" i="3"/>
  <c r="F939" i="3"/>
  <c r="M939" i="3" s="1"/>
  <c r="D939" i="3"/>
  <c r="K939" i="3"/>
  <c r="I939" i="3"/>
  <c r="C940" i="3"/>
  <c r="G940" i="3" l="1"/>
  <c r="H940" i="3"/>
  <c r="J940" i="3"/>
  <c r="E940" i="3"/>
  <c r="F940" i="3"/>
  <c r="M940" i="3" s="1"/>
  <c r="K940" i="3"/>
  <c r="D940" i="3"/>
  <c r="L940" i="3"/>
  <c r="I940" i="3"/>
  <c r="C941" i="3"/>
  <c r="G941" i="3" l="1"/>
  <c r="H941" i="3"/>
  <c r="J941" i="3"/>
  <c r="E941" i="3"/>
  <c r="D941" i="3"/>
  <c r="I941" i="3"/>
  <c r="F941" i="3"/>
  <c r="L941" i="3"/>
  <c r="K941" i="3"/>
  <c r="C942" i="3"/>
  <c r="H942" i="3" l="1"/>
  <c r="G942" i="3"/>
  <c r="M941" i="3"/>
  <c r="J942" i="3"/>
  <c r="E942" i="3"/>
  <c r="L942" i="3"/>
  <c r="I942" i="3"/>
  <c r="K942" i="3"/>
  <c r="F942" i="3"/>
  <c r="D942" i="3"/>
  <c r="C943" i="3"/>
  <c r="G943" i="3" l="1"/>
  <c r="H943" i="3"/>
  <c r="M942" i="3"/>
  <c r="J943" i="3"/>
  <c r="E943" i="3"/>
  <c r="K943" i="3"/>
  <c r="L943" i="3"/>
  <c r="I943" i="3"/>
  <c r="F943" i="3"/>
  <c r="M943" i="3" s="1"/>
  <c r="D943" i="3"/>
  <c r="C944" i="3"/>
  <c r="G944" i="3" l="1"/>
  <c r="H944" i="3"/>
  <c r="J944" i="3"/>
  <c r="E944" i="3"/>
  <c r="L944" i="3"/>
  <c r="K944" i="3"/>
  <c r="I944" i="3"/>
  <c r="F944" i="3"/>
  <c r="M944" i="3" s="1"/>
  <c r="D944" i="3"/>
  <c r="C945" i="3"/>
  <c r="G945" i="3" l="1"/>
  <c r="H945" i="3"/>
  <c r="J945" i="3"/>
  <c r="E945" i="3"/>
  <c r="I945" i="3"/>
  <c r="F945" i="3"/>
  <c r="M945" i="3" s="1"/>
  <c r="D945" i="3"/>
  <c r="L945" i="3"/>
  <c r="K945" i="3"/>
  <c r="C946" i="3"/>
  <c r="H946" i="3" l="1"/>
  <c r="G946" i="3"/>
  <c r="J946" i="3"/>
  <c r="E946" i="3"/>
  <c r="D946" i="3"/>
  <c r="F946" i="3"/>
  <c r="L946" i="3"/>
  <c r="K946" i="3"/>
  <c r="I946" i="3"/>
  <c r="C947" i="3"/>
  <c r="G947" i="3" l="1"/>
  <c r="H947" i="3"/>
  <c r="M946" i="3"/>
  <c r="J947" i="3"/>
  <c r="E947" i="3"/>
  <c r="L947" i="3"/>
  <c r="I947" i="3"/>
  <c r="F947" i="3"/>
  <c r="D947" i="3"/>
  <c r="M947" i="3" s="1"/>
  <c r="K947" i="3"/>
  <c r="C948" i="3"/>
  <c r="G948" i="3" l="1"/>
  <c r="H948" i="3"/>
  <c r="J948" i="3"/>
  <c r="E948" i="3"/>
  <c r="F948" i="3"/>
  <c r="K948" i="3"/>
  <c r="I948" i="3"/>
  <c r="D948" i="3"/>
  <c r="L948" i="3"/>
  <c r="C949" i="3"/>
  <c r="G949" i="3" l="1"/>
  <c r="H949" i="3"/>
  <c r="M948" i="3"/>
  <c r="J949" i="3"/>
  <c r="E949" i="3"/>
  <c r="D949" i="3"/>
  <c r="L949" i="3"/>
  <c r="K949" i="3"/>
  <c r="I949" i="3"/>
  <c r="F949" i="3"/>
  <c r="M949" i="3" s="1"/>
  <c r="C950" i="3"/>
  <c r="H950" i="3" l="1"/>
  <c r="G950" i="3"/>
  <c r="J950" i="3"/>
  <c r="E950" i="3"/>
  <c r="L950" i="3"/>
  <c r="I950" i="3"/>
  <c r="K950" i="3"/>
  <c r="F950" i="3"/>
  <c r="M950" i="3" s="1"/>
  <c r="D950" i="3"/>
  <c r="C951" i="3"/>
  <c r="G951" i="3" l="1"/>
  <c r="H951" i="3"/>
  <c r="J951" i="3"/>
  <c r="E951" i="3"/>
  <c r="L951" i="3"/>
  <c r="K951" i="3"/>
  <c r="F951" i="3"/>
  <c r="D951" i="3"/>
  <c r="M951" i="3" s="1"/>
  <c r="I951" i="3"/>
  <c r="C952" i="3"/>
  <c r="G952" i="3" l="1"/>
  <c r="H952" i="3"/>
  <c r="J952" i="3"/>
  <c r="E952" i="3"/>
  <c r="K952" i="3"/>
  <c r="I952" i="3"/>
  <c r="F952" i="3"/>
  <c r="D952" i="3"/>
  <c r="M952" i="3" s="1"/>
  <c r="L952" i="3"/>
  <c r="C953" i="3"/>
  <c r="H953" i="3" l="1"/>
  <c r="G953" i="3"/>
  <c r="J953" i="3"/>
  <c r="I953" i="3"/>
  <c r="E953" i="3"/>
  <c r="F953" i="3"/>
  <c r="M953" i="3" s="1"/>
  <c r="L953" i="3"/>
  <c r="K953" i="3"/>
  <c r="D953" i="3"/>
  <c r="C954" i="3"/>
  <c r="H954" i="3" l="1"/>
  <c r="G954" i="3"/>
  <c r="J954" i="3"/>
  <c r="E954" i="3"/>
  <c r="I954" i="3"/>
  <c r="D954" i="3"/>
  <c r="L954" i="3"/>
  <c r="K954" i="3"/>
  <c r="F954" i="3"/>
  <c r="M954" i="3" s="1"/>
  <c r="C955" i="3"/>
  <c r="G955" i="3" l="1"/>
  <c r="H955" i="3"/>
  <c r="J955" i="3"/>
  <c r="E955" i="3"/>
  <c r="L955" i="3"/>
  <c r="I955" i="3"/>
  <c r="F955" i="3"/>
  <c r="D955" i="3"/>
  <c r="M955" i="3" s="1"/>
  <c r="K955" i="3"/>
  <c r="C956" i="3"/>
  <c r="G956" i="3" l="1"/>
  <c r="H956" i="3"/>
  <c r="J956" i="3"/>
  <c r="E956" i="3"/>
  <c r="F956" i="3"/>
  <c r="M956" i="3" s="1"/>
  <c r="K956" i="3"/>
  <c r="L956" i="3"/>
  <c r="I956" i="3"/>
  <c r="D956" i="3"/>
  <c r="C957" i="3"/>
  <c r="G957" i="3" l="1"/>
  <c r="H957" i="3"/>
  <c r="J957" i="3"/>
  <c r="E957" i="3"/>
  <c r="F957" i="3"/>
  <c r="M957" i="3" s="1"/>
  <c r="D957" i="3"/>
  <c r="L957" i="3"/>
  <c r="K957" i="3"/>
  <c r="I957" i="3"/>
  <c r="C958" i="3"/>
  <c r="H958" i="3" l="1"/>
  <c r="G958" i="3"/>
  <c r="J958" i="3"/>
  <c r="E958" i="3"/>
  <c r="D958" i="3"/>
  <c r="M958" i="3" s="1"/>
  <c r="L958" i="3"/>
  <c r="I958" i="3"/>
  <c r="F958" i="3"/>
  <c r="K958" i="3"/>
  <c r="C959" i="3"/>
  <c r="G959" i="3" l="1"/>
  <c r="H959" i="3"/>
  <c r="J959" i="3"/>
  <c r="L959" i="3"/>
  <c r="K959" i="3"/>
  <c r="E959" i="3"/>
  <c r="I959" i="3"/>
  <c r="F959" i="3"/>
  <c r="M959" i="3" s="1"/>
  <c r="D959" i="3"/>
  <c r="C960" i="3"/>
  <c r="G960" i="3" l="1"/>
  <c r="H960" i="3"/>
  <c r="J960" i="3"/>
  <c r="E960" i="3"/>
  <c r="K960" i="3"/>
  <c r="L960" i="3"/>
  <c r="I960" i="3"/>
  <c r="M960" i="3" s="1"/>
  <c r="F960" i="3"/>
  <c r="D960" i="3"/>
  <c r="C961" i="3"/>
  <c r="G961" i="3" l="1"/>
  <c r="H961" i="3"/>
  <c r="J961" i="3"/>
  <c r="E961" i="3"/>
  <c r="I961" i="3"/>
  <c r="F961" i="3"/>
  <c r="M961" i="3" s="1"/>
  <c r="D961" i="3"/>
  <c r="L961" i="3"/>
  <c r="K961" i="3"/>
  <c r="C962" i="3"/>
  <c r="H962" i="3" l="1"/>
  <c r="G962" i="3"/>
  <c r="J962" i="3"/>
  <c r="I962" i="3"/>
  <c r="D962" i="3"/>
  <c r="E962" i="3"/>
  <c r="F962" i="3"/>
  <c r="M962" i="3" s="1"/>
  <c r="L962" i="3"/>
  <c r="K962" i="3"/>
  <c r="C963" i="3"/>
  <c r="G963" i="3" l="1"/>
  <c r="H963" i="3"/>
  <c r="J963" i="3"/>
  <c r="E963" i="3"/>
  <c r="L963" i="3"/>
  <c r="K963" i="3"/>
  <c r="I963" i="3"/>
  <c r="F963" i="3"/>
  <c r="M963" i="3" s="1"/>
  <c r="D963" i="3"/>
  <c r="C964" i="3"/>
  <c r="G964" i="3" l="1"/>
  <c r="H964" i="3"/>
  <c r="J964" i="3"/>
  <c r="E964" i="3"/>
  <c r="F964" i="3"/>
  <c r="M964" i="3" s="1"/>
  <c r="K964" i="3"/>
  <c r="L964" i="3"/>
  <c r="I964" i="3"/>
  <c r="D964" i="3"/>
  <c r="C965" i="3"/>
  <c r="H965" i="3" l="1"/>
  <c r="G965" i="3"/>
  <c r="J965" i="3"/>
  <c r="E965" i="3"/>
  <c r="F965" i="3"/>
  <c r="M965" i="3" s="1"/>
  <c r="D965" i="3"/>
  <c r="L965" i="3"/>
  <c r="K965" i="3"/>
  <c r="I965" i="3"/>
  <c r="C966" i="3"/>
  <c r="H966" i="3" l="1"/>
  <c r="G966" i="3"/>
  <c r="J966" i="3"/>
  <c r="E966" i="3"/>
  <c r="D966" i="3"/>
  <c r="M966" i="3" s="1"/>
  <c r="L966" i="3"/>
  <c r="I966" i="3"/>
  <c r="K966" i="3"/>
  <c r="F966" i="3"/>
  <c r="C967" i="3"/>
  <c r="G967" i="3" l="1"/>
  <c r="H967" i="3"/>
  <c r="J967" i="3"/>
  <c r="E967" i="3"/>
  <c r="L967" i="3"/>
  <c r="K967" i="3"/>
  <c r="I967" i="3"/>
  <c r="F967" i="3"/>
  <c r="M967" i="3" s="1"/>
  <c r="D967" i="3"/>
  <c r="C968" i="3"/>
  <c r="G968" i="3" l="1"/>
  <c r="H968" i="3"/>
  <c r="J968" i="3"/>
  <c r="E968" i="3"/>
  <c r="K968" i="3"/>
  <c r="F968" i="3"/>
  <c r="M968" i="3" s="1"/>
  <c r="D968" i="3"/>
  <c r="L968" i="3"/>
  <c r="I968" i="3"/>
  <c r="C969" i="3"/>
  <c r="G969" i="3" l="1"/>
  <c r="H969" i="3"/>
  <c r="J969" i="3"/>
  <c r="E969" i="3"/>
  <c r="I969" i="3"/>
  <c r="F969" i="3"/>
  <c r="K969" i="3"/>
  <c r="D969" i="3"/>
  <c r="M969" i="3" s="1"/>
  <c r="L969" i="3"/>
  <c r="C970" i="3"/>
  <c r="H970" i="3" l="1"/>
  <c r="G970" i="3"/>
  <c r="J970" i="3"/>
  <c r="E970" i="3"/>
  <c r="M970" i="3" s="1"/>
  <c r="I970" i="3"/>
  <c r="D970" i="3"/>
  <c r="L970" i="3"/>
  <c r="K970" i="3"/>
  <c r="F970" i="3"/>
  <c r="C971" i="3"/>
  <c r="G971" i="3" l="1"/>
  <c r="H971" i="3"/>
  <c r="J971" i="3"/>
  <c r="E971" i="3"/>
  <c r="L971" i="3"/>
  <c r="D971" i="3"/>
  <c r="K971" i="3"/>
  <c r="F971" i="3"/>
  <c r="M971" i="3" s="1"/>
  <c r="I971" i="3"/>
  <c r="C972" i="3"/>
  <c r="G972" i="3" l="1"/>
  <c r="H972" i="3"/>
  <c r="J972" i="3"/>
  <c r="E972" i="3"/>
  <c r="F972" i="3"/>
  <c r="K972" i="3"/>
  <c r="I972" i="3"/>
  <c r="D972" i="3"/>
  <c r="M972" i="3" s="1"/>
  <c r="L972" i="3"/>
  <c r="C973" i="3"/>
  <c r="G973" i="3" l="1"/>
  <c r="H973" i="3"/>
  <c r="J973" i="3"/>
  <c r="E973" i="3"/>
  <c r="F973" i="3"/>
  <c r="M973" i="3" s="1"/>
  <c r="D973" i="3"/>
  <c r="L973" i="3"/>
  <c r="K973" i="3"/>
  <c r="I973" i="3"/>
  <c r="C974" i="3"/>
  <c r="H974" i="3" l="1"/>
  <c r="G974" i="3"/>
  <c r="J974" i="3"/>
  <c r="E974" i="3"/>
  <c r="D974" i="3"/>
  <c r="L974" i="3"/>
  <c r="I974" i="3"/>
  <c r="K974" i="3"/>
  <c r="F974" i="3"/>
  <c r="M974" i="3" s="1"/>
  <c r="C975" i="3"/>
  <c r="G975" i="3" l="1"/>
  <c r="H975" i="3"/>
  <c r="J975" i="3"/>
  <c r="E975" i="3"/>
  <c r="L975" i="3"/>
  <c r="K975" i="3"/>
  <c r="F975" i="3"/>
  <c r="D975" i="3"/>
  <c r="M975" i="3" s="1"/>
  <c r="I975" i="3"/>
  <c r="C976" i="3"/>
  <c r="G976" i="3" l="1"/>
  <c r="H976" i="3"/>
  <c r="J976" i="3"/>
  <c r="E976" i="3"/>
  <c r="K976" i="3"/>
  <c r="L976" i="3"/>
  <c r="I976" i="3"/>
  <c r="F976" i="3"/>
  <c r="D976" i="3"/>
  <c r="M976" i="3" s="1"/>
  <c r="C977" i="3"/>
  <c r="G977" i="3" l="1"/>
  <c r="H977" i="3"/>
  <c r="J977" i="3"/>
  <c r="E977" i="3"/>
  <c r="I977" i="3"/>
  <c r="F977" i="3"/>
  <c r="M977" i="3" s="1"/>
  <c r="L977" i="3"/>
  <c r="K977" i="3"/>
  <c r="D977" i="3"/>
  <c r="C978" i="3"/>
  <c r="H978" i="3" l="1"/>
  <c r="G978" i="3"/>
  <c r="J978" i="3"/>
  <c r="E978" i="3"/>
  <c r="I978" i="3"/>
  <c r="D978" i="3"/>
  <c r="F978" i="3"/>
  <c r="M978" i="3" s="1"/>
  <c r="L978" i="3"/>
  <c r="K978" i="3"/>
  <c r="C979" i="3"/>
  <c r="G979" i="3" l="1"/>
  <c r="H979" i="3"/>
  <c r="J979" i="3"/>
  <c r="E979" i="3"/>
  <c r="L979" i="3"/>
  <c r="I979" i="3"/>
  <c r="F979" i="3"/>
  <c r="D979" i="3"/>
  <c r="M979" i="3" s="1"/>
  <c r="K979" i="3"/>
  <c r="C980" i="3"/>
  <c r="G980" i="3" l="1"/>
  <c r="H980" i="3"/>
  <c r="J980" i="3"/>
  <c r="E980" i="3"/>
  <c r="F980" i="3"/>
  <c r="M980" i="3" s="1"/>
  <c r="L980" i="3"/>
  <c r="K980" i="3"/>
  <c r="I980" i="3"/>
  <c r="D980" i="3"/>
  <c r="C981" i="3"/>
  <c r="G981" i="3" l="1"/>
  <c r="H981" i="3"/>
  <c r="J981" i="3"/>
  <c r="E981" i="3"/>
  <c r="F981" i="3"/>
  <c r="M981" i="3" s="1"/>
  <c r="D981" i="3"/>
  <c r="K981" i="3"/>
  <c r="L981" i="3"/>
  <c r="I981" i="3"/>
  <c r="C982" i="3"/>
  <c r="H982" i="3" l="1"/>
  <c r="G982" i="3"/>
  <c r="J982" i="3"/>
  <c r="E982" i="3"/>
  <c r="D982" i="3"/>
  <c r="L982" i="3"/>
  <c r="I982" i="3"/>
  <c r="K982" i="3"/>
  <c r="F982" i="3"/>
  <c r="M982" i="3" s="1"/>
  <c r="C983" i="3"/>
  <c r="G983" i="3" l="1"/>
  <c r="H983" i="3"/>
  <c r="J983" i="3"/>
  <c r="E983" i="3"/>
  <c r="I983" i="3"/>
  <c r="F983" i="3"/>
  <c r="M983" i="3" s="1"/>
  <c r="K983" i="3"/>
  <c r="D983" i="3"/>
  <c r="L983" i="3"/>
  <c r="C984" i="3"/>
  <c r="G984" i="3" l="1"/>
  <c r="H984" i="3"/>
  <c r="J984" i="3"/>
  <c r="E984" i="3"/>
  <c r="D984" i="3"/>
  <c r="F984" i="3"/>
  <c r="M984" i="3" s="1"/>
  <c r="L984" i="3"/>
  <c r="K984" i="3"/>
  <c r="I984" i="3"/>
  <c r="C985" i="3"/>
  <c r="H985" i="3" l="1"/>
  <c r="G985" i="3"/>
  <c r="J985" i="3"/>
  <c r="L985" i="3"/>
  <c r="E985" i="3"/>
  <c r="F985" i="3"/>
  <c r="M985" i="3" s="1"/>
  <c r="I985" i="3"/>
  <c r="D985" i="3"/>
  <c r="K985" i="3"/>
  <c r="C986" i="3"/>
  <c r="H986" i="3" l="1"/>
  <c r="G986" i="3"/>
  <c r="J986" i="3"/>
  <c r="E986" i="3"/>
  <c r="F986" i="3"/>
  <c r="K986" i="3"/>
  <c r="I986" i="3"/>
  <c r="D986" i="3"/>
  <c r="M986" i="3" s="1"/>
  <c r="L986" i="3"/>
  <c r="C987" i="3"/>
  <c r="G987" i="3" l="1"/>
  <c r="H987" i="3"/>
  <c r="J987" i="3"/>
  <c r="E987" i="3"/>
  <c r="D987" i="3"/>
  <c r="L987" i="3"/>
  <c r="I987" i="3"/>
  <c r="K987" i="3"/>
  <c r="F987" i="3"/>
  <c r="M987" i="3" s="1"/>
  <c r="C988" i="3"/>
  <c r="G988" i="3" l="1"/>
  <c r="H988" i="3"/>
  <c r="J988" i="3"/>
  <c r="E988" i="3"/>
  <c r="F988" i="3"/>
  <c r="L988" i="3"/>
  <c r="I988" i="3"/>
  <c r="D988" i="3"/>
  <c r="M988" i="3" s="1"/>
  <c r="K988" i="3"/>
  <c r="C989" i="3"/>
  <c r="H989" i="3" l="1"/>
  <c r="G989" i="3"/>
  <c r="J989" i="3"/>
  <c r="E989" i="3"/>
  <c r="D989" i="3"/>
  <c r="K989" i="3"/>
  <c r="I989" i="3"/>
  <c r="L989" i="3"/>
  <c r="F989" i="3"/>
  <c r="M989" i="3" s="1"/>
  <c r="C990" i="3"/>
  <c r="H990" i="3" l="1"/>
  <c r="G990" i="3"/>
  <c r="J990" i="3"/>
  <c r="E990" i="3"/>
  <c r="L990" i="3"/>
  <c r="K990" i="3"/>
  <c r="F990" i="3"/>
  <c r="M990" i="3" s="1"/>
  <c r="I990" i="3"/>
  <c r="D990" i="3"/>
  <c r="C991" i="3"/>
  <c r="G991" i="3" l="1"/>
  <c r="H991" i="3"/>
  <c r="J991" i="3"/>
  <c r="K991" i="3"/>
  <c r="I991" i="3"/>
  <c r="F991" i="3"/>
  <c r="M991" i="3" s="1"/>
  <c r="E991" i="3"/>
  <c r="L991" i="3"/>
  <c r="D991" i="3"/>
  <c r="C992" i="3"/>
  <c r="G992" i="3" l="1"/>
  <c r="H992" i="3"/>
  <c r="J992" i="3"/>
  <c r="E992" i="3"/>
  <c r="D992" i="3"/>
  <c r="M992" i="3" s="1"/>
  <c r="F992" i="3"/>
  <c r="L992" i="3"/>
  <c r="K992" i="3"/>
  <c r="I992" i="3"/>
  <c r="C993" i="3"/>
  <c r="G993" i="3" l="1"/>
  <c r="H993" i="3"/>
  <c r="J993" i="3"/>
  <c r="E993" i="3"/>
  <c r="M993" i="3" s="1"/>
  <c r="I993" i="3"/>
  <c r="L993" i="3"/>
  <c r="K993" i="3"/>
  <c r="F993" i="3"/>
  <c r="D993" i="3"/>
  <c r="C994" i="3"/>
  <c r="H994" i="3" l="1"/>
  <c r="G994" i="3"/>
  <c r="J994" i="3"/>
  <c r="F994" i="3"/>
  <c r="M994" i="3" s="1"/>
  <c r="K994" i="3"/>
  <c r="I994" i="3"/>
  <c r="E994" i="3"/>
  <c r="L994" i="3"/>
  <c r="D994" i="3"/>
  <c r="C995" i="3"/>
  <c r="G995" i="3" l="1"/>
  <c r="H995" i="3"/>
  <c r="J995" i="3"/>
  <c r="E995" i="3"/>
  <c r="D995" i="3"/>
  <c r="F995" i="3"/>
  <c r="M995" i="3" s="1"/>
  <c r="L995" i="3"/>
  <c r="K995" i="3"/>
  <c r="I995" i="3"/>
  <c r="C996" i="3"/>
  <c r="G996" i="3" l="1"/>
  <c r="H996" i="3"/>
  <c r="J996" i="3"/>
  <c r="E996" i="3"/>
  <c r="F996" i="3"/>
  <c r="L996" i="3"/>
  <c r="I996" i="3"/>
  <c r="D996" i="3"/>
  <c r="M996" i="3" s="1"/>
  <c r="K996" i="3"/>
  <c r="C997" i="3"/>
  <c r="G997" i="3" l="1"/>
  <c r="H997" i="3"/>
  <c r="J997" i="3"/>
  <c r="E997" i="3"/>
  <c r="D997" i="3"/>
  <c r="K997" i="3"/>
  <c r="L997" i="3"/>
  <c r="I997" i="3"/>
  <c r="F997" i="3"/>
  <c r="C998" i="3"/>
  <c r="H998" i="3" l="1"/>
  <c r="G998" i="3"/>
  <c r="M997" i="3"/>
  <c r="J998" i="3"/>
  <c r="E998" i="3"/>
  <c r="L998" i="3"/>
  <c r="D998" i="3"/>
  <c r="K998" i="3"/>
  <c r="I998" i="3"/>
  <c r="F998" i="3"/>
  <c r="M998" i="3" s="1"/>
  <c r="C999" i="3"/>
  <c r="G999" i="3" l="1"/>
  <c r="H999" i="3"/>
  <c r="J999" i="3"/>
  <c r="E999" i="3"/>
  <c r="K999" i="3"/>
  <c r="I999" i="3"/>
  <c r="F999" i="3"/>
  <c r="D999" i="3"/>
  <c r="M999" i="3" s="1"/>
  <c r="L999" i="3"/>
  <c r="C1000" i="3"/>
  <c r="G1000" i="3" l="1"/>
  <c r="H1000" i="3"/>
  <c r="J1000" i="3"/>
  <c r="E1000" i="3"/>
  <c r="D1000" i="3"/>
  <c r="L1000" i="3"/>
  <c r="K1000" i="3"/>
  <c r="F1000" i="3"/>
  <c r="M1000" i="3" s="1"/>
  <c r="I1000" i="3"/>
  <c r="C1001" i="3"/>
  <c r="G1001" i="3" l="1"/>
  <c r="H1001" i="3"/>
  <c r="J1001" i="3"/>
  <c r="I1001" i="3"/>
  <c r="E1001" i="3"/>
  <c r="L1001" i="3"/>
  <c r="K1001" i="3"/>
  <c r="F1001" i="3"/>
  <c r="M1001" i="3" s="1"/>
  <c r="D1001" i="3"/>
  <c r="C1002" i="3"/>
  <c r="H1002" i="3" l="1"/>
  <c r="G1002" i="3"/>
  <c r="J1002" i="3"/>
  <c r="E1002" i="3"/>
  <c r="F1002" i="3"/>
  <c r="M1002" i="3" s="1"/>
  <c r="K1002" i="3"/>
  <c r="D1002" i="3"/>
  <c r="I1002" i="3"/>
  <c r="L1002" i="3"/>
  <c r="C1003" i="3"/>
  <c r="G1003" i="3" l="1"/>
  <c r="H1003" i="3"/>
  <c r="J1003" i="3"/>
  <c r="E1003" i="3"/>
  <c r="D1003" i="3"/>
  <c r="K1003" i="3"/>
  <c r="I1003" i="3"/>
  <c r="F1003" i="3"/>
  <c r="M1003" i="3" s="1"/>
  <c r="L1003" i="3"/>
  <c r="C1004" i="3"/>
  <c r="G1004" i="3" l="1"/>
  <c r="H1004" i="3"/>
  <c r="J1004" i="3"/>
  <c r="E1004" i="3"/>
  <c r="F1004" i="3"/>
  <c r="M1004" i="3" s="1"/>
  <c r="L1004" i="3"/>
  <c r="I1004" i="3"/>
  <c r="K1004" i="3"/>
  <c r="D1004" i="3"/>
  <c r="C1005" i="3"/>
  <c r="G1005" i="3" l="1"/>
  <c r="H1005" i="3"/>
  <c r="J1005" i="3"/>
  <c r="E1005" i="3"/>
  <c r="D1005" i="3"/>
  <c r="K1005" i="3"/>
  <c r="F1005" i="3"/>
  <c r="M1005" i="3" s="1"/>
  <c r="L1005" i="3"/>
  <c r="I1005" i="3"/>
  <c r="C1006" i="3"/>
  <c r="H1006" i="3" l="1"/>
  <c r="G1006" i="3"/>
  <c r="J1006" i="3"/>
  <c r="E1006" i="3"/>
  <c r="L1006" i="3"/>
  <c r="I1006" i="3"/>
  <c r="D1006" i="3"/>
  <c r="K1006" i="3"/>
  <c r="F1006" i="3"/>
  <c r="M1006" i="3" s="1"/>
  <c r="C1007" i="3"/>
  <c r="G1007" i="3" l="1"/>
  <c r="H1007" i="3"/>
  <c r="J1007" i="3"/>
  <c r="K1007" i="3"/>
  <c r="E1007" i="3"/>
  <c r="I1007" i="3"/>
  <c r="F1007" i="3"/>
  <c r="M1007" i="3" s="1"/>
  <c r="L1007" i="3"/>
  <c r="D1007" i="3"/>
  <c r="C1008" i="3"/>
  <c r="G1008" i="3" l="1"/>
  <c r="H1008" i="3"/>
  <c r="J1008" i="3"/>
  <c r="E1008" i="3"/>
  <c r="D1008" i="3"/>
  <c r="L1008" i="3"/>
  <c r="K1008" i="3"/>
  <c r="F1008" i="3"/>
  <c r="M1008" i="3" s="1"/>
  <c r="I1008" i="3"/>
  <c r="C1009" i="3"/>
  <c r="G1009" i="3" l="1"/>
  <c r="H1009" i="3"/>
  <c r="J1009" i="3"/>
  <c r="E1009" i="3"/>
  <c r="I1009" i="3"/>
  <c r="L1009" i="3"/>
  <c r="F1009" i="3"/>
  <c r="M1009" i="3" s="1"/>
  <c r="K1009" i="3"/>
  <c r="D1009" i="3"/>
  <c r="C1010" i="3"/>
  <c r="H1010" i="3" l="1"/>
  <c r="G1010" i="3"/>
  <c r="J1010" i="3"/>
  <c r="E1010" i="3"/>
  <c r="F1010" i="3"/>
  <c r="K1010" i="3"/>
  <c r="L1010" i="3"/>
  <c r="D1010" i="3"/>
  <c r="M1010" i="3" s="1"/>
  <c r="I1010" i="3"/>
  <c r="C1011" i="3"/>
  <c r="G1011" i="3" l="1"/>
  <c r="H1011" i="3"/>
  <c r="J1011" i="3"/>
  <c r="E1011" i="3"/>
  <c r="D1011" i="3"/>
  <c r="M1011" i="3" s="1"/>
  <c r="K1011" i="3"/>
  <c r="I1011" i="3"/>
  <c r="L1011" i="3"/>
  <c r="F1011" i="3"/>
  <c r="C1012" i="3"/>
  <c r="G1012" i="3" l="1"/>
  <c r="H1012" i="3"/>
  <c r="J1012" i="3"/>
  <c r="E1012" i="3"/>
  <c r="F1012" i="3"/>
  <c r="L1012" i="3"/>
  <c r="I1012" i="3"/>
  <c r="D1012" i="3"/>
  <c r="M1012" i="3" s="1"/>
  <c r="K1012" i="3"/>
  <c r="C1013" i="3"/>
  <c r="G1013" i="3" l="1"/>
  <c r="H1013" i="3"/>
  <c r="J1013" i="3"/>
  <c r="E1013" i="3"/>
  <c r="D1013" i="3"/>
  <c r="K1013" i="3"/>
  <c r="I1013" i="3"/>
  <c r="F1013" i="3"/>
  <c r="M1013" i="3" s="1"/>
  <c r="L1013" i="3"/>
  <c r="C1014" i="3"/>
  <c r="H1014" i="3" l="1"/>
  <c r="G1014" i="3"/>
  <c r="J1014" i="3"/>
  <c r="E1014" i="3"/>
  <c r="L1014" i="3"/>
  <c r="I1014" i="3"/>
  <c r="K1014" i="3"/>
  <c r="F1014" i="3"/>
  <c r="M1014" i="3" s="1"/>
  <c r="D1014" i="3"/>
  <c r="C1015" i="3"/>
  <c r="G1015" i="3" l="1"/>
  <c r="H1015" i="3"/>
  <c r="J1015" i="3"/>
  <c r="E1015" i="3"/>
  <c r="K1015" i="3"/>
  <c r="I1015" i="3"/>
  <c r="F1015" i="3"/>
  <c r="D1015" i="3"/>
  <c r="M1015" i="3" s="1"/>
  <c r="L1015" i="3"/>
  <c r="C1016" i="3"/>
  <c r="G1016" i="3" l="1"/>
  <c r="H1016" i="3"/>
  <c r="J1016" i="3"/>
  <c r="E1016" i="3"/>
  <c r="D1016" i="3"/>
  <c r="I1016" i="3"/>
  <c r="K1016" i="3"/>
  <c r="F1016" i="3"/>
  <c r="L1016" i="3"/>
  <c r="M1016" i="3" l="1"/>
  <c r="D8" i="3" s="1"/>
  <c r="D9" i="3" s="1" a="1"/>
  <c r="D9" i="3" s="1"/>
  <c r="E8" i="3" l="1"/>
</calcChain>
</file>

<file path=xl/sharedStrings.xml><?xml version="1.0" encoding="utf-8"?>
<sst xmlns="http://schemas.openxmlformats.org/spreadsheetml/2006/main" count="31" uniqueCount="30">
  <si>
    <t>Employee Name</t>
  </si>
  <si>
    <t>Normal Hours</t>
  </si>
  <si>
    <t>Actual Hours</t>
  </si>
  <si>
    <t>Payroll Reference Number</t>
  </si>
  <si>
    <t>Furlough Start Date</t>
  </si>
  <si>
    <t>Furlough End Date</t>
  </si>
  <si>
    <t>Employee Claim Amount</t>
  </si>
  <si>
    <t>Validate</t>
  </si>
  <si>
    <t>Employer Name -&gt;</t>
  </si>
  <si>
    <t>Data Records, including Empty Rows in Data Set</t>
  </si>
  <si>
    <t>National Insurance number</t>
  </si>
  <si>
    <t>National Insurance Number</t>
  </si>
  <si>
    <t>Furloughed Hours</t>
  </si>
  <si>
    <t>Employer Accounts Office Reference -&gt;</t>
  </si>
  <si>
    <t>Employer PAYE Reference -&gt;</t>
  </si>
  <si>
    <t>Number of records with an issue</t>
  </si>
  <si>
    <t>Line Number of the first issue</t>
  </si>
  <si>
    <t>Number of worksheets</t>
  </si>
  <si>
    <t>Must include at least one record</t>
  </si>
  <si>
    <t>Must include no more than 1000 records</t>
  </si>
  <si>
    <t>Number of records with no data</t>
  </si>
  <si>
    <t>Line number</t>
  </si>
  <si>
    <t>Start date entered</t>
  </si>
  <si>
    <t>Amount claimed</t>
  </si>
  <si>
    <t>At least 4 fields completed</t>
  </si>
  <si>
    <t>Name includes no numbers</t>
  </si>
  <si>
    <t>Amount claimed includes no letters</t>
  </si>
  <si>
    <t>Reason for no National Insurance number</t>
  </si>
  <si>
    <t>Start date between 1 November 2020 and 30 September 2021</t>
  </si>
  <si>
    <t>End date between 1 November 2020 and 30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</si>
</sst>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sz val="10"/>
      <name val="Tahoma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b/>
      <sz val="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NumberFormat="1" applyFont="1"/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Protection="1">
      <protection locked="0"/>
    </xf>
    <xf numFmtId="0" fontId="5" fillId="3" borderId="0" xfId="0" applyNumberFormat="1" applyFont="1" applyFill="1" applyBorder="1" applyAlignment="1" applyProtection="1">
      <alignment horizontal="left"/>
    </xf>
    <xf numFmtId="0" fontId="5" fillId="3" borderId="0" xfId="0" applyNumberFormat="1" applyFont="1" applyFill="1" applyBorder="1" applyAlignment="1" applyProtection="1"/>
    <xf numFmtId="2" fontId="5" fillId="3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vertical="center"/>
    </xf>
    <xf numFmtId="0" fontId="0" fillId="5" borderId="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14" fontId="5" fillId="3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Protection="1">
      <protection locked="0"/>
    </xf>
    <xf numFmtId="49" fontId="5" fillId="3" borderId="0" xfId="0" applyNumberFormat="1" applyFont="1" applyFill="1" applyBorder="1" applyAlignment="1" applyProtection="1">
      <alignment horizontal="left"/>
    </xf>
    <xf numFmtId="49" fontId="0" fillId="0" borderId="0" xfId="0" applyNumberFormat="1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horizontal="center"/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 wrapText="1"/>
    </xf>
    <xf numFmtId="0" fontId="4" fillId="0" borderId="0" xfId="0" applyNumberFormat="1" applyFont="1" applyAlignment="1">
      <alignment vertical="center" wrapText="1"/>
    </xf>
    <xf numFmtId="0" fontId="6" fillId="0" borderId="1" xfId="0" applyNumberFormat="1" applyFont="1" applyBorder="1" applyAlignment="1">
      <alignment horizontal="center" vertical="center"/>
    </xf>
    <xf numFmtId="0" fontId="0" fillId="4" borderId="1" xfId="0" applyNumberFormat="1" applyFont="1" applyFill="1" applyBorder="1" applyAlignment="1" applyProtection="1">
      <alignment vertical="center" wrapText="1"/>
      <protection locked="0"/>
    </xf>
    <xf numFmtId="0" fontId="7" fillId="0" borderId="0" xfId="0" applyNumberFormat="1" applyFont="1" applyAlignment="1">
      <alignment vertical="center" wrapText="1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NumberFormat="1" applyFont="1" applyProtection="1">
      <protection locked="0"/>
    </xf>
  </cellXfs>
  <cellStyles count="1">
    <cellStyle name="Normal" xfId="0" builtinId="0"/>
  </cellStyles>
  <dxfs count="14">
    <dxf>
      <font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"/>
  <sheetViews>
    <sheetView workbookViewId="0">
      <selection activeCell="C14" sqref="C14"/>
    </sheetView>
  </sheetViews>
  <sheetFormatPr defaultColWidth="9.140625" defaultRowHeight="15" x14ac:dyDescent="0.25"/>
  <cols>
    <col min="1" max="1" width="24.28515625" style="17" customWidth="1"/>
    <col min="2" max="2" width="26.28515625" style="15" bestFit="1" customWidth="1"/>
    <col min="3" max="3" width="27.5703125" style="15" customWidth="1"/>
    <col min="4" max="5" width="24.28515625" style="18" customWidth="1"/>
    <col min="6" max="9" width="24.28515625" style="19" customWidth="1"/>
    <col min="10" max="16384" width="9.140625" style="5"/>
  </cols>
  <sheetData>
    <row r="1" spans="1:9" ht="12.75" x14ac:dyDescent="0.2">
      <c r="A1" s="16" t="s">
        <v>0</v>
      </c>
      <c r="B1" s="6" t="s">
        <v>11</v>
      </c>
      <c r="C1" s="7" t="s">
        <v>3</v>
      </c>
      <c r="D1" s="14" t="s">
        <v>4</v>
      </c>
      <c r="E1" s="14" t="s">
        <v>5</v>
      </c>
      <c r="F1" s="8" t="s">
        <v>6</v>
      </c>
      <c r="G1" s="8" t="s">
        <v>1</v>
      </c>
      <c r="H1" s="8" t="s">
        <v>2</v>
      </c>
      <c r="I1" s="8" t="s">
        <v>12</v>
      </c>
    </row>
    <row r="2" spans="1:9" x14ac:dyDescent="0.25">
      <c r="A2" s="25"/>
      <c r="B2" s="26"/>
    </row>
  </sheetData>
  <sheetProtection algorithmName="SHA-512" hashValue="V5aJOUxYbD8mh9M2VZWt4mUTxBbS299isXV3QYia9+0L4vKzENfoONzrh6/5MQDa6jEZYPVsYAsFL4HP32QLWA==" saltValue="Hu495StfF6EM/AOlzE8qDg==" spinCount="100000" sheet="1" formatCells="0" formatColumns="0" formatRows="0" insertHyperlinks="0" sort="0" autoFilter="0" pivotTables="0"/>
  <pageMargins left="0.7" right="0.7" top="0.75" bottom="0.75" header="0.3" footer="0.3"/>
  <pageSetup paperSize="9" orientation="portrait" r:id="rId1"/>
  <headerFooter>
    <oddFooter>&amp;C&amp;1#&amp;"Calibri"&amp;10&amp;K000000OFFICIAL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55A18-A01A-4CC7-8509-E9514FF4525C}">
  <sheetPr codeName="Sheet2">
    <tabColor rgb="FFFFFF00"/>
  </sheetPr>
  <dimension ref="C2:Q1016"/>
  <sheetViews>
    <sheetView showGridLines="0" tabSelected="1" zoomScale="60" zoomScaleNormal="60" workbookViewId="0">
      <selection activeCell="N17" sqref="N17"/>
    </sheetView>
  </sheetViews>
  <sheetFormatPr defaultColWidth="9.140625" defaultRowHeight="15" x14ac:dyDescent="0.25"/>
  <cols>
    <col min="1" max="1" width="2.28515625" style="1" customWidth="1"/>
    <col min="2" max="2" width="9.140625" style="1"/>
    <col min="3" max="3" width="23.42578125" style="2" customWidth="1"/>
    <col min="4" max="4" width="22.42578125" style="1" customWidth="1"/>
    <col min="5" max="10" width="12.140625" style="1" customWidth="1"/>
    <col min="11" max="11" width="14.28515625" style="1" customWidth="1"/>
    <col min="12" max="12" width="16.7109375" style="1" customWidth="1"/>
    <col min="13" max="13" width="10.42578125" style="1" customWidth="1"/>
    <col min="14" max="14" width="53.140625" style="1" customWidth="1"/>
    <col min="15" max="16384" width="9.140625" style="1"/>
  </cols>
  <sheetData>
    <row r="2" spans="3:14" x14ac:dyDescent="0.25">
      <c r="C2" s="20" t="s">
        <v>8</v>
      </c>
      <c r="D2" s="23"/>
    </row>
    <row r="3" spans="3:14" ht="30" x14ac:dyDescent="0.25">
      <c r="C3" s="20" t="s">
        <v>14</v>
      </c>
      <c r="D3" s="23"/>
    </row>
    <row r="4" spans="3:14" ht="30" x14ac:dyDescent="0.25">
      <c r="C4" s="20" t="s">
        <v>13</v>
      </c>
      <c r="D4" s="23"/>
    </row>
    <row r="6" spans="3:14" x14ac:dyDescent="0.25">
      <c r="C6" s="9">
        <f t="array" ref="C6">ROW(INDEX('Enter Your Employees'' Details'!$F:$F,MAX(('Enter Your Employees'' Details'!$F:$F&lt;&gt;"")*(ROW('Enter Your Employees'' Details'!$F:$F)))))-1</f>
        <v>0</v>
      </c>
      <c r="D6" s="10" t="s">
        <v>9</v>
      </c>
    </row>
    <row r="8" spans="3:14" ht="30" x14ac:dyDescent="0.25">
      <c r="C8" s="21" t="s">
        <v>15</v>
      </c>
      <c r="D8" s="3">
        <f>COUNTIF($M$17:$M$1016,"issue")</f>
        <v>0</v>
      </c>
      <c r="E8" s="22" t="str">
        <f>IF($D$8=0,"completed","issue")</f>
        <v>completed</v>
      </c>
    </row>
    <row r="9" spans="3:14" ht="30" x14ac:dyDescent="0.25">
      <c r="C9" s="21" t="s">
        <v>16</v>
      </c>
      <c r="D9" s="3" t="str">
        <f t="array" ref="D9">IF(D8=0,"",MATCH(TRUE,$M$17:$M$1016="issue",0)+1)</f>
        <v/>
      </c>
    </row>
    <row r="10" spans="3:14" x14ac:dyDescent="0.25">
      <c r="C10" s="1"/>
    </row>
    <row r="11" spans="3:14" ht="23.25" customHeight="1" x14ac:dyDescent="0.25">
      <c r="C11" s="21" t="s">
        <v>17</v>
      </c>
      <c r="D11" s="3">
        <f ca="1">_xlfn.SHEETS()</f>
        <v>2</v>
      </c>
      <c r="E11" s="22" t="str">
        <f ca="1">IF($D$11=2,"completed","issue")</f>
        <v>completed</v>
      </c>
    </row>
    <row r="12" spans="3:14" ht="30" x14ac:dyDescent="0.25">
      <c r="C12" s="21" t="s">
        <v>18</v>
      </c>
      <c r="D12" s="3">
        <f>$C$6</f>
        <v>0</v>
      </c>
      <c r="E12" s="22" t="str">
        <f>IF($D$12&gt;=1,"completed","issue")</f>
        <v>issue</v>
      </c>
    </row>
    <row r="13" spans="3:14" ht="30" x14ac:dyDescent="0.25">
      <c r="C13" s="21" t="s">
        <v>19</v>
      </c>
      <c r="D13" s="3">
        <f>$C$6</f>
        <v>0</v>
      </c>
      <c r="E13" s="22" t="str">
        <f>IF($D$13&lt;=1000,"completed","issue")</f>
        <v>completed</v>
      </c>
    </row>
    <row r="14" spans="3:14" ht="30" x14ac:dyDescent="0.25">
      <c r="C14" s="21" t="s">
        <v>20</v>
      </c>
      <c r="D14" s="4">
        <f ca="1">IFERROR(COUNTIF(OFFSET('Enter Your Employees'' Details'!$F$1,1,0,'Check Your Data'!$C$6),""),0)</f>
        <v>0</v>
      </c>
      <c r="E14" s="22" t="str">
        <f ca="1">IF($D$14=0,"completed","issue")</f>
        <v>completed</v>
      </c>
    </row>
    <row r="16" spans="3:14" ht="92.1" customHeight="1" x14ac:dyDescent="0.25">
      <c r="C16" s="12" t="s">
        <v>21</v>
      </c>
      <c r="D16" s="12" t="s">
        <v>0</v>
      </c>
      <c r="E16" s="12" t="s">
        <v>10</v>
      </c>
      <c r="F16" s="12" t="s">
        <v>22</v>
      </c>
      <c r="G16" s="12" t="s">
        <v>28</v>
      </c>
      <c r="H16" s="12" t="s">
        <v>29</v>
      </c>
      <c r="I16" s="12" t="s">
        <v>23</v>
      </c>
      <c r="J16" s="12" t="s">
        <v>24</v>
      </c>
      <c r="K16" s="12" t="s">
        <v>25</v>
      </c>
      <c r="L16" s="12" t="s">
        <v>26</v>
      </c>
      <c r="M16" s="12" t="s">
        <v>7</v>
      </c>
      <c r="N16" s="13" t="s">
        <v>27</v>
      </c>
    </row>
    <row r="17" spans="3:17" x14ac:dyDescent="0.25">
      <c r="C17" s="3" t="str">
        <f>IF($C$6=0,"",2)</f>
        <v/>
      </c>
      <c r="D17" s="3" t="str">
        <f>IF($C17="","",IF('Enter Your Employees'' Details'!A2&lt;&gt;"","completed","issue"))</f>
        <v/>
      </c>
      <c r="E17" s="3" t="str">
        <f>IF($C17="","",IF('Enter Your Employees'' Details'!B2="",IF($N17="","issue","completed"),"completed"))</f>
        <v/>
      </c>
      <c r="F17" s="3" t="str">
        <f>IF($C17="","",IF('Enter Your Employees'' Details'!D2&lt;&gt;"","completed","issue"))</f>
        <v/>
      </c>
      <c r="G17" s="3" t="str">
        <f>IF($C17="","",IF($F17=0,"issue",IF(AND('Enter Your Employees'' Details'!$D2&gt;=44136,'Enter Your Employees'' Details'!$D2&lt;=44469),"completed","issue")))</f>
        <v/>
      </c>
      <c r="H17" s="3" t="str">
        <f>IF($C17="","",IF('Enter Your Employees'' Details'!$E2=0,"",IF(AND('Enter Your Employees'' Details'!$E2&gt;=44136,'Enter Your Employees'' Details'!$E2&lt;=44469),"completed","issue")))</f>
        <v/>
      </c>
      <c r="I17" s="3" t="str">
        <f>IF($C17="","",IF('Enter Your Employees'' Details'!F2&lt;&gt;"","completed","issue"))</f>
        <v/>
      </c>
      <c r="J17" s="3" t="str">
        <f>IF($C17="","",IF(AND(COUNTA('Enter Your Employees'' Details'!2:2)&gt;=4,COUNTA('Enter Your Employees'' Details'!2:2)&lt;=10),"completed","issue"))</f>
        <v/>
      </c>
      <c r="K17" s="3" t="str">
        <f>IF($C17="","",IF(ISTEXT('Enter Your Employees'' Details'!A2),"completed","issue"))</f>
        <v/>
      </c>
      <c r="L17" s="3" t="str">
        <f>IF($C17="","",IF(ISNUMBER('Enter Your Employees'' Details'!F2),"completed","issue"))</f>
        <v/>
      </c>
      <c r="M17" s="3" t="str">
        <f>IF($C17="","",IF(COUNTIF($D17:$L17,"issue")=0,"completed","issue"))</f>
        <v/>
      </c>
      <c r="N17" s="11"/>
      <c r="Q17" s="24"/>
    </row>
    <row r="18" spans="3:17" x14ac:dyDescent="0.25">
      <c r="C18" s="3" t="str">
        <f t="shared" ref="C18:C81" si="0">IF(C17&lt;=$C$6,C17+1,"")</f>
        <v/>
      </c>
      <c r="D18" s="3" t="str">
        <f>IF($C18="","",IF('Enter Your Employees'' Details'!A3&lt;&gt;"","completed","issue"))</f>
        <v/>
      </c>
      <c r="E18" s="3" t="str">
        <f>IF($C18="","",IF('Enter Your Employees'' Details'!B3="",IF($N18="","issue","completed"),"completed"))</f>
        <v/>
      </c>
      <c r="F18" s="3" t="str">
        <f>IF($C18="","",IF('Enter Your Employees'' Details'!D3&lt;&gt;"","completed","issue"))</f>
        <v/>
      </c>
      <c r="G18" s="3" t="str">
        <f>IF($C18="","",IF($F18=0,"issue",IF(AND('Enter Your Employees'' Details'!$D3&gt;=44136,'Enter Your Employees'' Details'!$D3&lt;=44469),"completed","issue")))</f>
        <v/>
      </c>
      <c r="H18" s="3" t="str">
        <f>IF($C18="","",IF('Enter Your Employees'' Details'!$E3=0,"",IF(AND('Enter Your Employees'' Details'!$E3&gt;=44136,'Enter Your Employees'' Details'!$E3&lt;=44469),"completed","issue")))</f>
        <v/>
      </c>
      <c r="I18" s="3" t="str">
        <f>IF($C18="","",IF('Enter Your Employees'' Details'!F3&lt;&gt;"","completed","issue"))</f>
        <v/>
      </c>
      <c r="J18" s="3" t="str">
        <f>IF($C18="","",IF(AND(COUNTA('Enter Your Employees'' Details'!3:3)&gt;=4,COUNTA('Enter Your Employees'' Details'!3:3)&lt;=10),"completed","issue"))</f>
        <v/>
      </c>
      <c r="K18" s="3" t="str">
        <f>IF($C18="","",IF(ISTEXT('Enter Your Employees'' Details'!A3),"completed","issue"))</f>
        <v/>
      </c>
      <c r="L18" s="3" t="str">
        <f>IF($C18="","",IF(ISNUMBER('Enter Your Employees'' Details'!F3),"completed","issue"))</f>
        <v/>
      </c>
      <c r="M18" s="3" t="str">
        <f t="shared" ref="M18:M81" si="1">IF($C18="","",IF(COUNTIF($D18:$L18,"issue")=0,"completed","issue"))</f>
        <v/>
      </c>
      <c r="N18" s="11"/>
    </row>
    <row r="19" spans="3:17" x14ac:dyDescent="0.25">
      <c r="C19" s="3" t="str">
        <f t="shared" si="0"/>
        <v/>
      </c>
      <c r="D19" s="3" t="str">
        <f>IF($C19="","",IF('Enter Your Employees'' Details'!A4&lt;&gt;"","completed","issue"))</f>
        <v/>
      </c>
      <c r="E19" s="3" t="str">
        <f>IF($C19="","",IF('Enter Your Employees'' Details'!B4="",IF($N19="","issue","completed"),"completed"))</f>
        <v/>
      </c>
      <c r="F19" s="3" t="str">
        <f>IF($C19="","",IF('Enter Your Employees'' Details'!D4&lt;&gt;"","completed","issue"))</f>
        <v/>
      </c>
      <c r="G19" s="3" t="str">
        <f>IF($C19="","",IF($F19=0,"issue",IF(AND('Enter Your Employees'' Details'!$D4&gt;=44136,'Enter Your Employees'' Details'!$D4&lt;=44469),"completed","issue")))</f>
        <v/>
      </c>
      <c r="H19" s="3" t="str">
        <f>IF($C19="","",IF('Enter Your Employees'' Details'!$E4=0,"",IF(AND('Enter Your Employees'' Details'!$E4&gt;=44136,'Enter Your Employees'' Details'!$E4&lt;=44469),"completed","issue")))</f>
        <v/>
      </c>
      <c r="I19" s="3" t="str">
        <f>IF($C19="","",IF('Enter Your Employees'' Details'!F4&lt;&gt;"","completed","issue"))</f>
        <v/>
      </c>
      <c r="J19" s="3" t="str">
        <f>IF($C19="","",IF(AND(COUNTA('Enter Your Employees'' Details'!4:4)&gt;=4,COUNTA('Enter Your Employees'' Details'!4:4)&lt;=10),"completed","issue"))</f>
        <v/>
      </c>
      <c r="K19" s="3" t="str">
        <f>IF($C19="","",IF(ISTEXT('Enter Your Employees'' Details'!A4),"completed","issue"))</f>
        <v/>
      </c>
      <c r="L19" s="3" t="str">
        <f>IF($C19="","",IF(ISNUMBER('Enter Your Employees'' Details'!F4),"completed","issue"))</f>
        <v/>
      </c>
      <c r="M19" s="3" t="str">
        <f t="shared" si="1"/>
        <v/>
      </c>
      <c r="N19" s="11"/>
    </row>
    <row r="20" spans="3:17" x14ac:dyDescent="0.25">
      <c r="C20" s="3" t="str">
        <f t="shared" si="0"/>
        <v/>
      </c>
      <c r="D20" s="3" t="str">
        <f>IF($C20="","",IF('Enter Your Employees'' Details'!A5&lt;&gt;"","completed","issue"))</f>
        <v/>
      </c>
      <c r="E20" s="3" t="str">
        <f>IF($C20="","",IF('Enter Your Employees'' Details'!B5="",IF($N20="","issue","completed"),"completed"))</f>
        <v/>
      </c>
      <c r="F20" s="3" t="str">
        <f>IF($C20="","",IF('Enter Your Employees'' Details'!D5&lt;&gt;"","completed","issue"))</f>
        <v/>
      </c>
      <c r="G20" s="3" t="str">
        <f>IF($C20="","",IF($F20=0,"issue",IF(AND('Enter Your Employees'' Details'!$D5&gt;=44136,'Enter Your Employees'' Details'!$D5&lt;=44469),"completed","issue")))</f>
        <v/>
      </c>
      <c r="H20" s="3" t="str">
        <f>IF($C20="","",IF('Enter Your Employees'' Details'!$E5=0,"",IF(AND('Enter Your Employees'' Details'!$E5&gt;=44136,'Enter Your Employees'' Details'!$E5&lt;=44469),"completed","issue")))</f>
        <v/>
      </c>
      <c r="I20" s="3" t="str">
        <f>IF($C20="","",IF('Enter Your Employees'' Details'!F5&lt;&gt;"","completed","issue"))</f>
        <v/>
      </c>
      <c r="J20" s="3" t="str">
        <f>IF($C20="","",IF(AND(COUNTA('Enter Your Employees'' Details'!5:5)&gt;=4,COUNTA('Enter Your Employees'' Details'!5:5)&lt;=10),"completed","issue"))</f>
        <v/>
      </c>
      <c r="K20" s="3" t="str">
        <f>IF($C20="","",IF(ISTEXT('Enter Your Employees'' Details'!A5),"completed","issue"))</f>
        <v/>
      </c>
      <c r="L20" s="3" t="str">
        <f>IF($C20="","",IF(ISNUMBER('Enter Your Employees'' Details'!F5),"completed","issue"))</f>
        <v/>
      </c>
      <c r="M20" s="3" t="str">
        <f t="shared" si="1"/>
        <v/>
      </c>
      <c r="N20" s="11"/>
    </row>
    <row r="21" spans="3:17" x14ac:dyDescent="0.25">
      <c r="C21" s="3" t="str">
        <f t="shared" si="0"/>
        <v/>
      </c>
      <c r="D21" s="3" t="str">
        <f>IF($C21="","",IF('Enter Your Employees'' Details'!A6&lt;&gt;"","completed","issue"))</f>
        <v/>
      </c>
      <c r="E21" s="3" t="str">
        <f>IF($C21="","",IF('Enter Your Employees'' Details'!B6="",IF($N21="","issue","completed"),"completed"))</f>
        <v/>
      </c>
      <c r="F21" s="3" t="str">
        <f>IF($C21="","",IF('Enter Your Employees'' Details'!D6&lt;&gt;"","completed","issue"))</f>
        <v/>
      </c>
      <c r="G21" s="3" t="str">
        <f>IF($C21="","",IF($F21=0,"issue",IF(AND('Enter Your Employees'' Details'!$D6&gt;=44136,'Enter Your Employees'' Details'!$D6&lt;=44469),"completed","issue")))</f>
        <v/>
      </c>
      <c r="H21" s="3" t="str">
        <f>IF($C21="","",IF('Enter Your Employees'' Details'!$E6=0,"",IF(AND('Enter Your Employees'' Details'!$E6&gt;=44136,'Enter Your Employees'' Details'!$E6&lt;=44469),"completed","issue")))</f>
        <v/>
      </c>
      <c r="I21" s="3" t="str">
        <f>IF($C21="","",IF('Enter Your Employees'' Details'!F6&lt;&gt;"","completed","issue"))</f>
        <v/>
      </c>
      <c r="J21" s="3" t="str">
        <f>IF($C21="","",IF(AND(COUNTA('Enter Your Employees'' Details'!6:6)&gt;=4,COUNTA('Enter Your Employees'' Details'!6:6)&lt;=10),"completed","issue"))</f>
        <v/>
      </c>
      <c r="K21" s="3" t="str">
        <f>IF($C21="","",IF(ISTEXT('Enter Your Employees'' Details'!A6),"completed","issue"))</f>
        <v/>
      </c>
      <c r="L21" s="3" t="str">
        <f>IF($C21="","",IF(ISNUMBER('Enter Your Employees'' Details'!F6),"completed","issue"))</f>
        <v/>
      </c>
      <c r="M21" s="3" t="str">
        <f t="shared" si="1"/>
        <v/>
      </c>
      <c r="N21" s="11"/>
    </row>
    <row r="22" spans="3:17" x14ac:dyDescent="0.25">
      <c r="C22" s="3" t="str">
        <f t="shared" si="0"/>
        <v/>
      </c>
      <c r="D22" s="3" t="str">
        <f>IF($C22="","",IF('Enter Your Employees'' Details'!A7&lt;&gt;"","completed","issue"))</f>
        <v/>
      </c>
      <c r="E22" s="3" t="str">
        <f>IF($C22="","",IF('Enter Your Employees'' Details'!B7="",IF($N22="","issue","completed"),"completed"))</f>
        <v/>
      </c>
      <c r="F22" s="3" t="str">
        <f>IF($C22="","",IF('Enter Your Employees'' Details'!D7&lt;&gt;"","completed","issue"))</f>
        <v/>
      </c>
      <c r="G22" s="3" t="str">
        <f>IF($C22="","",IF($F22=0,"issue",IF(AND('Enter Your Employees'' Details'!$D7&gt;=44136,'Enter Your Employees'' Details'!$D7&lt;=44469),"completed","issue")))</f>
        <v/>
      </c>
      <c r="H22" s="3" t="str">
        <f>IF($C22="","",IF('Enter Your Employees'' Details'!$E7=0,"",IF(AND('Enter Your Employees'' Details'!$E7&gt;=44136,'Enter Your Employees'' Details'!$E7&lt;=44469),"completed","issue")))</f>
        <v/>
      </c>
      <c r="I22" s="3" t="str">
        <f>IF($C22="","",IF('Enter Your Employees'' Details'!F7&lt;&gt;"","completed","issue"))</f>
        <v/>
      </c>
      <c r="J22" s="3" t="str">
        <f>IF($C22="","",IF(AND(COUNTA('Enter Your Employees'' Details'!7:7)&gt;=4,COUNTA('Enter Your Employees'' Details'!7:7)&lt;=10),"completed","issue"))</f>
        <v/>
      </c>
      <c r="K22" s="3" t="str">
        <f>IF($C22="","",IF(ISTEXT('Enter Your Employees'' Details'!A7),"completed","issue"))</f>
        <v/>
      </c>
      <c r="L22" s="3" t="str">
        <f>IF($C22="","",IF(ISNUMBER('Enter Your Employees'' Details'!F7),"completed","issue"))</f>
        <v/>
      </c>
      <c r="M22" s="3" t="str">
        <f t="shared" si="1"/>
        <v/>
      </c>
      <c r="N22" s="11"/>
    </row>
    <row r="23" spans="3:17" x14ac:dyDescent="0.25">
      <c r="C23" s="3" t="str">
        <f t="shared" si="0"/>
        <v/>
      </c>
      <c r="D23" s="3" t="str">
        <f>IF($C23="","",IF('Enter Your Employees'' Details'!A8&lt;&gt;"","completed","issue"))</f>
        <v/>
      </c>
      <c r="E23" s="3" t="str">
        <f>IF($C23="","",IF('Enter Your Employees'' Details'!B8="",IF($N23="","issue","completed"),"completed"))</f>
        <v/>
      </c>
      <c r="F23" s="3" t="str">
        <f>IF($C23="","",IF('Enter Your Employees'' Details'!D8&lt;&gt;"","completed","issue"))</f>
        <v/>
      </c>
      <c r="G23" s="3" t="str">
        <f>IF($C23="","",IF($F23=0,"issue",IF(AND('Enter Your Employees'' Details'!$D8&gt;=44136,'Enter Your Employees'' Details'!$D8&lt;=44469),"completed","issue")))</f>
        <v/>
      </c>
      <c r="H23" s="3" t="str">
        <f>IF($C23="","",IF('Enter Your Employees'' Details'!$E8=0,"",IF(AND('Enter Your Employees'' Details'!$E8&gt;=44136,'Enter Your Employees'' Details'!$E8&lt;=44469),"completed","issue")))</f>
        <v/>
      </c>
      <c r="I23" s="3" t="str">
        <f>IF($C23="","",IF('Enter Your Employees'' Details'!F8&lt;&gt;"","completed","issue"))</f>
        <v/>
      </c>
      <c r="J23" s="3" t="str">
        <f>IF($C23="","",IF(AND(COUNTA('Enter Your Employees'' Details'!8:8)&gt;=4,COUNTA('Enter Your Employees'' Details'!8:8)&lt;=10),"completed","issue"))</f>
        <v/>
      </c>
      <c r="K23" s="3" t="str">
        <f>IF($C23="","",IF(ISTEXT('Enter Your Employees'' Details'!A8),"completed","issue"))</f>
        <v/>
      </c>
      <c r="L23" s="3" t="str">
        <f>IF($C23="","",IF(ISNUMBER('Enter Your Employees'' Details'!F8),"completed","issue"))</f>
        <v/>
      </c>
      <c r="M23" s="3" t="str">
        <f t="shared" si="1"/>
        <v/>
      </c>
      <c r="N23" s="11"/>
    </row>
    <row r="24" spans="3:17" x14ac:dyDescent="0.25">
      <c r="C24" s="3" t="str">
        <f t="shared" si="0"/>
        <v/>
      </c>
      <c r="D24" s="3" t="str">
        <f>IF($C24="","",IF('Enter Your Employees'' Details'!A9&lt;&gt;"","completed","issue"))</f>
        <v/>
      </c>
      <c r="E24" s="3" t="str">
        <f>IF($C24="","",IF('Enter Your Employees'' Details'!B9="",IF($N24="","issue","completed"),"completed"))</f>
        <v/>
      </c>
      <c r="F24" s="3" t="str">
        <f>IF($C24="","",IF('Enter Your Employees'' Details'!D9&lt;&gt;"","completed","issue"))</f>
        <v/>
      </c>
      <c r="G24" s="3" t="str">
        <f>IF($C24="","",IF($F24=0,"issue",IF(AND('Enter Your Employees'' Details'!$D9&gt;=44136,'Enter Your Employees'' Details'!$D9&lt;=44469),"completed","issue")))</f>
        <v/>
      </c>
      <c r="H24" s="3" t="str">
        <f>IF($C24="","",IF('Enter Your Employees'' Details'!$E9=0,"",IF(AND('Enter Your Employees'' Details'!$E9&gt;=44136,'Enter Your Employees'' Details'!$E9&lt;=44469),"completed","issue")))</f>
        <v/>
      </c>
      <c r="I24" s="3" t="str">
        <f>IF($C24="","",IF('Enter Your Employees'' Details'!F9&lt;&gt;"","completed","issue"))</f>
        <v/>
      </c>
      <c r="J24" s="3" t="str">
        <f>IF($C24="","",IF(AND(COUNTA('Enter Your Employees'' Details'!9:9)&gt;=4,COUNTA('Enter Your Employees'' Details'!9:9)&lt;=10),"completed","issue"))</f>
        <v/>
      </c>
      <c r="K24" s="3" t="str">
        <f>IF($C24="","",IF(ISTEXT('Enter Your Employees'' Details'!A9),"completed","issue"))</f>
        <v/>
      </c>
      <c r="L24" s="3" t="str">
        <f>IF($C24="","",IF(ISNUMBER('Enter Your Employees'' Details'!F9),"completed","issue"))</f>
        <v/>
      </c>
      <c r="M24" s="3" t="str">
        <f t="shared" si="1"/>
        <v/>
      </c>
      <c r="N24" s="11"/>
    </row>
    <row r="25" spans="3:17" x14ac:dyDescent="0.25">
      <c r="C25" s="3" t="str">
        <f t="shared" si="0"/>
        <v/>
      </c>
      <c r="D25" s="3" t="str">
        <f>IF($C25="","",IF('Enter Your Employees'' Details'!A10&lt;&gt;"","completed","issue"))</f>
        <v/>
      </c>
      <c r="E25" s="3" t="str">
        <f>IF($C25="","",IF('Enter Your Employees'' Details'!B10="",IF($N25="","issue","completed"),"completed"))</f>
        <v/>
      </c>
      <c r="F25" s="3" t="str">
        <f>IF($C25="","",IF('Enter Your Employees'' Details'!D10&lt;&gt;"","completed","issue"))</f>
        <v/>
      </c>
      <c r="G25" s="3" t="str">
        <f>IF($C25="","",IF($F25=0,"issue",IF(AND('Enter Your Employees'' Details'!$D10&gt;=44136,'Enter Your Employees'' Details'!$D10&lt;=44469),"completed","issue")))</f>
        <v/>
      </c>
      <c r="H25" s="3" t="str">
        <f>IF($C25="","",IF('Enter Your Employees'' Details'!$E10=0,"",IF(AND('Enter Your Employees'' Details'!$E10&gt;=44136,'Enter Your Employees'' Details'!$E10&lt;=44469),"completed","issue")))</f>
        <v/>
      </c>
      <c r="I25" s="3" t="str">
        <f>IF($C25="","",IF('Enter Your Employees'' Details'!F10&lt;&gt;"","completed","issue"))</f>
        <v/>
      </c>
      <c r="J25" s="3" t="str">
        <f>IF($C25="","",IF(AND(COUNTA('Enter Your Employees'' Details'!10:10)&gt;=4,COUNTA('Enter Your Employees'' Details'!10:10)&lt;=10),"completed","issue"))</f>
        <v/>
      </c>
      <c r="K25" s="3" t="str">
        <f>IF($C25="","",IF(ISTEXT('Enter Your Employees'' Details'!A10),"completed","issue"))</f>
        <v/>
      </c>
      <c r="L25" s="3" t="str">
        <f>IF($C25="","",IF(ISNUMBER('Enter Your Employees'' Details'!F10),"completed","issue"))</f>
        <v/>
      </c>
      <c r="M25" s="3" t="str">
        <f t="shared" si="1"/>
        <v/>
      </c>
      <c r="N25" s="11"/>
    </row>
    <row r="26" spans="3:17" x14ac:dyDescent="0.25">
      <c r="C26" s="3" t="str">
        <f t="shared" si="0"/>
        <v/>
      </c>
      <c r="D26" s="3" t="str">
        <f>IF($C26="","",IF('Enter Your Employees'' Details'!A11&lt;&gt;"","completed","issue"))</f>
        <v/>
      </c>
      <c r="E26" s="3" t="str">
        <f>IF($C26="","",IF('Enter Your Employees'' Details'!B11="",IF($N26="","issue","completed"),"completed"))</f>
        <v/>
      </c>
      <c r="F26" s="3" t="str">
        <f>IF($C26="","",IF('Enter Your Employees'' Details'!D11&lt;&gt;"","completed","issue"))</f>
        <v/>
      </c>
      <c r="G26" s="3" t="str">
        <f>IF($C26="","",IF($F26=0,"issue",IF(AND('Enter Your Employees'' Details'!$D11&gt;=44136,'Enter Your Employees'' Details'!$D11&lt;=44469),"completed","issue")))</f>
        <v/>
      </c>
      <c r="H26" s="3" t="str">
        <f>IF($C26="","",IF('Enter Your Employees'' Details'!$E11=0,"",IF(AND('Enter Your Employees'' Details'!$E11&gt;=44136,'Enter Your Employees'' Details'!$E11&lt;=44469),"completed","issue")))</f>
        <v/>
      </c>
      <c r="I26" s="3" t="str">
        <f>IF($C26="","",IF('Enter Your Employees'' Details'!F11&lt;&gt;"","completed","issue"))</f>
        <v/>
      </c>
      <c r="J26" s="3" t="str">
        <f>IF($C26="","",IF(AND(COUNTA('Enter Your Employees'' Details'!11:11)&gt;=4,COUNTA('Enter Your Employees'' Details'!11:11)&lt;=10),"completed","issue"))</f>
        <v/>
      </c>
      <c r="K26" s="3" t="str">
        <f>IF($C26="","",IF(ISTEXT('Enter Your Employees'' Details'!A11),"completed","issue"))</f>
        <v/>
      </c>
      <c r="L26" s="3" t="str">
        <f>IF($C26="","",IF(ISNUMBER('Enter Your Employees'' Details'!F11),"completed","issue"))</f>
        <v/>
      </c>
      <c r="M26" s="3" t="str">
        <f t="shared" si="1"/>
        <v/>
      </c>
      <c r="N26" s="11"/>
    </row>
    <row r="27" spans="3:17" x14ac:dyDescent="0.25">
      <c r="C27" s="3" t="str">
        <f t="shared" si="0"/>
        <v/>
      </c>
      <c r="D27" s="3" t="str">
        <f>IF($C27="","",IF('Enter Your Employees'' Details'!A12&lt;&gt;"","completed","issue"))</f>
        <v/>
      </c>
      <c r="E27" s="3" t="str">
        <f>IF($C27="","",IF('Enter Your Employees'' Details'!B12="",IF($N27="","issue","completed"),"completed"))</f>
        <v/>
      </c>
      <c r="F27" s="3" t="str">
        <f>IF($C27="","",IF('Enter Your Employees'' Details'!D12&lt;&gt;"","completed","issue"))</f>
        <v/>
      </c>
      <c r="G27" s="3" t="str">
        <f>IF($C27="","",IF($F27=0,"issue",IF(AND('Enter Your Employees'' Details'!$D12&gt;=44136,'Enter Your Employees'' Details'!$D12&lt;=44469),"completed","issue")))</f>
        <v/>
      </c>
      <c r="H27" s="3" t="str">
        <f>IF($C27="","",IF('Enter Your Employees'' Details'!$E12=0,"",IF(AND('Enter Your Employees'' Details'!$E12&gt;=44136,'Enter Your Employees'' Details'!$E12&lt;=44469),"completed","issue")))</f>
        <v/>
      </c>
      <c r="I27" s="3" t="str">
        <f>IF($C27="","",IF('Enter Your Employees'' Details'!F12&lt;&gt;"","completed","issue"))</f>
        <v/>
      </c>
      <c r="J27" s="3" t="str">
        <f>IF($C27="","",IF(AND(COUNTA('Enter Your Employees'' Details'!12:12)&gt;=4,COUNTA('Enter Your Employees'' Details'!12:12)&lt;=10),"completed","issue"))</f>
        <v/>
      </c>
      <c r="K27" s="3" t="str">
        <f>IF($C27="","",IF(ISTEXT('Enter Your Employees'' Details'!A12),"completed","issue"))</f>
        <v/>
      </c>
      <c r="L27" s="3" t="str">
        <f>IF($C27="","",IF(ISNUMBER('Enter Your Employees'' Details'!F12),"completed","issue"))</f>
        <v/>
      </c>
      <c r="M27" s="3" t="str">
        <f t="shared" si="1"/>
        <v/>
      </c>
      <c r="N27" s="11"/>
    </row>
    <row r="28" spans="3:17" x14ac:dyDescent="0.25">
      <c r="C28" s="3" t="str">
        <f t="shared" si="0"/>
        <v/>
      </c>
      <c r="D28" s="3" t="str">
        <f>IF($C28="","",IF('Enter Your Employees'' Details'!A13&lt;&gt;"","completed","issue"))</f>
        <v/>
      </c>
      <c r="E28" s="3" t="str">
        <f>IF($C28="","",IF('Enter Your Employees'' Details'!B13="",IF($N28="","issue","completed"),"completed"))</f>
        <v/>
      </c>
      <c r="F28" s="3" t="str">
        <f>IF($C28="","",IF('Enter Your Employees'' Details'!D13&lt;&gt;"","completed","issue"))</f>
        <v/>
      </c>
      <c r="G28" s="3" t="str">
        <f>IF($C28="","",IF($F28=0,"issue",IF(AND('Enter Your Employees'' Details'!$D13&gt;=44136,'Enter Your Employees'' Details'!$D13&lt;=44469),"completed","issue")))</f>
        <v/>
      </c>
      <c r="H28" s="3" t="str">
        <f>IF($C28="","",IF('Enter Your Employees'' Details'!$E13=0,"",IF(AND('Enter Your Employees'' Details'!$E13&gt;=44136,'Enter Your Employees'' Details'!$E13&lt;=44469),"completed","issue")))</f>
        <v/>
      </c>
      <c r="I28" s="3" t="str">
        <f>IF($C28="","",IF('Enter Your Employees'' Details'!F13&lt;&gt;"","completed","issue"))</f>
        <v/>
      </c>
      <c r="J28" s="3" t="str">
        <f>IF($C28="","",IF(AND(COUNTA('Enter Your Employees'' Details'!13:13)&gt;=4,COUNTA('Enter Your Employees'' Details'!13:13)&lt;=10),"completed","issue"))</f>
        <v/>
      </c>
      <c r="K28" s="3" t="str">
        <f>IF($C28="","",IF(ISTEXT('Enter Your Employees'' Details'!A13),"completed","issue"))</f>
        <v/>
      </c>
      <c r="L28" s="3" t="str">
        <f>IF($C28="","",IF(ISNUMBER('Enter Your Employees'' Details'!F13),"completed","issue"))</f>
        <v/>
      </c>
      <c r="M28" s="3" t="str">
        <f t="shared" si="1"/>
        <v/>
      </c>
      <c r="N28" s="11"/>
    </row>
    <row r="29" spans="3:17" x14ac:dyDescent="0.25">
      <c r="C29" s="3" t="str">
        <f t="shared" si="0"/>
        <v/>
      </c>
      <c r="D29" s="3" t="str">
        <f>IF($C29="","",IF('Enter Your Employees'' Details'!A14&lt;&gt;"","completed","issue"))</f>
        <v/>
      </c>
      <c r="E29" s="3" t="str">
        <f>IF($C29="","",IF('Enter Your Employees'' Details'!B14="",IF($N29="","issue","completed"),"completed"))</f>
        <v/>
      </c>
      <c r="F29" s="3" t="str">
        <f>IF($C29="","",IF('Enter Your Employees'' Details'!D14&lt;&gt;"","completed","issue"))</f>
        <v/>
      </c>
      <c r="G29" s="3" t="str">
        <f>IF($C29="","",IF($F29=0,"issue",IF(AND('Enter Your Employees'' Details'!$D14&gt;=44136,'Enter Your Employees'' Details'!$D14&lt;=44469),"completed","issue")))</f>
        <v/>
      </c>
      <c r="H29" s="3" t="str">
        <f>IF($C29="","",IF('Enter Your Employees'' Details'!$E14=0,"",IF(AND('Enter Your Employees'' Details'!$E14&gt;=44136,'Enter Your Employees'' Details'!$E14&lt;=44469),"completed","issue")))</f>
        <v/>
      </c>
      <c r="I29" s="3" t="str">
        <f>IF($C29="","",IF('Enter Your Employees'' Details'!F14&lt;&gt;"","completed","issue"))</f>
        <v/>
      </c>
      <c r="J29" s="3" t="str">
        <f>IF($C29="","",IF(AND(COUNTA('Enter Your Employees'' Details'!14:14)&gt;=4,COUNTA('Enter Your Employees'' Details'!14:14)&lt;=10),"completed","issue"))</f>
        <v/>
      </c>
      <c r="K29" s="3" t="str">
        <f>IF($C29="","",IF(ISTEXT('Enter Your Employees'' Details'!A14),"completed","issue"))</f>
        <v/>
      </c>
      <c r="L29" s="3" t="str">
        <f>IF($C29="","",IF(ISNUMBER('Enter Your Employees'' Details'!F14),"completed","issue"))</f>
        <v/>
      </c>
      <c r="M29" s="3" t="str">
        <f t="shared" si="1"/>
        <v/>
      </c>
      <c r="N29" s="11"/>
    </row>
    <row r="30" spans="3:17" x14ac:dyDescent="0.25">
      <c r="C30" s="3" t="str">
        <f t="shared" si="0"/>
        <v/>
      </c>
      <c r="D30" s="3" t="str">
        <f>IF($C30="","",IF('Enter Your Employees'' Details'!A15&lt;&gt;"","completed","issue"))</f>
        <v/>
      </c>
      <c r="E30" s="3" t="str">
        <f>IF($C30="","",IF('Enter Your Employees'' Details'!B15="",IF($N30="","issue","completed"),"completed"))</f>
        <v/>
      </c>
      <c r="F30" s="3" t="str">
        <f>IF($C30="","",IF('Enter Your Employees'' Details'!D15&lt;&gt;"","completed","issue"))</f>
        <v/>
      </c>
      <c r="G30" s="3" t="str">
        <f>IF($C30="","",IF($F30=0,"issue",IF(AND('Enter Your Employees'' Details'!$D15&gt;=44136,'Enter Your Employees'' Details'!$D15&lt;=44469),"completed","issue")))</f>
        <v/>
      </c>
      <c r="H30" s="3" t="str">
        <f>IF($C30="","",IF('Enter Your Employees'' Details'!$E15=0,"",IF(AND('Enter Your Employees'' Details'!$E15&gt;=44136,'Enter Your Employees'' Details'!$E15&lt;=44469),"completed","issue")))</f>
        <v/>
      </c>
      <c r="I30" s="3" t="str">
        <f>IF($C30="","",IF('Enter Your Employees'' Details'!F15&lt;&gt;"","completed","issue"))</f>
        <v/>
      </c>
      <c r="J30" s="3" t="str">
        <f>IF($C30="","",IF(AND(COUNTA('Enter Your Employees'' Details'!15:15)&gt;=4,COUNTA('Enter Your Employees'' Details'!15:15)&lt;=10),"completed","issue"))</f>
        <v/>
      </c>
      <c r="K30" s="3" t="str">
        <f>IF($C30="","",IF(ISTEXT('Enter Your Employees'' Details'!A15),"completed","issue"))</f>
        <v/>
      </c>
      <c r="L30" s="3" t="str">
        <f>IF($C30="","",IF(ISNUMBER('Enter Your Employees'' Details'!F15),"completed","issue"))</f>
        <v/>
      </c>
      <c r="M30" s="3" t="str">
        <f t="shared" si="1"/>
        <v/>
      </c>
      <c r="N30" s="11"/>
    </row>
    <row r="31" spans="3:17" x14ac:dyDescent="0.25">
      <c r="C31" s="3" t="str">
        <f t="shared" si="0"/>
        <v/>
      </c>
      <c r="D31" s="3" t="str">
        <f>IF($C31="","",IF('Enter Your Employees'' Details'!A16&lt;&gt;"","completed","issue"))</f>
        <v/>
      </c>
      <c r="E31" s="3" t="str">
        <f>IF($C31="","",IF('Enter Your Employees'' Details'!B16="",IF($N31="","issue","completed"),"completed"))</f>
        <v/>
      </c>
      <c r="F31" s="3" t="str">
        <f>IF($C31="","",IF('Enter Your Employees'' Details'!D16&lt;&gt;"","completed","issue"))</f>
        <v/>
      </c>
      <c r="G31" s="3" t="str">
        <f>IF($C31="","",IF($F31=0,"issue",IF(AND('Enter Your Employees'' Details'!$D16&gt;=44136,'Enter Your Employees'' Details'!$D16&lt;=44469),"completed","issue")))</f>
        <v/>
      </c>
      <c r="H31" s="3" t="str">
        <f>IF($C31="","",IF('Enter Your Employees'' Details'!$E16=0,"",IF(AND('Enter Your Employees'' Details'!$E16&gt;=44136,'Enter Your Employees'' Details'!$E16&lt;=44469),"completed","issue")))</f>
        <v/>
      </c>
      <c r="I31" s="3" t="str">
        <f>IF($C31="","",IF('Enter Your Employees'' Details'!F16&lt;&gt;"","completed","issue"))</f>
        <v/>
      </c>
      <c r="J31" s="3" t="str">
        <f>IF($C31="","",IF(AND(COUNTA('Enter Your Employees'' Details'!16:16)&gt;=4,COUNTA('Enter Your Employees'' Details'!16:16)&lt;=10),"completed","issue"))</f>
        <v/>
      </c>
      <c r="K31" s="3" t="str">
        <f>IF($C31="","",IF(ISTEXT('Enter Your Employees'' Details'!A16),"completed","issue"))</f>
        <v/>
      </c>
      <c r="L31" s="3" t="str">
        <f>IF($C31="","",IF(ISNUMBER('Enter Your Employees'' Details'!F16),"completed","issue"))</f>
        <v/>
      </c>
      <c r="M31" s="3" t="str">
        <f t="shared" si="1"/>
        <v/>
      </c>
      <c r="N31" s="11"/>
    </row>
    <row r="32" spans="3:17" x14ac:dyDescent="0.25">
      <c r="C32" s="3" t="str">
        <f t="shared" si="0"/>
        <v/>
      </c>
      <c r="D32" s="3" t="str">
        <f>IF($C32="","",IF('Enter Your Employees'' Details'!A17&lt;&gt;"","completed","issue"))</f>
        <v/>
      </c>
      <c r="E32" s="3" t="str">
        <f>IF($C32="","",IF('Enter Your Employees'' Details'!B17="",IF($N32="","issue","completed"),"completed"))</f>
        <v/>
      </c>
      <c r="F32" s="3" t="str">
        <f>IF($C32="","",IF('Enter Your Employees'' Details'!D17&lt;&gt;"","completed","issue"))</f>
        <v/>
      </c>
      <c r="G32" s="3" t="str">
        <f>IF($C32="","",IF($F32=0,"issue",IF(AND('Enter Your Employees'' Details'!$D17&gt;=44136,'Enter Your Employees'' Details'!$D17&lt;=44469),"completed","issue")))</f>
        <v/>
      </c>
      <c r="H32" s="3" t="str">
        <f>IF($C32="","",IF('Enter Your Employees'' Details'!$E17=0,"",IF(AND('Enter Your Employees'' Details'!$E17&gt;=44136,'Enter Your Employees'' Details'!$E17&lt;=44469),"completed","issue")))</f>
        <v/>
      </c>
      <c r="I32" s="3" t="str">
        <f>IF($C32="","",IF('Enter Your Employees'' Details'!F17&lt;&gt;"","completed","issue"))</f>
        <v/>
      </c>
      <c r="J32" s="3" t="str">
        <f>IF($C32="","",IF(AND(COUNTA('Enter Your Employees'' Details'!17:17)&gt;=4,COUNTA('Enter Your Employees'' Details'!17:17)&lt;=10),"completed","issue"))</f>
        <v/>
      </c>
      <c r="K32" s="3" t="str">
        <f>IF($C32="","",IF(ISTEXT('Enter Your Employees'' Details'!A17),"completed","issue"))</f>
        <v/>
      </c>
      <c r="L32" s="3" t="str">
        <f>IF($C32="","",IF(ISNUMBER('Enter Your Employees'' Details'!F17),"completed","issue"))</f>
        <v/>
      </c>
      <c r="M32" s="3" t="str">
        <f t="shared" si="1"/>
        <v/>
      </c>
      <c r="N32" s="11"/>
    </row>
    <row r="33" spans="3:14" x14ac:dyDescent="0.25">
      <c r="C33" s="3" t="str">
        <f t="shared" si="0"/>
        <v/>
      </c>
      <c r="D33" s="3" t="str">
        <f>IF($C33="","",IF('Enter Your Employees'' Details'!A18&lt;&gt;"","completed","issue"))</f>
        <v/>
      </c>
      <c r="E33" s="3" t="str">
        <f>IF($C33="","",IF('Enter Your Employees'' Details'!B18="",IF($N33="","issue","completed"),"completed"))</f>
        <v/>
      </c>
      <c r="F33" s="3" t="str">
        <f>IF($C33="","",IF('Enter Your Employees'' Details'!D18&lt;&gt;"","completed","issue"))</f>
        <v/>
      </c>
      <c r="G33" s="3" t="str">
        <f>IF($C33="","",IF($F33=0,"issue",IF(AND('Enter Your Employees'' Details'!$D18&gt;=44136,'Enter Your Employees'' Details'!$D18&lt;=44469),"completed","issue")))</f>
        <v/>
      </c>
      <c r="H33" s="3" t="str">
        <f>IF($C33="","",IF('Enter Your Employees'' Details'!$E18=0,"",IF(AND('Enter Your Employees'' Details'!$E18&gt;=44136,'Enter Your Employees'' Details'!$E18&lt;=44469),"completed","issue")))</f>
        <v/>
      </c>
      <c r="I33" s="3" t="str">
        <f>IF($C33="","",IF('Enter Your Employees'' Details'!F18&lt;&gt;"","completed","issue"))</f>
        <v/>
      </c>
      <c r="J33" s="3" t="str">
        <f>IF($C33="","",IF(AND(COUNTA('Enter Your Employees'' Details'!18:18)&gt;=4,COUNTA('Enter Your Employees'' Details'!18:18)&lt;=10),"completed","issue"))</f>
        <v/>
      </c>
      <c r="K33" s="3" t="str">
        <f>IF($C33="","",IF(ISTEXT('Enter Your Employees'' Details'!A18),"completed","issue"))</f>
        <v/>
      </c>
      <c r="L33" s="3" t="str">
        <f>IF($C33="","",IF(ISNUMBER('Enter Your Employees'' Details'!F18),"completed","issue"))</f>
        <v/>
      </c>
      <c r="M33" s="3" t="str">
        <f t="shared" si="1"/>
        <v/>
      </c>
      <c r="N33" s="11"/>
    </row>
    <row r="34" spans="3:14" x14ac:dyDescent="0.25">
      <c r="C34" s="3" t="str">
        <f t="shared" si="0"/>
        <v/>
      </c>
      <c r="D34" s="3" t="str">
        <f>IF($C34="","",IF('Enter Your Employees'' Details'!A19&lt;&gt;"","completed","issue"))</f>
        <v/>
      </c>
      <c r="E34" s="3" t="str">
        <f>IF($C34="","",IF('Enter Your Employees'' Details'!B19="",IF($N34="","issue","completed"),"completed"))</f>
        <v/>
      </c>
      <c r="F34" s="3" t="str">
        <f>IF($C34="","",IF('Enter Your Employees'' Details'!D19&lt;&gt;"","completed","issue"))</f>
        <v/>
      </c>
      <c r="G34" s="3" t="str">
        <f>IF($C34="","",IF($F34=0,"issue",IF(AND('Enter Your Employees'' Details'!$D19&gt;=44136,'Enter Your Employees'' Details'!$D19&lt;=44469),"completed","issue")))</f>
        <v/>
      </c>
      <c r="H34" s="3" t="str">
        <f>IF($C34="","",IF('Enter Your Employees'' Details'!$E19=0,"",IF(AND('Enter Your Employees'' Details'!$E19&gt;=44136,'Enter Your Employees'' Details'!$E19&lt;=44469),"completed","issue")))</f>
        <v/>
      </c>
      <c r="I34" s="3" t="str">
        <f>IF($C34="","",IF('Enter Your Employees'' Details'!F19&lt;&gt;"","completed","issue"))</f>
        <v/>
      </c>
      <c r="J34" s="3" t="str">
        <f>IF($C34="","",IF(AND(COUNTA('Enter Your Employees'' Details'!19:19)&gt;=4,COUNTA('Enter Your Employees'' Details'!19:19)&lt;=10),"completed","issue"))</f>
        <v/>
      </c>
      <c r="K34" s="3" t="str">
        <f>IF($C34="","",IF(ISTEXT('Enter Your Employees'' Details'!A19),"completed","issue"))</f>
        <v/>
      </c>
      <c r="L34" s="3" t="str">
        <f>IF($C34="","",IF(ISNUMBER('Enter Your Employees'' Details'!F19),"completed","issue"))</f>
        <v/>
      </c>
      <c r="M34" s="3" t="str">
        <f t="shared" si="1"/>
        <v/>
      </c>
      <c r="N34" s="11"/>
    </row>
    <row r="35" spans="3:14" x14ac:dyDescent="0.25">
      <c r="C35" s="3" t="str">
        <f t="shared" si="0"/>
        <v/>
      </c>
      <c r="D35" s="3" t="str">
        <f>IF($C35="","",IF('Enter Your Employees'' Details'!A20&lt;&gt;"","completed","issue"))</f>
        <v/>
      </c>
      <c r="E35" s="3" t="str">
        <f>IF($C35="","",IF('Enter Your Employees'' Details'!B20="",IF($N35="","issue","completed"),"completed"))</f>
        <v/>
      </c>
      <c r="F35" s="3" t="str">
        <f>IF($C35="","",IF('Enter Your Employees'' Details'!D20&lt;&gt;"","completed","issue"))</f>
        <v/>
      </c>
      <c r="G35" s="3" t="str">
        <f>IF($C35="","",IF($F35=0,"issue",IF(AND('Enter Your Employees'' Details'!$D20&gt;=44136,'Enter Your Employees'' Details'!$D20&lt;=44469),"completed","issue")))</f>
        <v/>
      </c>
      <c r="H35" s="3" t="str">
        <f>IF($C35="","",IF('Enter Your Employees'' Details'!$E20=0,"",IF(AND('Enter Your Employees'' Details'!$E20&gt;=44136,'Enter Your Employees'' Details'!$E20&lt;=44469),"completed","issue")))</f>
        <v/>
      </c>
      <c r="I35" s="3" t="str">
        <f>IF($C35="","",IF('Enter Your Employees'' Details'!F20&lt;&gt;"","completed","issue"))</f>
        <v/>
      </c>
      <c r="J35" s="3" t="str">
        <f>IF($C35="","",IF(AND(COUNTA('Enter Your Employees'' Details'!20:20)&gt;=4,COUNTA('Enter Your Employees'' Details'!20:20)&lt;=10),"completed","issue"))</f>
        <v/>
      </c>
      <c r="K35" s="3" t="str">
        <f>IF($C35="","",IF(ISTEXT('Enter Your Employees'' Details'!A20),"completed","issue"))</f>
        <v/>
      </c>
      <c r="L35" s="3" t="str">
        <f>IF($C35="","",IF(ISNUMBER('Enter Your Employees'' Details'!F20),"completed","issue"))</f>
        <v/>
      </c>
      <c r="M35" s="3" t="str">
        <f t="shared" si="1"/>
        <v/>
      </c>
      <c r="N35" s="11"/>
    </row>
    <row r="36" spans="3:14" x14ac:dyDescent="0.25">
      <c r="C36" s="3" t="str">
        <f t="shared" si="0"/>
        <v/>
      </c>
      <c r="D36" s="3" t="str">
        <f>IF($C36="","",IF('Enter Your Employees'' Details'!A21&lt;&gt;"","completed","issue"))</f>
        <v/>
      </c>
      <c r="E36" s="3" t="str">
        <f>IF($C36="","",IF('Enter Your Employees'' Details'!B21="",IF($N36="","issue","completed"),"completed"))</f>
        <v/>
      </c>
      <c r="F36" s="3" t="str">
        <f>IF($C36="","",IF('Enter Your Employees'' Details'!D21&lt;&gt;"","completed","issue"))</f>
        <v/>
      </c>
      <c r="G36" s="3" t="str">
        <f>IF($C36="","",IF($F36=0,"issue",IF(AND('Enter Your Employees'' Details'!$D21&gt;=44136,'Enter Your Employees'' Details'!$D21&lt;=44469),"completed","issue")))</f>
        <v/>
      </c>
      <c r="H36" s="3" t="str">
        <f>IF($C36="","",IF('Enter Your Employees'' Details'!$E21=0,"",IF(AND('Enter Your Employees'' Details'!$E21&gt;=44136,'Enter Your Employees'' Details'!$E21&lt;=44469),"completed","issue")))</f>
        <v/>
      </c>
      <c r="I36" s="3" t="str">
        <f>IF($C36="","",IF('Enter Your Employees'' Details'!F21&lt;&gt;"","completed","issue"))</f>
        <v/>
      </c>
      <c r="J36" s="3" t="str">
        <f>IF($C36="","",IF(AND(COUNTA('Enter Your Employees'' Details'!21:21)&gt;=4,COUNTA('Enter Your Employees'' Details'!21:21)&lt;=10),"completed","issue"))</f>
        <v/>
      </c>
      <c r="K36" s="3" t="str">
        <f>IF($C36="","",IF(ISTEXT('Enter Your Employees'' Details'!A21),"completed","issue"))</f>
        <v/>
      </c>
      <c r="L36" s="3" t="str">
        <f>IF($C36="","",IF(ISNUMBER('Enter Your Employees'' Details'!F21),"completed","issue"))</f>
        <v/>
      </c>
      <c r="M36" s="3" t="str">
        <f t="shared" si="1"/>
        <v/>
      </c>
      <c r="N36" s="11"/>
    </row>
    <row r="37" spans="3:14" x14ac:dyDescent="0.25">
      <c r="C37" s="3" t="str">
        <f t="shared" si="0"/>
        <v/>
      </c>
      <c r="D37" s="3" t="str">
        <f>IF($C37="","",IF('Enter Your Employees'' Details'!A22&lt;&gt;"","completed","issue"))</f>
        <v/>
      </c>
      <c r="E37" s="3" t="str">
        <f>IF($C37="","",IF('Enter Your Employees'' Details'!B22="",IF($N37="","issue","completed"),"completed"))</f>
        <v/>
      </c>
      <c r="F37" s="3" t="str">
        <f>IF($C37="","",IF('Enter Your Employees'' Details'!D22&lt;&gt;"","completed","issue"))</f>
        <v/>
      </c>
      <c r="G37" s="3" t="str">
        <f>IF($C37="","",IF($F37=0,"issue",IF(AND('Enter Your Employees'' Details'!$D22&gt;=44136,'Enter Your Employees'' Details'!$D22&lt;=44469),"completed","issue")))</f>
        <v/>
      </c>
      <c r="H37" s="3" t="str">
        <f>IF($C37="","",IF('Enter Your Employees'' Details'!$E22=0,"",IF(AND('Enter Your Employees'' Details'!$E22&gt;=44136,'Enter Your Employees'' Details'!$E22&lt;=44469),"completed","issue")))</f>
        <v/>
      </c>
      <c r="I37" s="3" t="str">
        <f>IF($C37="","",IF('Enter Your Employees'' Details'!F22&lt;&gt;"","completed","issue"))</f>
        <v/>
      </c>
      <c r="J37" s="3" t="str">
        <f>IF($C37="","",IF(AND(COUNTA('Enter Your Employees'' Details'!22:22)&gt;=4,COUNTA('Enter Your Employees'' Details'!22:22)&lt;=10),"completed","issue"))</f>
        <v/>
      </c>
      <c r="K37" s="3" t="str">
        <f>IF($C37="","",IF(ISTEXT('Enter Your Employees'' Details'!A22),"completed","issue"))</f>
        <v/>
      </c>
      <c r="L37" s="3" t="str">
        <f>IF($C37="","",IF(ISNUMBER('Enter Your Employees'' Details'!F22),"completed","issue"))</f>
        <v/>
      </c>
      <c r="M37" s="3" t="str">
        <f t="shared" si="1"/>
        <v/>
      </c>
      <c r="N37" s="11"/>
    </row>
    <row r="38" spans="3:14" x14ac:dyDescent="0.25">
      <c r="C38" s="3" t="str">
        <f t="shared" si="0"/>
        <v/>
      </c>
      <c r="D38" s="3" t="str">
        <f>IF($C38="","",IF('Enter Your Employees'' Details'!A23&lt;&gt;"","completed","issue"))</f>
        <v/>
      </c>
      <c r="E38" s="3" t="str">
        <f>IF($C38="","",IF('Enter Your Employees'' Details'!B23="",IF($N38="","issue","completed"),"completed"))</f>
        <v/>
      </c>
      <c r="F38" s="3" t="str">
        <f>IF($C38="","",IF('Enter Your Employees'' Details'!D23&lt;&gt;"","completed","issue"))</f>
        <v/>
      </c>
      <c r="G38" s="3" t="str">
        <f>IF($C38="","",IF($F38=0,"issue",IF(AND('Enter Your Employees'' Details'!$D23&gt;=44136,'Enter Your Employees'' Details'!$D23&lt;=44469),"completed","issue")))</f>
        <v/>
      </c>
      <c r="H38" s="3" t="str">
        <f>IF($C38="","",IF('Enter Your Employees'' Details'!$E23=0,"",IF(AND('Enter Your Employees'' Details'!$E23&gt;=44136,'Enter Your Employees'' Details'!$E23&lt;=44469),"completed","issue")))</f>
        <v/>
      </c>
      <c r="I38" s="3" t="str">
        <f>IF($C38="","",IF('Enter Your Employees'' Details'!F23&lt;&gt;"","completed","issue"))</f>
        <v/>
      </c>
      <c r="J38" s="3" t="str">
        <f>IF($C38="","",IF(AND(COUNTA('Enter Your Employees'' Details'!23:23)&gt;=4,COUNTA('Enter Your Employees'' Details'!23:23)&lt;=10),"completed","issue"))</f>
        <v/>
      </c>
      <c r="K38" s="3" t="str">
        <f>IF($C38="","",IF(ISTEXT('Enter Your Employees'' Details'!A23),"completed","issue"))</f>
        <v/>
      </c>
      <c r="L38" s="3" t="str">
        <f>IF($C38="","",IF(ISNUMBER('Enter Your Employees'' Details'!F23),"completed","issue"))</f>
        <v/>
      </c>
      <c r="M38" s="3" t="str">
        <f t="shared" si="1"/>
        <v/>
      </c>
      <c r="N38" s="11"/>
    </row>
    <row r="39" spans="3:14" x14ac:dyDescent="0.25">
      <c r="C39" s="3" t="str">
        <f t="shared" si="0"/>
        <v/>
      </c>
      <c r="D39" s="3" t="str">
        <f>IF($C39="","",IF('Enter Your Employees'' Details'!A24&lt;&gt;"","completed","issue"))</f>
        <v/>
      </c>
      <c r="E39" s="3" t="str">
        <f>IF($C39="","",IF('Enter Your Employees'' Details'!B24="",IF($N39="","issue","completed"),"completed"))</f>
        <v/>
      </c>
      <c r="F39" s="3" t="str">
        <f>IF($C39="","",IF('Enter Your Employees'' Details'!D24&lt;&gt;"","completed","issue"))</f>
        <v/>
      </c>
      <c r="G39" s="3" t="str">
        <f>IF($C39="","",IF($F39=0,"issue",IF(AND('Enter Your Employees'' Details'!$D24&gt;=44136,'Enter Your Employees'' Details'!$D24&lt;=44469),"completed","issue")))</f>
        <v/>
      </c>
      <c r="H39" s="3" t="str">
        <f>IF($C39="","",IF('Enter Your Employees'' Details'!$E24=0,"",IF(AND('Enter Your Employees'' Details'!$E24&gt;=44136,'Enter Your Employees'' Details'!$E24&lt;=44469),"completed","issue")))</f>
        <v/>
      </c>
      <c r="I39" s="3" t="str">
        <f>IF($C39="","",IF('Enter Your Employees'' Details'!F24&lt;&gt;"","completed","issue"))</f>
        <v/>
      </c>
      <c r="J39" s="3" t="str">
        <f>IF($C39="","",IF(AND(COUNTA('Enter Your Employees'' Details'!24:24)&gt;=4,COUNTA('Enter Your Employees'' Details'!24:24)&lt;=10),"completed","issue"))</f>
        <v/>
      </c>
      <c r="K39" s="3" t="str">
        <f>IF($C39="","",IF(ISTEXT('Enter Your Employees'' Details'!A24),"completed","issue"))</f>
        <v/>
      </c>
      <c r="L39" s="3" t="str">
        <f>IF($C39="","",IF(ISNUMBER('Enter Your Employees'' Details'!F24),"completed","issue"))</f>
        <v/>
      </c>
      <c r="M39" s="3" t="str">
        <f t="shared" si="1"/>
        <v/>
      </c>
      <c r="N39" s="11"/>
    </row>
    <row r="40" spans="3:14" x14ac:dyDescent="0.25">
      <c r="C40" s="3" t="str">
        <f t="shared" si="0"/>
        <v/>
      </c>
      <c r="D40" s="3" t="str">
        <f>IF($C40="","",IF('Enter Your Employees'' Details'!A25&lt;&gt;"","completed","issue"))</f>
        <v/>
      </c>
      <c r="E40" s="3" t="str">
        <f>IF($C40="","",IF('Enter Your Employees'' Details'!B25="",IF($N40="","issue","completed"),"completed"))</f>
        <v/>
      </c>
      <c r="F40" s="3" t="str">
        <f>IF($C40="","",IF('Enter Your Employees'' Details'!D25&lt;&gt;"","completed","issue"))</f>
        <v/>
      </c>
      <c r="G40" s="3" t="str">
        <f>IF($C40="","",IF($F40=0,"issue",IF(AND('Enter Your Employees'' Details'!$D25&gt;=44136,'Enter Your Employees'' Details'!$D25&lt;=44469),"completed","issue")))</f>
        <v/>
      </c>
      <c r="H40" s="3" t="str">
        <f>IF($C40="","",IF('Enter Your Employees'' Details'!$E25=0,"",IF(AND('Enter Your Employees'' Details'!$E25&gt;=44136,'Enter Your Employees'' Details'!$E25&lt;=44469),"completed","issue")))</f>
        <v/>
      </c>
      <c r="I40" s="3" t="str">
        <f>IF($C40="","",IF('Enter Your Employees'' Details'!F25&lt;&gt;"","completed","issue"))</f>
        <v/>
      </c>
      <c r="J40" s="3" t="str">
        <f>IF($C40="","",IF(AND(COUNTA('Enter Your Employees'' Details'!25:25)&gt;=4,COUNTA('Enter Your Employees'' Details'!25:25)&lt;=10),"completed","issue"))</f>
        <v/>
      </c>
      <c r="K40" s="3" t="str">
        <f>IF($C40="","",IF(ISTEXT('Enter Your Employees'' Details'!A25),"completed","issue"))</f>
        <v/>
      </c>
      <c r="L40" s="3" t="str">
        <f>IF($C40="","",IF(ISNUMBER('Enter Your Employees'' Details'!F25),"completed","issue"))</f>
        <v/>
      </c>
      <c r="M40" s="3" t="str">
        <f t="shared" si="1"/>
        <v/>
      </c>
      <c r="N40" s="11"/>
    </row>
    <row r="41" spans="3:14" x14ac:dyDescent="0.25">
      <c r="C41" s="3" t="str">
        <f t="shared" si="0"/>
        <v/>
      </c>
      <c r="D41" s="3" t="str">
        <f>IF($C41="","",IF('Enter Your Employees'' Details'!A26&lt;&gt;"","completed","issue"))</f>
        <v/>
      </c>
      <c r="E41" s="3" t="str">
        <f>IF($C41="","",IF('Enter Your Employees'' Details'!B26="",IF($N41="","issue","completed"),"completed"))</f>
        <v/>
      </c>
      <c r="F41" s="3" t="str">
        <f>IF($C41="","",IF('Enter Your Employees'' Details'!D26&lt;&gt;"","completed","issue"))</f>
        <v/>
      </c>
      <c r="G41" s="3" t="str">
        <f>IF($C41="","",IF($F41=0,"issue",IF(AND('Enter Your Employees'' Details'!$D26&gt;=44136,'Enter Your Employees'' Details'!$D26&lt;=44469),"completed","issue")))</f>
        <v/>
      </c>
      <c r="H41" s="3" t="str">
        <f>IF($C41="","",IF('Enter Your Employees'' Details'!$E26=0,"",IF(AND('Enter Your Employees'' Details'!$E26&gt;=44136,'Enter Your Employees'' Details'!$E26&lt;=44469),"completed","issue")))</f>
        <v/>
      </c>
      <c r="I41" s="3" t="str">
        <f>IF($C41="","",IF('Enter Your Employees'' Details'!F26&lt;&gt;"","completed","issue"))</f>
        <v/>
      </c>
      <c r="J41" s="3" t="str">
        <f>IF($C41="","",IF(AND(COUNTA('Enter Your Employees'' Details'!26:26)&gt;=4,COUNTA('Enter Your Employees'' Details'!26:26)&lt;=10),"completed","issue"))</f>
        <v/>
      </c>
      <c r="K41" s="3" t="str">
        <f>IF($C41="","",IF(ISTEXT('Enter Your Employees'' Details'!A26),"completed","issue"))</f>
        <v/>
      </c>
      <c r="L41" s="3" t="str">
        <f>IF($C41="","",IF(ISNUMBER('Enter Your Employees'' Details'!F26),"completed","issue"))</f>
        <v/>
      </c>
      <c r="M41" s="3" t="str">
        <f t="shared" si="1"/>
        <v/>
      </c>
      <c r="N41" s="11"/>
    </row>
    <row r="42" spans="3:14" x14ac:dyDescent="0.25">
      <c r="C42" s="3" t="str">
        <f t="shared" si="0"/>
        <v/>
      </c>
      <c r="D42" s="3" t="str">
        <f>IF($C42="","",IF('Enter Your Employees'' Details'!A27&lt;&gt;"","completed","issue"))</f>
        <v/>
      </c>
      <c r="E42" s="3" t="str">
        <f>IF($C42="","",IF('Enter Your Employees'' Details'!B27="",IF($N42="","issue","completed"),"completed"))</f>
        <v/>
      </c>
      <c r="F42" s="3" t="str">
        <f>IF($C42="","",IF('Enter Your Employees'' Details'!D27&lt;&gt;"","completed","issue"))</f>
        <v/>
      </c>
      <c r="G42" s="3" t="str">
        <f>IF($C42="","",IF($F42=0,"issue",IF(AND('Enter Your Employees'' Details'!$D27&gt;=44136,'Enter Your Employees'' Details'!$D27&lt;=44469),"completed","issue")))</f>
        <v/>
      </c>
      <c r="H42" s="3" t="str">
        <f>IF($C42="","",IF('Enter Your Employees'' Details'!$E27=0,"",IF(AND('Enter Your Employees'' Details'!$E27&gt;=44136,'Enter Your Employees'' Details'!$E27&lt;=44469),"completed","issue")))</f>
        <v/>
      </c>
      <c r="I42" s="3" t="str">
        <f>IF($C42="","",IF('Enter Your Employees'' Details'!F27&lt;&gt;"","completed","issue"))</f>
        <v/>
      </c>
      <c r="J42" s="3" t="str">
        <f>IF($C42="","",IF(AND(COUNTA('Enter Your Employees'' Details'!27:27)&gt;=4,COUNTA('Enter Your Employees'' Details'!27:27)&lt;=10),"completed","issue"))</f>
        <v/>
      </c>
      <c r="K42" s="3" t="str">
        <f>IF($C42="","",IF(ISTEXT('Enter Your Employees'' Details'!A27),"completed","issue"))</f>
        <v/>
      </c>
      <c r="L42" s="3" t="str">
        <f>IF($C42="","",IF(ISNUMBER('Enter Your Employees'' Details'!F27),"completed","issue"))</f>
        <v/>
      </c>
      <c r="M42" s="3" t="str">
        <f t="shared" si="1"/>
        <v/>
      </c>
      <c r="N42" s="11"/>
    </row>
    <row r="43" spans="3:14" x14ac:dyDescent="0.25">
      <c r="C43" s="3" t="str">
        <f t="shared" si="0"/>
        <v/>
      </c>
      <c r="D43" s="3" t="str">
        <f>IF($C43="","",IF('Enter Your Employees'' Details'!A28&lt;&gt;"","completed","issue"))</f>
        <v/>
      </c>
      <c r="E43" s="3" t="str">
        <f>IF($C43="","",IF('Enter Your Employees'' Details'!B28="",IF($N43="","issue","completed"),"completed"))</f>
        <v/>
      </c>
      <c r="F43" s="3" t="str">
        <f>IF($C43="","",IF('Enter Your Employees'' Details'!D28&lt;&gt;"","completed","issue"))</f>
        <v/>
      </c>
      <c r="G43" s="3" t="str">
        <f>IF($C43="","",IF($F43=0,"issue",IF(AND('Enter Your Employees'' Details'!$D28&gt;=44136,'Enter Your Employees'' Details'!$D28&lt;=44469),"completed","issue")))</f>
        <v/>
      </c>
      <c r="H43" s="3" t="str">
        <f>IF($C43="","",IF('Enter Your Employees'' Details'!$E28=0,"",IF(AND('Enter Your Employees'' Details'!$E28&gt;=44136,'Enter Your Employees'' Details'!$E28&lt;=44469),"completed","issue")))</f>
        <v/>
      </c>
      <c r="I43" s="3" t="str">
        <f>IF($C43="","",IF('Enter Your Employees'' Details'!F28&lt;&gt;"","completed","issue"))</f>
        <v/>
      </c>
      <c r="J43" s="3" t="str">
        <f>IF($C43="","",IF(AND(COUNTA('Enter Your Employees'' Details'!28:28)&gt;=4,COUNTA('Enter Your Employees'' Details'!28:28)&lt;=10),"completed","issue"))</f>
        <v/>
      </c>
      <c r="K43" s="3" t="str">
        <f>IF($C43="","",IF(ISTEXT('Enter Your Employees'' Details'!A28),"completed","issue"))</f>
        <v/>
      </c>
      <c r="L43" s="3" t="str">
        <f>IF($C43="","",IF(ISNUMBER('Enter Your Employees'' Details'!F28),"completed","issue"))</f>
        <v/>
      </c>
      <c r="M43" s="3" t="str">
        <f t="shared" si="1"/>
        <v/>
      </c>
      <c r="N43" s="11"/>
    </row>
    <row r="44" spans="3:14" x14ac:dyDescent="0.25">
      <c r="C44" s="3" t="str">
        <f t="shared" si="0"/>
        <v/>
      </c>
      <c r="D44" s="3" t="str">
        <f>IF($C44="","",IF('Enter Your Employees'' Details'!A29&lt;&gt;"","completed","issue"))</f>
        <v/>
      </c>
      <c r="E44" s="3" t="str">
        <f>IF($C44="","",IF('Enter Your Employees'' Details'!B29="",IF($N44="","issue","completed"),"completed"))</f>
        <v/>
      </c>
      <c r="F44" s="3" t="str">
        <f>IF($C44="","",IF('Enter Your Employees'' Details'!D29&lt;&gt;"","completed","issue"))</f>
        <v/>
      </c>
      <c r="G44" s="3" t="str">
        <f>IF($C44="","",IF($F44=0,"issue",IF(AND('Enter Your Employees'' Details'!$D29&gt;=44136,'Enter Your Employees'' Details'!$D29&lt;=44469),"completed","issue")))</f>
        <v/>
      </c>
      <c r="H44" s="3" t="str">
        <f>IF($C44="","",IF('Enter Your Employees'' Details'!$E29=0,"",IF(AND('Enter Your Employees'' Details'!$E29&gt;=44136,'Enter Your Employees'' Details'!$E29&lt;=44469),"completed","issue")))</f>
        <v/>
      </c>
      <c r="I44" s="3" t="str">
        <f>IF($C44="","",IF('Enter Your Employees'' Details'!F29&lt;&gt;"","completed","issue"))</f>
        <v/>
      </c>
      <c r="J44" s="3" t="str">
        <f>IF($C44="","",IF(AND(COUNTA('Enter Your Employees'' Details'!29:29)&gt;=4,COUNTA('Enter Your Employees'' Details'!29:29)&lt;=10),"completed","issue"))</f>
        <v/>
      </c>
      <c r="K44" s="3" t="str">
        <f>IF($C44="","",IF(ISTEXT('Enter Your Employees'' Details'!A29),"completed","issue"))</f>
        <v/>
      </c>
      <c r="L44" s="3" t="str">
        <f>IF($C44="","",IF(ISNUMBER('Enter Your Employees'' Details'!F29),"completed","issue"))</f>
        <v/>
      </c>
      <c r="M44" s="3" t="str">
        <f t="shared" si="1"/>
        <v/>
      </c>
      <c r="N44" s="11"/>
    </row>
    <row r="45" spans="3:14" x14ac:dyDescent="0.25">
      <c r="C45" s="3" t="str">
        <f t="shared" si="0"/>
        <v/>
      </c>
      <c r="D45" s="3" t="str">
        <f>IF($C45="","",IF('Enter Your Employees'' Details'!A30&lt;&gt;"","completed","issue"))</f>
        <v/>
      </c>
      <c r="E45" s="3" t="str">
        <f>IF($C45="","",IF('Enter Your Employees'' Details'!B30="",IF($N45="","issue","completed"),"completed"))</f>
        <v/>
      </c>
      <c r="F45" s="3" t="str">
        <f>IF($C45="","",IF('Enter Your Employees'' Details'!D30&lt;&gt;"","completed","issue"))</f>
        <v/>
      </c>
      <c r="G45" s="3" t="str">
        <f>IF($C45="","",IF($F45=0,"issue",IF(AND('Enter Your Employees'' Details'!$D30&gt;=44136,'Enter Your Employees'' Details'!$D30&lt;=44469),"completed","issue")))</f>
        <v/>
      </c>
      <c r="H45" s="3" t="str">
        <f>IF($C45="","",IF('Enter Your Employees'' Details'!$E30=0,"",IF(AND('Enter Your Employees'' Details'!$E30&gt;=44136,'Enter Your Employees'' Details'!$E30&lt;=44469),"completed","issue")))</f>
        <v/>
      </c>
      <c r="I45" s="3" t="str">
        <f>IF($C45="","",IF('Enter Your Employees'' Details'!F30&lt;&gt;"","completed","issue"))</f>
        <v/>
      </c>
      <c r="J45" s="3" t="str">
        <f>IF($C45="","",IF(AND(COUNTA('Enter Your Employees'' Details'!30:30)&gt;=4,COUNTA('Enter Your Employees'' Details'!30:30)&lt;=10),"completed","issue"))</f>
        <v/>
      </c>
      <c r="K45" s="3" t="str">
        <f>IF($C45="","",IF(ISTEXT('Enter Your Employees'' Details'!A30),"completed","issue"))</f>
        <v/>
      </c>
      <c r="L45" s="3" t="str">
        <f>IF($C45="","",IF(ISNUMBER('Enter Your Employees'' Details'!F30),"completed","issue"))</f>
        <v/>
      </c>
      <c r="M45" s="3" t="str">
        <f t="shared" si="1"/>
        <v/>
      </c>
      <c r="N45" s="11"/>
    </row>
    <row r="46" spans="3:14" x14ac:dyDescent="0.25">
      <c r="C46" s="3" t="str">
        <f t="shared" si="0"/>
        <v/>
      </c>
      <c r="D46" s="3" t="str">
        <f>IF($C46="","",IF('Enter Your Employees'' Details'!A31&lt;&gt;"","completed","issue"))</f>
        <v/>
      </c>
      <c r="E46" s="3" t="str">
        <f>IF($C46="","",IF('Enter Your Employees'' Details'!B31="",IF($N46="","issue","completed"),"completed"))</f>
        <v/>
      </c>
      <c r="F46" s="3" t="str">
        <f>IF($C46="","",IF('Enter Your Employees'' Details'!D31&lt;&gt;"","completed","issue"))</f>
        <v/>
      </c>
      <c r="G46" s="3" t="str">
        <f>IF($C46="","",IF($F46=0,"issue",IF(AND('Enter Your Employees'' Details'!$D31&gt;=44136,'Enter Your Employees'' Details'!$D31&lt;=44469),"completed","issue")))</f>
        <v/>
      </c>
      <c r="H46" s="3" t="str">
        <f>IF($C46="","",IF('Enter Your Employees'' Details'!$E31=0,"",IF(AND('Enter Your Employees'' Details'!$E31&gt;=44136,'Enter Your Employees'' Details'!$E31&lt;=44469),"completed","issue")))</f>
        <v/>
      </c>
      <c r="I46" s="3" t="str">
        <f>IF($C46="","",IF('Enter Your Employees'' Details'!F31&lt;&gt;"","completed","issue"))</f>
        <v/>
      </c>
      <c r="J46" s="3" t="str">
        <f>IF($C46="","",IF(AND(COUNTA('Enter Your Employees'' Details'!31:31)&gt;=4,COUNTA('Enter Your Employees'' Details'!31:31)&lt;=10),"completed","issue"))</f>
        <v/>
      </c>
      <c r="K46" s="3" t="str">
        <f>IF($C46="","",IF(ISTEXT('Enter Your Employees'' Details'!A31),"completed","issue"))</f>
        <v/>
      </c>
      <c r="L46" s="3" t="str">
        <f>IF($C46="","",IF(ISNUMBER('Enter Your Employees'' Details'!F31),"completed","issue"))</f>
        <v/>
      </c>
      <c r="M46" s="3" t="str">
        <f t="shared" si="1"/>
        <v/>
      </c>
      <c r="N46" s="11"/>
    </row>
    <row r="47" spans="3:14" x14ac:dyDescent="0.25">
      <c r="C47" s="3" t="str">
        <f t="shared" si="0"/>
        <v/>
      </c>
      <c r="D47" s="3" t="str">
        <f>IF($C47="","",IF('Enter Your Employees'' Details'!A32&lt;&gt;"","completed","issue"))</f>
        <v/>
      </c>
      <c r="E47" s="3" t="str">
        <f>IF($C47="","",IF('Enter Your Employees'' Details'!B32="",IF($N47="","issue","completed"),"completed"))</f>
        <v/>
      </c>
      <c r="F47" s="3" t="str">
        <f>IF($C47="","",IF('Enter Your Employees'' Details'!D32&lt;&gt;"","completed","issue"))</f>
        <v/>
      </c>
      <c r="G47" s="3" t="str">
        <f>IF($C47="","",IF($F47=0,"issue",IF(AND('Enter Your Employees'' Details'!$D32&gt;=44136,'Enter Your Employees'' Details'!$D32&lt;=44469),"completed","issue")))</f>
        <v/>
      </c>
      <c r="H47" s="3" t="str">
        <f>IF($C47="","",IF('Enter Your Employees'' Details'!$E32=0,"",IF(AND('Enter Your Employees'' Details'!$E32&gt;=44136,'Enter Your Employees'' Details'!$E32&lt;=44469),"completed","issue")))</f>
        <v/>
      </c>
      <c r="I47" s="3" t="str">
        <f>IF($C47="","",IF('Enter Your Employees'' Details'!F32&lt;&gt;"","completed","issue"))</f>
        <v/>
      </c>
      <c r="J47" s="3" t="str">
        <f>IF($C47="","",IF(AND(COUNTA('Enter Your Employees'' Details'!32:32)&gt;=4,COUNTA('Enter Your Employees'' Details'!32:32)&lt;=10),"completed","issue"))</f>
        <v/>
      </c>
      <c r="K47" s="3" t="str">
        <f>IF($C47="","",IF(ISTEXT('Enter Your Employees'' Details'!A32),"completed","issue"))</f>
        <v/>
      </c>
      <c r="L47" s="3" t="str">
        <f>IF($C47="","",IF(ISNUMBER('Enter Your Employees'' Details'!F32),"completed","issue"))</f>
        <v/>
      </c>
      <c r="M47" s="3" t="str">
        <f t="shared" si="1"/>
        <v/>
      </c>
      <c r="N47" s="11"/>
    </row>
    <row r="48" spans="3:14" x14ac:dyDescent="0.25">
      <c r="C48" s="3" t="str">
        <f t="shared" si="0"/>
        <v/>
      </c>
      <c r="D48" s="3" t="str">
        <f>IF($C48="","",IF('Enter Your Employees'' Details'!A33&lt;&gt;"","completed","issue"))</f>
        <v/>
      </c>
      <c r="E48" s="3" t="str">
        <f>IF($C48="","",IF('Enter Your Employees'' Details'!B33="",IF($N48="","issue","completed"),"completed"))</f>
        <v/>
      </c>
      <c r="F48" s="3" t="str">
        <f>IF($C48="","",IF('Enter Your Employees'' Details'!D33&lt;&gt;"","completed","issue"))</f>
        <v/>
      </c>
      <c r="G48" s="3" t="str">
        <f>IF($C48="","",IF($F48=0,"issue",IF(AND('Enter Your Employees'' Details'!$D33&gt;=44136,'Enter Your Employees'' Details'!$D33&lt;=44469),"completed","issue")))</f>
        <v/>
      </c>
      <c r="H48" s="3" t="str">
        <f>IF($C48="","",IF('Enter Your Employees'' Details'!$E33=0,"",IF(AND('Enter Your Employees'' Details'!$E33&gt;=44136,'Enter Your Employees'' Details'!$E33&lt;=44469),"completed","issue")))</f>
        <v/>
      </c>
      <c r="I48" s="3" t="str">
        <f>IF($C48="","",IF('Enter Your Employees'' Details'!F33&lt;&gt;"","completed","issue"))</f>
        <v/>
      </c>
      <c r="J48" s="3" t="str">
        <f>IF($C48="","",IF(AND(COUNTA('Enter Your Employees'' Details'!33:33)&gt;=4,COUNTA('Enter Your Employees'' Details'!33:33)&lt;=10),"completed","issue"))</f>
        <v/>
      </c>
      <c r="K48" s="3" t="str">
        <f>IF($C48="","",IF(ISTEXT('Enter Your Employees'' Details'!A33),"completed","issue"))</f>
        <v/>
      </c>
      <c r="L48" s="3" t="str">
        <f>IF($C48="","",IF(ISNUMBER('Enter Your Employees'' Details'!F33),"completed","issue"))</f>
        <v/>
      </c>
      <c r="M48" s="3" t="str">
        <f t="shared" si="1"/>
        <v/>
      </c>
      <c r="N48" s="11"/>
    </row>
    <row r="49" spans="3:14" x14ac:dyDescent="0.25">
      <c r="C49" s="3" t="str">
        <f t="shared" si="0"/>
        <v/>
      </c>
      <c r="D49" s="3" t="str">
        <f>IF($C49="","",IF('Enter Your Employees'' Details'!A34&lt;&gt;"","completed","issue"))</f>
        <v/>
      </c>
      <c r="E49" s="3" t="str">
        <f>IF($C49="","",IF('Enter Your Employees'' Details'!B34="",IF($N49="","issue","completed"),"completed"))</f>
        <v/>
      </c>
      <c r="F49" s="3" t="str">
        <f>IF($C49="","",IF('Enter Your Employees'' Details'!D34&lt;&gt;"","completed","issue"))</f>
        <v/>
      </c>
      <c r="G49" s="3" t="str">
        <f>IF($C49="","",IF($F49=0,"issue",IF(AND('Enter Your Employees'' Details'!$D34&gt;=44136,'Enter Your Employees'' Details'!$D34&lt;=44469),"completed","issue")))</f>
        <v/>
      </c>
      <c r="H49" s="3" t="str">
        <f>IF($C49="","",IF('Enter Your Employees'' Details'!$E34=0,"",IF(AND('Enter Your Employees'' Details'!$E34&gt;=44136,'Enter Your Employees'' Details'!$E34&lt;=44469),"completed","issue")))</f>
        <v/>
      </c>
      <c r="I49" s="3" t="str">
        <f>IF($C49="","",IF('Enter Your Employees'' Details'!F34&lt;&gt;"","completed","issue"))</f>
        <v/>
      </c>
      <c r="J49" s="3" t="str">
        <f>IF($C49="","",IF(AND(COUNTA('Enter Your Employees'' Details'!34:34)&gt;=4,COUNTA('Enter Your Employees'' Details'!34:34)&lt;=10),"completed","issue"))</f>
        <v/>
      </c>
      <c r="K49" s="3" t="str">
        <f>IF($C49="","",IF(ISTEXT('Enter Your Employees'' Details'!A34),"completed","issue"))</f>
        <v/>
      </c>
      <c r="L49" s="3" t="str">
        <f>IF($C49="","",IF(ISNUMBER('Enter Your Employees'' Details'!F34),"completed","issue"))</f>
        <v/>
      </c>
      <c r="M49" s="3" t="str">
        <f t="shared" si="1"/>
        <v/>
      </c>
      <c r="N49" s="11"/>
    </row>
    <row r="50" spans="3:14" x14ac:dyDescent="0.25">
      <c r="C50" s="3" t="str">
        <f t="shared" si="0"/>
        <v/>
      </c>
      <c r="D50" s="3" t="str">
        <f>IF($C50="","",IF('Enter Your Employees'' Details'!A35&lt;&gt;"","completed","issue"))</f>
        <v/>
      </c>
      <c r="E50" s="3" t="str">
        <f>IF($C50="","",IF('Enter Your Employees'' Details'!B35="",IF($N50="","issue","completed"),"completed"))</f>
        <v/>
      </c>
      <c r="F50" s="3" t="str">
        <f>IF($C50="","",IF('Enter Your Employees'' Details'!D35&lt;&gt;"","completed","issue"))</f>
        <v/>
      </c>
      <c r="G50" s="3" t="str">
        <f>IF($C50="","",IF($F50=0,"issue",IF(AND('Enter Your Employees'' Details'!$D35&gt;=44136,'Enter Your Employees'' Details'!$D35&lt;=44469),"completed","issue")))</f>
        <v/>
      </c>
      <c r="H50" s="3" t="str">
        <f>IF($C50="","",IF('Enter Your Employees'' Details'!$E35=0,"",IF(AND('Enter Your Employees'' Details'!$E35&gt;=44136,'Enter Your Employees'' Details'!$E35&lt;=44469),"completed","issue")))</f>
        <v/>
      </c>
      <c r="I50" s="3" t="str">
        <f>IF($C50="","",IF('Enter Your Employees'' Details'!F35&lt;&gt;"","completed","issue"))</f>
        <v/>
      </c>
      <c r="J50" s="3" t="str">
        <f>IF($C50="","",IF(AND(COUNTA('Enter Your Employees'' Details'!35:35)&gt;=4,COUNTA('Enter Your Employees'' Details'!35:35)&lt;=10),"completed","issue"))</f>
        <v/>
      </c>
      <c r="K50" s="3" t="str">
        <f>IF($C50="","",IF(ISTEXT('Enter Your Employees'' Details'!A35),"completed","issue"))</f>
        <v/>
      </c>
      <c r="L50" s="3" t="str">
        <f>IF($C50="","",IF(ISNUMBER('Enter Your Employees'' Details'!F35),"completed","issue"))</f>
        <v/>
      </c>
      <c r="M50" s="3" t="str">
        <f t="shared" si="1"/>
        <v/>
      </c>
      <c r="N50" s="11"/>
    </row>
    <row r="51" spans="3:14" x14ac:dyDescent="0.25">
      <c r="C51" s="3" t="str">
        <f t="shared" si="0"/>
        <v/>
      </c>
      <c r="D51" s="3" t="str">
        <f>IF($C51="","",IF('Enter Your Employees'' Details'!A36&lt;&gt;"","completed","issue"))</f>
        <v/>
      </c>
      <c r="E51" s="3" t="str">
        <f>IF($C51="","",IF('Enter Your Employees'' Details'!B36="",IF($N51="","issue","completed"),"completed"))</f>
        <v/>
      </c>
      <c r="F51" s="3" t="str">
        <f>IF($C51="","",IF('Enter Your Employees'' Details'!D36&lt;&gt;"","completed","issue"))</f>
        <v/>
      </c>
      <c r="G51" s="3" t="str">
        <f>IF($C51="","",IF($F51=0,"issue",IF(AND('Enter Your Employees'' Details'!$D36&gt;=44136,'Enter Your Employees'' Details'!$D36&lt;=44469),"completed","issue")))</f>
        <v/>
      </c>
      <c r="H51" s="3" t="str">
        <f>IF($C51="","",IF('Enter Your Employees'' Details'!$E36=0,"",IF(AND('Enter Your Employees'' Details'!$E36&gt;=44136,'Enter Your Employees'' Details'!$E36&lt;=44469),"completed","issue")))</f>
        <v/>
      </c>
      <c r="I51" s="3" t="str">
        <f>IF($C51="","",IF('Enter Your Employees'' Details'!F36&lt;&gt;"","completed","issue"))</f>
        <v/>
      </c>
      <c r="J51" s="3" t="str">
        <f>IF($C51="","",IF(AND(COUNTA('Enter Your Employees'' Details'!36:36)&gt;=4,COUNTA('Enter Your Employees'' Details'!36:36)&lt;=10),"completed","issue"))</f>
        <v/>
      </c>
      <c r="K51" s="3" t="str">
        <f>IF($C51="","",IF(ISTEXT('Enter Your Employees'' Details'!A36),"completed","issue"))</f>
        <v/>
      </c>
      <c r="L51" s="3" t="str">
        <f>IF($C51="","",IF(ISNUMBER('Enter Your Employees'' Details'!F36),"completed","issue"))</f>
        <v/>
      </c>
      <c r="M51" s="3" t="str">
        <f t="shared" si="1"/>
        <v/>
      </c>
      <c r="N51" s="11"/>
    </row>
    <row r="52" spans="3:14" x14ac:dyDescent="0.25">
      <c r="C52" s="3" t="str">
        <f t="shared" si="0"/>
        <v/>
      </c>
      <c r="D52" s="3" t="str">
        <f>IF($C52="","",IF('Enter Your Employees'' Details'!A37&lt;&gt;"","completed","issue"))</f>
        <v/>
      </c>
      <c r="E52" s="3" t="str">
        <f>IF($C52="","",IF('Enter Your Employees'' Details'!B37="",IF($N52="","issue","completed"),"completed"))</f>
        <v/>
      </c>
      <c r="F52" s="3" t="str">
        <f>IF($C52="","",IF('Enter Your Employees'' Details'!D37&lt;&gt;"","completed","issue"))</f>
        <v/>
      </c>
      <c r="G52" s="3" t="str">
        <f>IF($C52="","",IF($F52=0,"issue",IF(AND('Enter Your Employees'' Details'!$D37&gt;=44136,'Enter Your Employees'' Details'!$D37&lt;=44469),"completed","issue")))</f>
        <v/>
      </c>
      <c r="H52" s="3" t="str">
        <f>IF($C52="","",IF('Enter Your Employees'' Details'!$E37=0,"",IF(AND('Enter Your Employees'' Details'!$E37&gt;=44136,'Enter Your Employees'' Details'!$E37&lt;=44469),"completed","issue")))</f>
        <v/>
      </c>
      <c r="I52" s="3" t="str">
        <f>IF($C52="","",IF('Enter Your Employees'' Details'!F37&lt;&gt;"","completed","issue"))</f>
        <v/>
      </c>
      <c r="J52" s="3" t="str">
        <f>IF($C52="","",IF(AND(COUNTA('Enter Your Employees'' Details'!37:37)&gt;=4,COUNTA('Enter Your Employees'' Details'!37:37)&lt;=10),"completed","issue"))</f>
        <v/>
      </c>
      <c r="K52" s="3" t="str">
        <f>IF($C52="","",IF(ISTEXT('Enter Your Employees'' Details'!A37),"completed","issue"))</f>
        <v/>
      </c>
      <c r="L52" s="3" t="str">
        <f>IF($C52="","",IF(ISNUMBER('Enter Your Employees'' Details'!F37),"completed","issue"))</f>
        <v/>
      </c>
      <c r="M52" s="3" t="str">
        <f t="shared" si="1"/>
        <v/>
      </c>
      <c r="N52" s="11"/>
    </row>
    <row r="53" spans="3:14" x14ac:dyDescent="0.25">
      <c r="C53" s="3" t="str">
        <f t="shared" si="0"/>
        <v/>
      </c>
      <c r="D53" s="3" t="str">
        <f>IF($C53="","",IF('Enter Your Employees'' Details'!A38&lt;&gt;"","completed","issue"))</f>
        <v/>
      </c>
      <c r="E53" s="3" t="str">
        <f>IF($C53="","",IF('Enter Your Employees'' Details'!B38="",IF($N53="","issue","completed"),"completed"))</f>
        <v/>
      </c>
      <c r="F53" s="3" t="str">
        <f>IF($C53="","",IF('Enter Your Employees'' Details'!D38&lt;&gt;"","completed","issue"))</f>
        <v/>
      </c>
      <c r="G53" s="3" t="str">
        <f>IF($C53="","",IF($F53=0,"issue",IF(AND('Enter Your Employees'' Details'!$D38&gt;=44136,'Enter Your Employees'' Details'!$D38&lt;=44469),"completed","issue")))</f>
        <v/>
      </c>
      <c r="H53" s="3" t="str">
        <f>IF($C53="","",IF('Enter Your Employees'' Details'!$E38=0,"",IF(AND('Enter Your Employees'' Details'!$E38&gt;=44136,'Enter Your Employees'' Details'!$E38&lt;=44469),"completed","issue")))</f>
        <v/>
      </c>
      <c r="I53" s="3" t="str">
        <f>IF($C53="","",IF('Enter Your Employees'' Details'!F38&lt;&gt;"","completed","issue"))</f>
        <v/>
      </c>
      <c r="J53" s="3" t="str">
        <f>IF($C53="","",IF(AND(COUNTA('Enter Your Employees'' Details'!38:38)&gt;=4,COUNTA('Enter Your Employees'' Details'!38:38)&lt;=10),"completed","issue"))</f>
        <v/>
      </c>
      <c r="K53" s="3" t="str">
        <f>IF($C53="","",IF(ISTEXT('Enter Your Employees'' Details'!A38),"completed","issue"))</f>
        <v/>
      </c>
      <c r="L53" s="3" t="str">
        <f>IF($C53="","",IF(ISNUMBER('Enter Your Employees'' Details'!F38),"completed","issue"))</f>
        <v/>
      </c>
      <c r="M53" s="3" t="str">
        <f t="shared" si="1"/>
        <v/>
      </c>
      <c r="N53" s="11"/>
    </row>
    <row r="54" spans="3:14" x14ac:dyDescent="0.25">
      <c r="C54" s="3" t="str">
        <f t="shared" si="0"/>
        <v/>
      </c>
      <c r="D54" s="3" t="str">
        <f>IF($C54="","",IF('Enter Your Employees'' Details'!A39&lt;&gt;"","completed","issue"))</f>
        <v/>
      </c>
      <c r="E54" s="3" t="str">
        <f>IF($C54="","",IF('Enter Your Employees'' Details'!B39="",IF($N54="","issue","completed"),"completed"))</f>
        <v/>
      </c>
      <c r="F54" s="3" t="str">
        <f>IF($C54="","",IF('Enter Your Employees'' Details'!D39&lt;&gt;"","completed","issue"))</f>
        <v/>
      </c>
      <c r="G54" s="3" t="str">
        <f>IF($C54="","",IF($F54=0,"issue",IF(AND('Enter Your Employees'' Details'!$D39&gt;=44136,'Enter Your Employees'' Details'!$D39&lt;=44469),"completed","issue")))</f>
        <v/>
      </c>
      <c r="H54" s="3" t="str">
        <f>IF($C54="","",IF('Enter Your Employees'' Details'!$E39=0,"",IF(AND('Enter Your Employees'' Details'!$E39&gt;=44136,'Enter Your Employees'' Details'!$E39&lt;=44469),"completed","issue")))</f>
        <v/>
      </c>
      <c r="I54" s="3" t="str">
        <f>IF($C54="","",IF('Enter Your Employees'' Details'!F39&lt;&gt;"","completed","issue"))</f>
        <v/>
      </c>
      <c r="J54" s="3" t="str">
        <f>IF($C54="","",IF(AND(COUNTA('Enter Your Employees'' Details'!39:39)&gt;=4,COUNTA('Enter Your Employees'' Details'!39:39)&lt;=10),"completed","issue"))</f>
        <v/>
      </c>
      <c r="K54" s="3" t="str">
        <f>IF($C54="","",IF(ISTEXT('Enter Your Employees'' Details'!A39),"completed","issue"))</f>
        <v/>
      </c>
      <c r="L54" s="3" t="str">
        <f>IF($C54="","",IF(ISNUMBER('Enter Your Employees'' Details'!F39),"completed","issue"))</f>
        <v/>
      </c>
      <c r="M54" s="3" t="str">
        <f t="shared" si="1"/>
        <v/>
      </c>
      <c r="N54" s="11"/>
    </row>
    <row r="55" spans="3:14" x14ac:dyDescent="0.25">
      <c r="C55" s="3" t="str">
        <f t="shared" si="0"/>
        <v/>
      </c>
      <c r="D55" s="3" t="str">
        <f>IF($C55="","",IF('Enter Your Employees'' Details'!A40&lt;&gt;"","completed","issue"))</f>
        <v/>
      </c>
      <c r="E55" s="3" t="str">
        <f>IF($C55="","",IF('Enter Your Employees'' Details'!B40="",IF($N55="","issue","completed"),"completed"))</f>
        <v/>
      </c>
      <c r="F55" s="3" t="str">
        <f>IF($C55="","",IF('Enter Your Employees'' Details'!D40&lt;&gt;"","completed","issue"))</f>
        <v/>
      </c>
      <c r="G55" s="3" t="str">
        <f>IF($C55="","",IF($F55=0,"issue",IF(AND('Enter Your Employees'' Details'!$D40&gt;=44136,'Enter Your Employees'' Details'!$D40&lt;=44469),"completed","issue")))</f>
        <v/>
      </c>
      <c r="H55" s="3" t="str">
        <f>IF($C55="","",IF('Enter Your Employees'' Details'!$E40=0,"",IF(AND('Enter Your Employees'' Details'!$E40&gt;=44136,'Enter Your Employees'' Details'!$E40&lt;=44469),"completed","issue")))</f>
        <v/>
      </c>
      <c r="I55" s="3" t="str">
        <f>IF($C55="","",IF('Enter Your Employees'' Details'!F40&lt;&gt;"","completed","issue"))</f>
        <v/>
      </c>
      <c r="J55" s="3" t="str">
        <f>IF($C55="","",IF(AND(COUNTA('Enter Your Employees'' Details'!40:40)&gt;=4,COUNTA('Enter Your Employees'' Details'!40:40)&lt;=10),"completed","issue"))</f>
        <v/>
      </c>
      <c r="K55" s="3" t="str">
        <f>IF($C55="","",IF(ISTEXT('Enter Your Employees'' Details'!A40),"completed","issue"))</f>
        <v/>
      </c>
      <c r="L55" s="3" t="str">
        <f>IF($C55="","",IF(ISNUMBER('Enter Your Employees'' Details'!F40),"completed","issue"))</f>
        <v/>
      </c>
      <c r="M55" s="3" t="str">
        <f t="shared" si="1"/>
        <v/>
      </c>
      <c r="N55" s="11"/>
    </row>
    <row r="56" spans="3:14" x14ac:dyDescent="0.25">
      <c r="C56" s="3" t="str">
        <f t="shared" si="0"/>
        <v/>
      </c>
      <c r="D56" s="3" t="str">
        <f>IF($C56="","",IF('Enter Your Employees'' Details'!A41&lt;&gt;"","completed","issue"))</f>
        <v/>
      </c>
      <c r="E56" s="3" t="str">
        <f>IF($C56="","",IF('Enter Your Employees'' Details'!B41="",IF($N56="","issue","completed"),"completed"))</f>
        <v/>
      </c>
      <c r="F56" s="3" t="str">
        <f>IF($C56="","",IF('Enter Your Employees'' Details'!D41&lt;&gt;"","completed","issue"))</f>
        <v/>
      </c>
      <c r="G56" s="3" t="str">
        <f>IF($C56="","",IF($F56=0,"issue",IF(AND('Enter Your Employees'' Details'!$D41&gt;=44136,'Enter Your Employees'' Details'!$D41&lt;=44469),"completed","issue")))</f>
        <v/>
      </c>
      <c r="H56" s="3" t="str">
        <f>IF($C56="","",IF('Enter Your Employees'' Details'!$E41=0,"",IF(AND('Enter Your Employees'' Details'!$E41&gt;=44136,'Enter Your Employees'' Details'!$E41&lt;=44469),"completed","issue")))</f>
        <v/>
      </c>
      <c r="I56" s="3" t="str">
        <f>IF($C56="","",IF('Enter Your Employees'' Details'!F41&lt;&gt;"","completed","issue"))</f>
        <v/>
      </c>
      <c r="J56" s="3" t="str">
        <f>IF($C56="","",IF(AND(COUNTA('Enter Your Employees'' Details'!41:41)&gt;=4,COUNTA('Enter Your Employees'' Details'!41:41)&lt;=10),"completed","issue"))</f>
        <v/>
      </c>
      <c r="K56" s="3" t="str">
        <f>IF($C56="","",IF(ISTEXT('Enter Your Employees'' Details'!A41),"completed","issue"))</f>
        <v/>
      </c>
      <c r="L56" s="3" t="str">
        <f>IF($C56="","",IF(ISNUMBER('Enter Your Employees'' Details'!F41),"completed","issue"))</f>
        <v/>
      </c>
      <c r="M56" s="3" t="str">
        <f t="shared" si="1"/>
        <v/>
      </c>
      <c r="N56" s="11"/>
    </row>
    <row r="57" spans="3:14" x14ac:dyDescent="0.25">
      <c r="C57" s="3" t="str">
        <f t="shared" si="0"/>
        <v/>
      </c>
      <c r="D57" s="3" t="str">
        <f>IF($C57="","",IF('Enter Your Employees'' Details'!A42&lt;&gt;"","completed","issue"))</f>
        <v/>
      </c>
      <c r="E57" s="3" t="str">
        <f>IF($C57="","",IF('Enter Your Employees'' Details'!B42="",IF($N57="","issue","completed"),"completed"))</f>
        <v/>
      </c>
      <c r="F57" s="3" t="str">
        <f>IF($C57="","",IF('Enter Your Employees'' Details'!D42&lt;&gt;"","completed","issue"))</f>
        <v/>
      </c>
      <c r="G57" s="3" t="str">
        <f>IF($C57="","",IF($F57=0,"issue",IF(AND('Enter Your Employees'' Details'!$D42&gt;=44136,'Enter Your Employees'' Details'!$D42&lt;=44469),"completed","issue")))</f>
        <v/>
      </c>
      <c r="H57" s="3" t="str">
        <f>IF($C57="","",IF('Enter Your Employees'' Details'!$E42=0,"",IF(AND('Enter Your Employees'' Details'!$E42&gt;=44136,'Enter Your Employees'' Details'!$E42&lt;=44469),"completed","issue")))</f>
        <v/>
      </c>
      <c r="I57" s="3" t="str">
        <f>IF($C57="","",IF('Enter Your Employees'' Details'!F42&lt;&gt;"","completed","issue"))</f>
        <v/>
      </c>
      <c r="J57" s="3" t="str">
        <f>IF($C57="","",IF(AND(COUNTA('Enter Your Employees'' Details'!42:42)&gt;=4,COUNTA('Enter Your Employees'' Details'!42:42)&lt;=10),"completed","issue"))</f>
        <v/>
      </c>
      <c r="K57" s="3" t="str">
        <f>IF($C57="","",IF(ISTEXT('Enter Your Employees'' Details'!A42),"completed","issue"))</f>
        <v/>
      </c>
      <c r="L57" s="3" t="str">
        <f>IF($C57="","",IF(ISNUMBER('Enter Your Employees'' Details'!F42),"completed","issue"))</f>
        <v/>
      </c>
      <c r="M57" s="3" t="str">
        <f t="shared" si="1"/>
        <v/>
      </c>
      <c r="N57" s="11"/>
    </row>
    <row r="58" spans="3:14" x14ac:dyDescent="0.25">
      <c r="C58" s="3" t="str">
        <f t="shared" si="0"/>
        <v/>
      </c>
      <c r="D58" s="3" t="str">
        <f>IF($C58="","",IF('Enter Your Employees'' Details'!A43&lt;&gt;"","completed","issue"))</f>
        <v/>
      </c>
      <c r="E58" s="3" t="str">
        <f>IF($C58="","",IF('Enter Your Employees'' Details'!B43="",IF($N58="","issue","completed"),"completed"))</f>
        <v/>
      </c>
      <c r="F58" s="3" t="str">
        <f>IF($C58="","",IF('Enter Your Employees'' Details'!D43&lt;&gt;"","completed","issue"))</f>
        <v/>
      </c>
      <c r="G58" s="3" t="str">
        <f>IF($C58="","",IF($F58=0,"issue",IF(AND('Enter Your Employees'' Details'!$D43&gt;=44136,'Enter Your Employees'' Details'!$D43&lt;=44469),"completed","issue")))</f>
        <v/>
      </c>
      <c r="H58" s="3" t="str">
        <f>IF($C58="","",IF('Enter Your Employees'' Details'!$E43=0,"",IF(AND('Enter Your Employees'' Details'!$E43&gt;=44136,'Enter Your Employees'' Details'!$E43&lt;=44469),"completed","issue")))</f>
        <v/>
      </c>
      <c r="I58" s="3" t="str">
        <f>IF($C58="","",IF('Enter Your Employees'' Details'!F43&lt;&gt;"","completed","issue"))</f>
        <v/>
      </c>
      <c r="J58" s="3" t="str">
        <f>IF($C58="","",IF(AND(COUNTA('Enter Your Employees'' Details'!43:43)&gt;=4,COUNTA('Enter Your Employees'' Details'!43:43)&lt;=10),"completed","issue"))</f>
        <v/>
      </c>
      <c r="K58" s="3" t="str">
        <f>IF($C58="","",IF(ISTEXT('Enter Your Employees'' Details'!A43),"completed","issue"))</f>
        <v/>
      </c>
      <c r="L58" s="3" t="str">
        <f>IF($C58="","",IF(ISNUMBER('Enter Your Employees'' Details'!F43),"completed","issue"))</f>
        <v/>
      </c>
      <c r="M58" s="3" t="str">
        <f t="shared" si="1"/>
        <v/>
      </c>
      <c r="N58" s="11"/>
    </row>
    <row r="59" spans="3:14" x14ac:dyDescent="0.25">
      <c r="C59" s="3" t="str">
        <f t="shared" si="0"/>
        <v/>
      </c>
      <c r="D59" s="3" t="str">
        <f>IF($C59="","",IF('Enter Your Employees'' Details'!A44&lt;&gt;"","completed","issue"))</f>
        <v/>
      </c>
      <c r="E59" s="3" t="str">
        <f>IF($C59="","",IF('Enter Your Employees'' Details'!B44="",IF($N59="","issue","completed"),"completed"))</f>
        <v/>
      </c>
      <c r="F59" s="3" t="str">
        <f>IF($C59="","",IF('Enter Your Employees'' Details'!D44&lt;&gt;"","completed","issue"))</f>
        <v/>
      </c>
      <c r="G59" s="3" t="str">
        <f>IF($C59="","",IF($F59=0,"issue",IF(AND('Enter Your Employees'' Details'!$D44&gt;=44136,'Enter Your Employees'' Details'!$D44&lt;=44469),"completed","issue")))</f>
        <v/>
      </c>
      <c r="H59" s="3" t="str">
        <f>IF($C59="","",IF('Enter Your Employees'' Details'!$E44=0,"",IF(AND('Enter Your Employees'' Details'!$E44&gt;=44136,'Enter Your Employees'' Details'!$E44&lt;=44469),"completed","issue")))</f>
        <v/>
      </c>
      <c r="I59" s="3" t="str">
        <f>IF($C59="","",IF('Enter Your Employees'' Details'!F44&lt;&gt;"","completed","issue"))</f>
        <v/>
      </c>
      <c r="J59" s="3" t="str">
        <f>IF($C59="","",IF(AND(COUNTA('Enter Your Employees'' Details'!44:44)&gt;=4,COUNTA('Enter Your Employees'' Details'!44:44)&lt;=10),"completed","issue"))</f>
        <v/>
      </c>
      <c r="K59" s="3" t="str">
        <f>IF($C59="","",IF(ISTEXT('Enter Your Employees'' Details'!A44),"completed","issue"))</f>
        <v/>
      </c>
      <c r="L59" s="3" t="str">
        <f>IF($C59="","",IF(ISNUMBER('Enter Your Employees'' Details'!F44),"completed","issue"))</f>
        <v/>
      </c>
      <c r="M59" s="3" t="str">
        <f t="shared" si="1"/>
        <v/>
      </c>
      <c r="N59" s="11"/>
    </row>
    <row r="60" spans="3:14" x14ac:dyDescent="0.25">
      <c r="C60" s="3" t="str">
        <f t="shared" si="0"/>
        <v/>
      </c>
      <c r="D60" s="3" t="str">
        <f>IF($C60="","",IF('Enter Your Employees'' Details'!A45&lt;&gt;"","completed","issue"))</f>
        <v/>
      </c>
      <c r="E60" s="3" t="str">
        <f>IF($C60="","",IF('Enter Your Employees'' Details'!B45="",IF($N60="","issue","completed"),"completed"))</f>
        <v/>
      </c>
      <c r="F60" s="3" t="str">
        <f>IF($C60="","",IF('Enter Your Employees'' Details'!D45&lt;&gt;"","completed","issue"))</f>
        <v/>
      </c>
      <c r="G60" s="3" t="str">
        <f>IF($C60="","",IF($F60=0,"issue",IF(AND('Enter Your Employees'' Details'!$D45&gt;=44136,'Enter Your Employees'' Details'!$D45&lt;=44469),"completed","issue")))</f>
        <v/>
      </c>
      <c r="H60" s="3" t="str">
        <f>IF($C60="","",IF('Enter Your Employees'' Details'!$E45=0,"",IF(AND('Enter Your Employees'' Details'!$E45&gt;=44136,'Enter Your Employees'' Details'!$E45&lt;=44469),"completed","issue")))</f>
        <v/>
      </c>
      <c r="I60" s="3" t="str">
        <f>IF($C60="","",IF('Enter Your Employees'' Details'!F45&lt;&gt;"","completed","issue"))</f>
        <v/>
      </c>
      <c r="J60" s="3" t="str">
        <f>IF($C60="","",IF(AND(COUNTA('Enter Your Employees'' Details'!45:45)&gt;=4,COUNTA('Enter Your Employees'' Details'!45:45)&lt;=10),"completed","issue"))</f>
        <v/>
      </c>
      <c r="K60" s="3" t="str">
        <f>IF($C60="","",IF(ISTEXT('Enter Your Employees'' Details'!A45),"completed","issue"))</f>
        <v/>
      </c>
      <c r="L60" s="3" t="str">
        <f>IF($C60="","",IF(ISNUMBER('Enter Your Employees'' Details'!F45),"completed","issue"))</f>
        <v/>
      </c>
      <c r="M60" s="3" t="str">
        <f t="shared" si="1"/>
        <v/>
      </c>
      <c r="N60" s="11"/>
    </row>
    <row r="61" spans="3:14" x14ac:dyDescent="0.25">
      <c r="C61" s="3" t="str">
        <f t="shared" si="0"/>
        <v/>
      </c>
      <c r="D61" s="3" t="str">
        <f>IF($C61="","",IF('Enter Your Employees'' Details'!A46&lt;&gt;"","completed","issue"))</f>
        <v/>
      </c>
      <c r="E61" s="3" t="str">
        <f>IF($C61="","",IF('Enter Your Employees'' Details'!B46="",IF($N61="","issue","completed"),"completed"))</f>
        <v/>
      </c>
      <c r="F61" s="3" t="str">
        <f>IF($C61="","",IF('Enter Your Employees'' Details'!D46&lt;&gt;"","completed","issue"))</f>
        <v/>
      </c>
      <c r="G61" s="3" t="str">
        <f>IF($C61="","",IF($F61=0,"issue",IF(AND('Enter Your Employees'' Details'!$D46&gt;=44136,'Enter Your Employees'' Details'!$D46&lt;=44469),"completed","issue")))</f>
        <v/>
      </c>
      <c r="H61" s="3" t="str">
        <f>IF($C61="","",IF('Enter Your Employees'' Details'!$E46=0,"",IF(AND('Enter Your Employees'' Details'!$E46&gt;=44136,'Enter Your Employees'' Details'!$E46&lt;=44469),"completed","issue")))</f>
        <v/>
      </c>
      <c r="I61" s="3" t="str">
        <f>IF($C61="","",IF('Enter Your Employees'' Details'!F46&lt;&gt;"","completed","issue"))</f>
        <v/>
      </c>
      <c r="J61" s="3" t="str">
        <f>IF($C61="","",IF(AND(COUNTA('Enter Your Employees'' Details'!46:46)&gt;=4,COUNTA('Enter Your Employees'' Details'!46:46)&lt;=10),"completed","issue"))</f>
        <v/>
      </c>
      <c r="K61" s="3" t="str">
        <f>IF($C61="","",IF(ISTEXT('Enter Your Employees'' Details'!A46),"completed","issue"))</f>
        <v/>
      </c>
      <c r="L61" s="3" t="str">
        <f>IF($C61="","",IF(ISNUMBER('Enter Your Employees'' Details'!F46),"completed","issue"))</f>
        <v/>
      </c>
      <c r="M61" s="3" t="str">
        <f t="shared" si="1"/>
        <v/>
      </c>
      <c r="N61" s="11"/>
    </row>
    <row r="62" spans="3:14" x14ac:dyDescent="0.25">
      <c r="C62" s="3" t="str">
        <f t="shared" si="0"/>
        <v/>
      </c>
      <c r="D62" s="3" t="str">
        <f>IF($C62="","",IF('Enter Your Employees'' Details'!A47&lt;&gt;"","completed","issue"))</f>
        <v/>
      </c>
      <c r="E62" s="3" t="str">
        <f>IF($C62="","",IF('Enter Your Employees'' Details'!B47="",IF($N62="","issue","completed"),"completed"))</f>
        <v/>
      </c>
      <c r="F62" s="3" t="str">
        <f>IF($C62="","",IF('Enter Your Employees'' Details'!D47&lt;&gt;"","completed","issue"))</f>
        <v/>
      </c>
      <c r="G62" s="3" t="str">
        <f>IF($C62="","",IF($F62=0,"issue",IF(AND('Enter Your Employees'' Details'!$D47&gt;=44136,'Enter Your Employees'' Details'!$D47&lt;=44469),"completed","issue")))</f>
        <v/>
      </c>
      <c r="H62" s="3" t="str">
        <f>IF($C62="","",IF('Enter Your Employees'' Details'!$E47=0,"",IF(AND('Enter Your Employees'' Details'!$E47&gt;=44136,'Enter Your Employees'' Details'!$E47&lt;=44469),"completed","issue")))</f>
        <v/>
      </c>
      <c r="I62" s="3" t="str">
        <f>IF($C62="","",IF('Enter Your Employees'' Details'!F47&lt;&gt;"","completed","issue"))</f>
        <v/>
      </c>
      <c r="J62" s="3" t="str">
        <f>IF($C62="","",IF(AND(COUNTA('Enter Your Employees'' Details'!47:47)&gt;=4,COUNTA('Enter Your Employees'' Details'!47:47)&lt;=10),"completed","issue"))</f>
        <v/>
      </c>
      <c r="K62" s="3" t="str">
        <f>IF($C62="","",IF(ISTEXT('Enter Your Employees'' Details'!A47),"completed","issue"))</f>
        <v/>
      </c>
      <c r="L62" s="3" t="str">
        <f>IF($C62="","",IF(ISNUMBER('Enter Your Employees'' Details'!F47),"completed","issue"))</f>
        <v/>
      </c>
      <c r="M62" s="3" t="str">
        <f t="shared" si="1"/>
        <v/>
      </c>
      <c r="N62" s="11"/>
    </row>
    <row r="63" spans="3:14" x14ac:dyDescent="0.25">
      <c r="C63" s="3" t="str">
        <f t="shared" si="0"/>
        <v/>
      </c>
      <c r="D63" s="3" t="str">
        <f>IF($C63="","",IF('Enter Your Employees'' Details'!A48&lt;&gt;"","completed","issue"))</f>
        <v/>
      </c>
      <c r="E63" s="3" t="str">
        <f>IF($C63="","",IF('Enter Your Employees'' Details'!B48="",IF($N63="","issue","completed"),"completed"))</f>
        <v/>
      </c>
      <c r="F63" s="3" t="str">
        <f>IF($C63="","",IF('Enter Your Employees'' Details'!D48&lt;&gt;"","completed","issue"))</f>
        <v/>
      </c>
      <c r="G63" s="3" t="str">
        <f>IF($C63="","",IF($F63=0,"issue",IF(AND('Enter Your Employees'' Details'!$D48&gt;=44136,'Enter Your Employees'' Details'!$D48&lt;=44469),"completed","issue")))</f>
        <v/>
      </c>
      <c r="H63" s="3" t="str">
        <f>IF($C63="","",IF('Enter Your Employees'' Details'!$E48=0,"",IF(AND('Enter Your Employees'' Details'!$E48&gt;=44136,'Enter Your Employees'' Details'!$E48&lt;=44469),"completed","issue")))</f>
        <v/>
      </c>
      <c r="I63" s="3" t="str">
        <f>IF($C63="","",IF('Enter Your Employees'' Details'!F48&lt;&gt;"","completed","issue"))</f>
        <v/>
      </c>
      <c r="J63" s="3" t="str">
        <f>IF($C63="","",IF(AND(COUNTA('Enter Your Employees'' Details'!48:48)&gt;=4,COUNTA('Enter Your Employees'' Details'!48:48)&lt;=10),"completed","issue"))</f>
        <v/>
      </c>
      <c r="K63" s="3" t="str">
        <f>IF($C63="","",IF(ISTEXT('Enter Your Employees'' Details'!A48),"completed","issue"))</f>
        <v/>
      </c>
      <c r="L63" s="3" t="str">
        <f>IF($C63="","",IF(ISNUMBER('Enter Your Employees'' Details'!F48),"completed","issue"))</f>
        <v/>
      </c>
      <c r="M63" s="3" t="str">
        <f t="shared" si="1"/>
        <v/>
      </c>
      <c r="N63" s="11"/>
    </row>
    <row r="64" spans="3:14" x14ac:dyDescent="0.25">
      <c r="C64" s="3" t="str">
        <f t="shared" si="0"/>
        <v/>
      </c>
      <c r="D64" s="3" t="str">
        <f>IF($C64="","",IF('Enter Your Employees'' Details'!A49&lt;&gt;"","completed","issue"))</f>
        <v/>
      </c>
      <c r="E64" s="3" t="str">
        <f>IF($C64="","",IF('Enter Your Employees'' Details'!B49="",IF($N64="","issue","completed"),"completed"))</f>
        <v/>
      </c>
      <c r="F64" s="3" t="str">
        <f>IF($C64="","",IF('Enter Your Employees'' Details'!D49&lt;&gt;"","completed","issue"))</f>
        <v/>
      </c>
      <c r="G64" s="3" t="str">
        <f>IF($C64="","",IF($F64=0,"issue",IF(AND('Enter Your Employees'' Details'!$D49&gt;=44136,'Enter Your Employees'' Details'!$D49&lt;=44469),"completed","issue")))</f>
        <v/>
      </c>
      <c r="H64" s="3" t="str">
        <f>IF($C64="","",IF('Enter Your Employees'' Details'!$E49=0,"",IF(AND('Enter Your Employees'' Details'!$E49&gt;=44136,'Enter Your Employees'' Details'!$E49&lt;=44469),"completed","issue")))</f>
        <v/>
      </c>
      <c r="I64" s="3" t="str">
        <f>IF($C64="","",IF('Enter Your Employees'' Details'!F49&lt;&gt;"","completed","issue"))</f>
        <v/>
      </c>
      <c r="J64" s="3" t="str">
        <f>IF($C64="","",IF(AND(COUNTA('Enter Your Employees'' Details'!49:49)&gt;=4,COUNTA('Enter Your Employees'' Details'!49:49)&lt;=10),"completed","issue"))</f>
        <v/>
      </c>
      <c r="K64" s="3" t="str">
        <f>IF($C64="","",IF(ISTEXT('Enter Your Employees'' Details'!A49),"completed","issue"))</f>
        <v/>
      </c>
      <c r="L64" s="3" t="str">
        <f>IF($C64="","",IF(ISNUMBER('Enter Your Employees'' Details'!F49),"completed","issue"))</f>
        <v/>
      </c>
      <c r="M64" s="3" t="str">
        <f t="shared" si="1"/>
        <v/>
      </c>
      <c r="N64" s="11"/>
    </row>
    <row r="65" spans="3:14" x14ac:dyDescent="0.25">
      <c r="C65" s="3" t="str">
        <f t="shared" si="0"/>
        <v/>
      </c>
      <c r="D65" s="3" t="str">
        <f>IF($C65="","",IF('Enter Your Employees'' Details'!A50&lt;&gt;"","completed","issue"))</f>
        <v/>
      </c>
      <c r="E65" s="3" t="str">
        <f>IF($C65="","",IF('Enter Your Employees'' Details'!B50="",IF($N65="","issue","completed"),"completed"))</f>
        <v/>
      </c>
      <c r="F65" s="3" t="str">
        <f>IF($C65="","",IF('Enter Your Employees'' Details'!D50&lt;&gt;"","completed","issue"))</f>
        <v/>
      </c>
      <c r="G65" s="3" t="str">
        <f>IF($C65="","",IF($F65=0,"issue",IF(AND('Enter Your Employees'' Details'!$D50&gt;=44136,'Enter Your Employees'' Details'!$D50&lt;=44469),"completed","issue")))</f>
        <v/>
      </c>
      <c r="H65" s="3" t="str">
        <f>IF($C65="","",IF('Enter Your Employees'' Details'!$E50=0,"",IF(AND('Enter Your Employees'' Details'!$E50&gt;=44136,'Enter Your Employees'' Details'!$E50&lt;=44469),"completed","issue")))</f>
        <v/>
      </c>
      <c r="I65" s="3" t="str">
        <f>IF($C65="","",IF('Enter Your Employees'' Details'!F50&lt;&gt;"","completed","issue"))</f>
        <v/>
      </c>
      <c r="J65" s="3" t="str">
        <f>IF($C65="","",IF(AND(COUNTA('Enter Your Employees'' Details'!50:50)&gt;=4,COUNTA('Enter Your Employees'' Details'!50:50)&lt;=10),"completed","issue"))</f>
        <v/>
      </c>
      <c r="K65" s="3" t="str">
        <f>IF($C65="","",IF(ISTEXT('Enter Your Employees'' Details'!A50),"completed","issue"))</f>
        <v/>
      </c>
      <c r="L65" s="3" t="str">
        <f>IF($C65="","",IF(ISNUMBER('Enter Your Employees'' Details'!F50),"completed","issue"))</f>
        <v/>
      </c>
      <c r="M65" s="3" t="str">
        <f t="shared" si="1"/>
        <v/>
      </c>
      <c r="N65" s="11"/>
    </row>
    <row r="66" spans="3:14" x14ac:dyDescent="0.25">
      <c r="C66" s="3" t="str">
        <f t="shared" si="0"/>
        <v/>
      </c>
      <c r="D66" s="3" t="str">
        <f>IF($C66="","",IF('Enter Your Employees'' Details'!A51&lt;&gt;"","completed","issue"))</f>
        <v/>
      </c>
      <c r="E66" s="3" t="str">
        <f>IF($C66="","",IF('Enter Your Employees'' Details'!B51="",IF($N66="","issue","completed"),"completed"))</f>
        <v/>
      </c>
      <c r="F66" s="3" t="str">
        <f>IF($C66="","",IF('Enter Your Employees'' Details'!D51&lt;&gt;"","completed","issue"))</f>
        <v/>
      </c>
      <c r="G66" s="3" t="str">
        <f>IF($C66="","",IF($F66=0,"issue",IF(AND('Enter Your Employees'' Details'!$D51&gt;=44136,'Enter Your Employees'' Details'!$D51&lt;=44469),"completed","issue")))</f>
        <v/>
      </c>
      <c r="H66" s="3" t="str">
        <f>IF($C66="","",IF('Enter Your Employees'' Details'!$E51=0,"",IF(AND('Enter Your Employees'' Details'!$E51&gt;=44136,'Enter Your Employees'' Details'!$E51&lt;=44469),"completed","issue")))</f>
        <v/>
      </c>
      <c r="I66" s="3" t="str">
        <f>IF($C66="","",IF('Enter Your Employees'' Details'!F51&lt;&gt;"","completed","issue"))</f>
        <v/>
      </c>
      <c r="J66" s="3" t="str">
        <f>IF($C66="","",IF(AND(COUNTA('Enter Your Employees'' Details'!51:51)&gt;=4,COUNTA('Enter Your Employees'' Details'!51:51)&lt;=10),"completed","issue"))</f>
        <v/>
      </c>
      <c r="K66" s="3" t="str">
        <f>IF($C66="","",IF(ISTEXT('Enter Your Employees'' Details'!A51),"completed","issue"))</f>
        <v/>
      </c>
      <c r="L66" s="3" t="str">
        <f>IF($C66="","",IF(ISNUMBER('Enter Your Employees'' Details'!F51),"completed","issue"))</f>
        <v/>
      </c>
      <c r="M66" s="3" t="str">
        <f t="shared" si="1"/>
        <v/>
      </c>
      <c r="N66" s="11"/>
    </row>
    <row r="67" spans="3:14" x14ac:dyDescent="0.25">
      <c r="C67" s="3" t="str">
        <f t="shared" si="0"/>
        <v/>
      </c>
      <c r="D67" s="3" t="str">
        <f>IF($C67="","",IF('Enter Your Employees'' Details'!A52&lt;&gt;"","completed","issue"))</f>
        <v/>
      </c>
      <c r="E67" s="3" t="str">
        <f>IF($C67="","",IF('Enter Your Employees'' Details'!B52="",IF($N67="","issue","completed"),"completed"))</f>
        <v/>
      </c>
      <c r="F67" s="3" t="str">
        <f>IF($C67="","",IF('Enter Your Employees'' Details'!D52&lt;&gt;"","completed","issue"))</f>
        <v/>
      </c>
      <c r="G67" s="3" t="str">
        <f>IF($C67="","",IF($F67=0,"issue",IF(AND('Enter Your Employees'' Details'!$D52&gt;=44136,'Enter Your Employees'' Details'!$D52&lt;=44469),"completed","issue")))</f>
        <v/>
      </c>
      <c r="H67" s="3" t="str">
        <f>IF($C67="","",IF('Enter Your Employees'' Details'!$E52=0,"",IF(AND('Enter Your Employees'' Details'!$E52&gt;=44136,'Enter Your Employees'' Details'!$E52&lt;=44469),"completed","issue")))</f>
        <v/>
      </c>
      <c r="I67" s="3" t="str">
        <f>IF($C67="","",IF('Enter Your Employees'' Details'!F52&lt;&gt;"","completed","issue"))</f>
        <v/>
      </c>
      <c r="J67" s="3" t="str">
        <f>IF($C67="","",IF(AND(COUNTA('Enter Your Employees'' Details'!52:52)&gt;=4,COUNTA('Enter Your Employees'' Details'!52:52)&lt;=10),"completed","issue"))</f>
        <v/>
      </c>
      <c r="K67" s="3" t="str">
        <f>IF($C67="","",IF(ISTEXT('Enter Your Employees'' Details'!A52),"completed","issue"))</f>
        <v/>
      </c>
      <c r="L67" s="3" t="str">
        <f>IF($C67="","",IF(ISNUMBER('Enter Your Employees'' Details'!F52),"completed","issue"))</f>
        <v/>
      </c>
      <c r="M67" s="3" t="str">
        <f t="shared" si="1"/>
        <v/>
      </c>
      <c r="N67" s="11"/>
    </row>
    <row r="68" spans="3:14" x14ac:dyDescent="0.25">
      <c r="C68" s="3" t="str">
        <f t="shared" si="0"/>
        <v/>
      </c>
      <c r="D68" s="3" t="str">
        <f>IF($C68="","",IF('Enter Your Employees'' Details'!A53&lt;&gt;"","completed","issue"))</f>
        <v/>
      </c>
      <c r="E68" s="3" t="str">
        <f>IF($C68="","",IF('Enter Your Employees'' Details'!B53="",IF($N68="","issue","completed"),"completed"))</f>
        <v/>
      </c>
      <c r="F68" s="3" t="str">
        <f>IF($C68="","",IF('Enter Your Employees'' Details'!D53&lt;&gt;"","completed","issue"))</f>
        <v/>
      </c>
      <c r="G68" s="3" t="str">
        <f>IF($C68="","",IF($F68=0,"issue",IF(AND('Enter Your Employees'' Details'!$D53&gt;=44136,'Enter Your Employees'' Details'!$D53&lt;=44469),"completed","issue")))</f>
        <v/>
      </c>
      <c r="H68" s="3" t="str">
        <f>IF($C68="","",IF('Enter Your Employees'' Details'!$E53=0,"",IF(AND('Enter Your Employees'' Details'!$E53&gt;=44136,'Enter Your Employees'' Details'!$E53&lt;=44469),"completed","issue")))</f>
        <v/>
      </c>
      <c r="I68" s="3" t="str">
        <f>IF($C68="","",IF('Enter Your Employees'' Details'!F53&lt;&gt;"","completed","issue"))</f>
        <v/>
      </c>
      <c r="J68" s="3" t="str">
        <f>IF($C68="","",IF(AND(COUNTA('Enter Your Employees'' Details'!53:53)&gt;=4,COUNTA('Enter Your Employees'' Details'!53:53)&lt;=10),"completed","issue"))</f>
        <v/>
      </c>
      <c r="K68" s="3" t="str">
        <f>IF($C68="","",IF(ISTEXT('Enter Your Employees'' Details'!A53),"completed","issue"))</f>
        <v/>
      </c>
      <c r="L68" s="3" t="str">
        <f>IF($C68="","",IF(ISNUMBER('Enter Your Employees'' Details'!F53),"completed","issue"))</f>
        <v/>
      </c>
      <c r="M68" s="3" t="str">
        <f t="shared" si="1"/>
        <v/>
      </c>
      <c r="N68" s="11"/>
    </row>
    <row r="69" spans="3:14" x14ac:dyDescent="0.25">
      <c r="C69" s="3" t="str">
        <f t="shared" si="0"/>
        <v/>
      </c>
      <c r="D69" s="3" t="str">
        <f>IF($C69="","",IF('Enter Your Employees'' Details'!A54&lt;&gt;"","completed","issue"))</f>
        <v/>
      </c>
      <c r="E69" s="3" t="str">
        <f>IF($C69="","",IF('Enter Your Employees'' Details'!B54="",IF($N69="","issue","completed"),"completed"))</f>
        <v/>
      </c>
      <c r="F69" s="3" t="str">
        <f>IF($C69="","",IF('Enter Your Employees'' Details'!D54&lt;&gt;"","completed","issue"))</f>
        <v/>
      </c>
      <c r="G69" s="3" t="str">
        <f>IF($C69="","",IF($F69=0,"issue",IF(AND('Enter Your Employees'' Details'!$D54&gt;=44136,'Enter Your Employees'' Details'!$D54&lt;=44469),"completed","issue")))</f>
        <v/>
      </c>
      <c r="H69" s="3" t="str">
        <f>IF($C69="","",IF('Enter Your Employees'' Details'!$E54=0,"",IF(AND('Enter Your Employees'' Details'!$E54&gt;=44136,'Enter Your Employees'' Details'!$E54&lt;=44469),"completed","issue")))</f>
        <v/>
      </c>
      <c r="I69" s="3" t="str">
        <f>IF($C69="","",IF('Enter Your Employees'' Details'!F54&lt;&gt;"","completed","issue"))</f>
        <v/>
      </c>
      <c r="J69" s="3" t="str">
        <f>IF($C69="","",IF(AND(COUNTA('Enter Your Employees'' Details'!54:54)&gt;=4,COUNTA('Enter Your Employees'' Details'!54:54)&lt;=10),"completed","issue"))</f>
        <v/>
      </c>
      <c r="K69" s="3" t="str">
        <f>IF($C69="","",IF(ISTEXT('Enter Your Employees'' Details'!A54),"completed","issue"))</f>
        <v/>
      </c>
      <c r="L69" s="3" t="str">
        <f>IF($C69="","",IF(ISNUMBER('Enter Your Employees'' Details'!F54),"completed","issue"))</f>
        <v/>
      </c>
      <c r="M69" s="3" t="str">
        <f t="shared" si="1"/>
        <v/>
      </c>
      <c r="N69" s="11"/>
    </row>
    <row r="70" spans="3:14" x14ac:dyDescent="0.25">
      <c r="C70" s="3" t="str">
        <f t="shared" si="0"/>
        <v/>
      </c>
      <c r="D70" s="3" t="str">
        <f>IF($C70="","",IF('Enter Your Employees'' Details'!A55&lt;&gt;"","completed","issue"))</f>
        <v/>
      </c>
      <c r="E70" s="3" t="str">
        <f>IF($C70="","",IF('Enter Your Employees'' Details'!B55="",IF($N70="","issue","completed"),"completed"))</f>
        <v/>
      </c>
      <c r="F70" s="3" t="str">
        <f>IF($C70="","",IF('Enter Your Employees'' Details'!D55&lt;&gt;"","completed","issue"))</f>
        <v/>
      </c>
      <c r="G70" s="3" t="str">
        <f>IF($C70="","",IF($F70=0,"issue",IF(AND('Enter Your Employees'' Details'!$D55&gt;=44136,'Enter Your Employees'' Details'!$D55&lt;=44469),"completed","issue")))</f>
        <v/>
      </c>
      <c r="H70" s="3" t="str">
        <f>IF($C70="","",IF('Enter Your Employees'' Details'!$E55=0,"",IF(AND('Enter Your Employees'' Details'!$E55&gt;=44136,'Enter Your Employees'' Details'!$E55&lt;=44469),"completed","issue")))</f>
        <v/>
      </c>
      <c r="I70" s="3" t="str">
        <f>IF($C70="","",IF('Enter Your Employees'' Details'!F55&lt;&gt;"","completed","issue"))</f>
        <v/>
      </c>
      <c r="J70" s="3" t="str">
        <f>IF($C70="","",IF(AND(COUNTA('Enter Your Employees'' Details'!55:55)&gt;=4,COUNTA('Enter Your Employees'' Details'!55:55)&lt;=10),"completed","issue"))</f>
        <v/>
      </c>
      <c r="K70" s="3" t="str">
        <f>IF($C70="","",IF(ISTEXT('Enter Your Employees'' Details'!A55),"completed","issue"))</f>
        <v/>
      </c>
      <c r="L70" s="3" t="str">
        <f>IF($C70="","",IF(ISNUMBER('Enter Your Employees'' Details'!F55),"completed","issue"))</f>
        <v/>
      </c>
      <c r="M70" s="3" t="str">
        <f t="shared" si="1"/>
        <v/>
      </c>
      <c r="N70" s="11"/>
    </row>
    <row r="71" spans="3:14" x14ac:dyDescent="0.25">
      <c r="C71" s="3" t="str">
        <f t="shared" si="0"/>
        <v/>
      </c>
      <c r="D71" s="3" t="str">
        <f>IF($C71="","",IF('Enter Your Employees'' Details'!A56&lt;&gt;"","completed","issue"))</f>
        <v/>
      </c>
      <c r="E71" s="3" t="str">
        <f>IF($C71="","",IF('Enter Your Employees'' Details'!B56="",IF($N71="","issue","completed"),"completed"))</f>
        <v/>
      </c>
      <c r="F71" s="3" t="str">
        <f>IF($C71="","",IF('Enter Your Employees'' Details'!D56&lt;&gt;"","completed","issue"))</f>
        <v/>
      </c>
      <c r="G71" s="3" t="str">
        <f>IF($C71="","",IF($F71=0,"issue",IF(AND('Enter Your Employees'' Details'!$D56&gt;=44136,'Enter Your Employees'' Details'!$D56&lt;=44469),"completed","issue")))</f>
        <v/>
      </c>
      <c r="H71" s="3" t="str">
        <f>IF($C71="","",IF('Enter Your Employees'' Details'!$E56=0,"",IF(AND('Enter Your Employees'' Details'!$E56&gt;=44136,'Enter Your Employees'' Details'!$E56&lt;=44469),"completed","issue")))</f>
        <v/>
      </c>
      <c r="I71" s="3" t="str">
        <f>IF($C71="","",IF('Enter Your Employees'' Details'!F56&lt;&gt;"","completed","issue"))</f>
        <v/>
      </c>
      <c r="J71" s="3" t="str">
        <f>IF($C71="","",IF(AND(COUNTA('Enter Your Employees'' Details'!56:56)&gt;=4,COUNTA('Enter Your Employees'' Details'!56:56)&lt;=10),"completed","issue"))</f>
        <v/>
      </c>
      <c r="K71" s="3" t="str">
        <f>IF($C71="","",IF(ISTEXT('Enter Your Employees'' Details'!A56),"completed","issue"))</f>
        <v/>
      </c>
      <c r="L71" s="3" t="str">
        <f>IF($C71="","",IF(ISNUMBER('Enter Your Employees'' Details'!F56),"completed","issue"))</f>
        <v/>
      </c>
      <c r="M71" s="3" t="str">
        <f t="shared" si="1"/>
        <v/>
      </c>
      <c r="N71" s="11"/>
    </row>
    <row r="72" spans="3:14" x14ac:dyDescent="0.25">
      <c r="C72" s="3" t="str">
        <f t="shared" si="0"/>
        <v/>
      </c>
      <c r="D72" s="3" t="str">
        <f>IF($C72="","",IF('Enter Your Employees'' Details'!A57&lt;&gt;"","completed","issue"))</f>
        <v/>
      </c>
      <c r="E72" s="3" t="str">
        <f>IF($C72="","",IF('Enter Your Employees'' Details'!B57="",IF($N72="","issue","completed"),"completed"))</f>
        <v/>
      </c>
      <c r="F72" s="3" t="str">
        <f>IF($C72="","",IF('Enter Your Employees'' Details'!D57&lt;&gt;"","completed","issue"))</f>
        <v/>
      </c>
      <c r="G72" s="3" t="str">
        <f>IF($C72="","",IF($F72=0,"issue",IF(AND('Enter Your Employees'' Details'!$D57&gt;=44136,'Enter Your Employees'' Details'!$D57&lt;=44469),"completed","issue")))</f>
        <v/>
      </c>
      <c r="H72" s="3" t="str">
        <f>IF($C72="","",IF('Enter Your Employees'' Details'!$E57=0,"",IF(AND('Enter Your Employees'' Details'!$E57&gt;=44136,'Enter Your Employees'' Details'!$E57&lt;=44469),"completed","issue")))</f>
        <v/>
      </c>
      <c r="I72" s="3" t="str">
        <f>IF($C72="","",IF('Enter Your Employees'' Details'!F57&lt;&gt;"","completed","issue"))</f>
        <v/>
      </c>
      <c r="J72" s="3" t="str">
        <f>IF($C72="","",IF(AND(COUNTA('Enter Your Employees'' Details'!57:57)&gt;=4,COUNTA('Enter Your Employees'' Details'!57:57)&lt;=10),"completed","issue"))</f>
        <v/>
      </c>
      <c r="K72" s="3" t="str">
        <f>IF($C72="","",IF(ISTEXT('Enter Your Employees'' Details'!A57),"completed","issue"))</f>
        <v/>
      </c>
      <c r="L72" s="3" t="str">
        <f>IF($C72="","",IF(ISNUMBER('Enter Your Employees'' Details'!F57),"completed","issue"))</f>
        <v/>
      </c>
      <c r="M72" s="3" t="str">
        <f t="shared" si="1"/>
        <v/>
      </c>
      <c r="N72" s="11"/>
    </row>
    <row r="73" spans="3:14" x14ac:dyDescent="0.25">
      <c r="C73" s="3" t="str">
        <f t="shared" si="0"/>
        <v/>
      </c>
      <c r="D73" s="3" t="str">
        <f>IF($C73="","",IF('Enter Your Employees'' Details'!A58&lt;&gt;"","completed","issue"))</f>
        <v/>
      </c>
      <c r="E73" s="3" t="str">
        <f>IF($C73="","",IF('Enter Your Employees'' Details'!B58="",IF($N73="","issue","completed"),"completed"))</f>
        <v/>
      </c>
      <c r="F73" s="3" t="str">
        <f>IF($C73="","",IF('Enter Your Employees'' Details'!D58&lt;&gt;"","completed","issue"))</f>
        <v/>
      </c>
      <c r="G73" s="3" t="str">
        <f>IF($C73="","",IF($F73=0,"issue",IF(AND('Enter Your Employees'' Details'!$D58&gt;=44136,'Enter Your Employees'' Details'!$D58&lt;=44469),"completed","issue")))</f>
        <v/>
      </c>
      <c r="H73" s="3" t="str">
        <f>IF($C73="","",IF('Enter Your Employees'' Details'!$E58=0,"",IF(AND('Enter Your Employees'' Details'!$E58&gt;=44136,'Enter Your Employees'' Details'!$E58&lt;=44469),"completed","issue")))</f>
        <v/>
      </c>
      <c r="I73" s="3" t="str">
        <f>IF($C73="","",IF('Enter Your Employees'' Details'!F58&lt;&gt;"","completed","issue"))</f>
        <v/>
      </c>
      <c r="J73" s="3" t="str">
        <f>IF($C73="","",IF(AND(COUNTA('Enter Your Employees'' Details'!58:58)&gt;=4,COUNTA('Enter Your Employees'' Details'!58:58)&lt;=10),"completed","issue"))</f>
        <v/>
      </c>
      <c r="K73" s="3" t="str">
        <f>IF($C73="","",IF(ISTEXT('Enter Your Employees'' Details'!A58),"completed","issue"))</f>
        <v/>
      </c>
      <c r="L73" s="3" t="str">
        <f>IF($C73="","",IF(ISNUMBER('Enter Your Employees'' Details'!F58),"completed","issue"))</f>
        <v/>
      </c>
      <c r="M73" s="3" t="str">
        <f t="shared" si="1"/>
        <v/>
      </c>
      <c r="N73" s="11"/>
    </row>
    <row r="74" spans="3:14" x14ac:dyDescent="0.25">
      <c r="C74" s="3" t="str">
        <f t="shared" si="0"/>
        <v/>
      </c>
      <c r="D74" s="3" t="str">
        <f>IF($C74="","",IF('Enter Your Employees'' Details'!A59&lt;&gt;"","completed","issue"))</f>
        <v/>
      </c>
      <c r="E74" s="3" t="str">
        <f>IF($C74="","",IF('Enter Your Employees'' Details'!B59="",IF($N74="","issue","completed"),"completed"))</f>
        <v/>
      </c>
      <c r="F74" s="3" t="str">
        <f>IF($C74="","",IF('Enter Your Employees'' Details'!D59&lt;&gt;"","completed","issue"))</f>
        <v/>
      </c>
      <c r="G74" s="3" t="str">
        <f>IF($C74="","",IF($F74=0,"issue",IF(AND('Enter Your Employees'' Details'!$D59&gt;=44136,'Enter Your Employees'' Details'!$D59&lt;=44469),"completed","issue")))</f>
        <v/>
      </c>
      <c r="H74" s="3" t="str">
        <f>IF($C74="","",IF('Enter Your Employees'' Details'!$E59=0,"",IF(AND('Enter Your Employees'' Details'!$E59&gt;=44136,'Enter Your Employees'' Details'!$E59&lt;=44469),"completed","issue")))</f>
        <v/>
      </c>
      <c r="I74" s="3" t="str">
        <f>IF($C74="","",IF('Enter Your Employees'' Details'!F59&lt;&gt;"","completed","issue"))</f>
        <v/>
      </c>
      <c r="J74" s="3" t="str">
        <f>IF($C74="","",IF(AND(COUNTA('Enter Your Employees'' Details'!59:59)&gt;=4,COUNTA('Enter Your Employees'' Details'!59:59)&lt;=10),"completed","issue"))</f>
        <v/>
      </c>
      <c r="K74" s="3" t="str">
        <f>IF($C74="","",IF(ISTEXT('Enter Your Employees'' Details'!A59),"completed","issue"))</f>
        <v/>
      </c>
      <c r="L74" s="3" t="str">
        <f>IF($C74="","",IF(ISNUMBER('Enter Your Employees'' Details'!F59),"completed","issue"))</f>
        <v/>
      </c>
      <c r="M74" s="3" t="str">
        <f t="shared" si="1"/>
        <v/>
      </c>
      <c r="N74" s="11"/>
    </row>
    <row r="75" spans="3:14" x14ac:dyDescent="0.25">
      <c r="C75" s="3" t="str">
        <f t="shared" si="0"/>
        <v/>
      </c>
      <c r="D75" s="3" t="str">
        <f>IF($C75="","",IF('Enter Your Employees'' Details'!A60&lt;&gt;"","completed","issue"))</f>
        <v/>
      </c>
      <c r="E75" s="3" t="str">
        <f>IF($C75="","",IF('Enter Your Employees'' Details'!B60="",IF($N75="","issue","completed"),"completed"))</f>
        <v/>
      </c>
      <c r="F75" s="3" t="str">
        <f>IF($C75="","",IF('Enter Your Employees'' Details'!D60&lt;&gt;"","completed","issue"))</f>
        <v/>
      </c>
      <c r="G75" s="3" t="str">
        <f>IF($C75="","",IF($F75=0,"issue",IF(AND('Enter Your Employees'' Details'!$D60&gt;=44136,'Enter Your Employees'' Details'!$D60&lt;=44469),"completed","issue")))</f>
        <v/>
      </c>
      <c r="H75" s="3" t="str">
        <f>IF($C75="","",IF('Enter Your Employees'' Details'!$E60=0,"",IF(AND('Enter Your Employees'' Details'!$E60&gt;=44136,'Enter Your Employees'' Details'!$E60&lt;=44469),"completed","issue")))</f>
        <v/>
      </c>
      <c r="I75" s="3" t="str">
        <f>IF($C75="","",IF('Enter Your Employees'' Details'!F60&lt;&gt;"","completed","issue"))</f>
        <v/>
      </c>
      <c r="J75" s="3" t="str">
        <f>IF($C75="","",IF(AND(COUNTA('Enter Your Employees'' Details'!60:60)&gt;=4,COUNTA('Enter Your Employees'' Details'!60:60)&lt;=10),"completed","issue"))</f>
        <v/>
      </c>
      <c r="K75" s="3" t="str">
        <f>IF($C75="","",IF(ISTEXT('Enter Your Employees'' Details'!A60),"completed","issue"))</f>
        <v/>
      </c>
      <c r="L75" s="3" t="str">
        <f>IF($C75="","",IF(ISNUMBER('Enter Your Employees'' Details'!F60),"completed","issue"))</f>
        <v/>
      </c>
      <c r="M75" s="3" t="str">
        <f t="shared" si="1"/>
        <v/>
      </c>
      <c r="N75" s="11"/>
    </row>
    <row r="76" spans="3:14" x14ac:dyDescent="0.25">
      <c r="C76" s="3" t="str">
        <f t="shared" si="0"/>
        <v/>
      </c>
      <c r="D76" s="3" t="str">
        <f>IF($C76="","",IF('Enter Your Employees'' Details'!A61&lt;&gt;"","completed","issue"))</f>
        <v/>
      </c>
      <c r="E76" s="3" t="str">
        <f>IF($C76="","",IF('Enter Your Employees'' Details'!B61="",IF($N76="","issue","completed"),"completed"))</f>
        <v/>
      </c>
      <c r="F76" s="3" t="str">
        <f>IF($C76="","",IF('Enter Your Employees'' Details'!D61&lt;&gt;"","completed","issue"))</f>
        <v/>
      </c>
      <c r="G76" s="3" t="str">
        <f>IF($C76="","",IF($F76=0,"issue",IF(AND('Enter Your Employees'' Details'!$D61&gt;=44136,'Enter Your Employees'' Details'!$D61&lt;=44469),"completed","issue")))</f>
        <v/>
      </c>
      <c r="H76" s="3" t="str">
        <f>IF($C76="","",IF('Enter Your Employees'' Details'!$E61=0,"",IF(AND('Enter Your Employees'' Details'!$E61&gt;=44136,'Enter Your Employees'' Details'!$E61&lt;=44469),"completed","issue")))</f>
        <v/>
      </c>
      <c r="I76" s="3" t="str">
        <f>IF($C76="","",IF('Enter Your Employees'' Details'!F61&lt;&gt;"","completed","issue"))</f>
        <v/>
      </c>
      <c r="J76" s="3" t="str">
        <f>IF($C76="","",IF(AND(COUNTA('Enter Your Employees'' Details'!61:61)&gt;=4,COUNTA('Enter Your Employees'' Details'!61:61)&lt;=10),"completed","issue"))</f>
        <v/>
      </c>
      <c r="K76" s="3" t="str">
        <f>IF($C76="","",IF(ISTEXT('Enter Your Employees'' Details'!A61),"completed","issue"))</f>
        <v/>
      </c>
      <c r="L76" s="3" t="str">
        <f>IF($C76="","",IF(ISNUMBER('Enter Your Employees'' Details'!F61),"completed","issue"))</f>
        <v/>
      </c>
      <c r="M76" s="3" t="str">
        <f t="shared" si="1"/>
        <v/>
      </c>
      <c r="N76" s="11"/>
    </row>
    <row r="77" spans="3:14" x14ac:dyDescent="0.25">
      <c r="C77" s="3" t="str">
        <f t="shared" si="0"/>
        <v/>
      </c>
      <c r="D77" s="3" t="str">
        <f>IF($C77="","",IF('Enter Your Employees'' Details'!A62&lt;&gt;"","completed","issue"))</f>
        <v/>
      </c>
      <c r="E77" s="3" t="str">
        <f>IF($C77="","",IF('Enter Your Employees'' Details'!B62="",IF($N77="","issue","completed"),"completed"))</f>
        <v/>
      </c>
      <c r="F77" s="3" t="str">
        <f>IF($C77="","",IF('Enter Your Employees'' Details'!D62&lt;&gt;"","completed","issue"))</f>
        <v/>
      </c>
      <c r="G77" s="3" t="str">
        <f>IF($C77="","",IF($F77=0,"issue",IF(AND('Enter Your Employees'' Details'!$D62&gt;=44136,'Enter Your Employees'' Details'!$D62&lt;=44469),"completed","issue")))</f>
        <v/>
      </c>
      <c r="H77" s="3" t="str">
        <f>IF($C77="","",IF('Enter Your Employees'' Details'!$E62=0,"",IF(AND('Enter Your Employees'' Details'!$E62&gt;=44136,'Enter Your Employees'' Details'!$E62&lt;=44469),"completed","issue")))</f>
        <v/>
      </c>
      <c r="I77" s="3" t="str">
        <f>IF($C77="","",IF('Enter Your Employees'' Details'!F62&lt;&gt;"","completed","issue"))</f>
        <v/>
      </c>
      <c r="J77" s="3" t="str">
        <f>IF($C77="","",IF(AND(COUNTA('Enter Your Employees'' Details'!62:62)&gt;=4,COUNTA('Enter Your Employees'' Details'!62:62)&lt;=10),"completed","issue"))</f>
        <v/>
      </c>
      <c r="K77" s="3" t="str">
        <f>IF($C77="","",IF(ISTEXT('Enter Your Employees'' Details'!A62),"completed","issue"))</f>
        <v/>
      </c>
      <c r="L77" s="3" t="str">
        <f>IF($C77="","",IF(ISNUMBER('Enter Your Employees'' Details'!F62),"completed","issue"))</f>
        <v/>
      </c>
      <c r="M77" s="3" t="str">
        <f t="shared" si="1"/>
        <v/>
      </c>
      <c r="N77" s="11"/>
    </row>
    <row r="78" spans="3:14" x14ac:dyDescent="0.25">
      <c r="C78" s="3" t="str">
        <f t="shared" si="0"/>
        <v/>
      </c>
      <c r="D78" s="3" t="str">
        <f>IF($C78="","",IF('Enter Your Employees'' Details'!A63&lt;&gt;"","completed","issue"))</f>
        <v/>
      </c>
      <c r="E78" s="3" t="str">
        <f>IF($C78="","",IF('Enter Your Employees'' Details'!B63="",IF($N78="","issue","completed"),"completed"))</f>
        <v/>
      </c>
      <c r="F78" s="3" t="str">
        <f>IF($C78="","",IF('Enter Your Employees'' Details'!D63&lt;&gt;"","completed","issue"))</f>
        <v/>
      </c>
      <c r="G78" s="3" t="str">
        <f>IF($C78="","",IF($F78=0,"issue",IF(AND('Enter Your Employees'' Details'!$D63&gt;=44136,'Enter Your Employees'' Details'!$D63&lt;=44469),"completed","issue")))</f>
        <v/>
      </c>
      <c r="H78" s="3" t="str">
        <f>IF($C78="","",IF('Enter Your Employees'' Details'!$E63=0,"",IF(AND('Enter Your Employees'' Details'!$E63&gt;=44136,'Enter Your Employees'' Details'!$E63&lt;=44469),"completed","issue")))</f>
        <v/>
      </c>
      <c r="I78" s="3" t="str">
        <f>IF($C78="","",IF('Enter Your Employees'' Details'!F63&lt;&gt;"","completed","issue"))</f>
        <v/>
      </c>
      <c r="J78" s="3" t="str">
        <f>IF($C78="","",IF(AND(COUNTA('Enter Your Employees'' Details'!63:63)&gt;=4,COUNTA('Enter Your Employees'' Details'!63:63)&lt;=10),"completed","issue"))</f>
        <v/>
      </c>
      <c r="K78" s="3" t="str">
        <f>IF($C78="","",IF(ISTEXT('Enter Your Employees'' Details'!A63),"completed","issue"))</f>
        <v/>
      </c>
      <c r="L78" s="3" t="str">
        <f>IF($C78="","",IF(ISNUMBER('Enter Your Employees'' Details'!F63),"completed","issue"))</f>
        <v/>
      </c>
      <c r="M78" s="3" t="str">
        <f t="shared" si="1"/>
        <v/>
      </c>
      <c r="N78" s="11"/>
    </row>
    <row r="79" spans="3:14" x14ac:dyDescent="0.25">
      <c r="C79" s="3" t="str">
        <f t="shared" si="0"/>
        <v/>
      </c>
      <c r="D79" s="3" t="str">
        <f>IF($C79="","",IF('Enter Your Employees'' Details'!A64&lt;&gt;"","completed","issue"))</f>
        <v/>
      </c>
      <c r="E79" s="3" t="str">
        <f>IF($C79="","",IF('Enter Your Employees'' Details'!B64="",IF($N79="","issue","completed"),"completed"))</f>
        <v/>
      </c>
      <c r="F79" s="3" t="str">
        <f>IF($C79="","",IF('Enter Your Employees'' Details'!D64&lt;&gt;"","completed","issue"))</f>
        <v/>
      </c>
      <c r="G79" s="3" t="str">
        <f>IF($C79="","",IF($F79=0,"issue",IF(AND('Enter Your Employees'' Details'!$D64&gt;=44136,'Enter Your Employees'' Details'!$D64&lt;=44469),"completed","issue")))</f>
        <v/>
      </c>
      <c r="H79" s="3" t="str">
        <f>IF($C79="","",IF('Enter Your Employees'' Details'!$E64=0,"",IF(AND('Enter Your Employees'' Details'!$E64&gt;=44136,'Enter Your Employees'' Details'!$E64&lt;=44469),"completed","issue")))</f>
        <v/>
      </c>
      <c r="I79" s="3" t="str">
        <f>IF($C79="","",IF('Enter Your Employees'' Details'!F64&lt;&gt;"","completed","issue"))</f>
        <v/>
      </c>
      <c r="J79" s="3" t="str">
        <f>IF($C79="","",IF(AND(COUNTA('Enter Your Employees'' Details'!64:64)&gt;=4,COUNTA('Enter Your Employees'' Details'!64:64)&lt;=10),"completed","issue"))</f>
        <v/>
      </c>
      <c r="K79" s="3" t="str">
        <f>IF($C79="","",IF(ISTEXT('Enter Your Employees'' Details'!A64),"completed","issue"))</f>
        <v/>
      </c>
      <c r="L79" s="3" t="str">
        <f>IF($C79="","",IF(ISNUMBER('Enter Your Employees'' Details'!F64),"completed","issue"))</f>
        <v/>
      </c>
      <c r="M79" s="3" t="str">
        <f t="shared" si="1"/>
        <v/>
      </c>
      <c r="N79" s="11"/>
    </row>
    <row r="80" spans="3:14" x14ac:dyDescent="0.25">
      <c r="C80" s="3" t="str">
        <f t="shared" si="0"/>
        <v/>
      </c>
      <c r="D80" s="3" t="str">
        <f>IF($C80="","",IF('Enter Your Employees'' Details'!A65&lt;&gt;"","completed","issue"))</f>
        <v/>
      </c>
      <c r="E80" s="3" t="str">
        <f>IF($C80="","",IF('Enter Your Employees'' Details'!B65="",IF($N80="","issue","completed"),"completed"))</f>
        <v/>
      </c>
      <c r="F80" s="3" t="str">
        <f>IF($C80="","",IF('Enter Your Employees'' Details'!D65&lt;&gt;"","completed","issue"))</f>
        <v/>
      </c>
      <c r="G80" s="3" t="str">
        <f>IF($C80="","",IF($F80=0,"issue",IF(AND('Enter Your Employees'' Details'!$D65&gt;=44136,'Enter Your Employees'' Details'!$D65&lt;=44469),"completed","issue")))</f>
        <v/>
      </c>
      <c r="H80" s="3" t="str">
        <f>IF($C80="","",IF('Enter Your Employees'' Details'!$E65=0,"",IF(AND('Enter Your Employees'' Details'!$E65&gt;=44136,'Enter Your Employees'' Details'!$E65&lt;=44469),"completed","issue")))</f>
        <v/>
      </c>
      <c r="I80" s="3" t="str">
        <f>IF($C80="","",IF('Enter Your Employees'' Details'!F65&lt;&gt;"","completed","issue"))</f>
        <v/>
      </c>
      <c r="J80" s="3" t="str">
        <f>IF($C80="","",IF(AND(COUNTA('Enter Your Employees'' Details'!65:65)&gt;=4,COUNTA('Enter Your Employees'' Details'!65:65)&lt;=10),"completed","issue"))</f>
        <v/>
      </c>
      <c r="K80" s="3" t="str">
        <f>IF($C80="","",IF(ISTEXT('Enter Your Employees'' Details'!A65),"completed","issue"))</f>
        <v/>
      </c>
      <c r="L80" s="3" t="str">
        <f>IF($C80="","",IF(ISNUMBER('Enter Your Employees'' Details'!F65),"completed","issue"))</f>
        <v/>
      </c>
      <c r="M80" s="3" t="str">
        <f t="shared" si="1"/>
        <v/>
      </c>
      <c r="N80" s="11"/>
    </row>
    <row r="81" spans="3:14" x14ac:dyDescent="0.25">
      <c r="C81" s="3" t="str">
        <f t="shared" si="0"/>
        <v/>
      </c>
      <c r="D81" s="3" t="str">
        <f>IF($C81="","",IF('Enter Your Employees'' Details'!A66&lt;&gt;"","completed","issue"))</f>
        <v/>
      </c>
      <c r="E81" s="3" t="str">
        <f>IF($C81="","",IF('Enter Your Employees'' Details'!B66="",IF($N81="","issue","completed"),"completed"))</f>
        <v/>
      </c>
      <c r="F81" s="3" t="str">
        <f>IF($C81="","",IF('Enter Your Employees'' Details'!D66&lt;&gt;"","completed","issue"))</f>
        <v/>
      </c>
      <c r="G81" s="3" t="str">
        <f>IF($C81="","",IF($F81=0,"issue",IF(AND('Enter Your Employees'' Details'!$D66&gt;=44136,'Enter Your Employees'' Details'!$D66&lt;=44469),"completed","issue")))</f>
        <v/>
      </c>
      <c r="H81" s="3" t="str">
        <f>IF($C81="","",IF('Enter Your Employees'' Details'!$E66=0,"",IF(AND('Enter Your Employees'' Details'!$E66&gt;=44136,'Enter Your Employees'' Details'!$E66&lt;=44469),"completed","issue")))</f>
        <v/>
      </c>
      <c r="I81" s="3" t="str">
        <f>IF($C81="","",IF('Enter Your Employees'' Details'!F66&lt;&gt;"","completed","issue"))</f>
        <v/>
      </c>
      <c r="J81" s="3" t="str">
        <f>IF($C81="","",IF(AND(COUNTA('Enter Your Employees'' Details'!66:66)&gt;=4,COUNTA('Enter Your Employees'' Details'!66:66)&lt;=10),"completed","issue"))</f>
        <v/>
      </c>
      <c r="K81" s="3" t="str">
        <f>IF($C81="","",IF(ISTEXT('Enter Your Employees'' Details'!A66),"completed","issue"))</f>
        <v/>
      </c>
      <c r="L81" s="3" t="str">
        <f>IF($C81="","",IF(ISNUMBER('Enter Your Employees'' Details'!F66),"completed","issue"))</f>
        <v/>
      </c>
      <c r="M81" s="3" t="str">
        <f t="shared" si="1"/>
        <v/>
      </c>
      <c r="N81" s="11"/>
    </row>
    <row r="82" spans="3:14" x14ac:dyDescent="0.25">
      <c r="C82" s="3" t="str">
        <f t="shared" ref="C82:C145" si="2">IF(C81&lt;=$C$6,C81+1,"")</f>
        <v/>
      </c>
      <c r="D82" s="3" t="str">
        <f>IF($C82="","",IF('Enter Your Employees'' Details'!A67&lt;&gt;"","completed","issue"))</f>
        <v/>
      </c>
      <c r="E82" s="3" t="str">
        <f>IF($C82="","",IF('Enter Your Employees'' Details'!B67="",IF($N82="","issue","completed"),"completed"))</f>
        <v/>
      </c>
      <c r="F82" s="3" t="str">
        <f>IF($C82="","",IF('Enter Your Employees'' Details'!D67&lt;&gt;"","completed","issue"))</f>
        <v/>
      </c>
      <c r="G82" s="3" t="str">
        <f>IF($C82="","",IF($F82=0,"issue",IF(AND('Enter Your Employees'' Details'!$D67&gt;=44136,'Enter Your Employees'' Details'!$D67&lt;=44469),"completed","issue")))</f>
        <v/>
      </c>
      <c r="H82" s="3" t="str">
        <f>IF($C82="","",IF('Enter Your Employees'' Details'!$E67=0,"",IF(AND('Enter Your Employees'' Details'!$E67&gt;=44136,'Enter Your Employees'' Details'!$E67&lt;=44469),"completed","issue")))</f>
        <v/>
      </c>
      <c r="I82" s="3" t="str">
        <f>IF($C82="","",IF('Enter Your Employees'' Details'!F67&lt;&gt;"","completed","issue"))</f>
        <v/>
      </c>
      <c r="J82" s="3" t="str">
        <f>IF($C82="","",IF(AND(COUNTA('Enter Your Employees'' Details'!67:67)&gt;=4,COUNTA('Enter Your Employees'' Details'!67:67)&lt;=10),"completed","issue"))</f>
        <v/>
      </c>
      <c r="K82" s="3" t="str">
        <f>IF($C82="","",IF(ISTEXT('Enter Your Employees'' Details'!A67),"completed","issue"))</f>
        <v/>
      </c>
      <c r="L82" s="3" t="str">
        <f>IF($C82="","",IF(ISNUMBER('Enter Your Employees'' Details'!F67),"completed","issue"))</f>
        <v/>
      </c>
      <c r="M82" s="3" t="str">
        <f t="shared" ref="M82:M145" si="3">IF($C82="","",IF(COUNTIF($D82:$L82,"issue")=0,"completed","issue"))</f>
        <v/>
      </c>
      <c r="N82" s="11"/>
    </row>
    <row r="83" spans="3:14" x14ac:dyDescent="0.25">
      <c r="C83" s="3" t="str">
        <f t="shared" si="2"/>
        <v/>
      </c>
      <c r="D83" s="3" t="str">
        <f>IF($C83="","",IF('Enter Your Employees'' Details'!A68&lt;&gt;"","completed","issue"))</f>
        <v/>
      </c>
      <c r="E83" s="3" t="str">
        <f>IF($C83="","",IF('Enter Your Employees'' Details'!B68="",IF($N83="","issue","completed"),"completed"))</f>
        <v/>
      </c>
      <c r="F83" s="3" t="str">
        <f>IF($C83="","",IF('Enter Your Employees'' Details'!D68&lt;&gt;"","completed","issue"))</f>
        <v/>
      </c>
      <c r="G83" s="3" t="str">
        <f>IF($C83="","",IF($F83=0,"issue",IF(AND('Enter Your Employees'' Details'!$D68&gt;=44136,'Enter Your Employees'' Details'!$D68&lt;=44469),"completed","issue")))</f>
        <v/>
      </c>
      <c r="H83" s="3" t="str">
        <f>IF($C83="","",IF('Enter Your Employees'' Details'!$E68=0,"",IF(AND('Enter Your Employees'' Details'!$E68&gt;=44136,'Enter Your Employees'' Details'!$E68&lt;=44469),"completed","issue")))</f>
        <v/>
      </c>
      <c r="I83" s="3" t="str">
        <f>IF($C83="","",IF('Enter Your Employees'' Details'!F68&lt;&gt;"","completed","issue"))</f>
        <v/>
      </c>
      <c r="J83" s="3" t="str">
        <f>IF($C83="","",IF(AND(COUNTA('Enter Your Employees'' Details'!68:68)&gt;=4,COUNTA('Enter Your Employees'' Details'!68:68)&lt;=10),"completed","issue"))</f>
        <v/>
      </c>
      <c r="K83" s="3" t="str">
        <f>IF($C83="","",IF(ISTEXT('Enter Your Employees'' Details'!A68),"completed","issue"))</f>
        <v/>
      </c>
      <c r="L83" s="3" t="str">
        <f>IF($C83="","",IF(ISNUMBER('Enter Your Employees'' Details'!F68),"completed","issue"))</f>
        <v/>
      </c>
      <c r="M83" s="3" t="str">
        <f t="shared" si="3"/>
        <v/>
      </c>
      <c r="N83" s="11"/>
    </row>
    <row r="84" spans="3:14" x14ac:dyDescent="0.25">
      <c r="C84" s="3" t="str">
        <f t="shared" si="2"/>
        <v/>
      </c>
      <c r="D84" s="3" t="str">
        <f>IF($C84="","",IF('Enter Your Employees'' Details'!A69&lt;&gt;"","completed","issue"))</f>
        <v/>
      </c>
      <c r="E84" s="3" t="str">
        <f>IF($C84="","",IF('Enter Your Employees'' Details'!B69="",IF($N84="","issue","completed"),"completed"))</f>
        <v/>
      </c>
      <c r="F84" s="3" t="str">
        <f>IF($C84="","",IF('Enter Your Employees'' Details'!D69&lt;&gt;"","completed","issue"))</f>
        <v/>
      </c>
      <c r="G84" s="3" t="str">
        <f>IF($C84="","",IF($F84=0,"issue",IF(AND('Enter Your Employees'' Details'!$D69&gt;=44136,'Enter Your Employees'' Details'!$D69&lt;=44469),"completed","issue")))</f>
        <v/>
      </c>
      <c r="H84" s="3" t="str">
        <f>IF($C84="","",IF('Enter Your Employees'' Details'!$E69=0,"",IF(AND('Enter Your Employees'' Details'!$E69&gt;=44136,'Enter Your Employees'' Details'!$E69&lt;=44469),"completed","issue")))</f>
        <v/>
      </c>
      <c r="I84" s="3" t="str">
        <f>IF($C84="","",IF('Enter Your Employees'' Details'!F69&lt;&gt;"","completed","issue"))</f>
        <v/>
      </c>
      <c r="J84" s="3" t="str">
        <f>IF($C84="","",IF(AND(COUNTA('Enter Your Employees'' Details'!69:69)&gt;=4,COUNTA('Enter Your Employees'' Details'!69:69)&lt;=10),"completed","issue"))</f>
        <v/>
      </c>
      <c r="K84" s="3" t="str">
        <f>IF($C84="","",IF(ISTEXT('Enter Your Employees'' Details'!A69),"completed","issue"))</f>
        <v/>
      </c>
      <c r="L84" s="3" t="str">
        <f>IF($C84="","",IF(ISNUMBER('Enter Your Employees'' Details'!F69),"completed","issue"))</f>
        <v/>
      </c>
      <c r="M84" s="3" t="str">
        <f t="shared" si="3"/>
        <v/>
      </c>
      <c r="N84" s="11"/>
    </row>
    <row r="85" spans="3:14" x14ac:dyDescent="0.25">
      <c r="C85" s="3" t="str">
        <f t="shared" si="2"/>
        <v/>
      </c>
      <c r="D85" s="3" t="str">
        <f>IF($C85="","",IF('Enter Your Employees'' Details'!A70&lt;&gt;"","completed","issue"))</f>
        <v/>
      </c>
      <c r="E85" s="3" t="str">
        <f>IF($C85="","",IF('Enter Your Employees'' Details'!B70="",IF($N85="","issue","completed"),"completed"))</f>
        <v/>
      </c>
      <c r="F85" s="3" t="str">
        <f>IF($C85="","",IF('Enter Your Employees'' Details'!D70&lt;&gt;"","completed","issue"))</f>
        <v/>
      </c>
      <c r="G85" s="3" t="str">
        <f>IF($C85="","",IF($F85=0,"issue",IF(AND('Enter Your Employees'' Details'!$D70&gt;=44136,'Enter Your Employees'' Details'!$D70&lt;=44469),"completed","issue")))</f>
        <v/>
      </c>
      <c r="H85" s="3" t="str">
        <f>IF($C85="","",IF('Enter Your Employees'' Details'!$E70=0,"",IF(AND('Enter Your Employees'' Details'!$E70&gt;=44136,'Enter Your Employees'' Details'!$E70&lt;=44469),"completed","issue")))</f>
        <v/>
      </c>
      <c r="I85" s="3" t="str">
        <f>IF($C85="","",IF('Enter Your Employees'' Details'!F70&lt;&gt;"","completed","issue"))</f>
        <v/>
      </c>
      <c r="J85" s="3" t="str">
        <f>IF($C85="","",IF(AND(COUNTA('Enter Your Employees'' Details'!70:70)&gt;=4,COUNTA('Enter Your Employees'' Details'!70:70)&lt;=10),"completed","issue"))</f>
        <v/>
      </c>
      <c r="K85" s="3" t="str">
        <f>IF($C85="","",IF(ISTEXT('Enter Your Employees'' Details'!A70),"completed","issue"))</f>
        <v/>
      </c>
      <c r="L85" s="3" t="str">
        <f>IF($C85="","",IF(ISNUMBER('Enter Your Employees'' Details'!F70),"completed","issue"))</f>
        <v/>
      </c>
      <c r="M85" s="3" t="str">
        <f t="shared" si="3"/>
        <v/>
      </c>
      <c r="N85" s="11"/>
    </row>
    <row r="86" spans="3:14" x14ac:dyDescent="0.25">
      <c r="C86" s="3" t="str">
        <f t="shared" si="2"/>
        <v/>
      </c>
      <c r="D86" s="3" t="str">
        <f>IF($C86="","",IF('Enter Your Employees'' Details'!A71&lt;&gt;"","completed","issue"))</f>
        <v/>
      </c>
      <c r="E86" s="3" t="str">
        <f>IF($C86="","",IF('Enter Your Employees'' Details'!B71="",IF($N86="","issue","completed"),"completed"))</f>
        <v/>
      </c>
      <c r="F86" s="3" t="str">
        <f>IF($C86="","",IF('Enter Your Employees'' Details'!D71&lt;&gt;"","completed","issue"))</f>
        <v/>
      </c>
      <c r="G86" s="3" t="str">
        <f>IF($C86="","",IF($F86=0,"issue",IF(AND('Enter Your Employees'' Details'!$D71&gt;=44136,'Enter Your Employees'' Details'!$D71&lt;=44469),"completed","issue")))</f>
        <v/>
      </c>
      <c r="H86" s="3" t="str">
        <f>IF($C86="","",IF('Enter Your Employees'' Details'!$E71=0,"",IF(AND('Enter Your Employees'' Details'!$E71&gt;=44136,'Enter Your Employees'' Details'!$E71&lt;=44469),"completed","issue")))</f>
        <v/>
      </c>
      <c r="I86" s="3" t="str">
        <f>IF($C86="","",IF('Enter Your Employees'' Details'!F71&lt;&gt;"","completed","issue"))</f>
        <v/>
      </c>
      <c r="J86" s="3" t="str">
        <f>IF($C86="","",IF(AND(COUNTA('Enter Your Employees'' Details'!71:71)&gt;=4,COUNTA('Enter Your Employees'' Details'!71:71)&lt;=10),"completed","issue"))</f>
        <v/>
      </c>
      <c r="K86" s="3" t="str">
        <f>IF($C86="","",IF(ISTEXT('Enter Your Employees'' Details'!A71),"completed","issue"))</f>
        <v/>
      </c>
      <c r="L86" s="3" t="str">
        <f>IF($C86="","",IF(ISNUMBER('Enter Your Employees'' Details'!F71),"completed","issue"))</f>
        <v/>
      </c>
      <c r="M86" s="3" t="str">
        <f t="shared" si="3"/>
        <v/>
      </c>
      <c r="N86" s="11"/>
    </row>
    <row r="87" spans="3:14" x14ac:dyDescent="0.25">
      <c r="C87" s="3" t="str">
        <f t="shared" si="2"/>
        <v/>
      </c>
      <c r="D87" s="3" t="str">
        <f>IF($C87="","",IF('Enter Your Employees'' Details'!A72&lt;&gt;"","completed","issue"))</f>
        <v/>
      </c>
      <c r="E87" s="3" t="str">
        <f>IF($C87="","",IF('Enter Your Employees'' Details'!B72="",IF($N87="","issue","completed"),"completed"))</f>
        <v/>
      </c>
      <c r="F87" s="3" t="str">
        <f>IF($C87="","",IF('Enter Your Employees'' Details'!D72&lt;&gt;"","completed","issue"))</f>
        <v/>
      </c>
      <c r="G87" s="3" t="str">
        <f>IF($C87="","",IF($F87=0,"issue",IF(AND('Enter Your Employees'' Details'!$D72&gt;=44136,'Enter Your Employees'' Details'!$D72&lt;=44469),"completed","issue")))</f>
        <v/>
      </c>
      <c r="H87" s="3" t="str">
        <f>IF($C87="","",IF('Enter Your Employees'' Details'!$E72=0,"",IF(AND('Enter Your Employees'' Details'!$E72&gt;=44136,'Enter Your Employees'' Details'!$E72&lt;=44469),"completed","issue")))</f>
        <v/>
      </c>
      <c r="I87" s="3" t="str">
        <f>IF($C87="","",IF('Enter Your Employees'' Details'!F72&lt;&gt;"","completed","issue"))</f>
        <v/>
      </c>
      <c r="J87" s="3" t="str">
        <f>IF($C87="","",IF(AND(COUNTA('Enter Your Employees'' Details'!72:72)&gt;=4,COUNTA('Enter Your Employees'' Details'!72:72)&lt;=10),"completed","issue"))</f>
        <v/>
      </c>
      <c r="K87" s="3" t="str">
        <f>IF($C87="","",IF(ISTEXT('Enter Your Employees'' Details'!A72),"completed","issue"))</f>
        <v/>
      </c>
      <c r="L87" s="3" t="str">
        <f>IF($C87="","",IF(ISNUMBER('Enter Your Employees'' Details'!F72),"completed","issue"))</f>
        <v/>
      </c>
      <c r="M87" s="3" t="str">
        <f t="shared" si="3"/>
        <v/>
      </c>
      <c r="N87" s="11"/>
    </row>
    <row r="88" spans="3:14" x14ac:dyDescent="0.25">
      <c r="C88" s="3" t="str">
        <f t="shared" si="2"/>
        <v/>
      </c>
      <c r="D88" s="3" t="str">
        <f>IF($C88="","",IF('Enter Your Employees'' Details'!A73&lt;&gt;"","completed","issue"))</f>
        <v/>
      </c>
      <c r="E88" s="3" t="str">
        <f>IF($C88="","",IF('Enter Your Employees'' Details'!B73="",IF($N88="","issue","completed"),"completed"))</f>
        <v/>
      </c>
      <c r="F88" s="3" t="str">
        <f>IF($C88="","",IF('Enter Your Employees'' Details'!D73&lt;&gt;"","completed","issue"))</f>
        <v/>
      </c>
      <c r="G88" s="3" t="str">
        <f>IF($C88="","",IF($F88=0,"issue",IF(AND('Enter Your Employees'' Details'!$D73&gt;=44136,'Enter Your Employees'' Details'!$D73&lt;=44469),"completed","issue")))</f>
        <v/>
      </c>
      <c r="H88" s="3" t="str">
        <f>IF($C88="","",IF('Enter Your Employees'' Details'!$E73=0,"",IF(AND('Enter Your Employees'' Details'!$E73&gt;=44136,'Enter Your Employees'' Details'!$E73&lt;=44469),"completed","issue")))</f>
        <v/>
      </c>
      <c r="I88" s="3" t="str">
        <f>IF($C88="","",IF('Enter Your Employees'' Details'!F73&lt;&gt;"","completed","issue"))</f>
        <v/>
      </c>
      <c r="J88" s="3" t="str">
        <f>IF($C88="","",IF(AND(COUNTA('Enter Your Employees'' Details'!73:73)&gt;=4,COUNTA('Enter Your Employees'' Details'!73:73)&lt;=10),"completed","issue"))</f>
        <v/>
      </c>
      <c r="K88" s="3" t="str">
        <f>IF($C88="","",IF(ISTEXT('Enter Your Employees'' Details'!A73),"completed","issue"))</f>
        <v/>
      </c>
      <c r="L88" s="3" t="str">
        <f>IF($C88="","",IF(ISNUMBER('Enter Your Employees'' Details'!F73),"completed","issue"))</f>
        <v/>
      </c>
      <c r="M88" s="3" t="str">
        <f t="shared" si="3"/>
        <v/>
      </c>
      <c r="N88" s="11"/>
    </row>
    <row r="89" spans="3:14" x14ac:dyDescent="0.25">
      <c r="C89" s="3" t="str">
        <f t="shared" si="2"/>
        <v/>
      </c>
      <c r="D89" s="3" t="str">
        <f>IF($C89="","",IF('Enter Your Employees'' Details'!A74&lt;&gt;"","completed","issue"))</f>
        <v/>
      </c>
      <c r="E89" s="3" t="str">
        <f>IF($C89="","",IF('Enter Your Employees'' Details'!B74="",IF($N89="","issue","completed"),"completed"))</f>
        <v/>
      </c>
      <c r="F89" s="3" t="str">
        <f>IF($C89="","",IF('Enter Your Employees'' Details'!D74&lt;&gt;"","completed","issue"))</f>
        <v/>
      </c>
      <c r="G89" s="3" t="str">
        <f>IF($C89="","",IF($F89=0,"issue",IF(AND('Enter Your Employees'' Details'!$D74&gt;=44136,'Enter Your Employees'' Details'!$D74&lt;=44469),"completed","issue")))</f>
        <v/>
      </c>
      <c r="H89" s="3" t="str">
        <f>IF($C89="","",IF('Enter Your Employees'' Details'!$E74=0,"",IF(AND('Enter Your Employees'' Details'!$E74&gt;=44136,'Enter Your Employees'' Details'!$E74&lt;=44469),"completed","issue")))</f>
        <v/>
      </c>
      <c r="I89" s="3" t="str">
        <f>IF($C89="","",IF('Enter Your Employees'' Details'!F74&lt;&gt;"","completed","issue"))</f>
        <v/>
      </c>
      <c r="J89" s="3" t="str">
        <f>IF($C89="","",IF(AND(COUNTA('Enter Your Employees'' Details'!74:74)&gt;=4,COUNTA('Enter Your Employees'' Details'!74:74)&lt;=10),"completed","issue"))</f>
        <v/>
      </c>
      <c r="K89" s="3" t="str">
        <f>IF($C89="","",IF(ISTEXT('Enter Your Employees'' Details'!A74),"completed","issue"))</f>
        <v/>
      </c>
      <c r="L89" s="3" t="str">
        <f>IF($C89="","",IF(ISNUMBER('Enter Your Employees'' Details'!F74),"completed","issue"))</f>
        <v/>
      </c>
      <c r="M89" s="3" t="str">
        <f t="shared" si="3"/>
        <v/>
      </c>
      <c r="N89" s="11"/>
    </row>
    <row r="90" spans="3:14" x14ac:dyDescent="0.25">
      <c r="C90" s="3" t="str">
        <f t="shared" si="2"/>
        <v/>
      </c>
      <c r="D90" s="3" t="str">
        <f>IF($C90="","",IF('Enter Your Employees'' Details'!A75&lt;&gt;"","completed","issue"))</f>
        <v/>
      </c>
      <c r="E90" s="3" t="str">
        <f>IF($C90="","",IF('Enter Your Employees'' Details'!B75="",IF($N90="","issue","completed"),"completed"))</f>
        <v/>
      </c>
      <c r="F90" s="3" t="str">
        <f>IF($C90="","",IF('Enter Your Employees'' Details'!D75&lt;&gt;"","completed","issue"))</f>
        <v/>
      </c>
      <c r="G90" s="3" t="str">
        <f>IF($C90="","",IF($F90=0,"issue",IF(AND('Enter Your Employees'' Details'!$D75&gt;=44136,'Enter Your Employees'' Details'!$D75&lt;=44469),"completed","issue")))</f>
        <v/>
      </c>
      <c r="H90" s="3" t="str">
        <f>IF($C90="","",IF('Enter Your Employees'' Details'!$E75=0,"",IF(AND('Enter Your Employees'' Details'!$E75&gt;=44136,'Enter Your Employees'' Details'!$E75&lt;=44469),"completed","issue")))</f>
        <v/>
      </c>
      <c r="I90" s="3" t="str">
        <f>IF($C90="","",IF('Enter Your Employees'' Details'!F75&lt;&gt;"","completed","issue"))</f>
        <v/>
      </c>
      <c r="J90" s="3" t="str">
        <f>IF($C90="","",IF(AND(COUNTA('Enter Your Employees'' Details'!75:75)&gt;=4,COUNTA('Enter Your Employees'' Details'!75:75)&lt;=10),"completed","issue"))</f>
        <v/>
      </c>
      <c r="K90" s="3" t="str">
        <f>IF($C90="","",IF(ISTEXT('Enter Your Employees'' Details'!A75),"completed","issue"))</f>
        <v/>
      </c>
      <c r="L90" s="3" t="str">
        <f>IF($C90="","",IF(ISNUMBER('Enter Your Employees'' Details'!F75),"completed","issue"))</f>
        <v/>
      </c>
      <c r="M90" s="3" t="str">
        <f t="shared" si="3"/>
        <v/>
      </c>
      <c r="N90" s="11"/>
    </row>
    <row r="91" spans="3:14" x14ac:dyDescent="0.25">
      <c r="C91" s="3" t="str">
        <f t="shared" si="2"/>
        <v/>
      </c>
      <c r="D91" s="3" t="str">
        <f>IF($C91="","",IF('Enter Your Employees'' Details'!A76&lt;&gt;"","completed","issue"))</f>
        <v/>
      </c>
      <c r="E91" s="3" t="str">
        <f>IF($C91="","",IF('Enter Your Employees'' Details'!B76="",IF($N91="","issue","completed"),"completed"))</f>
        <v/>
      </c>
      <c r="F91" s="3" t="str">
        <f>IF($C91="","",IF('Enter Your Employees'' Details'!D76&lt;&gt;"","completed","issue"))</f>
        <v/>
      </c>
      <c r="G91" s="3" t="str">
        <f>IF($C91="","",IF($F91=0,"issue",IF(AND('Enter Your Employees'' Details'!$D76&gt;=44136,'Enter Your Employees'' Details'!$D76&lt;=44469),"completed","issue")))</f>
        <v/>
      </c>
      <c r="H91" s="3" t="str">
        <f>IF($C91="","",IF('Enter Your Employees'' Details'!$E76=0,"",IF(AND('Enter Your Employees'' Details'!$E76&gt;=44136,'Enter Your Employees'' Details'!$E76&lt;=44469),"completed","issue")))</f>
        <v/>
      </c>
      <c r="I91" s="3" t="str">
        <f>IF($C91="","",IF('Enter Your Employees'' Details'!F76&lt;&gt;"","completed","issue"))</f>
        <v/>
      </c>
      <c r="J91" s="3" t="str">
        <f>IF($C91="","",IF(AND(COUNTA('Enter Your Employees'' Details'!76:76)&gt;=4,COUNTA('Enter Your Employees'' Details'!76:76)&lt;=10),"completed","issue"))</f>
        <v/>
      </c>
      <c r="K91" s="3" t="str">
        <f>IF($C91="","",IF(ISTEXT('Enter Your Employees'' Details'!A76),"completed","issue"))</f>
        <v/>
      </c>
      <c r="L91" s="3" t="str">
        <f>IF($C91="","",IF(ISNUMBER('Enter Your Employees'' Details'!F76),"completed","issue"))</f>
        <v/>
      </c>
      <c r="M91" s="3" t="str">
        <f t="shared" si="3"/>
        <v/>
      </c>
      <c r="N91" s="11"/>
    </row>
    <row r="92" spans="3:14" x14ac:dyDescent="0.25">
      <c r="C92" s="3" t="str">
        <f t="shared" si="2"/>
        <v/>
      </c>
      <c r="D92" s="3" t="str">
        <f>IF($C92="","",IF('Enter Your Employees'' Details'!A77&lt;&gt;"","completed","issue"))</f>
        <v/>
      </c>
      <c r="E92" s="3" t="str">
        <f>IF($C92="","",IF('Enter Your Employees'' Details'!B77="",IF($N92="","issue","completed"),"completed"))</f>
        <v/>
      </c>
      <c r="F92" s="3" t="str">
        <f>IF($C92="","",IF('Enter Your Employees'' Details'!D77&lt;&gt;"","completed","issue"))</f>
        <v/>
      </c>
      <c r="G92" s="3" t="str">
        <f>IF($C92="","",IF($F92=0,"issue",IF(AND('Enter Your Employees'' Details'!$D77&gt;=44136,'Enter Your Employees'' Details'!$D77&lt;=44469),"completed","issue")))</f>
        <v/>
      </c>
      <c r="H92" s="3" t="str">
        <f>IF($C92="","",IF('Enter Your Employees'' Details'!$E77=0,"",IF(AND('Enter Your Employees'' Details'!$E77&gt;=44136,'Enter Your Employees'' Details'!$E77&lt;=44469),"completed","issue")))</f>
        <v/>
      </c>
      <c r="I92" s="3" t="str">
        <f>IF($C92="","",IF('Enter Your Employees'' Details'!F77&lt;&gt;"","completed","issue"))</f>
        <v/>
      </c>
      <c r="J92" s="3" t="str">
        <f>IF($C92="","",IF(AND(COUNTA('Enter Your Employees'' Details'!77:77)&gt;=4,COUNTA('Enter Your Employees'' Details'!77:77)&lt;=10),"completed","issue"))</f>
        <v/>
      </c>
      <c r="K92" s="3" t="str">
        <f>IF($C92="","",IF(ISTEXT('Enter Your Employees'' Details'!A77),"completed","issue"))</f>
        <v/>
      </c>
      <c r="L92" s="3" t="str">
        <f>IF($C92="","",IF(ISNUMBER('Enter Your Employees'' Details'!F77),"completed","issue"))</f>
        <v/>
      </c>
      <c r="M92" s="3" t="str">
        <f t="shared" si="3"/>
        <v/>
      </c>
      <c r="N92" s="11"/>
    </row>
    <row r="93" spans="3:14" x14ac:dyDescent="0.25">
      <c r="C93" s="3" t="str">
        <f t="shared" si="2"/>
        <v/>
      </c>
      <c r="D93" s="3" t="str">
        <f>IF($C93="","",IF('Enter Your Employees'' Details'!A78&lt;&gt;"","completed","issue"))</f>
        <v/>
      </c>
      <c r="E93" s="3" t="str">
        <f>IF($C93="","",IF('Enter Your Employees'' Details'!B78="",IF($N93="","issue","completed"),"completed"))</f>
        <v/>
      </c>
      <c r="F93" s="3" t="str">
        <f>IF($C93="","",IF('Enter Your Employees'' Details'!D78&lt;&gt;"","completed","issue"))</f>
        <v/>
      </c>
      <c r="G93" s="3" t="str">
        <f>IF($C93="","",IF($F93=0,"issue",IF(AND('Enter Your Employees'' Details'!$D78&gt;=44136,'Enter Your Employees'' Details'!$D78&lt;=44469),"completed","issue")))</f>
        <v/>
      </c>
      <c r="H93" s="3" t="str">
        <f>IF($C93="","",IF('Enter Your Employees'' Details'!$E78=0,"",IF(AND('Enter Your Employees'' Details'!$E78&gt;=44136,'Enter Your Employees'' Details'!$E78&lt;=44469),"completed","issue")))</f>
        <v/>
      </c>
      <c r="I93" s="3" t="str">
        <f>IF($C93="","",IF('Enter Your Employees'' Details'!F78&lt;&gt;"","completed","issue"))</f>
        <v/>
      </c>
      <c r="J93" s="3" t="str">
        <f>IF($C93="","",IF(AND(COUNTA('Enter Your Employees'' Details'!78:78)&gt;=4,COUNTA('Enter Your Employees'' Details'!78:78)&lt;=10),"completed","issue"))</f>
        <v/>
      </c>
      <c r="K93" s="3" t="str">
        <f>IF($C93="","",IF(ISTEXT('Enter Your Employees'' Details'!A78),"completed","issue"))</f>
        <v/>
      </c>
      <c r="L93" s="3" t="str">
        <f>IF($C93="","",IF(ISNUMBER('Enter Your Employees'' Details'!F78),"completed","issue"))</f>
        <v/>
      </c>
      <c r="M93" s="3" t="str">
        <f t="shared" si="3"/>
        <v/>
      </c>
      <c r="N93" s="11"/>
    </row>
    <row r="94" spans="3:14" x14ac:dyDescent="0.25">
      <c r="C94" s="3" t="str">
        <f t="shared" si="2"/>
        <v/>
      </c>
      <c r="D94" s="3" t="str">
        <f>IF($C94="","",IF('Enter Your Employees'' Details'!A79&lt;&gt;"","completed","issue"))</f>
        <v/>
      </c>
      <c r="E94" s="3" t="str">
        <f>IF($C94="","",IF('Enter Your Employees'' Details'!B79="",IF($N94="","issue","completed"),"completed"))</f>
        <v/>
      </c>
      <c r="F94" s="3" t="str">
        <f>IF($C94="","",IF('Enter Your Employees'' Details'!D79&lt;&gt;"","completed","issue"))</f>
        <v/>
      </c>
      <c r="G94" s="3" t="str">
        <f>IF($C94="","",IF($F94=0,"issue",IF(AND('Enter Your Employees'' Details'!$D79&gt;=44136,'Enter Your Employees'' Details'!$D79&lt;=44469),"completed","issue")))</f>
        <v/>
      </c>
      <c r="H94" s="3" t="str">
        <f>IF($C94="","",IF('Enter Your Employees'' Details'!$E79=0,"",IF(AND('Enter Your Employees'' Details'!$E79&gt;=44136,'Enter Your Employees'' Details'!$E79&lt;=44469),"completed","issue")))</f>
        <v/>
      </c>
      <c r="I94" s="3" t="str">
        <f>IF($C94="","",IF('Enter Your Employees'' Details'!F79&lt;&gt;"","completed","issue"))</f>
        <v/>
      </c>
      <c r="J94" s="3" t="str">
        <f>IF($C94="","",IF(AND(COUNTA('Enter Your Employees'' Details'!79:79)&gt;=4,COUNTA('Enter Your Employees'' Details'!79:79)&lt;=10),"completed","issue"))</f>
        <v/>
      </c>
      <c r="K94" s="3" t="str">
        <f>IF($C94="","",IF(ISTEXT('Enter Your Employees'' Details'!A79),"completed","issue"))</f>
        <v/>
      </c>
      <c r="L94" s="3" t="str">
        <f>IF($C94="","",IF(ISNUMBER('Enter Your Employees'' Details'!F79),"completed","issue"))</f>
        <v/>
      </c>
      <c r="M94" s="3" t="str">
        <f t="shared" si="3"/>
        <v/>
      </c>
      <c r="N94" s="11"/>
    </row>
    <row r="95" spans="3:14" x14ac:dyDescent="0.25">
      <c r="C95" s="3" t="str">
        <f t="shared" si="2"/>
        <v/>
      </c>
      <c r="D95" s="3" t="str">
        <f>IF($C95="","",IF('Enter Your Employees'' Details'!A80&lt;&gt;"","completed","issue"))</f>
        <v/>
      </c>
      <c r="E95" s="3" t="str">
        <f>IF($C95="","",IF('Enter Your Employees'' Details'!B80="",IF($N95="","issue","completed"),"completed"))</f>
        <v/>
      </c>
      <c r="F95" s="3" t="str">
        <f>IF($C95="","",IF('Enter Your Employees'' Details'!D80&lt;&gt;"","completed","issue"))</f>
        <v/>
      </c>
      <c r="G95" s="3" t="str">
        <f>IF($C95="","",IF($F95=0,"issue",IF(AND('Enter Your Employees'' Details'!$D80&gt;=44136,'Enter Your Employees'' Details'!$D80&lt;=44469),"completed","issue")))</f>
        <v/>
      </c>
      <c r="H95" s="3" t="str">
        <f>IF($C95="","",IF('Enter Your Employees'' Details'!$E80=0,"",IF(AND('Enter Your Employees'' Details'!$E80&gt;=44136,'Enter Your Employees'' Details'!$E80&lt;=44469),"completed","issue")))</f>
        <v/>
      </c>
      <c r="I95" s="3" t="str">
        <f>IF($C95="","",IF('Enter Your Employees'' Details'!F80&lt;&gt;"","completed","issue"))</f>
        <v/>
      </c>
      <c r="J95" s="3" t="str">
        <f>IF($C95="","",IF(AND(COUNTA('Enter Your Employees'' Details'!80:80)&gt;=4,COUNTA('Enter Your Employees'' Details'!80:80)&lt;=10),"completed","issue"))</f>
        <v/>
      </c>
      <c r="K95" s="3" t="str">
        <f>IF($C95="","",IF(ISTEXT('Enter Your Employees'' Details'!A80),"completed","issue"))</f>
        <v/>
      </c>
      <c r="L95" s="3" t="str">
        <f>IF($C95="","",IF(ISNUMBER('Enter Your Employees'' Details'!F80),"completed","issue"))</f>
        <v/>
      </c>
      <c r="M95" s="3" t="str">
        <f t="shared" si="3"/>
        <v/>
      </c>
      <c r="N95" s="11"/>
    </row>
    <row r="96" spans="3:14" x14ac:dyDescent="0.25">
      <c r="C96" s="3" t="str">
        <f t="shared" si="2"/>
        <v/>
      </c>
      <c r="D96" s="3" t="str">
        <f>IF($C96="","",IF('Enter Your Employees'' Details'!A81&lt;&gt;"","completed","issue"))</f>
        <v/>
      </c>
      <c r="E96" s="3" t="str">
        <f>IF($C96="","",IF('Enter Your Employees'' Details'!B81="",IF($N96="","issue","completed"),"completed"))</f>
        <v/>
      </c>
      <c r="F96" s="3" t="str">
        <f>IF($C96="","",IF('Enter Your Employees'' Details'!D81&lt;&gt;"","completed","issue"))</f>
        <v/>
      </c>
      <c r="G96" s="3" t="str">
        <f>IF($C96="","",IF($F96=0,"issue",IF(AND('Enter Your Employees'' Details'!$D81&gt;=44136,'Enter Your Employees'' Details'!$D81&lt;=44469),"completed","issue")))</f>
        <v/>
      </c>
      <c r="H96" s="3" t="str">
        <f>IF($C96="","",IF('Enter Your Employees'' Details'!$E81=0,"",IF(AND('Enter Your Employees'' Details'!$E81&gt;=44136,'Enter Your Employees'' Details'!$E81&lt;=44469),"completed","issue")))</f>
        <v/>
      </c>
      <c r="I96" s="3" t="str">
        <f>IF($C96="","",IF('Enter Your Employees'' Details'!F81&lt;&gt;"","completed","issue"))</f>
        <v/>
      </c>
      <c r="J96" s="3" t="str">
        <f>IF($C96="","",IF(AND(COUNTA('Enter Your Employees'' Details'!81:81)&gt;=4,COUNTA('Enter Your Employees'' Details'!81:81)&lt;=10),"completed","issue"))</f>
        <v/>
      </c>
      <c r="K96" s="3" t="str">
        <f>IF($C96="","",IF(ISTEXT('Enter Your Employees'' Details'!A81),"completed","issue"))</f>
        <v/>
      </c>
      <c r="L96" s="3" t="str">
        <f>IF($C96="","",IF(ISNUMBER('Enter Your Employees'' Details'!F81),"completed","issue"))</f>
        <v/>
      </c>
      <c r="M96" s="3" t="str">
        <f t="shared" si="3"/>
        <v/>
      </c>
      <c r="N96" s="11"/>
    </row>
    <row r="97" spans="3:14" x14ac:dyDescent="0.25">
      <c r="C97" s="3" t="str">
        <f t="shared" si="2"/>
        <v/>
      </c>
      <c r="D97" s="3" t="str">
        <f>IF($C97="","",IF('Enter Your Employees'' Details'!A82&lt;&gt;"","completed","issue"))</f>
        <v/>
      </c>
      <c r="E97" s="3" t="str">
        <f>IF($C97="","",IF('Enter Your Employees'' Details'!B82="",IF($N97="","issue","completed"),"completed"))</f>
        <v/>
      </c>
      <c r="F97" s="3" t="str">
        <f>IF($C97="","",IF('Enter Your Employees'' Details'!D82&lt;&gt;"","completed","issue"))</f>
        <v/>
      </c>
      <c r="G97" s="3" t="str">
        <f>IF($C97="","",IF($F97=0,"issue",IF(AND('Enter Your Employees'' Details'!$D82&gt;=44136,'Enter Your Employees'' Details'!$D82&lt;=44469),"completed","issue")))</f>
        <v/>
      </c>
      <c r="H97" s="3" t="str">
        <f>IF($C97="","",IF('Enter Your Employees'' Details'!$E82=0,"",IF(AND('Enter Your Employees'' Details'!$E82&gt;=44136,'Enter Your Employees'' Details'!$E82&lt;=44469),"completed","issue")))</f>
        <v/>
      </c>
      <c r="I97" s="3" t="str">
        <f>IF($C97="","",IF('Enter Your Employees'' Details'!F82&lt;&gt;"","completed","issue"))</f>
        <v/>
      </c>
      <c r="J97" s="3" t="str">
        <f>IF($C97="","",IF(AND(COUNTA('Enter Your Employees'' Details'!82:82)&gt;=4,COUNTA('Enter Your Employees'' Details'!82:82)&lt;=10),"completed","issue"))</f>
        <v/>
      </c>
      <c r="K97" s="3" t="str">
        <f>IF($C97="","",IF(ISTEXT('Enter Your Employees'' Details'!A82),"completed","issue"))</f>
        <v/>
      </c>
      <c r="L97" s="3" t="str">
        <f>IF($C97="","",IF(ISNUMBER('Enter Your Employees'' Details'!F82),"completed","issue"))</f>
        <v/>
      </c>
      <c r="M97" s="3" t="str">
        <f t="shared" si="3"/>
        <v/>
      </c>
      <c r="N97" s="11"/>
    </row>
    <row r="98" spans="3:14" x14ac:dyDescent="0.25">
      <c r="C98" s="3" t="str">
        <f t="shared" si="2"/>
        <v/>
      </c>
      <c r="D98" s="3" t="str">
        <f>IF($C98="","",IF('Enter Your Employees'' Details'!A83&lt;&gt;"","completed","issue"))</f>
        <v/>
      </c>
      <c r="E98" s="3" t="str">
        <f>IF($C98="","",IF('Enter Your Employees'' Details'!B83="",IF($N98="","issue","completed"),"completed"))</f>
        <v/>
      </c>
      <c r="F98" s="3" t="str">
        <f>IF($C98="","",IF('Enter Your Employees'' Details'!D83&lt;&gt;"","completed","issue"))</f>
        <v/>
      </c>
      <c r="G98" s="3" t="str">
        <f>IF($C98="","",IF($F98=0,"issue",IF(AND('Enter Your Employees'' Details'!$D83&gt;=44136,'Enter Your Employees'' Details'!$D83&lt;=44469),"completed","issue")))</f>
        <v/>
      </c>
      <c r="H98" s="3" t="str">
        <f>IF($C98="","",IF('Enter Your Employees'' Details'!$E83=0,"",IF(AND('Enter Your Employees'' Details'!$E83&gt;=44136,'Enter Your Employees'' Details'!$E83&lt;=44469),"completed","issue")))</f>
        <v/>
      </c>
      <c r="I98" s="3" t="str">
        <f>IF($C98="","",IF('Enter Your Employees'' Details'!F83&lt;&gt;"","completed","issue"))</f>
        <v/>
      </c>
      <c r="J98" s="3" t="str">
        <f>IF($C98="","",IF(AND(COUNTA('Enter Your Employees'' Details'!83:83)&gt;=4,COUNTA('Enter Your Employees'' Details'!83:83)&lt;=10),"completed","issue"))</f>
        <v/>
      </c>
      <c r="K98" s="3" t="str">
        <f>IF($C98="","",IF(ISTEXT('Enter Your Employees'' Details'!A83),"completed","issue"))</f>
        <v/>
      </c>
      <c r="L98" s="3" t="str">
        <f>IF($C98="","",IF(ISNUMBER('Enter Your Employees'' Details'!F83),"completed","issue"))</f>
        <v/>
      </c>
      <c r="M98" s="3" t="str">
        <f t="shared" si="3"/>
        <v/>
      </c>
      <c r="N98" s="11"/>
    </row>
    <row r="99" spans="3:14" x14ac:dyDescent="0.25">
      <c r="C99" s="3" t="str">
        <f t="shared" si="2"/>
        <v/>
      </c>
      <c r="D99" s="3" t="str">
        <f>IF($C99="","",IF('Enter Your Employees'' Details'!A84&lt;&gt;"","completed","issue"))</f>
        <v/>
      </c>
      <c r="E99" s="3" t="str">
        <f>IF($C99="","",IF('Enter Your Employees'' Details'!B84="",IF($N99="","issue","completed"),"completed"))</f>
        <v/>
      </c>
      <c r="F99" s="3" t="str">
        <f>IF($C99="","",IF('Enter Your Employees'' Details'!D84&lt;&gt;"","completed","issue"))</f>
        <v/>
      </c>
      <c r="G99" s="3" t="str">
        <f>IF($C99="","",IF($F99=0,"issue",IF(AND('Enter Your Employees'' Details'!$D84&gt;=44136,'Enter Your Employees'' Details'!$D84&lt;=44469),"completed","issue")))</f>
        <v/>
      </c>
      <c r="H99" s="3" t="str">
        <f>IF($C99="","",IF('Enter Your Employees'' Details'!$E84=0,"",IF(AND('Enter Your Employees'' Details'!$E84&gt;=44136,'Enter Your Employees'' Details'!$E84&lt;=44469),"completed","issue")))</f>
        <v/>
      </c>
      <c r="I99" s="3" t="str">
        <f>IF($C99="","",IF('Enter Your Employees'' Details'!F84&lt;&gt;"","completed","issue"))</f>
        <v/>
      </c>
      <c r="J99" s="3" t="str">
        <f>IF($C99="","",IF(AND(COUNTA('Enter Your Employees'' Details'!84:84)&gt;=4,COUNTA('Enter Your Employees'' Details'!84:84)&lt;=10),"completed","issue"))</f>
        <v/>
      </c>
      <c r="K99" s="3" t="str">
        <f>IF($C99="","",IF(ISTEXT('Enter Your Employees'' Details'!A84),"completed","issue"))</f>
        <v/>
      </c>
      <c r="L99" s="3" t="str">
        <f>IF($C99="","",IF(ISNUMBER('Enter Your Employees'' Details'!F84),"completed","issue"))</f>
        <v/>
      </c>
      <c r="M99" s="3" t="str">
        <f t="shared" si="3"/>
        <v/>
      </c>
      <c r="N99" s="11"/>
    </row>
    <row r="100" spans="3:14" x14ac:dyDescent="0.25">
      <c r="C100" s="3" t="str">
        <f t="shared" si="2"/>
        <v/>
      </c>
      <c r="D100" s="3" t="str">
        <f>IF($C100="","",IF('Enter Your Employees'' Details'!A85&lt;&gt;"","completed","issue"))</f>
        <v/>
      </c>
      <c r="E100" s="3" t="str">
        <f>IF($C100="","",IF('Enter Your Employees'' Details'!B85="",IF($N100="","issue","completed"),"completed"))</f>
        <v/>
      </c>
      <c r="F100" s="3" t="str">
        <f>IF($C100="","",IF('Enter Your Employees'' Details'!D85&lt;&gt;"","completed","issue"))</f>
        <v/>
      </c>
      <c r="G100" s="3" t="str">
        <f>IF($C100="","",IF($F100=0,"issue",IF(AND('Enter Your Employees'' Details'!$D85&gt;=44136,'Enter Your Employees'' Details'!$D85&lt;=44469),"completed","issue")))</f>
        <v/>
      </c>
      <c r="H100" s="3" t="str">
        <f>IF($C100="","",IF('Enter Your Employees'' Details'!$E85=0,"",IF(AND('Enter Your Employees'' Details'!$E85&gt;=44136,'Enter Your Employees'' Details'!$E85&lt;=44469),"completed","issue")))</f>
        <v/>
      </c>
      <c r="I100" s="3" t="str">
        <f>IF($C100="","",IF('Enter Your Employees'' Details'!F85&lt;&gt;"","completed","issue"))</f>
        <v/>
      </c>
      <c r="J100" s="3" t="str">
        <f>IF($C100="","",IF(AND(COUNTA('Enter Your Employees'' Details'!85:85)&gt;=4,COUNTA('Enter Your Employees'' Details'!85:85)&lt;=10),"completed","issue"))</f>
        <v/>
      </c>
      <c r="K100" s="3" t="str">
        <f>IF($C100="","",IF(ISTEXT('Enter Your Employees'' Details'!A85),"completed","issue"))</f>
        <v/>
      </c>
      <c r="L100" s="3" t="str">
        <f>IF($C100="","",IF(ISNUMBER('Enter Your Employees'' Details'!F85),"completed","issue"))</f>
        <v/>
      </c>
      <c r="M100" s="3" t="str">
        <f t="shared" si="3"/>
        <v/>
      </c>
      <c r="N100" s="11"/>
    </row>
    <row r="101" spans="3:14" x14ac:dyDescent="0.25">
      <c r="C101" s="3" t="str">
        <f t="shared" si="2"/>
        <v/>
      </c>
      <c r="D101" s="3" t="str">
        <f>IF($C101="","",IF('Enter Your Employees'' Details'!A86&lt;&gt;"","completed","issue"))</f>
        <v/>
      </c>
      <c r="E101" s="3" t="str">
        <f>IF($C101="","",IF('Enter Your Employees'' Details'!B86="",IF($N101="","issue","completed"),"completed"))</f>
        <v/>
      </c>
      <c r="F101" s="3" t="str">
        <f>IF($C101="","",IF('Enter Your Employees'' Details'!D86&lt;&gt;"","completed","issue"))</f>
        <v/>
      </c>
      <c r="G101" s="3" t="str">
        <f>IF($C101="","",IF($F101=0,"issue",IF(AND('Enter Your Employees'' Details'!$D86&gt;=44136,'Enter Your Employees'' Details'!$D86&lt;=44469),"completed","issue")))</f>
        <v/>
      </c>
      <c r="H101" s="3" t="str">
        <f>IF($C101="","",IF('Enter Your Employees'' Details'!$E86=0,"",IF(AND('Enter Your Employees'' Details'!$E86&gt;=44136,'Enter Your Employees'' Details'!$E86&lt;=44469),"completed","issue")))</f>
        <v/>
      </c>
      <c r="I101" s="3" t="str">
        <f>IF($C101="","",IF('Enter Your Employees'' Details'!F86&lt;&gt;"","completed","issue"))</f>
        <v/>
      </c>
      <c r="J101" s="3" t="str">
        <f>IF($C101="","",IF(AND(COUNTA('Enter Your Employees'' Details'!86:86)&gt;=4,COUNTA('Enter Your Employees'' Details'!86:86)&lt;=10),"completed","issue"))</f>
        <v/>
      </c>
      <c r="K101" s="3" t="str">
        <f>IF($C101="","",IF(ISTEXT('Enter Your Employees'' Details'!A86),"completed","issue"))</f>
        <v/>
      </c>
      <c r="L101" s="3" t="str">
        <f>IF($C101="","",IF(ISNUMBER('Enter Your Employees'' Details'!F86),"completed","issue"))</f>
        <v/>
      </c>
      <c r="M101" s="3" t="str">
        <f t="shared" si="3"/>
        <v/>
      </c>
      <c r="N101" s="11"/>
    </row>
    <row r="102" spans="3:14" x14ac:dyDescent="0.25">
      <c r="C102" s="3" t="str">
        <f t="shared" si="2"/>
        <v/>
      </c>
      <c r="D102" s="3" t="str">
        <f>IF($C102="","",IF('Enter Your Employees'' Details'!A87&lt;&gt;"","completed","issue"))</f>
        <v/>
      </c>
      <c r="E102" s="3" t="str">
        <f>IF($C102="","",IF('Enter Your Employees'' Details'!B87="",IF($N102="","issue","completed"),"completed"))</f>
        <v/>
      </c>
      <c r="F102" s="3" t="str">
        <f>IF($C102="","",IF('Enter Your Employees'' Details'!D87&lt;&gt;"","completed","issue"))</f>
        <v/>
      </c>
      <c r="G102" s="3" t="str">
        <f>IF($C102="","",IF($F102=0,"issue",IF(AND('Enter Your Employees'' Details'!$D87&gt;=44136,'Enter Your Employees'' Details'!$D87&lt;=44469),"completed","issue")))</f>
        <v/>
      </c>
      <c r="H102" s="3" t="str">
        <f>IF($C102="","",IF('Enter Your Employees'' Details'!$E87=0,"",IF(AND('Enter Your Employees'' Details'!$E87&gt;=44136,'Enter Your Employees'' Details'!$E87&lt;=44469),"completed","issue")))</f>
        <v/>
      </c>
      <c r="I102" s="3" t="str">
        <f>IF($C102="","",IF('Enter Your Employees'' Details'!F87&lt;&gt;"","completed","issue"))</f>
        <v/>
      </c>
      <c r="J102" s="3" t="str">
        <f>IF($C102="","",IF(AND(COUNTA('Enter Your Employees'' Details'!87:87)&gt;=4,COUNTA('Enter Your Employees'' Details'!87:87)&lt;=10),"completed","issue"))</f>
        <v/>
      </c>
      <c r="K102" s="3" t="str">
        <f>IF($C102="","",IF(ISTEXT('Enter Your Employees'' Details'!A87),"completed","issue"))</f>
        <v/>
      </c>
      <c r="L102" s="3" t="str">
        <f>IF($C102="","",IF(ISNUMBER('Enter Your Employees'' Details'!F87),"completed","issue"))</f>
        <v/>
      </c>
      <c r="M102" s="3" t="str">
        <f t="shared" si="3"/>
        <v/>
      </c>
      <c r="N102" s="11"/>
    </row>
    <row r="103" spans="3:14" x14ac:dyDescent="0.25">
      <c r="C103" s="3" t="str">
        <f t="shared" si="2"/>
        <v/>
      </c>
      <c r="D103" s="3" t="str">
        <f>IF($C103="","",IF('Enter Your Employees'' Details'!A88&lt;&gt;"","completed","issue"))</f>
        <v/>
      </c>
      <c r="E103" s="3" t="str">
        <f>IF($C103="","",IF('Enter Your Employees'' Details'!B88="",IF($N103="","issue","completed"),"completed"))</f>
        <v/>
      </c>
      <c r="F103" s="3" t="str">
        <f>IF($C103="","",IF('Enter Your Employees'' Details'!D88&lt;&gt;"","completed","issue"))</f>
        <v/>
      </c>
      <c r="G103" s="3" t="str">
        <f>IF($C103="","",IF($F103=0,"issue",IF(AND('Enter Your Employees'' Details'!$D88&gt;=44136,'Enter Your Employees'' Details'!$D88&lt;=44469),"completed","issue")))</f>
        <v/>
      </c>
      <c r="H103" s="3" t="str">
        <f>IF($C103="","",IF('Enter Your Employees'' Details'!$E88=0,"",IF(AND('Enter Your Employees'' Details'!$E88&gt;=44136,'Enter Your Employees'' Details'!$E88&lt;=44469),"completed","issue")))</f>
        <v/>
      </c>
      <c r="I103" s="3" t="str">
        <f>IF($C103="","",IF('Enter Your Employees'' Details'!F88&lt;&gt;"","completed","issue"))</f>
        <v/>
      </c>
      <c r="J103" s="3" t="str">
        <f>IF($C103="","",IF(AND(COUNTA('Enter Your Employees'' Details'!88:88)&gt;=4,COUNTA('Enter Your Employees'' Details'!88:88)&lt;=10),"completed","issue"))</f>
        <v/>
      </c>
      <c r="K103" s="3" t="str">
        <f>IF($C103="","",IF(ISTEXT('Enter Your Employees'' Details'!A88),"completed","issue"))</f>
        <v/>
      </c>
      <c r="L103" s="3" t="str">
        <f>IF($C103="","",IF(ISNUMBER('Enter Your Employees'' Details'!F88),"completed","issue"))</f>
        <v/>
      </c>
      <c r="M103" s="3" t="str">
        <f t="shared" si="3"/>
        <v/>
      </c>
      <c r="N103" s="11"/>
    </row>
    <row r="104" spans="3:14" x14ac:dyDescent="0.25">
      <c r="C104" s="3" t="str">
        <f t="shared" si="2"/>
        <v/>
      </c>
      <c r="D104" s="3" t="str">
        <f>IF($C104="","",IF('Enter Your Employees'' Details'!A89&lt;&gt;"","completed","issue"))</f>
        <v/>
      </c>
      <c r="E104" s="3" t="str">
        <f>IF($C104="","",IF('Enter Your Employees'' Details'!B89="",IF($N104="","issue","completed"),"completed"))</f>
        <v/>
      </c>
      <c r="F104" s="3" t="str">
        <f>IF($C104="","",IF('Enter Your Employees'' Details'!D89&lt;&gt;"","completed","issue"))</f>
        <v/>
      </c>
      <c r="G104" s="3" t="str">
        <f>IF($C104="","",IF($F104=0,"issue",IF(AND('Enter Your Employees'' Details'!$D89&gt;=44136,'Enter Your Employees'' Details'!$D89&lt;=44469),"completed","issue")))</f>
        <v/>
      </c>
      <c r="H104" s="3" t="str">
        <f>IF($C104="","",IF('Enter Your Employees'' Details'!$E89=0,"",IF(AND('Enter Your Employees'' Details'!$E89&gt;=44136,'Enter Your Employees'' Details'!$E89&lt;=44469),"completed","issue")))</f>
        <v/>
      </c>
      <c r="I104" s="3" t="str">
        <f>IF($C104="","",IF('Enter Your Employees'' Details'!F89&lt;&gt;"","completed","issue"))</f>
        <v/>
      </c>
      <c r="J104" s="3" t="str">
        <f>IF($C104="","",IF(AND(COUNTA('Enter Your Employees'' Details'!89:89)&gt;=4,COUNTA('Enter Your Employees'' Details'!89:89)&lt;=10),"completed","issue"))</f>
        <v/>
      </c>
      <c r="K104" s="3" t="str">
        <f>IF($C104="","",IF(ISTEXT('Enter Your Employees'' Details'!A89),"completed","issue"))</f>
        <v/>
      </c>
      <c r="L104" s="3" t="str">
        <f>IF($C104="","",IF(ISNUMBER('Enter Your Employees'' Details'!F89),"completed","issue"))</f>
        <v/>
      </c>
      <c r="M104" s="3" t="str">
        <f t="shared" si="3"/>
        <v/>
      </c>
      <c r="N104" s="11"/>
    </row>
    <row r="105" spans="3:14" x14ac:dyDescent="0.25">
      <c r="C105" s="3" t="str">
        <f t="shared" si="2"/>
        <v/>
      </c>
      <c r="D105" s="3" t="str">
        <f>IF($C105="","",IF('Enter Your Employees'' Details'!A90&lt;&gt;"","completed","issue"))</f>
        <v/>
      </c>
      <c r="E105" s="3" t="str">
        <f>IF($C105="","",IF('Enter Your Employees'' Details'!B90="",IF($N105="","issue","completed"),"completed"))</f>
        <v/>
      </c>
      <c r="F105" s="3" t="str">
        <f>IF($C105="","",IF('Enter Your Employees'' Details'!D90&lt;&gt;"","completed","issue"))</f>
        <v/>
      </c>
      <c r="G105" s="3" t="str">
        <f>IF($C105="","",IF($F105=0,"issue",IF(AND('Enter Your Employees'' Details'!$D90&gt;=44136,'Enter Your Employees'' Details'!$D90&lt;=44469),"completed","issue")))</f>
        <v/>
      </c>
      <c r="H105" s="3" t="str">
        <f>IF($C105="","",IF('Enter Your Employees'' Details'!$E90=0,"",IF(AND('Enter Your Employees'' Details'!$E90&gt;=44136,'Enter Your Employees'' Details'!$E90&lt;=44469),"completed","issue")))</f>
        <v/>
      </c>
      <c r="I105" s="3" t="str">
        <f>IF($C105="","",IF('Enter Your Employees'' Details'!F90&lt;&gt;"","completed","issue"))</f>
        <v/>
      </c>
      <c r="J105" s="3" t="str">
        <f>IF($C105="","",IF(AND(COUNTA('Enter Your Employees'' Details'!90:90)&gt;=4,COUNTA('Enter Your Employees'' Details'!90:90)&lt;=10),"completed","issue"))</f>
        <v/>
      </c>
      <c r="K105" s="3" t="str">
        <f>IF($C105="","",IF(ISTEXT('Enter Your Employees'' Details'!A90),"completed","issue"))</f>
        <v/>
      </c>
      <c r="L105" s="3" t="str">
        <f>IF($C105="","",IF(ISNUMBER('Enter Your Employees'' Details'!F90),"completed","issue"))</f>
        <v/>
      </c>
      <c r="M105" s="3" t="str">
        <f t="shared" si="3"/>
        <v/>
      </c>
      <c r="N105" s="11"/>
    </row>
    <row r="106" spans="3:14" x14ac:dyDescent="0.25">
      <c r="C106" s="3" t="str">
        <f t="shared" si="2"/>
        <v/>
      </c>
      <c r="D106" s="3" t="str">
        <f>IF($C106="","",IF('Enter Your Employees'' Details'!A91&lt;&gt;"","completed","issue"))</f>
        <v/>
      </c>
      <c r="E106" s="3" t="str">
        <f>IF($C106="","",IF('Enter Your Employees'' Details'!B91="",IF($N106="","issue","completed"),"completed"))</f>
        <v/>
      </c>
      <c r="F106" s="3" t="str">
        <f>IF($C106="","",IF('Enter Your Employees'' Details'!D91&lt;&gt;"","completed","issue"))</f>
        <v/>
      </c>
      <c r="G106" s="3" t="str">
        <f>IF($C106="","",IF($F106=0,"issue",IF(AND('Enter Your Employees'' Details'!$D91&gt;=44136,'Enter Your Employees'' Details'!$D91&lt;=44469),"completed","issue")))</f>
        <v/>
      </c>
      <c r="H106" s="3" t="str">
        <f>IF($C106="","",IF('Enter Your Employees'' Details'!$E91=0,"",IF(AND('Enter Your Employees'' Details'!$E91&gt;=44136,'Enter Your Employees'' Details'!$E91&lt;=44469),"completed","issue")))</f>
        <v/>
      </c>
      <c r="I106" s="3" t="str">
        <f>IF($C106="","",IF('Enter Your Employees'' Details'!F91&lt;&gt;"","completed","issue"))</f>
        <v/>
      </c>
      <c r="J106" s="3" t="str">
        <f>IF($C106="","",IF(AND(COUNTA('Enter Your Employees'' Details'!91:91)&gt;=4,COUNTA('Enter Your Employees'' Details'!91:91)&lt;=10),"completed","issue"))</f>
        <v/>
      </c>
      <c r="K106" s="3" t="str">
        <f>IF($C106="","",IF(ISTEXT('Enter Your Employees'' Details'!A91),"completed","issue"))</f>
        <v/>
      </c>
      <c r="L106" s="3" t="str">
        <f>IF($C106="","",IF(ISNUMBER('Enter Your Employees'' Details'!F91),"completed","issue"))</f>
        <v/>
      </c>
      <c r="M106" s="3" t="str">
        <f t="shared" si="3"/>
        <v/>
      </c>
      <c r="N106" s="11"/>
    </row>
    <row r="107" spans="3:14" x14ac:dyDescent="0.25">
      <c r="C107" s="3" t="str">
        <f t="shared" si="2"/>
        <v/>
      </c>
      <c r="D107" s="3" t="str">
        <f>IF($C107="","",IF('Enter Your Employees'' Details'!A92&lt;&gt;"","completed","issue"))</f>
        <v/>
      </c>
      <c r="E107" s="3" t="str">
        <f>IF($C107="","",IF('Enter Your Employees'' Details'!B92="",IF($N107="","issue","completed"),"completed"))</f>
        <v/>
      </c>
      <c r="F107" s="3" t="str">
        <f>IF($C107="","",IF('Enter Your Employees'' Details'!D92&lt;&gt;"","completed","issue"))</f>
        <v/>
      </c>
      <c r="G107" s="3" t="str">
        <f>IF($C107="","",IF($F107=0,"issue",IF(AND('Enter Your Employees'' Details'!$D92&gt;=44136,'Enter Your Employees'' Details'!$D92&lt;=44469),"completed","issue")))</f>
        <v/>
      </c>
      <c r="H107" s="3" t="str">
        <f>IF($C107="","",IF('Enter Your Employees'' Details'!$E92=0,"",IF(AND('Enter Your Employees'' Details'!$E92&gt;=44136,'Enter Your Employees'' Details'!$E92&lt;=44469),"completed","issue")))</f>
        <v/>
      </c>
      <c r="I107" s="3" t="str">
        <f>IF($C107="","",IF('Enter Your Employees'' Details'!F92&lt;&gt;"","completed","issue"))</f>
        <v/>
      </c>
      <c r="J107" s="3" t="str">
        <f>IF($C107="","",IF(AND(COUNTA('Enter Your Employees'' Details'!92:92)&gt;=4,COUNTA('Enter Your Employees'' Details'!92:92)&lt;=10),"completed","issue"))</f>
        <v/>
      </c>
      <c r="K107" s="3" t="str">
        <f>IF($C107="","",IF(ISTEXT('Enter Your Employees'' Details'!A92),"completed","issue"))</f>
        <v/>
      </c>
      <c r="L107" s="3" t="str">
        <f>IF($C107="","",IF(ISNUMBER('Enter Your Employees'' Details'!F92),"completed","issue"))</f>
        <v/>
      </c>
      <c r="M107" s="3" t="str">
        <f t="shared" si="3"/>
        <v/>
      </c>
      <c r="N107" s="11"/>
    </row>
    <row r="108" spans="3:14" x14ac:dyDescent="0.25">
      <c r="C108" s="3" t="str">
        <f t="shared" si="2"/>
        <v/>
      </c>
      <c r="D108" s="3" t="str">
        <f>IF($C108="","",IF('Enter Your Employees'' Details'!A93&lt;&gt;"","completed","issue"))</f>
        <v/>
      </c>
      <c r="E108" s="3" t="str">
        <f>IF($C108="","",IF('Enter Your Employees'' Details'!B93="",IF($N108="","issue","completed"),"completed"))</f>
        <v/>
      </c>
      <c r="F108" s="3" t="str">
        <f>IF($C108="","",IF('Enter Your Employees'' Details'!D93&lt;&gt;"","completed","issue"))</f>
        <v/>
      </c>
      <c r="G108" s="3" t="str">
        <f>IF($C108="","",IF($F108=0,"issue",IF(AND('Enter Your Employees'' Details'!$D93&gt;=44136,'Enter Your Employees'' Details'!$D93&lt;=44469),"completed","issue")))</f>
        <v/>
      </c>
      <c r="H108" s="3" t="str">
        <f>IF($C108="","",IF('Enter Your Employees'' Details'!$E93=0,"",IF(AND('Enter Your Employees'' Details'!$E93&gt;=44136,'Enter Your Employees'' Details'!$E93&lt;=44469),"completed","issue")))</f>
        <v/>
      </c>
      <c r="I108" s="3" t="str">
        <f>IF($C108="","",IF('Enter Your Employees'' Details'!F93&lt;&gt;"","completed","issue"))</f>
        <v/>
      </c>
      <c r="J108" s="3" t="str">
        <f>IF($C108="","",IF(AND(COUNTA('Enter Your Employees'' Details'!93:93)&gt;=4,COUNTA('Enter Your Employees'' Details'!93:93)&lt;=10),"completed","issue"))</f>
        <v/>
      </c>
      <c r="K108" s="3" t="str">
        <f>IF($C108="","",IF(ISTEXT('Enter Your Employees'' Details'!A93),"completed","issue"))</f>
        <v/>
      </c>
      <c r="L108" s="3" t="str">
        <f>IF($C108="","",IF(ISNUMBER('Enter Your Employees'' Details'!F93),"completed","issue"))</f>
        <v/>
      </c>
      <c r="M108" s="3" t="str">
        <f t="shared" si="3"/>
        <v/>
      </c>
      <c r="N108" s="11"/>
    </row>
    <row r="109" spans="3:14" x14ac:dyDescent="0.25">
      <c r="C109" s="3" t="str">
        <f t="shared" si="2"/>
        <v/>
      </c>
      <c r="D109" s="3" t="str">
        <f>IF($C109="","",IF('Enter Your Employees'' Details'!A94&lt;&gt;"","completed","issue"))</f>
        <v/>
      </c>
      <c r="E109" s="3" t="str">
        <f>IF($C109="","",IF('Enter Your Employees'' Details'!B94="",IF($N109="","issue","completed"),"completed"))</f>
        <v/>
      </c>
      <c r="F109" s="3" t="str">
        <f>IF($C109="","",IF('Enter Your Employees'' Details'!D94&lt;&gt;"","completed","issue"))</f>
        <v/>
      </c>
      <c r="G109" s="3" t="str">
        <f>IF($C109="","",IF($F109=0,"issue",IF(AND('Enter Your Employees'' Details'!$D94&gt;=44136,'Enter Your Employees'' Details'!$D94&lt;=44469),"completed","issue")))</f>
        <v/>
      </c>
      <c r="H109" s="3" t="str">
        <f>IF($C109="","",IF('Enter Your Employees'' Details'!$E94=0,"",IF(AND('Enter Your Employees'' Details'!$E94&gt;=44136,'Enter Your Employees'' Details'!$E94&lt;=44469),"completed","issue")))</f>
        <v/>
      </c>
      <c r="I109" s="3" t="str">
        <f>IF($C109="","",IF('Enter Your Employees'' Details'!F94&lt;&gt;"","completed","issue"))</f>
        <v/>
      </c>
      <c r="J109" s="3" t="str">
        <f>IF($C109="","",IF(AND(COUNTA('Enter Your Employees'' Details'!94:94)&gt;=4,COUNTA('Enter Your Employees'' Details'!94:94)&lt;=10),"completed","issue"))</f>
        <v/>
      </c>
      <c r="K109" s="3" t="str">
        <f>IF($C109="","",IF(ISTEXT('Enter Your Employees'' Details'!A94),"completed","issue"))</f>
        <v/>
      </c>
      <c r="L109" s="3" t="str">
        <f>IF($C109="","",IF(ISNUMBER('Enter Your Employees'' Details'!F94),"completed","issue"))</f>
        <v/>
      </c>
      <c r="M109" s="3" t="str">
        <f t="shared" si="3"/>
        <v/>
      </c>
      <c r="N109" s="11"/>
    </row>
    <row r="110" spans="3:14" x14ac:dyDescent="0.25">
      <c r="C110" s="3" t="str">
        <f t="shared" si="2"/>
        <v/>
      </c>
      <c r="D110" s="3" t="str">
        <f>IF($C110="","",IF('Enter Your Employees'' Details'!A95&lt;&gt;"","completed","issue"))</f>
        <v/>
      </c>
      <c r="E110" s="3" t="str">
        <f>IF($C110="","",IF('Enter Your Employees'' Details'!B95="",IF($N110="","issue","completed"),"completed"))</f>
        <v/>
      </c>
      <c r="F110" s="3" t="str">
        <f>IF($C110="","",IF('Enter Your Employees'' Details'!D95&lt;&gt;"","completed","issue"))</f>
        <v/>
      </c>
      <c r="G110" s="3" t="str">
        <f>IF($C110="","",IF($F110=0,"issue",IF(AND('Enter Your Employees'' Details'!$D95&gt;=44136,'Enter Your Employees'' Details'!$D95&lt;=44469),"completed","issue")))</f>
        <v/>
      </c>
      <c r="H110" s="3" t="str">
        <f>IF($C110="","",IF('Enter Your Employees'' Details'!$E95=0,"",IF(AND('Enter Your Employees'' Details'!$E95&gt;=44136,'Enter Your Employees'' Details'!$E95&lt;=44469),"completed","issue")))</f>
        <v/>
      </c>
      <c r="I110" s="3" t="str">
        <f>IF($C110="","",IF('Enter Your Employees'' Details'!F95&lt;&gt;"","completed","issue"))</f>
        <v/>
      </c>
      <c r="J110" s="3" t="str">
        <f>IF($C110="","",IF(AND(COUNTA('Enter Your Employees'' Details'!95:95)&gt;=4,COUNTA('Enter Your Employees'' Details'!95:95)&lt;=10),"completed","issue"))</f>
        <v/>
      </c>
      <c r="K110" s="3" t="str">
        <f>IF($C110="","",IF(ISTEXT('Enter Your Employees'' Details'!A95),"completed","issue"))</f>
        <v/>
      </c>
      <c r="L110" s="3" t="str">
        <f>IF($C110="","",IF(ISNUMBER('Enter Your Employees'' Details'!F95),"completed","issue"))</f>
        <v/>
      </c>
      <c r="M110" s="3" t="str">
        <f t="shared" si="3"/>
        <v/>
      </c>
      <c r="N110" s="11"/>
    </row>
    <row r="111" spans="3:14" x14ac:dyDescent="0.25">
      <c r="C111" s="3" t="str">
        <f t="shared" si="2"/>
        <v/>
      </c>
      <c r="D111" s="3" t="str">
        <f>IF($C111="","",IF('Enter Your Employees'' Details'!A96&lt;&gt;"","completed","issue"))</f>
        <v/>
      </c>
      <c r="E111" s="3" t="str">
        <f>IF($C111="","",IF('Enter Your Employees'' Details'!B96="",IF($N111="","issue","completed"),"completed"))</f>
        <v/>
      </c>
      <c r="F111" s="3" t="str">
        <f>IF($C111="","",IF('Enter Your Employees'' Details'!D96&lt;&gt;"","completed","issue"))</f>
        <v/>
      </c>
      <c r="G111" s="3" t="str">
        <f>IF($C111="","",IF($F111=0,"issue",IF(AND('Enter Your Employees'' Details'!$D96&gt;=44136,'Enter Your Employees'' Details'!$D96&lt;=44469),"completed","issue")))</f>
        <v/>
      </c>
      <c r="H111" s="3" t="str">
        <f>IF($C111="","",IF('Enter Your Employees'' Details'!$E96=0,"",IF(AND('Enter Your Employees'' Details'!$E96&gt;=44136,'Enter Your Employees'' Details'!$E96&lt;=44469),"completed","issue")))</f>
        <v/>
      </c>
      <c r="I111" s="3" t="str">
        <f>IF($C111="","",IF('Enter Your Employees'' Details'!F96&lt;&gt;"","completed","issue"))</f>
        <v/>
      </c>
      <c r="J111" s="3" t="str">
        <f>IF($C111="","",IF(AND(COUNTA('Enter Your Employees'' Details'!96:96)&gt;=4,COUNTA('Enter Your Employees'' Details'!96:96)&lt;=10),"completed","issue"))</f>
        <v/>
      </c>
      <c r="K111" s="3" t="str">
        <f>IF($C111="","",IF(ISTEXT('Enter Your Employees'' Details'!A96),"completed","issue"))</f>
        <v/>
      </c>
      <c r="L111" s="3" t="str">
        <f>IF($C111="","",IF(ISNUMBER('Enter Your Employees'' Details'!F96),"completed","issue"))</f>
        <v/>
      </c>
      <c r="M111" s="3" t="str">
        <f t="shared" si="3"/>
        <v/>
      </c>
      <c r="N111" s="11"/>
    </row>
    <row r="112" spans="3:14" x14ac:dyDescent="0.25">
      <c r="C112" s="3" t="str">
        <f t="shared" si="2"/>
        <v/>
      </c>
      <c r="D112" s="3" t="str">
        <f>IF($C112="","",IF('Enter Your Employees'' Details'!A97&lt;&gt;"","completed","issue"))</f>
        <v/>
      </c>
      <c r="E112" s="3" t="str">
        <f>IF($C112="","",IF('Enter Your Employees'' Details'!B97="",IF($N112="","issue","completed"),"completed"))</f>
        <v/>
      </c>
      <c r="F112" s="3" t="str">
        <f>IF($C112="","",IF('Enter Your Employees'' Details'!D97&lt;&gt;"","completed","issue"))</f>
        <v/>
      </c>
      <c r="G112" s="3" t="str">
        <f>IF($C112="","",IF($F112=0,"issue",IF(AND('Enter Your Employees'' Details'!$D97&gt;=44136,'Enter Your Employees'' Details'!$D97&lt;=44469),"completed","issue")))</f>
        <v/>
      </c>
      <c r="H112" s="3" t="str">
        <f>IF($C112="","",IF('Enter Your Employees'' Details'!$E97=0,"",IF(AND('Enter Your Employees'' Details'!$E97&gt;=44136,'Enter Your Employees'' Details'!$E97&lt;=44469),"completed","issue")))</f>
        <v/>
      </c>
      <c r="I112" s="3" t="str">
        <f>IF($C112="","",IF('Enter Your Employees'' Details'!F97&lt;&gt;"","completed","issue"))</f>
        <v/>
      </c>
      <c r="J112" s="3" t="str">
        <f>IF($C112="","",IF(AND(COUNTA('Enter Your Employees'' Details'!97:97)&gt;=4,COUNTA('Enter Your Employees'' Details'!97:97)&lt;=10),"completed","issue"))</f>
        <v/>
      </c>
      <c r="K112" s="3" t="str">
        <f>IF($C112="","",IF(ISTEXT('Enter Your Employees'' Details'!A97),"completed","issue"))</f>
        <v/>
      </c>
      <c r="L112" s="3" t="str">
        <f>IF($C112="","",IF(ISNUMBER('Enter Your Employees'' Details'!F97),"completed","issue"))</f>
        <v/>
      </c>
      <c r="M112" s="3" t="str">
        <f t="shared" si="3"/>
        <v/>
      </c>
      <c r="N112" s="11"/>
    </row>
    <row r="113" spans="3:14" x14ac:dyDescent="0.25">
      <c r="C113" s="3" t="str">
        <f t="shared" si="2"/>
        <v/>
      </c>
      <c r="D113" s="3" t="str">
        <f>IF($C113="","",IF('Enter Your Employees'' Details'!A98&lt;&gt;"","completed","issue"))</f>
        <v/>
      </c>
      <c r="E113" s="3" t="str">
        <f>IF($C113="","",IF('Enter Your Employees'' Details'!B98="",IF($N113="","issue","completed"),"completed"))</f>
        <v/>
      </c>
      <c r="F113" s="3" t="str">
        <f>IF($C113="","",IF('Enter Your Employees'' Details'!D98&lt;&gt;"","completed","issue"))</f>
        <v/>
      </c>
      <c r="G113" s="3" t="str">
        <f>IF($C113="","",IF($F113=0,"issue",IF(AND('Enter Your Employees'' Details'!$D98&gt;=44136,'Enter Your Employees'' Details'!$D98&lt;=44469),"completed","issue")))</f>
        <v/>
      </c>
      <c r="H113" s="3" t="str">
        <f>IF($C113="","",IF('Enter Your Employees'' Details'!$E98=0,"",IF(AND('Enter Your Employees'' Details'!$E98&gt;=44136,'Enter Your Employees'' Details'!$E98&lt;=44469),"completed","issue")))</f>
        <v/>
      </c>
      <c r="I113" s="3" t="str">
        <f>IF($C113="","",IF('Enter Your Employees'' Details'!F98&lt;&gt;"","completed","issue"))</f>
        <v/>
      </c>
      <c r="J113" s="3" t="str">
        <f>IF($C113="","",IF(AND(COUNTA('Enter Your Employees'' Details'!98:98)&gt;=4,COUNTA('Enter Your Employees'' Details'!98:98)&lt;=10),"completed","issue"))</f>
        <v/>
      </c>
      <c r="K113" s="3" t="str">
        <f>IF($C113="","",IF(ISTEXT('Enter Your Employees'' Details'!A98),"completed","issue"))</f>
        <v/>
      </c>
      <c r="L113" s="3" t="str">
        <f>IF($C113="","",IF(ISNUMBER('Enter Your Employees'' Details'!F98),"completed","issue"))</f>
        <v/>
      </c>
      <c r="M113" s="3" t="str">
        <f t="shared" si="3"/>
        <v/>
      </c>
      <c r="N113" s="11"/>
    </row>
    <row r="114" spans="3:14" x14ac:dyDescent="0.25">
      <c r="C114" s="3" t="str">
        <f t="shared" si="2"/>
        <v/>
      </c>
      <c r="D114" s="3" t="str">
        <f>IF($C114="","",IF('Enter Your Employees'' Details'!A99&lt;&gt;"","completed","issue"))</f>
        <v/>
      </c>
      <c r="E114" s="3" t="str">
        <f>IF($C114="","",IF('Enter Your Employees'' Details'!B99="",IF($N114="","issue","completed"),"completed"))</f>
        <v/>
      </c>
      <c r="F114" s="3" t="str">
        <f>IF($C114="","",IF('Enter Your Employees'' Details'!D99&lt;&gt;"","completed","issue"))</f>
        <v/>
      </c>
      <c r="G114" s="3" t="str">
        <f>IF($C114="","",IF($F114=0,"issue",IF(AND('Enter Your Employees'' Details'!$D99&gt;=44136,'Enter Your Employees'' Details'!$D99&lt;=44469),"completed","issue")))</f>
        <v/>
      </c>
      <c r="H114" s="3" t="str">
        <f>IF($C114="","",IF('Enter Your Employees'' Details'!$E99=0,"",IF(AND('Enter Your Employees'' Details'!$E99&gt;=44136,'Enter Your Employees'' Details'!$E99&lt;=44469),"completed","issue")))</f>
        <v/>
      </c>
      <c r="I114" s="3" t="str">
        <f>IF($C114="","",IF('Enter Your Employees'' Details'!F99&lt;&gt;"","completed","issue"))</f>
        <v/>
      </c>
      <c r="J114" s="3" t="str">
        <f>IF($C114="","",IF(AND(COUNTA('Enter Your Employees'' Details'!99:99)&gt;=4,COUNTA('Enter Your Employees'' Details'!99:99)&lt;=10),"completed","issue"))</f>
        <v/>
      </c>
      <c r="K114" s="3" t="str">
        <f>IF($C114="","",IF(ISTEXT('Enter Your Employees'' Details'!A99),"completed","issue"))</f>
        <v/>
      </c>
      <c r="L114" s="3" t="str">
        <f>IF($C114="","",IF(ISNUMBER('Enter Your Employees'' Details'!F99),"completed","issue"))</f>
        <v/>
      </c>
      <c r="M114" s="3" t="str">
        <f t="shared" si="3"/>
        <v/>
      </c>
      <c r="N114" s="11"/>
    </row>
    <row r="115" spans="3:14" x14ac:dyDescent="0.25">
      <c r="C115" s="3" t="str">
        <f t="shared" si="2"/>
        <v/>
      </c>
      <c r="D115" s="3" t="str">
        <f>IF($C115="","",IF('Enter Your Employees'' Details'!A100&lt;&gt;"","completed","issue"))</f>
        <v/>
      </c>
      <c r="E115" s="3" t="str">
        <f>IF($C115="","",IF('Enter Your Employees'' Details'!B100="",IF($N115="","issue","completed"),"completed"))</f>
        <v/>
      </c>
      <c r="F115" s="3" t="str">
        <f>IF($C115="","",IF('Enter Your Employees'' Details'!D100&lt;&gt;"","completed","issue"))</f>
        <v/>
      </c>
      <c r="G115" s="3" t="str">
        <f>IF($C115="","",IF($F115=0,"issue",IF(AND('Enter Your Employees'' Details'!$D100&gt;=44136,'Enter Your Employees'' Details'!$D100&lt;=44469),"completed","issue")))</f>
        <v/>
      </c>
      <c r="H115" s="3" t="str">
        <f>IF($C115="","",IF('Enter Your Employees'' Details'!$E100=0,"",IF(AND('Enter Your Employees'' Details'!$E100&gt;=44136,'Enter Your Employees'' Details'!$E100&lt;=44469),"completed","issue")))</f>
        <v/>
      </c>
      <c r="I115" s="3" t="str">
        <f>IF($C115="","",IF('Enter Your Employees'' Details'!F100&lt;&gt;"","completed","issue"))</f>
        <v/>
      </c>
      <c r="J115" s="3" t="str">
        <f>IF($C115="","",IF(AND(COUNTA('Enter Your Employees'' Details'!100:100)&gt;=4,COUNTA('Enter Your Employees'' Details'!100:100)&lt;=10),"completed","issue"))</f>
        <v/>
      </c>
      <c r="K115" s="3" t="str">
        <f>IF($C115="","",IF(ISTEXT('Enter Your Employees'' Details'!A100),"completed","issue"))</f>
        <v/>
      </c>
      <c r="L115" s="3" t="str">
        <f>IF($C115="","",IF(ISNUMBER('Enter Your Employees'' Details'!F100),"completed","issue"))</f>
        <v/>
      </c>
      <c r="M115" s="3" t="str">
        <f t="shared" si="3"/>
        <v/>
      </c>
      <c r="N115" s="11"/>
    </row>
    <row r="116" spans="3:14" x14ac:dyDescent="0.25">
      <c r="C116" s="3" t="str">
        <f t="shared" si="2"/>
        <v/>
      </c>
      <c r="D116" s="3" t="str">
        <f>IF($C116="","",IF('Enter Your Employees'' Details'!A101&lt;&gt;"","completed","issue"))</f>
        <v/>
      </c>
      <c r="E116" s="3" t="str">
        <f>IF($C116="","",IF('Enter Your Employees'' Details'!B101="",IF($N116="","issue","completed"),"completed"))</f>
        <v/>
      </c>
      <c r="F116" s="3" t="str">
        <f>IF($C116="","",IF('Enter Your Employees'' Details'!D101&lt;&gt;"","completed","issue"))</f>
        <v/>
      </c>
      <c r="G116" s="3" t="str">
        <f>IF($C116="","",IF($F116=0,"issue",IF(AND('Enter Your Employees'' Details'!$D101&gt;=44136,'Enter Your Employees'' Details'!$D101&lt;=44469),"completed","issue")))</f>
        <v/>
      </c>
      <c r="H116" s="3" t="str">
        <f>IF($C116="","",IF('Enter Your Employees'' Details'!$E101=0,"",IF(AND('Enter Your Employees'' Details'!$E101&gt;=44136,'Enter Your Employees'' Details'!$E101&lt;=44469),"completed","issue")))</f>
        <v/>
      </c>
      <c r="I116" s="3" t="str">
        <f>IF($C116="","",IF('Enter Your Employees'' Details'!F101&lt;&gt;"","completed","issue"))</f>
        <v/>
      </c>
      <c r="J116" s="3" t="str">
        <f>IF($C116="","",IF(AND(COUNTA('Enter Your Employees'' Details'!101:101)&gt;=4,COUNTA('Enter Your Employees'' Details'!101:101)&lt;=10),"completed","issue"))</f>
        <v/>
      </c>
      <c r="K116" s="3" t="str">
        <f>IF($C116="","",IF(ISTEXT('Enter Your Employees'' Details'!A101),"completed","issue"))</f>
        <v/>
      </c>
      <c r="L116" s="3" t="str">
        <f>IF($C116="","",IF(ISNUMBER('Enter Your Employees'' Details'!F101),"completed","issue"))</f>
        <v/>
      </c>
      <c r="M116" s="3" t="str">
        <f t="shared" si="3"/>
        <v/>
      </c>
      <c r="N116" s="11"/>
    </row>
    <row r="117" spans="3:14" x14ac:dyDescent="0.25">
      <c r="C117" s="3" t="str">
        <f t="shared" si="2"/>
        <v/>
      </c>
      <c r="D117" s="3" t="str">
        <f>IF($C117="","",IF('Enter Your Employees'' Details'!A102&lt;&gt;"","completed","issue"))</f>
        <v/>
      </c>
      <c r="E117" s="3" t="str">
        <f>IF($C117="","",IF('Enter Your Employees'' Details'!B102="",IF($N117="","issue","completed"),"completed"))</f>
        <v/>
      </c>
      <c r="F117" s="3" t="str">
        <f>IF($C117="","",IF('Enter Your Employees'' Details'!D102&lt;&gt;"","completed","issue"))</f>
        <v/>
      </c>
      <c r="G117" s="3" t="str">
        <f>IF($C117="","",IF($F117=0,"issue",IF(AND('Enter Your Employees'' Details'!$D102&gt;=44136,'Enter Your Employees'' Details'!$D102&lt;=44469),"completed","issue")))</f>
        <v/>
      </c>
      <c r="H117" s="3" t="str">
        <f>IF($C117="","",IF('Enter Your Employees'' Details'!$E102=0,"",IF(AND('Enter Your Employees'' Details'!$E102&gt;=44136,'Enter Your Employees'' Details'!$E102&lt;=44469),"completed","issue")))</f>
        <v/>
      </c>
      <c r="I117" s="3" t="str">
        <f>IF($C117="","",IF('Enter Your Employees'' Details'!F102&lt;&gt;"","completed","issue"))</f>
        <v/>
      </c>
      <c r="J117" s="3" t="str">
        <f>IF($C117="","",IF(AND(COUNTA('Enter Your Employees'' Details'!102:102)&gt;=4,COUNTA('Enter Your Employees'' Details'!102:102)&lt;=10),"completed","issue"))</f>
        <v/>
      </c>
      <c r="K117" s="3" t="str">
        <f>IF($C117="","",IF(ISTEXT('Enter Your Employees'' Details'!A102),"completed","issue"))</f>
        <v/>
      </c>
      <c r="L117" s="3" t="str">
        <f>IF($C117="","",IF(ISNUMBER('Enter Your Employees'' Details'!F102),"completed","issue"))</f>
        <v/>
      </c>
      <c r="M117" s="3" t="str">
        <f t="shared" si="3"/>
        <v/>
      </c>
      <c r="N117" s="11"/>
    </row>
    <row r="118" spans="3:14" x14ac:dyDescent="0.25">
      <c r="C118" s="3" t="str">
        <f t="shared" si="2"/>
        <v/>
      </c>
      <c r="D118" s="3" t="str">
        <f>IF($C118="","",IF('Enter Your Employees'' Details'!A103&lt;&gt;"","completed","issue"))</f>
        <v/>
      </c>
      <c r="E118" s="3" t="str">
        <f>IF($C118="","",IF('Enter Your Employees'' Details'!B103="",IF($N118="","issue","completed"),"completed"))</f>
        <v/>
      </c>
      <c r="F118" s="3" t="str">
        <f>IF($C118="","",IF('Enter Your Employees'' Details'!D103&lt;&gt;"","completed","issue"))</f>
        <v/>
      </c>
      <c r="G118" s="3" t="str">
        <f>IF($C118="","",IF($F118=0,"issue",IF(AND('Enter Your Employees'' Details'!$D103&gt;=44136,'Enter Your Employees'' Details'!$D103&lt;=44469),"completed","issue")))</f>
        <v/>
      </c>
      <c r="H118" s="3" t="str">
        <f>IF($C118="","",IF('Enter Your Employees'' Details'!$E103=0,"",IF(AND('Enter Your Employees'' Details'!$E103&gt;=44136,'Enter Your Employees'' Details'!$E103&lt;=44469),"completed","issue")))</f>
        <v/>
      </c>
      <c r="I118" s="3" t="str">
        <f>IF($C118="","",IF('Enter Your Employees'' Details'!F103&lt;&gt;"","completed","issue"))</f>
        <v/>
      </c>
      <c r="J118" s="3" t="str">
        <f>IF($C118="","",IF(AND(COUNTA('Enter Your Employees'' Details'!103:103)&gt;=4,COUNTA('Enter Your Employees'' Details'!103:103)&lt;=10),"completed","issue"))</f>
        <v/>
      </c>
      <c r="K118" s="3" t="str">
        <f>IF($C118="","",IF(ISTEXT('Enter Your Employees'' Details'!A103),"completed","issue"))</f>
        <v/>
      </c>
      <c r="L118" s="3" t="str">
        <f>IF($C118="","",IF(ISNUMBER('Enter Your Employees'' Details'!F103),"completed","issue"))</f>
        <v/>
      </c>
      <c r="M118" s="3" t="str">
        <f t="shared" si="3"/>
        <v/>
      </c>
      <c r="N118" s="11"/>
    </row>
    <row r="119" spans="3:14" x14ac:dyDescent="0.25">
      <c r="C119" s="3" t="str">
        <f t="shared" si="2"/>
        <v/>
      </c>
      <c r="D119" s="3" t="str">
        <f>IF($C119="","",IF('Enter Your Employees'' Details'!A104&lt;&gt;"","completed","issue"))</f>
        <v/>
      </c>
      <c r="E119" s="3" t="str">
        <f>IF($C119="","",IF('Enter Your Employees'' Details'!B104="",IF($N119="","issue","completed"),"completed"))</f>
        <v/>
      </c>
      <c r="F119" s="3" t="str">
        <f>IF($C119="","",IF('Enter Your Employees'' Details'!D104&lt;&gt;"","completed","issue"))</f>
        <v/>
      </c>
      <c r="G119" s="3" t="str">
        <f>IF($C119="","",IF($F119=0,"issue",IF(AND('Enter Your Employees'' Details'!$D104&gt;=44136,'Enter Your Employees'' Details'!$D104&lt;=44469),"completed","issue")))</f>
        <v/>
      </c>
      <c r="H119" s="3" t="str">
        <f>IF($C119="","",IF('Enter Your Employees'' Details'!$E104=0,"",IF(AND('Enter Your Employees'' Details'!$E104&gt;=44136,'Enter Your Employees'' Details'!$E104&lt;=44469),"completed","issue")))</f>
        <v/>
      </c>
      <c r="I119" s="3" t="str">
        <f>IF($C119="","",IF('Enter Your Employees'' Details'!F104&lt;&gt;"","completed","issue"))</f>
        <v/>
      </c>
      <c r="J119" s="3" t="str">
        <f>IF($C119="","",IF(AND(COUNTA('Enter Your Employees'' Details'!104:104)&gt;=4,COUNTA('Enter Your Employees'' Details'!104:104)&lt;=10),"completed","issue"))</f>
        <v/>
      </c>
      <c r="K119" s="3" t="str">
        <f>IF($C119="","",IF(ISTEXT('Enter Your Employees'' Details'!A104),"completed","issue"))</f>
        <v/>
      </c>
      <c r="L119" s="3" t="str">
        <f>IF($C119="","",IF(ISNUMBER('Enter Your Employees'' Details'!F104),"completed","issue"))</f>
        <v/>
      </c>
      <c r="M119" s="3" t="str">
        <f t="shared" si="3"/>
        <v/>
      </c>
      <c r="N119" s="11"/>
    </row>
    <row r="120" spans="3:14" x14ac:dyDescent="0.25">
      <c r="C120" s="3" t="str">
        <f t="shared" si="2"/>
        <v/>
      </c>
      <c r="D120" s="3" t="str">
        <f>IF($C120="","",IF('Enter Your Employees'' Details'!A105&lt;&gt;"","completed","issue"))</f>
        <v/>
      </c>
      <c r="E120" s="3" t="str">
        <f>IF($C120="","",IF('Enter Your Employees'' Details'!B105="",IF($N120="","issue","completed"),"completed"))</f>
        <v/>
      </c>
      <c r="F120" s="3" t="str">
        <f>IF($C120="","",IF('Enter Your Employees'' Details'!D105&lt;&gt;"","completed","issue"))</f>
        <v/>
      </c>
      <c r="G120" s="3" t="str">
        <f>IF($C120="","",IF($F120=0,"issue",IF(AND('Enter Your Employees'' Details'!$D105&gt;=44136,'Enter Your Employees'' Details'!$D105&lt;=44469),"completed","issue")))</f>
        <v/>
      </c>
      <c r="H120" s="3" t="str">
        <f>IF($C120="","",IF('Enter Your Employees'' Details'!$E105=0,"",IF(AND('Enter Your Employees'' Details'!$E105&gt;=44136,'Enter Your Employees'' Details'!$E105&lt;=44469),"completed","issue")))</f>
        <v/>
      </c>
      <c r="I120" s="3" t="str">
        <f>IF($C120="","",IF('Enter Your Employees'' Details'!F105&lt;&gt;"","completed","issue"))</f>
        <v/>
      </c>
      <c r="J120" s="3" t="str">
        <f>IF($C120="","",IF(AND(COUNTA('Enter Your Employees'' Details'!105:105)&gt;=4,COUNTA('Enter Your Employees'' Details'!105:105)&lt;=10),"completed","issue"))</f>
        <v/>
      </c>
      <c r="K120" s="3" t="str">
        <f>IF($C120="","",IF(ISTEXT('Enter Your Employees'' Details'!A105),"completed","issue"))</f>
        <v/>
      </c>
      <c r="L120" s="3" t="str">
        <f>IF($C120="","",IF(ISNUMBER('Enter Your Employees'' Details'!F105),"completed","issue"))</f>
        <v/>
      </c>
      <c r="M120" s="3" t="str">
        <f t="shared" si="3"/>
        <v/>
      </c>
      <c r="N120" s="11"/>
    </row>
    <row r="121" spans="3:14" x14ac:dyDescent="0.25">
      <c r="C121" s="3" t="str">
        <f t="shared" si="2"/>
        <v/>
      </c>
      <c r="D121" s="3" t="str">
        <f>IF($C121="","",IF('Enter Your Employees'' Details'!A106&lt;&gt;"","completed","issue"))</f>
        <v/>
      </c>
      <c r="E121" s="3" t="str">
        <f>IF($C121="","",IF('Enter Your Employees'' Details'!B106="",IF($N121="","issue","completed"),"completed"))</f>
        <v/>
      </c>
      <c r="F121" s="3" t="str">
        <f>IF($C121="","",IF('Enter Your Employees'' Details'!D106&lt;&gt;"","completed","issue"))</f>
        <v/>
      </c>
      <c r="G121" s="3" t="str">
        <f>IF($C121="","",IF($F121=0,"issue",IF(AND('Enter Your Employees'' Details'!$D106&gt;=44136,'Enter Your Employees'' Details'!$D106&lt;=44469),"completed","issue")))</f>
        <v/>
      </c>
      <c r="H121" s="3" t="str">
        <f>IF($C121="","",IF('Enter Your Employees'' Details'!$E106=0,"",IF(AND('Enter Your Employees'' Details'!$E106&gt;=44136,'Enter Your Employees'' Details'!$E106&lt;=44469),"completed","issue")))</f>
        <v/>
      </c>
      <c r="I121" s="3" t="str">
        <f>IF($C121="","",IF('Enter Your Employees'' Details'!F106&lt;&gt;"","completed","issue"))</f>
        <v/>
      </c>
      <c r="J121" s="3" t="str">
        <f>IF($C121="","",IF(AND(COUNTA('Enter Your Employees'' Details'!106:106)&gt;=4,COUNTA('Enter Your Employees'' Details'!106:106)&lt;=10),"completed","issue"))</f>
        <v/>
      </c>
      <c r="K121" s="3" t="str">
        <f>IF($C121="","",IF(ISTEXT('Enter Your Employees'' Details'!A106),"completed","issue"))</f>
        <v/>
      </c>
      <c r="L121" s="3" t="str">
        <f>IF($C121="","",IF(ISNUMBER('Enter Your Employees'' Details'!F106),"completed","issue"))</f>
        <v/>
      </c>
      <c r="M121" s="3" t="str">
        <f t="shared" si="3"/>
        <v/>
      </c>
      <c r="N121" s="11"/>
    </row>
    <row r="122" spans="3:14" x14ac:dyDescent="0.25">
      <c r="C122" s="3" t="str">
        <f t="shared" si="2"/>
        <v/>
      </c>
      <c r="D122" s="3" t="str">
        <f>IF($C122="","",IF('Enter Your Employees'' Details'!A107&lt;&gt;"","completed","issue"))</f>
        <v/>
      </c>
      <c r="E122" s="3" t="str">
        <f>IF($C122="","",IF('Enter Your Employees'' Details'!B107="",IF($N122="","issue","completed"),"completed"))</f>
        <v/>
      </c>
      <c r="F122" s="3" t="str">
        <f>IF($C122="","",IF('Enter Your Employees'' Details'!D107&lt;&gt;"","completed","issue"))</f>
        <v/>
      </c>
      <c r="G122" s="3" t="str">
        <f>IF($C122="","",IF($F122=0,"issue",IF(AND('Enter Your Employees'' Details'!$D107&gt;=44136,'Enter Your Employees'' Details'!$D107&lt;=44469),"completed","issue")))</f>
        <v/>
      </c>
      <c r="H122" s="3" t="str">
        <f>IF($C122="","",IF('Enter Your Employees'' Details'!$E107=0,"",IF(AND('Enter Your Employees'' Details'!$E107&gt;=44136,'Enter Your Employees'' Details'!$E107&lt;=44469),"completed","issue")))</f>
        <v/>
      </c>
      <c r="I122" s="3" t="str">
        <f>IF($C122="","",IF('Enter Your Employees'' Details'!F107&lt;&gt;"","completed","issue"))</f>
        <v/>
      </c>
      <c r="J122" s="3" t="str">
        <f>IF($C122="","",IF(AND(COUNTA('Enter Your Employees'' Details'!107:107)&gt;=4,COUNTA('Enter Your Employees'' Details'!107:107)&lt;=10),"completed","issue"))</f>
        <v/>
      </c>
      <c r="K122" s="3" t="str">
        <f>IF($C122="","",IF(ISTEXT('Enter Your Employees'' Details'!A107),"completed","issue"))</f>
        <v/>
      </c>
      <c r="L122" s="3" t="str">
        <f>IF($C122="","",IF(ISNUMBER('Enter Your Employees'' Details'!F107),"completed","issue"))</f>
        <v/>
      </c>
      <c r="M122" s="3" t="str">
        <f t="shared" si="3"/>
        <v/>
      </c>
      <c r="N122" s="11"/>
    </row>
    <row r="123" spans="3:14" x14ac:dyDescent="0.25">
      <c r="C123" s="3" t="str">
        <f t="shared" si="2"/>
        <v/>
      </c>
      <c r="D123" s="3" t="str">
        <f>IF($C123="","",IF('Enter Your Employees'' Details'!A108&lt;&gt;"","completed","issue"))</f>
        <v/>
      </c>
      <c r="E123" s="3" t="str">
        <f>IF($C123="","",IF('Enter Your Employees'' Details'!B108="",IF($N123="","issue","completed"),"completed"))</f>
        <v/>
      </c>
      <c r="F123" s="3" t="str">
        <f>IF($C123="","",IF('Enter Your Employees'' Details'!D108&lt;&gt;"","completed","issue"))</f>
        <v/>
      </c>
      <c r="G123" s="3" t="str">
        <f>IF($C123="","",IF($F123=0,"issue",IF(AND('Enter Your Employees'' Details'!$D108&gt;=44136,'Enter Your Employees'' Details'!$D108&lt;=44469),"completed","issue")))</f>
        <v/>
      </c>
      <c r="H123" s="3" t="str">
        <f>IF($C123="","",IF('Enter Your Employees'' Details'!$E108=0,"",IF(AND('Enter Your Employees'' Details'!$E108&gt;=44136,'Enter Your Employees'' Details'!$E108&lt;=44469),"completed","issue")))</f>
        <v/>
      </c>
      <c r="I123" s="3" t="str">
        <f>IF($C123="","",IF('Enter Your Employees'' Details'!F108&lt;&gt;"","completed","issue"))</f>
        <v/>
      </c>
      <c r="J123" s="3" t="str">
        <f>IF($C123="","",IF(AND(COUNTA('Enter Your Employees'' Details'!108:108)&gt;=4,COUNTA('Enter Your Employees'' Details'!108:108)&lt;=10),"completed","issue"))</f>
        <v/>
      </c>
      <c r="K123" s="3" t="str">
        <f>IF($C123="","",IF(ISTEXT('Enter Your Employees'' Details'!A108),"completed","issue"))</f>
        <v/>
      </c>
      <c r="L123" s="3" t="str">
        <f>IF($C123="","",IF(ISNUMBER('Enter Your Employees'' Details'!F108),"completed","issue"))</f>
        <v/>
      </c>
      <c r="M123" s="3" t="str">
        <f t="shared" si="3"/>
        <v/>
      </c>
      <c r="N123" s="11"/>
    </row>
    <row r="124" spans="3:14" x14ac:dyDescent="0.25">
      <c r="C124" s="3" t="str">
        <f t="shared" si="2"/>
        <v/>
      </c>
      <c r="D124" s="3" t="str">
        <f>IF($C124="","",IF('Enter Your Employees'' Details'!A109&lt;&gt;"","completed","issue"))</f>
        <v/>
      </c>
      <c r="E124" s="3" t="str">
        <f>IF($C124="","",IF('Enter Your Employees'' Details'!B109="",IF($N124="","issue","completed"),"completed"))</f>
        <v/>
      </c>
      <c r="F124" s="3" t="str">
        <f>IF($C124="","",IF('Enter Your Employees'' Details'!D109&lt;&gt;"","completed","issue"))</f>
        <v/>
      </c>
      <c r="G124" s="3" t="str">
        <f>IF($C124="","",IF($F124=0,"issue",IF(AND('Enter Your Employees'' Details'!$D109&gt;=44136,'Enter Your Employees'' Details'!$D109&lt;=44469),"completed","issue")))</f>
        <v/>
      </c>
      <c r="H124" s="3" t="str">
        <f>IF($C124="","",IF('Enter Your Employees'' Details'!$E109=0,"",IF(AND('Enter Your Employees'' Details'!$E109&gt;=44136,'Enter Your Employees'' Details'!$E109&lt;=44469),"completed","issue")))</f>
        <v/>
      </c>
      <c r="I124" s="3" t="str">
        <f>IF($C124="","",IF('Enter Your Employees'' Details'!F109&lt;&gt;"","completed","issue"))</f>
        <v/>
      </c>
      <c r="J124" s="3" t="str">
        <f>IF($C124="","",IF(AND(COUNTA('Enter Your Employees'' Details'!109:109)&gt;=4,COUNTA('Enter Your Employees'' Details'!109:109)&lt;=10),"completed","issue"))</f>
        <v/>
      </c>
      <c r="K124" s="3" t="str">
        <f>IF($C124="","",IF(ISTEXT('Enter Your Employees'' Details'!A109),"completed","issue"))</f>
        <v/>
      </c>
      <c r="L124" s="3" t="str">
        <f>IF($C124="","",IF(ISNUMBER('Enter Your Employees'' Details'!F109),"completed","issue"))</f>
        <v/>
      </c>
      <c r="M124" s="3" t="str">
        <f t="shared" si="3"/>
        <v/>
      </c>
      <c r="N124" s="11"/>
    </row>
    <row r="125" spans="3:14" x14ac:dyDescent="0.25">
      <c r="C125" s="3" t="str">
        <f t="shared" si="2"/>
        <v/>
      </c>
      <c r="D125" s="3" t="str">
        <f>IF($C125="","",IF('Enter Your Employees'' Details'!A110&lt;&gt;"","completed","issue"))</f>
        <v/>
      </c>
      <c r="E125" s="3" t="str">
        <f>IF($C125="","",IF('Enter Your Employees'' Details'!B110="",IF($N125="","issue","completed"),"completed"))</f>
        <v/>
      </c>
      <c r="F125" s="3" t="str">
        <f>IF($C125="","",IF('Enter Your Employees'' Details'!D110&lt;&gt;"","completed","issue"))</f>
        <v/>
      </c>
      <c r="G125" s="3" t="str">
        <f>IF($C125="","",IF($F125=0,"issue",IF(AND('Enter Your Employees'' Details'!$D110&gt;=44136,'Enter Your Employees'' Details'!$D110&lt;=44469),"completed","issue")))</f>
        <v/>
      </c>
      <c r="H125" s="3" t="str">
        <f>IF($C125="","",IF('Enter Your Employees'' Details'!$E110=0,"",IF(AND('Enter Your Employees'' Details'!$E110&gt;=44136,'Enter Your Employees'' Details'!$E110&lt;=44469),"completed","issue")))</f>
        <v/>
      </c>
      <c r="I125" s="3" t="str">
        <f>IF($C125="","",IF('Enter Your Employees'' Details'!F110&lt;&gt;"","completed","issue"))</f>
        <v/>
      </c>
      <c r="J125" s="3" t="str">
        <f>IF($C125="","",IF(AND(COUNTA('Enter Your Employees'' Details'!110:110)&gt;=4,COUNTA('Enter Your Employees'' Details'!110:110)&lt;=10),"completed","issue"))</f>
        <v/>
      </c>
      <c r="K125" s="3" t="str">
        <f>IF($C125="","",IF(ISTEXT('Enter Your Employees'' Details'!A110),"completed","issue"))</f>
        <v/>
      </c>
      <c r="L125" s="3" t="str">
        <f>IF($C125="","",IF(ISNUMBER('Enter Your Employees'' Details'!F110),"completed","issue"))</f>
        <v/>
      </c>
      <c r="M125" s="3" t="str">
        <f t="shared" si="3"/>
        <v/>
      </c>
      <c r="N125" s="11"/>
    </row>
    <row r="126" spans="3:14" x14ac:dyDescent="0.25">
      <c r="C126" s="3" t="str">
        <f t="shared" si="2"/>
        <v/>
      </c>
      <c r="D126" s="3" t="str">
        <f>IF($C126="","",IF('Enter Your Employees'' Details'!A111&lt;&gt;"","completed","issue"))</f>
        <v/>
      </c>
      <c r="E126" s="3" t="str">
        <f>IF($C126="","",IF('Enter Your Employees'' Details'!B111="",IF($N126="","issue","completed"),"completed"))</f>
        <v/>
      </c>
      <c r="F126" s="3" t="str">
        <f>IF($C126="","",IF('Enter Your Employees'' Details'!D111&lt;&gt;"","completed","issue"))</f>
        <v/>
      </c>
      <c r="G126" s="3" t="str">
        <f>IF($C126="","",IF($F126=0,"issue",IF(AND('Enter Your Employees'' Details'!$D111&gt;=44136,'Enter Your Employees'' Details'!$D111&lt;=44469),"completed","issue")))</f>
        <v/>
      </c>
      <c r="H126" s="3" t="str">
        <f>IF($C126="","",IF('Enter Your Employees'' Details'!$E111=0,"",IF(AND('Enter Your Employees'' Details'!$E111&gt;=44136,'Enter Your Employees'' Details'!$E111&lt;=44469),"completed","issue")))</f>
        <v/>
      </c>
      <c r="I126" s="3" t="str">
        <f>IF($C126="","",IF('Enter Your Employees'' Details'!F111&lt;&gt;"","completed","issue"))</f>
        <v/>
      </c>
      <c r="J126" s="3" t="str">
        <f>IF($C126="","",IF(AND(COUNTA('Enter Your Employees'' Details'!111:111)&gt;=4,COUNTA('Enter Your Employees'' Details'!111:111)&lt;=10),"completed","issue"))</f>
        <v/>
      </c>
      <c r="K126" s="3" t="str">
        <f>IF($C126="","",IF(ISTEXT('Enter Your Employees'' Details'!A111),"completed","issue"))</f>
        <v/>
      </c>
      <c r="L126" s="3" t="str">
        <f>IF($C126="","",IF(ISNUMBER('Enter Your Employees'' Details'!F111),"completed","issue"))</f>
        <v/>
      </c>
      <c r="M126" s="3" t="str">
        <f t="shared" si="3"/>
        <v/>
      </c>
      <c r="N126" s="11"/>
    </row>
    <row r="127" spans="3:14" x14ac:dyDescent="0.25">
      <c r="C127" s="3" t="str">
        <f t="shared" si="2"/>
        <v/>
      </c>
      <c r="D127" s="3" t="str">
        <f>IF($C127="","",IF('Enter Your Employees'' Details'!A112&lt;&gt;"","completed","issue"))</f>
        <v/>
      </c>
      <c r="E127" s="3" t="str">
        <f>IF($C127="","",IF('Enter Your Employees'' Details'!B112="",IF($N127="","issue","completed"),"completed"))</f>
        <v/>
      </c>
      <c r="F127" s="3" t="str">
        <f>IF($C127="","",IF('Enter Your Employees'' Details'!D112&lt;&gt;"","completed","issue"))</f>
        <v/>
      </c>
      <c r="G127" s="3" t="str">
        <f>IF($C127="","",IF($F127=0,"issue",IF(AND('Enter Your Employees'' Details'!$D112&gt;=44136,'Enter Your Employees'' Details'!$D112&lt;=44469),"completed","issue")))</f>
        <v/>
      </c>
      <c r="H127" s="3" t="str">
        <f>IF($C127="","",IF('Enter Your Employees'' Details'!$E112=0,"",IF(AND('Enter Your Employees'' Details'!$E112&gt;=44136,'Enter Your Employees'' Details'!$E112&lt;=44469),"completed","issue")))</f>
        <v/>
      </c>
      <c r="I127" s="3" t="str">
        <f>IF($C127="","",IF('Enter Your Employees'' Details'!F112&lt;&gt;"","completed","issue"))</f>
        <v/>
      </c>
      <c r="J127" s="3" t="str">
        <f>IF($C127="","",IF(AND(COUNTA('Enter Your Employees'' Details'!112:112)&gt;=4,COUNTA('Enter Your Employees'' Details'!112:112)&lt;=10),"completed","issue"))</f>
        <v/>
      </c>
      <c r="K127" s="3" t="str">
        <f>IF($C127="","",IF(ISTEXT('Enter Your Employees'' Details'!A112),"completed","issue"))</f>
        <v/>
      </c>
      <c r="L127" s="3" t="str">
        <f>IF($C127="","",IF(ISNUMBER('Enter Your Employees'' Details'!F112),"completed","issue"))</f>
        <v/>
      </c>
      <c r="M127" s="3" t="str">
        <f t="shared" si="3"/>
        <v/>
      </c>
      <c r="N127" s="11"/>
    </row>
    <row r="128" spans="3:14" x14ac:dyDescent="0.25">
      <c r="C128" s="3" t="str">
        <f t="shared" si="2"/>
        <v/>
      </c>
      <c r="D128" s="3" t="str">
        <f>IF($C128="","",IF('Enter Your Employees'' Details'!A113&lt;&gt;"","completed","issue"))</f>
        <v/>
      </c>
      <c r="E128" s="3" t="str">
        <f>IF($C128="","",IF('Enter Your Employees'' Details'!B113="",IF($N128="","issue","completed"),"completed"))</f>
        <v/>
      </c>
      <c r="F128" s="3" t="str">
        <f>IF($C128="","",IF('Enter Your Employees'' Details'!D113&lt;&gt;"","completed","issue"))</f>
        <v/>
      </c>
      <c r="G128" s="3" t="str">
        <f>IF($C128="","",IF($F128=0,"issue",IF(AND('Enter Your Employees'' Details'!$D113&gt;=44136,'Enter Your Employees'' Details'!$D113&lt;=44469),"completed","issue")))</f>
        <v/>
      </c>
      <c r="H128" s="3" t="str">
        <f>IF($C128="","",IF('Enter Your Employees'' Details'!$E113=0,"",IF(AND('Enter Your Employees'' Details'!$E113&gt;=44136,'Enter Your Employees'' Details'!$E113&lt;=44469),"completed","issue")))</f>
        <v/>
      </c>
      <c r="I128" s="3" t="str">
        <f>IF($C128="","",IF('Enter Your Employees'' Details'!F113&lt;&gt;"","completed","issue"))</f>
        <v/>
      </c>
      <c r="J128" s="3" t="str">
        <f>IF($C128="","",IF(AND(COUNTA('Enter Your Employees'' Details'!113:113)&gt;=4,COUNTA('Enter Your Employees'' Details'!113:113)&lt;=10),"completed","issue"))</f>
        <v/>
      </c>
      <c r="K128" s="3" t="str">
        <f>IF($C128="","",IF(ISTEXT('Enter Your Employees'' Details'!A113),"completed","issue"))</f>
        <v/>
      </c>
      <c r="L128" s="3" t="str">
        <f>IF($C128="","",IF(ISNUMBER('Enter Your Employees'' Details'!F113),"completed","issue"))</f>
        <v/>
      </c>
      <c r="M128" s="3" t="str">
        <f t="shared" si="3"/>
        <v/>
      </c>
      <c r="N128" s="11"/>
    </row>
    <row r="129" spans="3:14" x14ac:dyDescent="0.25">
      <c r="C129" s="3" t="str">
        <f t="shared" si="2"/>
        <v/>
      </c>
      <c r="D129" s="3" t="str">
        <f>IF($C129="","",IF('Enter Your Employees'' Details'!A114&lt;&gt;"","completed","issue"))</f>
        <v/>
      </c>
      <c r="E129" s="3" t="str">
        <f>IF($C129="","",IF('Enter Your Employees'' Details'!B114="",IF($N129="","issue","completed"),"completed"))</f>
        <v/>
      </c>
      <c r="F129" s="3" t="str">
        <f>IF($C129="","",IF('Enter Your Employees'' Details'!D114&lt;&gt;"","completed","issue"))</f>
        <v/>
      </c>
      <c r="G129" s="3" t="str">
        <f>IF($C129="","",IF($F129=0,"issue",IF(AND('Enter Your Employees'' Details'!$D114&gt;=44136,'Enter Your Employees'' Details'!$D114&lt;=44469),"completed","issue")))</f>
        <v/>
      </c>
      <c r="H129" s="3" t="str">
        <f>IF($C129="","",IF('Enter Your Employees'' Details'!$E114=0,"",IF(AND('Enter Your Employees'' Details'!$E114&gt;=44136,'Enter Your Employees'' Details'!$E114&lt;=44469),"completed","issue")))</f>
        <v/>
      </c>
      <c r="I129" s="3" t="str">
        <f>IF($C129="","",IF('Enter Your Employees'' Details'!F114&lt;&gt;"","completed","issue"))</f>
        <v/>
      </c>
      <c r="J129" s="3" t="str">
        <f>IF($C129="","",IF(AND(COUNTA('Enter Your Employees'' Details'!114:114)&gt;=4,COUNTA('Enter Your Employees'' Details'!114:114)&lt;=10),"completed","issue"))</f>
        <v/>
      </c>
      <c r="K129" s="3" t="str">
        <f>IF($C129="","",IF(ISTEXT('Enter Your Employees'' Details'!A114),"completed","issue"))</f>
        <v/>
      </c>
      <c r="L129" s="3" t="str">
        <f>IF($C129="","",IF(ISNUMBER('Enter Your Employees'' Details'!F114),"completed","issue"))</f>
        <v/>
      </c>
      <c r="M129" s="3" t="str">
        <f t="shared" si="3"/>
        <v/>
      </c>
      <c r="N129" s="11"/>
    </row>
    <row r="130" spans="3:14" x14ac:dyDescent="0.25">
      <c r="C130" s="3" t="str">
        <f t="shared" si="2"/>
        <v/>
      </c>
      <c r="D130" s="3" t="str">
        <f>IF($C130="","",IF('Enter Your Employees'' Details'!A115&lt;&gt;"","completed","issue"))</f>
        <v/>
      </c>
      <c r="E130" s="3" t="str">
        <f>IF($C130="","",IF('Enter Your Employees'' Details'!B115="",IF($N130="","issue","completed"),"completed"))</f>
        <v/>
      </c>
      <c r="F130" s="3" t="str">
        <f>IF($C130="","",IF('Enter Your Employees'' Details'!D115&lt;&gt;"","completed","issue"))</f>
        <v/>
      </c>
      <c r="G130" s="3" t="str">
        <f>IF($C130="","",IF($F130=0,"issue",IF(AND('Enter Your Employees'' Details'!$D115&gt;=44136,'Enter Your Employees'' Details'!$D115&lt;=44469),"completed","issue")))</f>
        <v/>
      </c>
      <c r="H130" s="3" t="str">
        <f>IF($C130="","",IF('Enter Your Employees'' Details'!$E115=0,"",IF(AND('Enter Your Employees'' Details'!$E115&gt;=44136,'Enter Your Employees'' Details'!$E115&lt;=44469),"completed","issue")))</f>
        <v/>
      </c>
      <c r="I130" s="3" t="str">
        <f>IF($C130="","",IF('Enter Your Employees'' Details'!F115&lt;&gt;"","completed","issue"))</f>
        <v/>
      </c>
      <c r="J130" s="3" t="str">
        <f>IF($C130="","",IF(AND(COUNTA('Enter Your Employees'' Details'!115:115)&gt;=4,COUNTA('Enter Your Employees'' Details'!115:115)&lt;=10),"completed","issue"))</f>
        <v/>
      </c>
      <c r="K130" s="3" t="str">
        <f>IF($C130="","",IF(ISTEXT('Enter Your Employees'' Details'!A115),"completed","issue"))</f>
        <v/>
      </c>
      <c r="L130" s="3" t="str">
        <f>IF($C130="","",IF(ISNUMBER('Enter Your Employees'' Details'!F115),"completed","issue"))</f>
        <v/>
      </c>
      <c r="M130" s="3" t="str">
        <f t="shared" si="3"/>
        <v/>
      </c>
      <c r="N130" s="11"/>
    </row>
    <row r="131" spans="3:14" x14ac:dyDescent="0.25">
      <c r="C131" s="3" t="str">
        <f t="shared" si="2"/>
        <v/>
      </c>
      <c r="D131" s="3" t="str">
        <f>IF($C131="","",IF('Enter Your Employees'' Details'!A116&lt;&gt;"","completed","issue"))</f>
        <v/>
      </c>
      <c r="E131" s="3" t="str">
        <f>IF($C131="","",IF('Enter Your Employees'' Details'!B116="",IF($N131="","issue","completed"),"completed"))</f>
        <v/>
      </c>
      <c r="F131" s="3" t="str">
        <f>IF($C131="","",IF('Enter Your Employees'' Details'!D116&lt;&gt;"","completed","issue"))</f>
        <v/>
      </c>
      <c r="G131" s="3" t="str">
        <f>IF($C131="","",IF($F131=0,"issue",IF(AND('Enter Your Employees'' Details'!$D116&gt;=44136,'Enter Your Employees'' Details'!$D116&lt;=44469),"completed","issue")))</f>
        <v/>
      </c>
      <c r="H131" s="3" t="str">
        <f>IF($C131="","",IF('Enter Your Employees'' Details'!$E116=0,"",IF(AND('Enter Your Employees'' Details'!$E116&gt;=44136,'Enter Your Employees'' Details'!$E116&lt;=44469),"completed","issue")))</f>
        <v/>
      </c>
      <c r="I131" s="3" t="str">
        <f>IF($C131="","",IF('Enter Your Employees'' Details'!F116&lt;&gt;"","completed","issue"))</f>
        <v/>
      </c>
      <c r="J131" s="3" t="str">
        <f>IF($C131="","",IF(AND(COUNTA('Enter Your Employees'' Details'!116:116)&gt;=4,COUNTA('Enter Your Employees'' Details'!116:116)&lt;=10),"completed","issue"))</f>
        <v/>
      </c>
      <c r="K131" s="3" t="str">
        <f>IF($C131="","",IF(ISTEXT('Enter Your Employees'' Details'!A116),"completed","issue"))</f>
        <v/>
      </c>
      <c r="L131" s="3" t="str">
        <f>IF($C131="","",IF(ISNUMBER('Enter Your Employees'' Details'!F116),"completed","issue"))</f>
        <v/>
      </c>
      <c r="M131" s="3" t="str">
        <f t="shared" si="3"/>
        <v/>
      </c>
      <c r="N131" s="11"/>
    </row>
    <row r="132" spans="3:14" x14ac:dyDescent="0.25">
      <c r="C132" s="3" t="str">
        <f t="shared" si="2"/>
        <v/>
      </c>
      <c r="D132" s="3" t="str">
        <f>IF($C132="","",IF('Enter Your Employees'' Details'!A117&lt;&gt;"","completed","issue"))</f>
        <v/>
      </c>
      <c r="E132" s="3" t="str">
        <f>IF($C132="","",IF('Enter Your Employees'' Details'!B117="",IF($N132="","issue","completed"),"completed"))</f>
        <v/>
      </c>
      <c r="F132" s="3" t="str">
        <f>IF($C132="","",IF('Enter Your Employees'' Details'!D117&lt;&gt;"","completed","issue"))</f>
        <v/>
      </c>
      <c r="G132" s="3" t="str">
        <f>IF($C132="","",IF($F132=0,"issue",IF(AND('Enter Your Employees'' Details'!$D117&gt;=44136,'Enter Your Employees'' Details'!$D117&lt;=44469),"completed","issue")))</f>
        <v/>
      </c>
      <c r="H132" s="3" t="str">
        <f>IF($C132="","",IF('Enter Your Employees'' Details'!$E117=0,"",IF(AND('Enter Your Employees'' Details'!$E117&gt;=44136,'Enter Your Employees'' Details'!$E117&lt;=44469),"completed","issue")))</f>
        <v/>
      </c>
      <c r="I132" s="3" t="str">
        <f>IF($C132="","",IF('Enter Your Employees'' Details'!F117&lt;&gt;"","completed","issue"))</f>
        <v/>
      </c>
      <c r="J132" s="3" t="str">
        <f>IF($C132="","",IF(AND(COUNTA('Enter Your Employees'' Details'!117:117)&gt;=4,COUNTA('Enter Your Employees'' Details'!117:117)&lt;=10),"completed","issue"))</f>
        <v/>
      </c>
      <c r="K132" s="3" t="str">
        <f>IF($C132="","",IF(ISTEXT('Enter Your Employees'' Details'!A117),"completed","issue"))</f>
        <v/>
      </c>
      <c r="L132" s="3" t="str">
        <f>IF($C132="","",IF(ISNUMBER('Enter Your Employees'' Details'!F117),"completed","issue"))</f>
        <v/>
      </c>
      <c r="M132" s="3" t="str">
        <f t="shared" si="3"/>
        <v/>
      </c>
      <c r="N132" s="11"/>
    </row>
    <row r="133" spans="3:14" x14ac:dyDescent="0.25">
      <c r="C133" s="3" t="str">
        <f t="shared" si="2"/>
        <v/>
      </c>
      <c r="D133" s="3" t="str">
        <f>IF($C133="","",IF('Enter Your Employees'' Details'!A118&lt;&gt;"","completed","issue"))</f>
        <v/>
      </c>
      <c r="E133" s="3" t="str">
        <f>IF($C133="","",IF('Enter Your Employees'' Details'!B118="",IF($N133="","issue","completed"),"completed"))</f>
        <v/>
      </c>
      <c r="F133" s="3" t="str">
        <f>IF($C133="","",IF('Enter Your Employees'' Details'!D118&lt;&gt;"","completed","issue"))</f>
        <v/>
      </c>
      <c r="G133" s="3" t="str">
        <f>IF($C133="","",IF($F133=0,"issue",IF(AND('Enter Your Employees'' Details'!$D118&gt;=44136,'Enter Your Employees'' Details'!$D118&lt;=44469),"completed","issue")))</f>
        <v/>
      </c>
      <c r="H133" s="3" t="str">
        <f>IF($C133="","",IF('Enter Your Employees'' Details'!$E118=0,"",IF(AND('Enter Your Employees'' Details'!$E118&gt;=44136,'Enter Your Employees'' Details'!$E118&lt;=44469),"completed","issue")))</f>
        <v/>
      </c>
      <c r="I133" s="3" t="str">
        <f>IF($C133="","",IF('Enter Your Employees'' Details'!F118&lt;&gt;"","completed","issue"))</f>
        <v/>
      </c>
      <c r="J133" s="3" t="str">
        <f>IF($C133="","",IF(AND(COUNTA('Enter Your Employees'' Details'!118:118)&gt;=4,COUNTA('Enter Your Employees'' Details'!118:118)&lt;=10),"completed","issue"))</f>
        <v/>
      </c>
      <c r="K133" s="3" t="str">
        <f>IF($C133="","",IF(ISTEXT('Enter Your Employees'' Details'!A118),"completed","issue"))</f>
        <v/>
      </c>
      <c r="L133" s="3" t="str">
        <f>IF($C133="","",IF(ISNUMBER('Enter Your Employees'' Details'!F118),"completed","issue"))</f>
        <v/>
      </c>
      <c r="M133" s="3" t="str">
        <f t="shared" si="3"/>
        <v/>
      </c>
      <c r="N133" s="11"/>
    </row>
    <row r="134" spans="3:14" x14ac:dyDescent="0.25">
      <c r="C134" s="3" t="str">
        <f t="shared" si="2"/>
        <v/>
      </c>
      <c r="D134" s="3" t="str">
        <f>IF($C134="","",IF('Enter Your Employees'' Details'!A119&lt;&gt;"","completed","issue"))</f>
        <v/>
      </c>
      <c r="E134" s="3" t="str">
        <f>IF($C134="","",IF('Enter Your Employees'' Details'!B119="",IF($N134="","issue","completed"),"completed"))</f>
        <v/>
      </c>
      <c r="F134" s="3" t="str">
        <f>IF($C134="","",IF('Enter Your Employees'' Details'!D119&lt;&gt;"","completed","issue"))</f>
        <v/>
      </c>
      <c r="G134" s="3" t="str">
        <f>IF($C134="","",IF($F134=0,"issue",IF(AND('Enter Your Employees'' Details'!$D119&gt;=44136,'Enter Your Employees'' Details'!$D119&lt;=44469),"completed","issue")))</f>
        <v/>
      </c>
      <c r="H134" s="3" t="str">
        <f>IF($C134="","",IF('Enter Your Employees'' Details'!$E119=0,"",IF(AND('Enter Your Employees'' Details'!$E119&gt;=44136,'Enter Your Employees'' Details'!$E119&lt;=44469),"completed","issue")))</f>
        <v/>
      </c>
      <c r="I134" s="3" t="str">
        <f>IF($C134="","",IF('Enter Your Employees'' Details'!F119&lt;&gt;"","completed","issue"))</f>
        <v/>
      </c>
      <c r="J134" s="3" t="str">
        <f>IF($C134="","",IF(AND(COUNTA('Enter Your Employees'' Details'!119:119)&gt;=4,COUNTA('Enter Your Employees'' Details'!119:119)&lt;=10),"completed","issue"))</f>
        <v/>
      </c>
      <c r="K134" s="3" t="str">
        <f>IF($C134="","",IF(ISTEXT('Enter Your Employees'' Details'!A119),"completed","issue"))</f>
        <v/>
      </c>
      <c r="L134" s="3" t="str">
        <f>IF($C134="","",IF(ISNUMBER('Enter Your Employees'' Details'!F119),"completed","issue"))</f>
        <v/>
      </c>
      <c r="M134" s="3" t="str">
        <f t="shared" si="3"/>
        <v/>
      </c>
      <c r="N134" s="11"/>
    </row>
    <row r="135" spans="3:14" x14ac:dyDescent="0.25">
      <c r="C135" s="3" t="str">
        <f t="shared" si="2"/>
        <v/>
      </c>
      <c r="D135" s="3" t="str">
        <f>IF($C135="","",IF('Enter Your Employees'' Details'!A120&lt;&gt;"","completed","issue"))</f>
        <v/>
      </c>
      <c r="E135" s="3" t="str">
        <f>IF($C135="","",IF('Enter Your Employees'' Details'!B120="",IF($N135="","issue","completed"),"completed"))</f>
        <v/>
      </c>
      <c r="F135" s="3" t="str">
        <f>IF($C135="","",IF('Enter Your Employees'' Details'!D120&lt;&gt;"","completed","issue"))</f>
        <v/>
      </c>
      <c r="G135" s="3" t="str">
        <f>IF($C135="","",IF($F135=0,"issue",IF(AND('Enter Your Employees'' Details'!$D120&gt;=44136,'Enter Your Employees'' Details'!$D120&lt;=44469),"completed","issue")))</f>
        <v/>
      </c>
      <c r="H135" s="3" t="str">
        <f>IF($C135="","",IF('Enter Your Employees'' Details'!$E120=0,"",IF(AND('Enter Your Employees'' Details'!$E120&gt;=44136,'Enter Your Employees'' Details'!$E120&lt;=44469),"completed","issue")))</f>
        <v/>
      </c>
      <c r="I135" s="3" t="str">
        <f>IF($C135="","",IF('Enter Your Employees'' Details'!F120&lt;&gt;"","completed","issue"))</f>
        <v/>
      </c>
      <c r="J135" s="3" t="str">
        <f>IF($C135="","",IF(AND(COUNTA('Enter Your Employees'' Details'!120:120)&gt;=4,COUNTA('Enter Your Employees'' Details'!120:120)&lt;=10),"completed","issue"))</f>
        <v/>
      </c>
      <c r="K135" s="3" t="str">
        <f>IF($C135="","",IF(ISTEXT('Enter Your Employees'' Details'!A120),"completed","issue"))</f>
        <v/>
      </c>
      <c r="L135" s="3" t="str">
        <f>IF($C135="","",IF(ISNUMBER('Enter Your Employees'' Details'!F120),"completed","issue"))</f>
        <v/>
      </c>
      <c r="M135" s="3" t="str">
        <f t="shared" si="3"/>
        <v/>
      </c>
      <c r="N135" s="11"/>
    </row>
    <row r="136" spans="3:14" x14ac:dyDescent="0.25">
      <c r="C136" s="3" t="str">
        <f t="shared" si="2"/>
        <v/>
      </c>
      <c r="D136" s="3" t="str">
        <f>IF($C136="","",IF('Enter Your Employees'' Details'!A121&lt;&gt;"","completed","issue"))</f>
        <v/>
      </c>
      <c r="E136" s="3" t="str">
        <f>IF($C136="","",IF('Enter Your Employees'' Details'!B121="",IF($N136="","issue","completed"),"completed"))</f>
        <v/>
      </c>
      <c r="F136" s="3" t="str">
        <f>IF($C136="","",IF('Enter Your Employees'' Details'!D121&lt;&gt;"","completed","issue"))</f>
        <v/>
      </c>
      <c r="G136" s="3" t="str">
        <f>IF($C136="","",IF($F136=0,"issue",IF(AND('Enter Your Employees'' Details'!$D121&gt;=44136,'Enter Your Employees'' Details'!$D121&lt;=44469),"completed","issue")))</f>
        <v/>
      </c>
      <c r="H136" s="3" t="str">
        <f>IF($C136="","",IF('Enter Your Employees'' Details'!$E121=0,"",IF(AND('Enter Your Employees'' Details'!$E121&gt;=44136,'Enter Your Employees'' Details'!$E121&lt;=44469),"completed","issue")))</f>
        <v/>
      </c>
      <c r="I136" s="3" t="str">
        <f>IF($C136="","",IF('Enter Your Employees'' Details'!F121&lt;&gt;"","completed","issue"))</f>
        <v/>
      </c>
      <c r="J136" s="3" t="str">
        <f>IF($C136="","",IF(AND(COUNTA('Enter Your Employees'' Details'!121:121)&gt;=4,COUNTA('Enter Your Employees'' Details'!121:121)&lt;=10),"completed","issue"))</f>
        <v/>
      </c>
      <c r="K136" s="3" t="str">
        <f>IF($C136="","",IF(ISTEXT('Enter Your Employees'' Details'!A121),"completed","issue"))</f>
        <v/>
      </c>
      <c r="L136" s="3" t="str">
        <f>IF($C136="","",IF(ISNUMBER('Enter Your Employees'' Details'!F121),"completed","issue"))</f>
        <v/>
      </c>
      <c r="M136" s="3" t="str">
        <f t="shared" si="3"/>
        <v/>
      </c>
      <c r="N136" s="11"/>
    </row>
    <row r="137" spans="3:14" x14ac:dyDescent="0.25">
      <c r="C137" s="3" t="str">
        <f t="shared" si="2"/>
        <v/>
      </c>
      <c r="D137" s="3" t="str">
        <f>IF($C137="","",IF('Enter Your Employees'' Details'!A122&lt;&gt;"","completed","issue"))</f>
        <v/>
      </c>
      <c r="E137" s="3" t="str">
        <f>IF($C137="","",IF('Enter Your Employees'' Details'!B122="",IF($N137="","issue","completed"),"completed"))</f>
        <v/>
      </c>
      <c r="F137" s="3" t="str">
        <f>IF($C137="","",IF('Enter Your Employees'' Details'!D122&lt;&gt;"","completed","issue"))</f>
        <v/>
      </c>
      <c r="G137" s="3" t="str">
        <f>IF($C137="","",IF($F137=0,"issue",IF(AND('Enter Your Employees'' Details'!$D122&gt;=44136,'Enter Your Employees'' Details'!$D122&lt;=44469),"completed","issue")))</f>
        <v/>
      </c>
      <c r="H137" s="3" t="str">
        <f>IF($C137="","",IF('Enter Your Employees'' Details'!$E122=0,"",IF(AND('Enter Your Employees'' Details'!$E122&gt;=44136,'Enter Your Employees'' Details'!$E122&lt;=44469),"completed","issue")))</f>
        <v/>
      </c>
      <c r="I137" s="3" t="str">
        <f>IF($C137="","",IF('Enter Your Employees'' Details'!F122&lt;&gt;"","completed","issue"))</f>
        <v/>
      </c>
      <c r="J137" s="3" t="str">
        <f>IF($C137="","",IF(AND(COUNTA('Enter Your Employees'' Details'!122:122)&gt;=4,COUNTA('Enter Your Employees'' Details'!122:122)&lt;=10),"completed","issue"))</f>
        <v/>
      </c>
      <c r="K137" s="3" t="str">
        <f>IF($C137="","",IF(ISTEXT('Enter Your Employees'' Details'!A122),"completed","issue"))</f>
        <v/>
      </c>
      <c r="L137" s="3" t="str">
        <f>IF($C137="","",IF(ISNUMBER('Enter Your Employees'' Details'!F122),"completed","issue"))</f>
        <v/>
      </c>
      <c r="M137" s="3" t="str">
        <f t="shared" si="3"/>
        <v/>
      </c>
      <c r="N137" s="11"/>
    </row>
    <row r="138" spans="3:14" x14ac:dyDescent="0.25">
      <c r="C138" s="3" t="str">
        <f t="shared" si="2"/>
        <v/>
      </c>
      <c r="D138" s="3" t="str">
        <f>IF($C138="","",IF('Enter Your Employees'' Details'!A123&lt;&gt;"","completed","issue"))</f>
        <v/>
      </c>
      <c r="E138" s="3" t="str">
        <f>IF($C138="","",IF('Enter Your Employees'' Details'!B123="",IF($N138="","issue","completed"),"completed"))</f>
        <v/>
      </c>
      <c r="F138" s="3" t="str">
        <f>IF($C138="","",IF('Enter Your Employees'' Details'!D123&lt;&gt;"","completed","issue"))</f>
        <v/>
      </c>
      <c r="G138" s="3" t="str">
        <f>IF($C138="","",IF($F138=0,"issue",IF(AND('Enter Your Employees'' Details'!$D123&gt;=44136,'Enter Your Employees'' Details'!$D123&lt;=44469),"completed","issue")))</f>
        <v/>
      </c>
      <c r="H138" s="3" t="str">
        <f>IF($C138="","",IF('Enter Your Employees'' Details'!$E123=0,"",IF(AND('Enter Your Employees'' Details'!$E123&gt;=44136,'Enter Your Employees'' Details'!$E123&lt;=44469),"completed","issue")))</f>
        <v/>
      </c>
      <c r="I138" s="3" t="str">
        <f>IF($C138="","",IF('Enter Your Employees'' Details'!F123&lt;&gt;"","completed","issue"))</f>
        <v/>
      </c>
      <c r="J138" s="3" t="str">
        <f>IF($C138="","",IF(AND(COUNTA('Enter Your Employees'' Details'!123:123)&gt;=4,COUNTA('Enter Your Employees'' Details'!123:123)&lt;=10),"completed","issue"))</f>
        <v/>
      </c>
      <c r="K138" s="3" t="str">
        <f>IF($C138="","",IF(ISTEXT('Enter Your Employees'' Details'!A123),"completed","issue"))</f>
        <v/>
      </c>
      <c r="L138" s="3" t="str">
        <f>IF($C138="","",IF(ISNUMBER('Enter Your Employees'' Details'!F123),"completed","issue"))</f>
        <v/>
      </c>
      <c r="M138" s="3" t="str">
        <f t="shared" si="3"/>
        <v/>
      </c>
      <c r="N138" s="11"/>
    </row>
    <row r="139" spans="3:14" x14ac:dyDescent="0.25">
      <c r="C139" s="3" t="str">
        <f t="shared" si="2"/>
        <v/>
      </c>
      <c r="D139" s="3" t="str">
        <f>IF($C139="","",IF('Enter Your Employees'' Details'!A124&lt;&gt;"","completed","issue"))</f>
        <v/>
      </c>
      <c r="E139" s="3" t="str">
        <f>IF($C139="","",IF('Enter Your Employees'' Details'!B124="",IF($N139="","issue","completed"),"completed"))</f>
        <v/>
      </c>
      <c r="F139" s="3" t="str">
        <f>IF($C139="","",IF('Enter Your Employees'' Details'!D124&lt;&gt;"","completed","issue"))</f>
        <v/>
      </c>
      <c r="G139" s="3" t="str">
        <f>IF($C139="","",IF($F139=0,"issue",IF(AND('Enter Your Employees'' Details'!$D124&gt;=44136,'Enter Your Employees'' Details'!$D124&lt;=44469),"completed","issue")))</f>
        <v/>
      </c>
      <c r="H139" s="3" t="str">
        <f>IF($C139="","",IF('Enter Your Employees'' Details'!$E124=0,"",IF(AND('Enter Your Employees'' Details'!$E124&gt;=44136,'Enter Your Employees'' Details'!$E124&lt;=44469),"completed","issue")))</f>
        <v/>
      </c>
      <c r="I139" s="3" t="str">
        <f>IF($C139="","",IF('Enter Your Employees'' Details'!F124&lt;&gt;"","completed","issue"))</f>
        <v/>
      </c>
      <c r="J139" s="3" t="str">
        <f>IF($C139="","",IF(AND(COUNTA('Enter Your Employees'' Details'!124:124)&gt;=4,COUNTA('Enter Your Employees'' Details'!124:124)&lt;=10),"completed","issue"))</f>
        <v/>
      </c>
      <c r="K139" s="3" t="str">
        <f>IF($C139="","",IF(ISTEXT('Enter Your Employees'' Details'!A124),"completed","issue"))</f>
        <v/>
      </c>
      <c r="L139" s="3" t="str">
        <f>IF($C139="","",IF(ISNUMBER('Enter Your Employees'' Details'!F124),"completed","issue"))</f>
        <v/>
      </c>
      <c r="M139" s="3" t="str">
        <f t="shared" si="3"/>
        <v/>
      </c>
      <c r="N139" s="11"/>
    </row>
    <row r="140" spans="3:14" x14ac:dyDescent="0.25">
      <c r="C140" s="3" t="str">
        <f t="shared" si="2"/>
        <v/>
      </c>
      <c r="D140" s="3" t="str">
        <f>IF($C140="","",IF('Enter Your Employees'' Details'!A125&lt;&gt;"","completed","issue"))</f>
        <v/>
      </c>
      <c r="E140" s="3" t="str">
        <f>IF($C140="","",IF('Enter Your Employees'' Details'!B125="",IF($N140="","issue","completed"),"completed"))</f>
        <v/>
      </c>
      <c r="F140" s="3" t="str">
        <f>IF($C140="","",IF('Enter Your Employees'' Details'!D125&lt;&gt;"","completed","issue"))</f>
        <v/>
      </c>
      <c r="G140" s="3" t="str">
        <f>IF($C140="","",IF($F140=0,"issue",IF(AND('Enter Your Employees'' Details'!$D125&gt;=44136,'Enter Your Employees'' Details'!$D125&lt;=44469),"completed","issue")))</f>
        <v/>
      </c>
      <c r="H140" s="3" t="str">
        <f>IF($C140="","",IF('Enter Your Employees'' Details'!$E125=0,"",IF(AND('Enter Your Employees'' Details'!$E125&gt;=44136,'Enter Your Employees'' Details'!$E125&lt;=44469),"completed","issue")))</f>
        <v/>
      </c>
      <c r="I140" s="3" t="str">
        <f>IF($C140="","",IF('Enter Your Employees'' Details'!F125&lt;&gt;"","completed","issue"))</f>
        <v/>
      </c>
      <c r="J140" s="3" t="str">
        <f>IF($C140="","",IF(AND(COUNTA('Enter Your Employees'' Details'!125:125)&gt;=4,COUNTA('Enter Your Employees'' Details'!125:125)&lt;=10),"completed","issue"))</f>
        <v/>
      </c>
      <c r="K140" s="3" t="str">
        <f>IF($C140="","",IF(ISTEXT('Enter Your Employees'' Details'!A125),"completed","issue"))</f>
        <v/>
      </c>
      <c r="L140" s="3" t="str">
        <f>IF($C140="","",IF(ISNUMBER('Enter Your Employees'' Details'!F125),"completed","issue"))</f>
        <v/>
      </c>
      <c r="M140" s="3" t="str">
        <f t="shared" si="3"/>
        <v/>
      </c>
      <c r="N140" s="11"/>
    </row>
    <row r="141" spans="3:14" x14ac:dyDescent="0.25">
      <c r="C141" s="3" t="str">
        <f t="shared" si="2"/>
        <v/>
      </c>
      <c r="D141" s="3" t="str">
        <f>IF($C141="","",IF('Enter Your Employees'' Details'!A126&lt;&gt;"","completed","issue"))</f>
        <v/>
      </c>
      <c r="E141" s="3" t="str">
        <f>IF($C141="","",IF('Enter Your Employees'' Details'!B126="",IF($N141="","issue","completed"),"completed"))</f>
        <v/>
      </c>
      <c r="F141" s="3" t="str">
        <f>IF($C141="","",IF('Enter Your Employees'' Details'!D126&lt;&gt;"","completed","issue"))</f>
        <v/>
      </c>
      <c r="G141" s="3" t="str">
        <f>IF($C141="","",IF($F141=0,"issue",IF(AND('Enter Your Employees'' Details'!$D126&gt;=44136,'Enter Your Employees'' Details'!$D126&lt;=44469),"completed","issue")))</f>
        <v/>
      </c>
      <c r="H141" s="3" t="str">
        <f>IF($C141="","",IF('Enter Your Employees'' Details'!$E126=0,"",IF(AND('Enter Your Employees'' Details'!$E126&gt;=44136,'Enter Your Employees'' Details'!$E126&lt;=44469),"completed","issue")))</f>
        <v/>
      </c>
      <c r="I141" s="3" t="str">
        <f>IF($C141="","",IF('Enter Your Employees'' Details'!F126&lt;&gt;"","completed","issue"))</f>
        <v/>
      </c>
      <c r="J141" s="3" t="str">
        <f>IF($C141="","",IF(AND(COUNTA('Enter Your Employees'' Details'!126:126)&gt;=4,COUNTA('Enter Your Employees'' Details'!126:126)&lt;=10),"completed","issue"))</f>
        <v/>
      </c>
      <c r="K141" s="3" t="str">
        <f>IF($C141="","",IF(ISTEXT('Enter Your Employees'' Details'!A126),"completed","issue"))</f>
        <v/>
      </c>
      <c r="L141" s="3" t="str">
        <f>IF($C141="","",IF(ISNUMBER('Enter Your Employees'' Details'!F126),"completed","issue"))</f>
        <v/>
      </c>
      <c r="M141" s="3" t="str">
        <f t="shared" si="3"/>
        <v/>
      </c>
      <c r="N141" s="11"/>
    </row>
    <row r="142" spans="3:14" x14ac:dyDescent="0.25">
      <c r="C142" s="3" t="str">
        <f t="shared" si="2"/>
        <v/>
      </c>
      <c r="D142" s="3" t="str">
        <f>IF($C142="","",IF('Enter Your Employees'' Details'!A127&lt;&gt;"","completed","issue"))</f>
        <v/>
      </c>
      <c r="E142" s="3" t="str">
        <f>IF($C142="","",IF('Enter Your Employees'' Details'!B127="",IF($N142="","issue","completed"),"completed"))</f>
        <v/>
      </c>
      <c r="F142" s="3" t="str">
        <f>IF($C142="","",IF('Enter Your Employees'' Details'!D127&lt;&gt;"","completed","issue"))</f>
        <v/>
      </c>
      <c r="G142" s="3" t="str">
        <f>IF($C142="","",IF($F142=0,"issue",IF(AND('Enter Your Employees'' Details'!$D127&gt;=44136,'Enter Your Employees'' Details'!$D127&lt;=44469),"completed","issue")))</f>
        <v/>
      </c>
      <c r="H142" s="3" t="str">
        <f>IF($C142="","",IF('Enter Your Employees'' Details'!$E127=0,"",IF(AND('Enter Your Employees'' Details'!$E127&gt;=44136,'Enter Your Employees'' Details'!$E127&lt;=44469),"completed","issue")))</f>
        <v/>
      </c>
      <c r="I142" s="3" t="str">
        <f>IF($C142="","",IF('Enter Your Employees'' Details'!F127&lt;&gt;"","completed","issue"))</f>
        <v/>
      </c>
      <c r="J142" s="3" t="str">
        <f>IF($C142="","",IF(AND(COUNTA('Enter Your Employees'' Details'!127:127)&gt;=4,COUNTA('Enter Your Employees'' Details'!127:127)&lt;=10),"completed","issue"))</f>
        <v/>
      </c>
      <c r="K142" s="3" t="str">
        <f>IF($C142="","",IF(ISTEXT('Enter Your Employees'' Details'!A127),"completed","issue"))</f>
        <v/>
      </c>
      <c r="L142" s="3" t="str">
        <f>IF($C142="","",IF(ISNUMBER('Enter Your Employees'' Details'!F127),"completed","issue"))</f>
        <v/>
      </c>
      <c r="M142" s="3" t="str">
        <f t="shared" si="3"/>
        <v/>
      </c>
      <c r="N142" s="11"/>
    </row>
    <row r="143" spans="3:14" x14ac:dyDescent="0.25">
      <c r="C143" s="3" t="str">
        <f t="shared" si="2"/>
        <v/>
      </c>
      <c r="D143" s="3" t="str">
        <f>IF($C143="","",IF('Enter Your Employees'' Details'!A128&lt;&gt;"","completed","issue"))</f>
        <v/>
      </c>
      <c r="E143" s="3" t="str">
        <f>IF($C143="","",IF('Enter Your Employees'' Details'!B128="",IF($N143="","issue","completed"),"completed"))</f>
        <v/>
      </c>
      <c r="F143" s="3" t="str">
        <f>IF($C143="","",IF('Enter Your Employees'' Details'!D128&lt;&gt;"","completed","issue"))</f>
        <v/>
      </c>
      <c r="G143" s="3" t="str">
        <f>IF($C143="","",IF($F143=0,"issue",IF(AND('Enter Your Employees'' Details'!$D128&gt;=44136,'Enter Your Employees'' Details'!$D128&lt;=44469),"completed","issue")))</f>
        <v/>
      </c>
      <c r="H143" s="3" t="str">
        <f>IF($C143="","",IF('Enter Your Employees'' Details'!$E128=0,"",IF(AND('Enter Your Employees'' Details'!$E128&gt;=44136,'Enter Your Employees'' Details'!$E128&lt;=44469),"completed","issue")))</f>
        <v/>
      </c>
      <c r="I143" s="3" t="str">
        <f>IF($C143="","",IF('Enter Your Employees'' Details'!F128&lt;&gt;"","completed","issue"))</f>
        <v/>
      </c>
      <c r="J143" s="3" t="str">
        <f>IF($C143="","",IF(AND(COUNTA('Enter Your Employees'' Details'!128:128)&gt;=4,COUNTA('Enter Your Employees'' Details'!128:128)&lt;=10),"completed","issue"))</f>
        <v/>
      </c>
      <c r="K143" s="3" t="str">
        <f>IF($C143="","",IF(ISTEXT('Enter Your Employees'' Details'!A128),"completed","issue"))</f>
        <v/>
      </c>
      <c r="L143" s="3" t="str">
        <f>IF($C143="","",IF(ISNUMBER('Enter Your Employees'' Details'!F128),"completed","issue"))</f>
        <v/>
      </c>
      <c r="M143" s="3" t="str">
        <f t="shared" si="3"/>
        <v/>
      </c>
      <c r="N143" s="11"/>
    </row>
    <row r="144" spans="3:14" x14ac:dyDescent="0.25">
      <c r="C144" s="3" t="str">
        <f t="shared" si="2"/>
        <v/>
      </c>
      <c r="D144" s="3" t="str">
        <f>IF($C144="","",IF('Enter Your Employees'' Details'!A129&lt;&gt;"","completed","issue"))</f>
        <v/>
      </c>
      <c r="E144" s="3" t="str">
        <f>IF($C144="","",IF('Enter Your Employees'' Details'!B129="",IF($N144="","issue","completed"),"completed"))</f>
        <v/>
      </c>
      <c r="F144" s="3" t="str">
        <f>IF($C144="","",IF('Enter Your Employees'' Details'!D129&lt;&gt;"","completed","issue"))</f>
        <v/>
      </c>
      <c r="G144" s="3" t="str">
        <f>IF($C144="","",IF($F144=0,"issue",IF(AND('Enter Your Employees'' Details'!$D129&gt;=44136,'Enter Your Employees'' Details'!$D129&lt;=44469),"completed","issue")))</f>
        <v/>
      </c>
      <c r="H144" s="3" t="str">
        <f>IF($C144="","",IF('Enter Your Employees'' Details'!$E129=0,"",IF(AND('Enter Your Employees'' Details'!$E129&gt;=44136,'Enter Your Employees'' Details'!$E129&lt;=44469),"completed","issue")))</f>
        <v/>
      </c>
      <c r="I144" s="3" t="str">
        <f>IF($C144="","",IF('Enter Your Employees'' Details'!F129&lt;&gt;"","completed","issue"))</f>
        <v/>
      </c>
      <c r="J144" s="3" t="str">
        <f>IF($C144="","",IF(AND(COUNTA('Enter Your Employees'' Details'!129:129)&gt;=4,COUNTA('Enter Your Employees'' Details'!129:129)&lt;=10),"completed","issue"))</f>
        <v/>
      </c>
      <c r="K144" s="3" t="str">
        <f>IF($C144="","",IF(ISTEXT('Enter Your Employees'' Details'!A129),"completed","issue"))</f>
        <v/>
      </c>
      <c r="L144" s="3" t="str">
        <f>IF($C144="","",IF(ISNUMBER('Enter Your Employees'' Details'!F129),"completed","issue"))</f>
        <v/>
      </c>
      <c r="M144" s="3" t="str">
        <f t="shared" si="3"/>
        <v/>
      </c>
      <c r="N144" s="11"/>
    </row>
    <row r="145" spans="3:14" x14ac:dyDescent="0.25">
      <c r="C145" s="3" t="str">
        <f t="shared" si="2"/>
        <v/>
      </c>
      <c r="D145" s="3" t="str">
        <f>IF($C145="","",IF('Enter Your Employees'' Details'!A130&lt;&gt;"","completed","issue"))</f>
        <v/>
      </c>
      <c r="E145" s="3" t="str">
        <f>IF($C145="","",IF('Enter Your Employees'' Details'!B130="",IF($N145="","issue","completed"),"completed"))</f>
        <v/>
      </c>
      <c r="F145" s="3" t="str">
        <f>IF($C145="","",IF('Enter Your Employees'' Details'!D130&lt;&gt;"","completed","issue"))</f>
        <v/>
      </c>
      <c r="G145" s="3" t="str">
        <f>IF($C145="","",IF($F145=0,"issue",IF(AND('Enter Your Employees'' Details'!$D130&gt;=44136,'Enter Your Employees'' Details'!$D130&lt;=44469),"completed","issue")))</f>
        <v/>
      </c>
      <c r="H145" s="3" t="str">
        <f>IF($C145="","",IF('Enter Your Employees'' Details'!$E130=0,"",IF(AND('Enter Your Employees'' Details'!$E130&gt;=44136,'Enter Your Employees'' Details'!$E130&lt;=44469),"completed","issue")))</f>
        <v/>
      </c>
      <c r="I145" s="3" t="str">
        <f>IF($C145="","",IF('Enter Your Employees'' Details'!F130&lt;&gt;"","completed","issue"))</f>
        <v/>
      </c>
      <c r="J145" s="3" t="str">
        <f>IF($C145="","",IF(AND(COUNTA('Enter Your Employees'' Details'!130:130)&gt;=4,COUNTA('Enter Your Employees'' Details'!130:130)&lt;=10),"completed","issue"))</f>
        <v/>
      </c>
      <c r="K145" s="3" t="str">
        <f>IF($C145="","",IF(ISTEXT('Enter Your Employees'' Details'!A130),"completed","issue"))</f>
        <v/>
      </c>
      <c r="L145" s="3" t="str">
        <f>IF($C145="","",IF(ISNUMBER('Enter Your Employees'' Details'!F130),"completed","issue"))</f>
        <v/>
      </c>
      <c r="M145" s="3" t="str">
        <f t="shared" si="3"/>
        <v/>
      </c>
      <c r="N145" s="11"/>
    </row>
    <row r="146" spans="3:14" x14ac:dyDescent="0.25">
      <c r="C146" s="3" t="str">
        <f t="shared" ref="C146:C209" si="4">IF(C145&lt;=$C$6,C145+1,"")</f>
        <v/>
      </c>
      <c r="D146" s="3" t="str">
        <f>IF($C146="","",IF('Enter Your Employees'' Details'!A131&lt;&gt;"","completed","issue"))</f>
        <v/>
      </c>
      <c r="E146" s="3" t="str">
        <f>IF($C146="","",IF('Enter Your Employees'' Details'!B131="",IF($N146="","issue","completed"),"completed"))</f>
        <v/>
      </c>
      <c r="F146" s="3" t="str">
        <f>IF($C146="","",IF('Enter Your Employees'' Details'!D131&lt;&gt;"","completed","issue"))</f>
        <v/>
      </c>
      <c r="G146" s="3" t="str">
        <f>IF($C146="","",IF($F146=0,"issue",IF(AND('Enter Your Employees'' Details'!$D131&gt;=44136,'Enter Your Employees'' Details'!$D131&lt;=44469),"completed","issue")))</f>
        <v/>
      </c>
      <c r="H146" s="3" t="str">
        <f>IF($C146="","",IF('Enter Your Employees'' Details'!$E131=0,"",IF(AND('Enter Your Employees'' Details'!$E131&gt;=44136,'Enter Your Employees'' Details'!$E131&lt;=44469),"completed","issue")))</f>
        <v/>
      </c>
      <c r="I146" s="3" t="str">
        <f>IF($C146="","",IF('Enter Your Employees'' Details'!F131&lt;&gt;"","completed","issue"))</f>
        <v/>
      </c>
      <c r="J146" s="3" t="str">
        <f>IF($C146="","",IF(AND(COUNTA('Enter Your Employees'' Details'!131:131)&gt;=4,COUNTA('Enter Your Employees'' Details'!131:131)&lt;=10),"completed","issue"))</f>
        <v/>
      </c>
      <c r="K146" s="3" t="str">
        <f>IF($C146="","",IF(ISTEXT('Enter Your Employees'' Details'!A131),"completed","issue"))</f>
        <v/>
      </c>
      <c r="L146" s="3" t="str">
        <f>IF($C146="","",IF(ISNUMBER('Enter Your Employees'' Details'!F131),"completed","issue"))</f>
        <v/>
      </c>
      <c r="M146" s="3" t="str">
        <f t="shared" ref="M146:M209" si="5">IF($C146="","",IF(COUNTIF($D146:$L146,"issue")=0,"completed","issue"))</f>
        <v/>
      </c>
      <c r="N146" s="11"/>
    </row>
    <row r="147" spans="3:14" x14ac:dyDescent="0.25">
      <c r="C147" s="3" t="str">
        <f t="shared" si="4"/>
        <v/>
      </c>
      <c r="D147" s="3" t="str">
        <f>IF($C147="","",IF('Enter Your Employees'' Details'!A132&lt;&gt;"","completed","issue"))</f>
        <v/>
      </c>
      <c r="E147" s="3" t="str">
        <f>IF($C147="","",IF('Enter Your Employees'' Details'!B132="",IF($N147="","issue","completed"),"completed"))</f>
        <v/>
      </c>
      <c r="F147" s="3" t="str">
        <f>IF($C147="","",IF('Enter Your Employees'' Details'!D132&lt;&gt;"","completed","issue"))</f>
        <v/>
      </c>
      <c r="G147" s="3" t="str">
        <f>IF($C147="","",IF($F147=0,"issue",IF(AND('Enter Your Employees'' Details'!$D132&gt;=44136,'Enter Your Employees'' Details'!$D132&lt;=44469),"completed","issue")))</f>
        <v/>
      </c>
      <c r="H147" s="3" t="str">
        <f>IF($C147="","",IF('Enter Your Employees'' Details'!$E132=0,"",IF(AND('Enter Your Employees'' Details'!$E132&gt;=44136,'Enter Your Employees'' Details'!$E132&lt;=44469),"completed","issue")))</f>
        <v/>
      </c>
      <c r="I147" s="3" t="str">
        <f>IF($C147="","",IF('Enter Your Employees'' Details'!F132&lt;&gt;"","completed","issue"))</f>
        <v/>
      </c>
      <c r="J147" s="3" t="str">
        <f>IF($C147="","",IF(AND(COUNTA('Enter Your Employees'' Details'!132:132)&gt;=4,COUNTA('Enter Your Employees'' Details'!132:132)&lt;=10),"completed","issue"))</f>
        <v/>
      </c>
      <c r="K147" s="3" t="str">
        <f>IF($C147="","",IF(ISTEXT('Enter Your Employees'' Details'!A132),"completed","issue"))</f>
        <v/>
      </c>
      <c r="L147" s="3" t="str">
        <f>IF($C147="","",IF(ISNUMBER('Enter Your Employees'' Details'!F132),"completed","issue"))</f>
        <v/>
      </c>
      <c r="M147" s="3" t="str">
        <f t="shared" si="5"/>
        <v/>
      </c>
      <c r="N147" s="11"/>
    </row>
    <row r="148" spans="3:14" x14ac:dyDescent="0.25">
      <c r="C148" s="3" t="str">
        <f t="shared" si="4"/>
        <v/>
      </c>
      <c r="D148" s="3" t="str">
        <f>IF($C148="","",IF('Enter Your Employees'' Details'!A133&lt;&gt;"","completed","issue"))</f>
        <v/>
      </c>
      <c r="E148" s="3" t="str">
        <f>IF($C148="","",IF('Enter Your Employees'' Details'!B133="",IF($N148="","issue","completed"),"completed"))</f>
        <v/>
      </c>
      <c r="F148" s="3" t="str">
        <f>IF($C148="","",IF('Enter Your Employees'' Details'!D133&lt;&gt;"","completed","issue"))</f>
        <v/>
      </c>
      <c r="G148" s="3" t="str">
        <f>IF($C148="","",IF($F148=0,"issue",IF(AND('Enter Your Employees'' Details'!$D133&gt;=44136,'Enter Your Employees'' Details'!$D133&lt;=44469),"completed","issue")))</f>
        <v/>
      </c>
      <c r="H148" s="3" t="str">
        <f>IF($C148="","",IF('Enter Your Employees'' Details'!$E133=0,"",IF(AND('Enter Your Employees'' Details'!$E133&gt;=44136,'Enter Your Employees'' Details'!$E133&lt;=44469),"completed","issue")))</f>
        <v/>
      </c>
      <c r="I148" s="3" t="str">
        <f>IF($C148="","",IF('Enter Your Employees'' Details'!F133&lt;&gt;"","completed","issue"))</f>
        <v/>
      </c>
      <c r="J148" s="3" t="str">
        <f>IF($C148="","",IF(AND(COUNTA('Enter Your Employees'' Details'!133:133)&gt;=4,COUNTA('Enter Your Employees'' Details'!133:133)&lt;=10),"completed","issue"))</f>
        <v/>
      </c>
      <c r="K148" s="3" t="str">
        <f>IF($C148="","",IF(ISTEXT('Enter Your Employees'' Details'!A133),"completed","issue"))</f>
        <v/>
      </c>
      <c r="L148" s="3" t="str">
        <f>IF($C148="","",IF(ISNUMBER('Enter Your Employees'' Details'!F133),"completed","issue"))</f>
        <v/>
      </c>
      <c r="M148" s="3" t="str">
        <f t="shared" si="5"/>
        <v/>
      </c>
      <c r="N148" s="11"/>
    </row>
    <row r="149" spans="3:14" x14ac:dyDescent="0.25">
      <c r="C149" s="3" t="str">
        <f t="shared" si="4"/>
        <v/>
      </c>
      <c r="D149" s="3" t="str">
        <f>IF($C149="","",IF('Enter Your Employees'' Details'!A134&lt;&gt;"","completed","issue"))</f>
        <v/>
      </c>
      <c r="E149" s="3" t="str">
        <f>IF($C149="","",IF('Enter Your Employees'' Details'!B134="",IF($N149="","issue","completed"),"completed"))</f>
        <v/>
      </c>
      <c r="F149" s="3" t="str">
        <f>IF($C149="","",IF('Enter Your Employees'' Details'!D134&lt;&gt;"","completed","issue"))</f>
        <v/>
      </c>
      <c r="G149" s="3" t="str">
        <f>IF($C149="","",IF($F149=0,"issue",IF(AND('Enter Your Employees'' Details'!$D134&gt;=44136,'Enter Your Employees'' Details'!$D134&lt;=44469),"completed","issue")))</f>
        <v/>
      </c>
      <c r="H149" s="3" t="str">
        <f>IF($C149="","",IF('Enter Your Employees'' Details'!$E134=0,"",IF(AND('Enter Your Employees'' Details'!$E134&gt;=44136,'Enter Your Employees'' Details'!$E134&lt;=44469),"completed","issue")))</f>
        <v/>
      </c>
      <c r="I149" s="3" t="str">
        <f>IF($C149="","",IF('Enter Your Employees'' Details'!F134&lt;&gt;"","completed","issue"))</f>
        <v/>
      </c>
      <c r="J149" s="3" t="str">
        <f>IF($C149="","",IF(AND(COUNTA('Enter Your Employees'' Details'!134:134)&gt;=4,COUNTA('Enter Your Employees'' Details'!134:134)&lt;=10),"completed","issue"))</f>
        <v/>
      </c>
      <c r="K149" s="3" t="str">
        <f>IF($C149="","",IF(ISTEXT('Enter Your Employees'' Details'!A134),"completed","issue"))</f>
        <v/>
      </c>
      <c r="L149" s="3" t="str">
        <f>IF($C149="","",IF(ISNUMBER('Enter Your Employees'' Details'!F134),"completed","issue"))</f>
        <v/>
      </c>
      <c r="M149" s="3" t="str">
        <f t="shared" si="5"/>
        <v/>
      </c>
      <c r="N149" s="11"/>
    </row>
    <row r="150" spans="3:14" x14ac:dyDescent="0.25">
      <c r="C150" s="3" t="str">
        <f t="shared" si="4"/>
        <v/>
      </c>
      <c r="D150" s="3" t="str">
        <f>IF($C150="","",IF('Enter Your Employees'' Details'!A135&lt;&gt;"","completed","issue"))</f>
        <v/>
      </c>
      <c r="E150" s="3" t="str">
        <f>IF($C150="","",IF('Enter Your Employees'' Details'!B135="",IF($N150="","issue","completed"),"completed"))</f>
        <v/>
      </c>
      <c r="F150" s="3" t="str">
        <f>IF($C150="","",IF('Enter Your Employees'' Details'!D135&lt;&gt;"","completed","issue"))</f>
        <v/>
      </c>
      <c r="G150" s="3" t="str">
        <f>IF($C150="","",IF($F150=0,"issue",IF(AND('Enter Your Employees'' Details'!$D135&gt;=44136,'Enter Your Employees'' Details'!$D135&lt;=44469),"completed","issue")))</f>
        <v/>
      </c>
      <c r="H150" s="3" t="str">
        <f>IF($C150="","",IF('Enter Your Employees'' Details'!$E135=0,"",IF(AND('Enter Your Employees'' Details'!$E135&gt;=44136,'Enter Your Employees'' Details'!$E135&lt;=44469),"completed","issue")))</f>
        <v/>
      </c>
      <c r="I150" s="3" t="str">
        <f>IF($C150="","",IF('Enter Your Employees'' Details'!F135&lt;&gt;"","completed","issue"))</f>
        <v/>
      </c>
      <c r="J150" s="3" t="str">
        <f>IF($C150="","",IF(AND(COUNTA('Enter Your Employees'' Details'!135:135)&gt;=4,COUNTA('Enter Your Employees'' Details'!135:135)&lt;=10),"completed","issue"))</f>
        <v/>
      </c>
      <c r="K150" s="3" t="str">
        <f>IF($C150="","",IF(ISTEXT('Enter Your Employees'' Details'!A135),"completed","issue"))</f>
        <v/>
      </c>
      <c r="L150" s="3" t="str">
        <f>IF($C150="","",IF(ISNUMBER('Enter Your Employees'' Details'!F135),"completed","issue"))</f>
        <v/>
      </c>
      <c r="M150" s="3" t="str">
        <f t="shared" si="5"/>
        <v/>
      </c>
      <c r="N150" s="11"/>
    </row>
    <row r="151" spans="3:14" x14ac:dyDescent="0.25">
      <c r="C151" s="3" t="str">
        <f t="shared" si="4"/>
        <v/>
      </c>
      <c r="D151" s="3" t="str">
        <f>IF($C151="","",IF('Enter Your Employees'' Details'!A136&lt;&gt;"","completed","issue"))</f>
        <v/>
      </c>
      <c r="E151" s="3" t="str">
        <f>IF($C151="","",IF('Enter Your Employees'' Details'!B136="",IF($N151="","issue","completed"),"completed"))</f>
        <v/>
      </c>
      <c r="F151" s="3" t="str">
        <f>IF($C151="","",IF('Enter Your Employees'' Details'!D136&lt;&gt;"","completed","issue"))</f>
        <v/>
      </c>
      <c r="G151" s="3" t="str">
        <f>IF($C151="","",IF($F151=0,"issue",IF(AND('Enter Your Employees'' Details'!$D136&gt;=44136,'Enter Your Employees'' Details'!$D136&lt;=44469),"completed","issue")))</f>
        <v/>
      </c>
      <c r="H151" s="3" t="str">
        <f>IF($C151="","",IF('Enter Your Employees'' Details'!$E136=0,"",IF(AND('Enter Your Employees'' Details'!$E136&gt;=44136,'Enter Your Employees'' Details'!$E136&lt;=44469),"completed","issue")))</f>
        <v/>
      </c>
      <c r="I151" s="3" t="str">
        <f>IF($C151="","",IF('Enter Your Employees'' Details'!F136&lt;&gt;"","completed","issue"))</f>
        <v/>
      </c>
      <c r="J151" s="3" t="str">
        <f>IF($C151="","",IF(AND(COUNTA('Enter Your Employees'' Details'!136:136)&gt;=4,COUNTA('Enter Your Employees'' Details'!136:136)&lt;=10),"completed","issue"))</f>
        <v/>
      </c>
      <c r="K151" s="3" t="str">
        <f>IF($C151="","",IF(ISTEXT('Enter Your Employees'' Details'!A136),"completed","issue"))</f>
        <v/>
      </c>
      <c r="L151" s="3" t="str">
        <f>IF($C151="","",IF(ISNUMBER('Enter Your Employees'' Details'!F136),"completed","issue"))</f>
        <v/>
      </c>
      <c r="M151" s="3" t="str">
        <f t="shared" si="5"/>
        <v/>
      </c>
      <c r="N151" s="11"/>
    </row>
    <row r="152" spans="3:14" x14ac:dyDescent="0.25">
      <c r="C152" s="3" t="str">
        <f t="shared" si="4"/>
        <v/>
      </c>
      <c r="D152" s="3" t="str">
        <f>IF($C152="","",IF('Enter Your Employees'' Details'!A137&lt;&gt;"","completed","issue"))</f>
        <v/>
      </c>
      <c r="E152" s="3" t="str">
        <f>IF($C152="","",IF('Enter Your Employees'' Details'!B137="",IF($N152="","issue","completed"),"completed"))</f>
        <v/>
      </c>
      <c r="F152" s="3" t="str">
        <f>IF($C152="","",IF('Enter Your Employees'' Details'!D137&lt;&gt;"","completed","issue"))</f>
        <v/>
      </c>
      <c r="G152" s="3" t="str">
        <f>IF($C152="","",IF($F152=0,"issue",IF(AND('Enter Your Employees'' Details'!$D137&gt;=44136,'Enter Your Employees'' Details'!$D137&lt;=44469),"completed","issue")))</f>
        <v/>
      </c>
      <c r="H152" s="3" t="str">
        <f>IF($C152="","",IF('Enter Your Employees'' Details'!$E137=0,"",IF(AND('Enter Your Employees'' Details'!$E137&gt;=44136,'Enter Your Employees'' Details'!$E137&lt;=44469),"completed","issue")))</f>
        <v/>
      </c>
      <c r="I152" s="3" t="str">
        <f>IF($C152="","",IF('Enter Your Employees'' Details'!F137&lt;&gt;"","completed","issue"))</f>
        <v/>
      </c>
      <c r="J152" s="3" t="str">
        <f>IF($C152="","",IF(AND(COUNTA('Enter Your Employees'' Details'!137:137)&gt;=4,COUNTA('Enter Your Employees'' Details'!137:137)&lt;=10),"completed","issue"))</f>
        <v/>
      </c>
      <c r="K152" s="3" t="str">
        <f>IF($C152="","",IF(ISTEXT('Enter Your Employees'' Details'!A137),"completed","issue"))</f>
        <v/>
      </c>
      <c r="L152" s="3" t="str">
        <f>IF($C152="","",IF(ISNUMBER('Enter Your Employees'' Details'!F137),"completed","issue"))</f>
        <v/>
      </c>
      <c r="M152" s="3" t="str">
        <f t="shared" si="5"/>
        <v/>
      </c>
      <c r="N152" s="11"/>
    </row>
    <row r="153" spans="3:14" x14ac:dyDescent="0.25">
      <c r="C153" s="3" t="str">
        <f t="shared" si="4"/>
        <v/>
      </c>
      <c r="D153" s="3" t="str">
        <f>IF($C153="","",IF('Enter Your Employees'' Details'!A138&lt;&gt;"","completed","issue"))</f>
        <v/>
      </c>
      <c r="E153" s="3" t="str">
        <f>IF($C153="","",IF('Enter Your Employees'' Details'!B138="",IF($N153="","issue","completed"),"completed"))</f>
        <v/>
      </c>
      <c r="F153" s="3" t="str">
        <f>IF($C153="","",IF('Enter Your Employees'' Details'!D138&lt;&gt;"","completed","issue"))</f>
        <v/>
      </c>
      <c r="G153" s="3" t="str">
        <f>IF($C153="","",IF($F153=0,"issue",IF(AND('Enter Your Employees'' Details'!$D138&gt;=44136,'Enter Your Employees'' Details'!$D138&lt;=44469),"completed","issue")))</f>
        <v/>
      </c>
      <c r="H153" s="3" t="str">
        <f>IF($C153="","",IF('Enter Your Employees'' Details'!$E138=0,"",IF(AND('Enter Your Employees'' Details'!$E138&gt;=44136,'Enter Your Employees'' Details'!$E138&lt;=44469),"completed","issue")))</f>
        <v/>
      </c>
      <c r="I153" s="3" t="str">
        <f>IF($C153="","",IF('Enter Your Employees'' Details'!F138&lt;&gt;"","completed","issue"))</f>
        <v/>
      </c>
      <c r="J153" s="3" t="str">
        <f>IF($C153="","",IF(AND(COUNTA('Enter Your Employees'' Details'!138:138)&gt;=4,COUNTA('Enter Your Employees'' Details'!138:138)&lt;=10),"completed","issue"))</f>
        <v/>
      </c>
      <c r="K153" s="3" t="str">
        <f>IF($C153="","",IF(ISTEXT('Enter Your Employees'' Details'!A138),"completed","issue"))</f>
        <v/>
      </c>
      <c r="L153" s="3" t="str">
        <f>IF($C153="","",IF(ISNUMBER('Enter Your Employees'' Details'!F138),"completed","issue"))</f>
        <v/>
      </c>
      <c r="M153" s="3" t="str">
        <f t="shared" si="5"/>
        <v/>
      </c>
      <c r="N153" s="11"/>
    </row>
    <row r="154" spans="3:14" x14ac:dyDescent="0.25">
      <c r="C154" s="3" t="str">
        <f t="shared" si="4"/>
        <v/>
      </c>
      <c r="D154" s="3" t="str">
        <f>IF($C154="","",IF('Enter Your Employees'' Details'!A139&lt;&gt;"","completed","issue"))</f>
        <v/>
      </c>
      <c r="E154" s="3" t="str">
        <f>IF($C154="","",IF('Enter Your Employees'' Details'!B139="",IF($N154="","issue","completed"),"completed"))</f>
        <v/>
      </c>
      <c r="F154" s="3" t="str">
        <f>IF($C154="","",IF('Enter Your Employees'' Details'!D139&lt;&gt;"","completed","issue"))</f>
        <v/>
      </c>
      <c r="G154" s="3" t="str">
        <f>IF($C154="","",IF($F154=0,"issue",IF(AND('Enter Your Employees'' Details'!$D139&gt;=44136,'Enter Your Employees'' Details'!$D139&lt;=44469),"completed","issue")))</f>
        <v/>
      </c>
      <c r="H154" s="3" t="str">
        <f>IF($C154="","",IF('Enter Your Employees'' Details'!$E139=0,"",IF(AND('Enter Your Employees'' Details'!$E139&gt;=44136,'Enter Your Employees'' Details'!$E139&lt;=44469),"completed","issue")))</f>
        <v/>
      </c>
      <c r="I154" s="3" t="str">
        <f>IF($C154="","",IF('Enter Your Employees'' Details'!F139&lt;&gt;"","completed","issue"))</f>
        <v/>
      </c>
      <c r="J154" s="3" t="str">
        <f>IF($C154="","",IF(AND(COUNTA('Enter Your Employees'' Details'!139:139)&gt;=4,COUNTA('Enter Your Employees'' Details'!139:139)&lt;=10),"completed","issue"))</f>
        <v/>
      </c>
      <c r="K154" s="3" t="str">
        <f>IF($C154="","",IF(ISTEXT('Enter Your Employees'' Details'!A139),"completed","issue"))</f>
        <v/>
      </c>
      <c r="L154" s="3" t="str">
        <f>IF($C154="","",IF(ISNUMBER('Enter Your Employees'' Details'!F139),"completed","issue"))</f>
        <v/>
      </c>
      <c r="M154" s="3" t="str">
        <f t="shared" si="5"/>
        <v/>
      </c>
      <c r="N154" s="11"/>
    </row>
    <row r="155" spans="3:14" x14ac:dyDescent="0.25">
      <c r="C155" s="3" t="str">
        <f t="shared" si="4"/>
        <v/>
      </c>
      <c r="D155" s="3" t="str">
        <f>IF($C155="","",IF('Enter Your Employees'' Details'!A140&lt;&gt;"","completed","issue"))</f>
        <v/>
      </c>
      <c r="E155" s="3" t="str">
        <f>IF($C155="","",IF('Enter Your Employees'' Details'!B140="",IF($N155="","issue","completed"),"completed"))</f>
        <v/>
      </c>
      <c r="F155" s="3" t="str">
        <f>IF($C155="","",IF('Enter Your Employees'' Details'!D140&lt;&gt;"","completed","issue"))</f>
        <v/>
      </c>
      <c r="G155" s="3" t="str">
        <f>IF($C155="","",IF($F155=0,"issue",IF(AND('Enter Your Employees'' Details'!$D140&gt;=44136,'Enter Your Employees'' Details'!$D140&lt;=44469),"completed","issue")))</f>
        <v/>
      </c>
      <c r="H155" s="3" t="str">
        <f>IF($C155="","",IF('Enter Your Employees'' Details'!$E140=0,"",IF(AND('Enter Your Employees'' Details'!$E140&gt;=44136,'Enter Your Employees'' Details'!$E140&lt;=44469),"completed","issue")))</f>
        <v/>
      </c>
      <c r="I155" s="3" t="str">
        <f>IF($C155="","",IF('Enter Your Employees'' Details'!F140&lt;&gt;"","completed","issue"))</f>
        <v/>
      </c>
      <c r="J155" s="3" t="str">
        <f>IF($C155="","",IF(AND(COUNTA('Enter Your Employees'' Details'!140:140)&gt;=4,COUNTA('Enter Your Employees'' Details'!140:140)&lt;=10),"completed","issue"))</f>
        <v/>
      </c>
      <c r="K155" s="3" t="str">
        <f>IF($C155="","",IF(ISTEXT('Enter Your Employees'' Details'!A140),"completed","issue"))</f>
        <v/>
      </c>
      <c r="L155" s="3" t="str">
        <f>IF($C155="","",IF(ISNUMBER('Enter Your Employees'' Details'!F140),"completed","issue"))</f>
        <v/>
      </c>
      <c r="M155" s="3" t="str">
        <f t="shared" si="5"/>
        <v/>
      </c>
      <c r="N155" s="11"/>
    </row>
    <row r="156" spans="3:14" x14ac:dyDescent="0.25">
      <c r="C156" s="3" t="str">
        <f t="shared" si="4"/>
        <v/>
      </c>
      <c r="D156" s="3" t="str">
        <f>IF($C156="","",IF('Enter Your Employees'' Details'!A141&lt;&gt;"","completed","issue"))</f>
        <v/>
      </c>
      <c r="E156" s="3" t="str">
        <f>IF($C156="","",IF('Enter Your Employees'' Details'!B141="",IF($N156="","issue","completed"),"completed"))</f>
        <v/>
      </c>
      <c r="F156" s="3" t="str">
        <f>IF($C156="","",IF('Enter Your Employees'' Details'!D141&lt;&gt;"","completed","issue"))</f>
        <v/>
      </c>
      <c r="G156" s="3" t="str">
        <f>IF($C156="","",IF($F156=0,"issue",IF(AND('Enter Your Employees'' Details'!$D141&gt;=44136,'Enter Your Employees'' Details'!$D141&lt;=44469),"completed","issue")))</f>
        <v/>
      </c>
      <c r="H156" s="3" t="str">
        <f>IF($C156="","",IF('Enter Your Employees'' Details'!$E141=0,"",IF(AND('Enter Your Employees'' Details'!$E141&gt;=44136,'Enter Your Employees'' Details'!$E141&lt;=44469),"completed","issue")))</f>
        <v/>
      </c>
      <c r="I156" s="3" t="str">
        <f>IF($C156="","",IF('Enter Your Employees'' Details'!F141&lt;&gt;"","completed","issue"))</f>
        <v/>
      </c>
      <c r="J156" s="3" t="str">
        <f>IF($C156="","",IF(AND(COUNTA('Enter Your Employees'' Details'!141:141)&gt;=4,COUNTA('Enter Your Employees'' Details'!141:141)&lt;=10),"completed","issue"))</f>
        <v/>
      </c>
      <c r="K156" s="3" t="str">
        <f>IF($C156="","",IF(ISTEXT('Enter Your Employees'' Details'!A141),"completed","issue"))</f>
        <v/>
      </c>
      <c r="L156" s="3" t="str">
        <f>IF($C156="","",IF(ISNUMBER('Enter Your Employees'' Details'!F141),"completed","issue"))</f>
        <v/>
      </c>
      <c r="M156" s="3" t="str">
        <f t="shared" si="5"/>
        <v/>
      </c>
      <c r="N156" s="11"/>
    </row>
    <row r="157" spans="3:14" x14ac:dyDescent="0.25">
      <c r="C157" s="3" t="str">
        <f t="shared" si="4"/>
        <v/>
      </c>
      <c r="D157" s="3" t="str">
        <f>IF($C157="","",IF('Enter Your Employees'' Details'!A142&lt;&gt;"","completed","issue"))</f>
        <v/>
      </c>
      <c r="E157" s="3" t="str">
        <f>IF($C157="","",IF('Enter Your Employees'' Details'!B142="",IF($N157="","issue","completed"),"completed"))</f>
        <v/>
      </c>
      <c r="F157" s="3" t="str">
        <f>IF($C157="","",IF('Enter Your Employees'' Details'!D142&lt;&gt;"","completed","issue"))</f>
        <v/>
      </c>
      <c r="G157" s="3" t="str">
        <f>IF($C157="","",IF($F157=0,"issue",IF(AND('Enter Your Employees'' Details'!$D142&gt;=44136,'Enter Your Employees'' Details'!$D142&lt;=44469),"completed","issue")))</f>
        <v/>
      </c>
      <c r="H157" s="3" t="str">
        <f>IF($C157="","",IF('Enter Your Employees'' Details'!$E142=0,"",IF(AND('Enter Your Employees'' Details'!$E142&gt;=44136,'Enter Your Employees'' Details'!$E142&lt;=44469),"completed","issue")))</f>
        <v/>
      </c>
      <c r="I157" s="3" t="str">
        <f>IF($C157="","",IF('Enter Your Employees'' Details'!F142&lt;&gt;"","completed","issue"))</f>
        <v/>
      </c>
      <c r="J157" s="3" t="str">
        <f>IF($C157="","",IF(AND(COUNTA('Enter Your Employees'' Details'!142:142)&gt;=4,COUNTA('Enter Your Employees'' Details'!142:142)&lt;=10),"completed","issue"))</f>
        <v/>
      </c>
      <c r="K157" s="3" t="str">
        <f>IF($C157="","",IF(ISTEXT('Enter Your Employees'' Details'!A142),"completed","issue"))</f>
        <v/>
      </c>
      <c r="L157" s="3" t="str">
        <f>IF($C157="","",IF(ISNUMBER('Enter Your Employees'' Details'!F142),"completed","issue"))</f>
        <v/>
      </c>
      <c r="M157" s="3" t="str">
        <f t="shared" si="5"/>
        <v/>
      </c>
      <c r="N157" s="11"/>
    </row>
    <row r="158" spans="3:14" x14ac:dyDescent="0.25">
      <c r="C158" s="3" t="str">
        <f t="shared" si="4"/>
        <v/>
      </c>
      <c r="D158" s="3" t="str">
        <f>IF($C158="","",IF('Enter Your Employees'' Details'!A143&lt;&gt;"","completed","issue"))</f>
        <v/>
      </c>
      <c r="E158" s="3" t="str">
        <f>IF($C158="","",IF('Enter Your Employees'' Details'!B143="",IF($N158="","issue","completed"),"completed"))</f>
        <v/>
      </c>
      <c r="F158" s="3" t="str">
        <f>IF($C158="","",IF('Enter Your Employees'' Details'!D143&lt;&gt;"","completed","issue"))</f>
        <v/>
      </c>
      <c r="G158" s="3" t="str">
        <f>IF($C158="","",IF($F158=0,"issue",IF(AND('Enter Your Employees'' Details'!$D143&gt;=44136,'Enter Your Employees'' Details'!$D143&lt;=44469),"completed","issue")))</f>
        <v/>
      </c>
      <c r="H158" s="3" t="str">
        <f>IF($C158="","",IF('Enter Your Employees'' Details'!$E143=0,"",IF(AND('Enter Your Employees'' Details'!$E143&gt;=44136,'Enter Your Employees'' Details'!$E143&lt;=44469),"completed","issue")))</f>
        <v/>
      </c>
      <c r="I158" s="3" t="str">
        <f>IF($C158="","",IF('Enter Your Employees'' Details'!F143&lt;&gt;"","completed","issue"))</f>
        <v/>
      </c>
      <c r="J158" s="3" t="str">
        <f>IF($C158="","",IF(AND(COUNTA('Enter Your Employees'' Details'!143:143)&gt;=4,COUNTA('Enter Your Employees'' Details'!143:143)&lt;=10),"completed","issue"))</f>
        <v/>
      </c>
      <c r="K158" s="3" t="str">
        <f>IF($C158="","",IF(ISTEXT('Enter Your Employees'' Details'!A143),"completed","issue"))</f>
        <v/>
      </c>
      <c r="L158" s="3" t="str">
        <f>IF($C158="","",IF(ISNUMBER('Enter Your Employees'' Details'!F143),"completed","issue"))</f>
        <v/>
      </c>
      <c r="M158" s="3" t="str">
        <f t="shared" si="5"/>
        <v/>
      </c>
      <c r="N158" s="11"/>
    </row>
    <row r="159" spans="3:14" x14ac:dyDescent="0.25">
      <c r="C159" s="3" t="str">
        <f t="shared" si="4"/>
        <v/>
      </c>
      <c r="D159" s="3" t="str">
        <f>IF($C159="","",IF('Enter Your Employees'' Details'!A144&lt;&gt;"","completed","issue"))</f>
        <v/>
      </c>
      <c r="E159" s="3" t="str">
        <f>IF($C159="","",IF('Enter Your Employees'' Details'!B144="",IF($N159="","issue","completed"),"completed"))</f>
        <v/>
      </c>
      <c r="F159" s="3" t="str">
        <f>IF($C159="","",IF('Enter Your Employees'' Details'!D144&lt;&gt;"","completed","issue"))</f>
        <v/>
      </c>
      <c r="G159" s="3" t="str">
        <f>IF($C159="","",IF($F159=0,"issue",IF(AND('Enter Your Employees'' Details'!$D144&gt;=44136,'Enter Your Employees'' Details'!$D144&lt;=44469),"completed","issue")))</f>
        <v/>
      </c>
      <c r="H159" s="3" t="str">
        <f>IF($C159="","",IF('Enter Your Employees'' Details'!$E144=0,"",IF(AND('Enter Your Employees'' Details'!$E144&gt;=44136,'Enter Your Employees'' Details'!$E144&lt;=44469),"completed","issue")))</f>
        <v/>
      </c>
      <c r="I159" s="3" t="str">
        <f>IF($C159="","",IF('Enter Your Employees'' Details'!F144&lt;&gt;"","completed","issue"))</f>
        <v/>
      </c>
      <c r="J159" s="3" t="str">
        <f>IF($C159="","",IF(AND(COUNTA('Enter Your Employees'' Details'!144:144)&gt;=4,COUNTA('Enter Your Employees'' Details'!144:144)&lt;=10),"completed","issue"))</f>
        <v/>
      </c>
      <c r="K159" s="3" t="str">
        <f>IF($C159="","",IF(ISTEXT('Enter Your Employees'' Details'!A144),"completed","issue"))</f>
        <v/>
      </c>
      <c r="L159" s="3" t="str">
        <f>IF($C159="","",IF(ISNUMBER('Enter Your Employees'' Details'!F144),"completed","issue"))</f>
        <v/>
      </c>
      <c r="M159" s="3" t="str">
        <f t="shared" si="5"/>
        <v/>
      </c>
      <c r="N159" s="11"/>
    </row>
    <row r="160" spans="3:14" x14ac:dyDescent="0.25">
      <c r="C160" s="3" t="str">
        <f t="shared" si="4"/>
        <v/>
      </c>
      <c r="D160" s="3" t="str">
        <f>IF($C160="","",IF('Enter Your Employees'' Details'!A145&lt;&gt;"","completed","issue"))</f>
        <v/>
      </c>
      <c r="E160" s="3" t="str">
        <f>IF($C160="","",IF('Enter Your Employees'' Details'!B145="",IF($N160="","issue","completed"),"completed"))</f>
        <v/>
      </c>
      <c r="F160" s="3" t="str">
        <f>IF($C160="","",IF('Enter Your Employees'' Details'!D145&lt;&gt;"","completed","issue"))</f>
        <v/>
      </c>
      <c r="G160" s="3" t="str">
        <f>IF($C160="","",IF($F160=0,"issue",IF(AND('Enter Your Employees'' Details'!$D145&gt;=44136,'Enter Your Employees'' Details'!$D145&lt;=44469),"completed","issue")))</f>
        <v/>
      </c>
      <c r="H160" s="3" t="str">
        <f>IF($C160="","",IF('Enter Your Employees'' Details'!$E145=0,"",IF(AND('Enter Your Employees'' Details'!$E145&gt;=44136,'Enter Your Employees'' Details'!$E145&lt;=44469),"completed","issue")))</f>
        <v/>
      </c>
      <c r="I160" s="3" t="str">
        <f>IF($C160="","",IF('Enter Your Employees'' Details'!F145&lt;&gt;"","completed","issue"))</f>
        <v/>
      </c>
      <c r="J160" s="3" t="str">
        <f>IF($C160="","",IF(AND(COUNTA('Enter Your Employees'' Details'!145:145)&gt;=4,COUNTA('Enter Your Employees'' Details'!145:145)&lt;=10),"completed","issue"))</f>
        <v/>
      </c>
      <c r="K160" s="3" t="str">
        <f>IF($C160="","",IF(ISTEXT('Enter Your Employees'' Details'!A145),"completed","issue"))</f>
        <v/>
      </c>
      <c r="L160" s="3" t="str">
        <f>IF($C160="","",IF(ISNUMBER('Enter Your Employees'' Details'!F145),"completed","issue"))</f>
        <v/>
      </c>
      <c r="M160" s="3" t="str">
        <f t="shared" si="5"/>
        <v/>
      </c>
      <c r="N160" s="11"/>
    </row>
    <row r="161" spans="3:14" x14ac:dyDescent="0.25">
      <c r="C161" s="3" t="str">
        <f t="shared" si="4"/>
        <v/>
      </c>
      <c r="D161" s="3" t="str">
        <f>IF($C161="","",IF('Enter Your Employees'' Details'!A146&lt;&gt;"","completed","issue"))</f>
        <v/>
      </c>
      <c r="E161" s="3" t="str">
        <f>IF($C161="","",IF('Enter Your Employees'' Details'!B146="",IF($N161="","issue","completed"),"completed"))</f>
        <v/>
      </c>
      <c r="F161" s="3" t="str">
        <f>IF($C161="","",IF('Enter Your Employees'' Details'!D146&lt;&gt;"","completed","issue"))</f>
        <v/>
      </c>
      <c r="G161" s="3" t="str">
        <f>IF($C161="","",IF($F161=0,"issue",IF(AND('Enter Your Employees'' Details'!$D146&gt;=44136,'Enter Your Employees'' Details'!$D146&lt;=44469),"completed","issue")))</f>
        <v/>
      </c>
      <c r="H161" s="3" t="str">
        <f>IF($C161="","",IF('Enter Your Employees'' Details'!$E146=0,"",IF(AND('Enter Your Employees'' Details'!$E146&gt;=44136,'Enter Your Employees'' Details'!$E146&lt;=44469),"completed","issue")))</f>
        <v/>
      </c>
      <c r="I161" s="3" t="str">
        <f>IF($C161="","",IF('Enter Your Employees'' Details'!F146&lt;&gt;"","completed","issue"))</f>
        <v/>
      </c>
      <c r="J161" s="3" t="str">
        <f>IF($C161="","",IF(AND(COUNTA('Enter Your Employees'' Details'!146:146)&gt;=4,COUNTA('Enter Your Employees'' Details'!146:146)&lt;=10),"completed","issue"))</f>
        <v/>
      </c>
      <c r="K161" s="3" t="str">
        <f>IF($C161="","",IF(ISTEXT('Enter Your Employees'' Details'!A146),"completed","issue"))</f>
        <v/>
      </c>
      <c r="L161" s="3" t="str">
        <f>IF($C161="","",IF(ISNUMBER('Enter Your Employees'' Details'!F146),"completed","issue"))</f>
        <v/>
      </c>
      <c r="M161" s="3" t="str">
        <f t="shared" si="5"/>
        <v/>
      </c>
      <c r="N161" s="11"/>
    </row>
    <row r="162" spans="3:14" x14ac:dyDescent="0.25">
      <c r="C162" s="3" t="str">
        <f t="shared" si="4"/>
        <v/>
      </c>
      <c r="D162" s="3" t="str">
        <f>IF($C162="","",IF('Enter Your Employees'' Details'!A147&lt;&gt;"","completed","issue"))</f>
        <v/>
      </c>
      <c r="E162" s="3" t="str">
        <f>IF($C162="","",IF('Enter Your Employees'' Details'!B147="",IF($N162="","issue","completed"),"completed"))</f>
        <v/>
      </c>
      <c r="F162" s="3" t="str">
        <f>IF($C162="","",IF('Enter Your Employees'' Details'!D147&lt;&gt;"","completed","issue"))</f>
        <v/>
      </c>
      <c r="G162" s="3" t="str">
        <f>IF($C162="","",IF($F162=0,"issue",IF(AND('Enter Your Employees'' Details'!$D147&gt;=44136,'Enter Your Employees'' Details'!$D147&lt;=44469),"completed","issue")))</f>
        <v/>
      </c>
      <c r="H162" s="3" t="str">
        <f>IF($C162="","",IF('Enter Your Employees'' Details'!$E147=0,"",IF(AND('Enter Your Employees'' Details'!$E147&gt;=44136,'Enter Your Employees'' Details'!$E147&lt;=44469),"completed","issue")))</f>
        <v/>
      </c>
      <c r="I162" s="3" t="str">
        <f>IF($C162="","",IF('Enter Your Employees'' Details'!F147&lt;&gt;"","completed","issue"))</f>
        <v/>
      </c>
      <c r="J162" s="3" t="str">
        <f>IF($C162="","",IF(AND(COUNTA('Enter Your Employees'' Details'!147:147)&gt;=4,COUNTA('Enter Your Employees'' Details'!147:147)&lt;=10),"completed","issue"))</f>
        <v/>
      </c>
      <c r="K162" s="3" t="str">
        <f>IF($C162="","",IF(ISTEXT('Enter Your Employees'' Details'!A147),"completed","issue"))</f>
        <v/>
      </c>
      <c r="L162" s="3" t="str">
        <f>IF($C162="","",IF(ISNUMBER('Enter Your Employees'' Details'!F147),"completed","issue"))</f>
        <v/>
      </c>
      <c r="M162" s="3" t="str">
        <f t="shared" si="5"/>
        <v/>
      </c>
      <c r="N162" s="11"/>
    </row>
    <row r="163" spans="3:14" x14ac:dyDescent="0.25">
      <c r="C163" s="3" t="str">
        <f t="shared" si="4"/>
        <v/>
      </c>
      <c r="D163" s="3" t="str">
        <f>IF($C163="","",IF('Enter Your Employees'' Details'!A148&lt;&gt;"","completed","issue"))</f>
        <v/>
      </c>
      <c r="E163" s="3" t="str">
        <f>IF($C163="","",IF('Enter Your Employees'' Details'!B148="",IF($N163="","issue","completed"),"completed"))</f>
        <v/>
      </c>
      <c r="F163" s="3" t="str">
        <f>IF($C163="","",IF('Enter Your Employees'' Details'!D148&lt;&gt;"","completed","issue"))</f>
        <v/>
      </c>
      <c r="G163" s="3" t="str">
        <f>IF($C163="","",IF($F163=0,"issue",IF(AND('Enter Your Employees'' Details'!$D148&gt;=44136,'Enter Your Employees'' Details'!$D148&lt;=44469),"completed","issue")))</f>
        <v/>
      </c>
      <c r="H163" s="3" t="str">
        <f>IF($C163="","",IF('Enter Your Employees'' Details'!$E148=0,"",IF(AND('Enter Your Employees'' Details'!$E148&gt;=44136,'Enter Your Employees'' Details'!$E148&lt;=44469),"completed","issue")))</f>
        <v/>
      </c>
      <c r="I163" s="3" t="str">
        <f>IF($C163="","",IF('Enter Your Employees'' Details'!F148&lt;&gt;"","completed","issue"))</f>
        <v/>
      </c>
      <c r="J163" s="3" t="str">
        <f>IF($C163="","",IF(AND(COUNTA('Enter Your Employees'' Details'!148:148)&gt;=4,COUNTA('Enter Your Employees'' Details'!148:148)&lt;=10),"completed","issue"))</f>
        <v/>
      </c>
      <c r="K163" s="3" t="str">
        <f>IF($C163="","",IF(ISTEXT('Enter Your Employees'' Details'!A148),"completed","issue"))</f>
        <v/>
      </c>
      <c r="L163" s="3" t="str">
        <f>IF($C163="","",IF(ISNUMBER('Enter Your Employees'' Details'!F148),"completed","issue"))</f>
        <v/>
      </c>
      <c r="M163" s="3" t="str">
        <f t="shared" si="5"/>
        <v/>
      </c>
      <c r="N163" s="11"/>
    </row>
    <row r="164" spans="3:14" x14ac:dyDescent="0.25">
      <c r="C164" s="3" t="str">
        <f t="shared" si="4"/>
        <v/>
      </c>
      <c r="D164" s="3" t="str">
        <f>IF($C164="","",IF('Enter Your Employees'' Details'!A149&lt;&gt;"","completed","issue"))</f>
        <v/>
      </c>
      <c r="E164" s="3" t="str">
        <f>IF($C164="","",IF('Enter Your Employees'' Details'!B149="",IF($N164="","issue","completed"),"completed"))</f>
        <v/>
      </c>
      <c r="F164" s="3" t="str">
        <f>IF($C164="","",IF('Enter Your Employees'' Details'!D149&lt;&gt;"","completed","issue"))</f>
        <v/>
      </c>
      <c r="G164" s="3" t="str">
        <f>IF($C164="","",IF($F164=0,"issue",IF(AND('Enter Your Employees'' Details'!$D149&gt;=44136,'Enter Your Employees'' Details'!$D149&lt;=44469),"completed","issue")))</f>
        <v/>
      </c>
      <c r="H164" s="3" t="str">
        <f>IF($C164="","",IF('Enter Your Employees'' Details'!$E149=0,"",IF(AND('Enter Your Employees'' Details'!$E149&gt;=44136,'Enter Your Employees'' Details'!$E149&lt;=44469),"completed","issue")))</f>
        <v/>
      </c>
      <c r="I164" s="3" t="str">
        <f>IF($C164="","",IF('Enter Your Employees'' Details'!F149&lt;&gt;"","completed","issue"))</f>
        <v/>
      </c>
      <c r="J164" s="3" t="str">
        <f>IF($C164="","",IF(AND(COUNTA('Enter Your Employees'' Details'!149:149)&gt;=4,COUNTA('Enter Your Employees'' Details'!149:149)&lt;=10),"completed","issue"))</f>
        <v/>
      </c>
      <c r="K164" s="3" t="str">
        <f>IF($C164="","",IF(ISTEXT('Enter Your Employees'' Details'!A149),"completed","issue"))</f>
        <v/>
      </c>
      <c r="L164" s="3" t="str">
        <f>IF($C164="","",IF(ISNUMBER('Enter Your Employees'' Details'!F149),"completed","issue"))</f>
        <v/>
      </c>
      <c r="M164" s="3" t="str">
        <f t="shared" si="5"/>
        <v/>
      </c>
      <c r="N164" s="11"/>
    </row>
    <row r="165" spans="3:14" x14ac:dyDescent="0.25">
      <c r="C165" s="3" t="str">
        <f t="shared" si="4"/>
        <v/>
      </c>
      <c r="D165" s="3" t="str">
        <f>IF($C165="","",IF('Enter Your Employees'' Details'!A150&lt;&gt;"","completed","issue"))</f>
        <v/>
      </c>
      <c r="E165" s="3" t="str">
        <f>IF($C165="","",IF('Enter Your Employees'' Details'!B150="",IF($N165="","issue","completed"),"completed"))</f>
        <v/>
      </c>
      <c r="F165" s="3" t="str">
        <f>IF($C165="","",IF('Enter Your Employees'' Details'!D150&lt;&gt;"","completed","issue"))</f>
        <v/>
      </c>
      <c r="G165" s="3" t="str">
        <f>IF($C165="","",IF($F165=0,"issue",IF(AND('Enter Your Employees'' Details'!$D150&gt;=44136,'Enter Your Employees'' Details'!$D150&lt;=44469),"completed","issue")))</f>
        <v/>
      </c>
      <c r="H165" s="3" t="str">
        <f>IF($C165="","",IF('Enter Your Employees'' Details'!$E150=0,"",IF(AND('Enter Your Employees'' Details'!$E150&gt;=44136,'Enter Your Employees'' Details'!$E150&lt;=44469),"completed","issue")))</f>
        <v/>
      </c>
      <c r="I165" s="3" t="str">
        <f>IF($C165="","",IF('Enter Your Employees'' Details'!F150&lt;&gt;"","completed","issue"))</f>
        <v/>
      </c>
      <c r="J165" s="3" t="str">
        <f>IF($C165="","",IF(AND(COUNTA('Enter Your Employees'' Details'!150:150)&gt;=4,COUNTA('Enter Your Employees'' Details'!150:150)&lt;=10),"completed","issue"))</f>
        <v/>
      </c>
      <c r="K165" s="3" t="str">
        <f>IF($C165="","",IF(ISTEXT('Enter Your Employees'' Details'!A150),"completed","issue"))</f>
        <v/>
      </c>
      <c r="L165" s="3" t="str">
        <f>IF($C165="","",IF(ISNUMBER('Enter Your Employees'' Details'!F150),"completed","issue"))</f>
        <v/>
      </c>
      <c r="M165" s="3" t="str">
        <f t="shared" si="5"/>
        <v/>
      </c>
      <c r="N165" s="11"/>
    </row>
    <row r="166" spans="3:14" x14ac:dyDescent="0.25">
      <c r="C166" s="3" t="str">
        <f t="shared" si="4"/>
        <v/>
      </c>
      <c r="D166" s="3" t="str">
        <f>IF($C166="","",IF('Enter Your Employees'' Details'!A151&lt;&gt;"","completed","issue"))</f>
        <v/>
      </c>
      <c r="E166" s="3" t="str">
        <f>IF($C166="","",IF('Enter Your Employees'' Details'!B151="",IF($N166="","issue","completed"),"completed"))</f>
        <v/>
      </c>
      <c r="F166" s="3" t="str">
        <f>IF($C166="","",IF('Enter Your Employees'' Details'!D151&lt;&gt;"","completed","issue"))</f>
        <v/>
      </c>
      <c r="G166" s="3" t="str">
        <f>IF($C166="","",IF($F166=0,"issue",IF(AND('Enter Your Employees'' Details'!$D151&gt;=44136,'Enter Your Employees'' Details'!$D151&lt;=44469),"completed","issue")))</f>
        <v/>
      </c>
      <c r="H166" s="3" t="str">
        <f>IF($C166="","",IF('Enter Your Employees'' Details'!$E151=0,"",IF(AND('Enter Your Employees'' Details'!$E151&gt;=44136,'Enter Your Employees'' Details'!$E151&lt;=44469),"completed","issue")))</f>
        <v/>
      </c>
      <c r="I166" s="3" t="str">
        <f>IF($C166="","",IF('Enter Your Employees'' Details'!F151&lt;&gt;"","completed","issue"))</f>
        <v/>
      </c>
      <c r="J166" s="3" t="str">
        <f>IF($C166="","",IF(AND(COUNTA('Enter Your Employees'' Details'!151:151)&gt;=4,COUNTA('Enter Your Employees'' Details'!151:151)&lt;=10),"completed","issue"))</f>
        <v/>
      </c>
      <c r="K166" s="3" t="str">
        <f>IF($C166="","",IF(ISTEXT('Enter Your Employees'' Details'!A151),"completed","issue"))</f>
        <v/>
      </c>
      <c r="L166" s="3" t="str">
        <f>IF($C166="","",IF(ISNUMBER('Enter Your Employees'' Details'!F151),"completed","issue"))</f>
        <v/>
      </c>
      <c r="M166" s="3" t="str">
        <f t="shared" si="5"/>
        <v/>
      </c>
      <c r="N166" s="11"/>
    </row>
    <row r="167" spans="3:14" x14ac:dyDescent="0.25">
      <c r="C167" s="3" t="str">
        <f t="shared" si="4"/>
        <v/>
      </c>
      <c r="D167" s="3" t="str">
        <f>IF($C167="","",IF('Enter Your Employees'' Details'!A152&lt;&gt;"","completed","issue"))</f>
        <v/>
      </c>
      <c r="E167" s="3" t="str">
        <f>IF($C167="","",IF('Enter Your Employees'' Details'!B152="",IF($N167="","issue","completed"),"completed"))</f>
        <v/>
      </c>
      <c r="F167" s="3" t="str">
        <f>IF($C167="","",IF('Enter Your Employees'' Details'!D152&lt;&gt;"","completed","issue"))</f>
        <v/>
      </c>
      <c r="G167" s="3" t="str">
        <f>IF($C167="","",IF($F167=0,"issue",IF(AND('Enter Your Employees'' Details'!$D152&gt;=44136,'Enter Your Employees'' Details'!$D152&lt;=44469),"completed","issue")))</f>
        <v/>
      </c>
      <c r="H167" s="3" t="str">
        <f>IF($C167="","",IF('Enter Your Employees'' Details'!$E152=0,"",IF(AND('Enter Your Employees'' Details'!$E152&gt;=44136,'Enter Your Employees'' Details'!$E152&lt;=44469),"completed","issue")))</f>
        <v/>
      </c>
      <c r="I167" s="3" t="str">
        <f>IF($C167="","",IF('Enter Your Employees'' Details'!F152&lt;&gt;"","completed","issue"))</f>
        <v/>
      </c>
      <c r="J167" s="3" t="str">
        <f>IF($C167="","",IF(AND(COUNTA('Enter Your Employees'' Details'!152:152)&gt;=4,COUNTA('Enter Your Employees'' Details'!152:152)&lt;=10),"completed","issue"))</f>
        <v/>
      </c>
      <c r="K167" s="3" t="str">
        <f>IF($C167="","",IF(ISTEXT('Enter Your Employees'' Details'!A152),"completed","issue"))</f>
        <v/>
      </c>
      <c r="L167" s="3" t="str">
        <f>IF($C167="","",IF(ISNUMBER('Enter Your Employees'' Details'!F152),"completed","issue"))</f>
        <v/>
      </c>
      <c r="M167" s="3" t="str">
        <f t="shared" si="5"/>
        <v/>
      </c>
      <c r="N167" s="11"/>
    </row>
    <row r="168" spans="3:14" x14ac:dyDescent="0.25">
      <c r="C168" s="3" t="str">
        <f t="shared" si="4"/>
        <v/>
      </c>
      <c r="D168" s="3" t="str">
        <f>IF($C168="","",IF('Enter Your Employees'' Details'!A153&lt;&gt;"","completed","issue"))</f>
        <v/>
      </c>
      <c r="E168" s="3" t="str">
        <f>IF($C168="","",IF('Enter Your Employees'' Details'!B153="",IF($N168="","issue","completed"),"completed"))</f>
        <v/>
      </c>
      <c r="F168" s="3" t="str">
        <f>IF($C168="","",IF('Enter Your Employees'' Details'!D153&lt;&gt;"","completed","issue"))</f>
        <v/>
      </c>
      <c r="G168" s="3" t="str">
        <f>IF($C168="","",IF($F168=0,"issue",IF(AND('Enter Your Employees'' Details'!$D153&gt;=44136,'Enter Your Employees'' Details'!$D153&lt;=44469),"completed","issue")))</f>
        <v/>
      </c>
      <c r="H168" s="3" t="str">
        <f>IF($C168="","",IF('Enter Your Employees'' Details'!$E153=0,"",IF(AND('Enter Your Employees'' Details'!$E153&gt;=44136,'Enter Your Employees'' Details'!$E153&lt;=44469),"completed","issue")))</f>
        <v/>
      </c>
      <c r="I168" s="3" t="str">
        <f>IF($C168="","",IF('Enter Your Employees'' Details'!F153&lt;&gt;"","completed","issue"))</f>
        <v/>
      </c>
      <c r="J168" s="3" t="str">
        <f>IF($C168="","",IF(AND(COUNTA('Enter Your Employees'' Details'!153:153)&gt;=4,COUNTA('Enter Your Employees'' Details'!153:153)&lt;=10),"completed","issue"))</f>
        <v/>
      </c>
      <c r="K168" s="3" t="str">
        <f>IF($C168="","",IF(ISTEXT('Enter Your Employees'' Details'!A153),"completed","issue"))</f>
        <v/>
      </c>
      <c r="L168" s="3" t="str">
        <f>IF($C168="","",IF(ISNUMBER('Enter Your Employees'' Details'!F153),"completed","issue"))</f>
        <v/>
      </c>
      <c r="M168" s="3" t="str">
        <f t="shared" si="5"/>
        <v/>
      </c>
      <c r="N168" s="11"/>
    </row>
    <row r="169" spans="3:14" x14ac:dyDescent="0.25">
      <c r="C169" s="3" t="str">
        <f t="shared" si="4"/>
        <v/>
      </c>
      <c r="D169" s="3" t="str">
        <f>IF($C169="","",IF('Enter Your Employees'' Details'!A154&lt;&gt;"","completed","issue"))</f>
        <v/>
      </c>
      <c r="E169" s="3" t="str">
        <f>IF($C169="","",IF('Enter Your Employees'' Details'!B154="",IF($N169="","issue","completed"),"completed"))</f>
        <v/>
      </c>
      <c r="F169" s="3" t="str">
        <f>IF($C169="","",IF('Enter Your Employees'' Details'!D154&lt;&gt;"","completed","issue"))</f>
        <v/>
      </c>
      <c r="G169" s="3" t="str">
        <f>IF($C169="","",IF($F169=0,"issue",IF(AND('Enter Your Employees'' Details'!$D154&gt;=44136,'Enter Your Employees'' Details'!$D154&lt;=44469),"completed","issue")))</f>
        <v/>
      </c>
      <c r="H169" s="3" t="str">
        <f>IF($C169="","",IF('Enter Your Employees'' Details'!$E154=0,"",IF(AND('Enter Your Employees'' Details'!$E154&gt;=44136,'Enter Your Employees'' Details'!$E154&lt;=44469),"completed","issue")))</f>
        <v/>
      </c>
      <c r="I169" s="3" t="str">
        <f>IF($C169="","",IF('Enter Your Employees'' Details'!F154&lt;&gt;"","completed","issue"))</f>
        <v/>
      </c>
      <c r="J169" s="3" t="str">
        <f>IF($C169="","",IF(AND(COUNTA('Enter Your Employees'' Details'!154:154)&gt;=4,COUNTA('Enter Your Employees'' Details'!154:154)&lt;=10),"completed","issue"))</f>
        <v/>
      </c>
      <c r="K169" s="3" t="str">
        <f>IF($C169="","",IF(ISTEXT('Enter Your Employees'' Details'!A154),"completed","issue"))</f>
        <v/>
      </c>
      <c r="L169" s="3" t="str">
        <f>IF($C169="","",IF(ISNUMBER('Enter Your Employees'' Details'!F154),"completed","issue"))</f>
        <v/>
      </c>
      <c r="M169" s="3" t="str">
        <f t="shared" si="5"/>
        <v/>
      </c>
      <c r="N169" s="11"/>
    </row>
    <row r="170" spans="3:14" x14ac:dyDescent="0.25">
      <c r="C170" s="3" t="str">
        <f t="shared" si="4"/>
        <v/>
      </c>
      <c r="D170" s="3" t="str">
        <f>IF($C170="","",IF('Enter Your Employees'' Details'!A155&lt;&gt;"","completed","issue"))</f>
        <v/>
      </c>
      <c r="E170" s="3" t="str">
        <f>IF($C170="","",IF('Enter Your Employees'' Details'!B155="",IF($N170="","issue","completed"),"completed"))</f>
        <v/>
      </c>
      <c r="F170" s="3" t="str">
        <f>IF($C170="","",IF('Enter Your Employees'' Details'!D155&lt;&gt;"","completed","issue"))</f>
        <v/>
      </c>
      <c r="G170" s="3" t="str">
        <f>IF($C170="","",IF($F170=0,"issue",IF(AND('Enter Your Employees'' Details'!$D155&gt;=44136,'Enter Your Employees'' Details'!$D155&lt;=44469),"completed","issue")))</f>
        <v/>
      </c>
      <c r="H170" s="3" t="str">
        <f>IF($C170="","",IF('Enter Your Employees'' Details'!$E155=0,"",IF(AND('Enter Your Employees'' Details'!$E155&gt;=44136,'Enter Your Employees'' Details'!$E155&lt;=44469),"completed","issue")))</f>
        <v/>
      </c>
      <c r="I170" s="3" t="str">
        <f>IF($C170="","",IF('Enter Your Employees'' Details'!F155&lt;&gt;"","completed","issue"))</f>
        <v/>
      </c>
      <c r="J170" s="3" t="str">
        <f>IF($C170="","",IF(AND(COUNTA('Enter Your Employees'' Details'!155:155)&gt;=4,COUNTA('Enter Your Employees'' Details'!155:155)&lt;=10),"completed","issue"))</f>
        <v/>
      </c>
      <c r="K170" s="3" t="str">
        <f>IF($C170="","",IF(ISTEXT('Enter Your Employees'' Details'!A155),"completed","issue"))</f>
        <v/>
      </c>
      <c r="L170" s="3" t="str">
        <f>IF($C170="","",IF(ISNUMBER('Enter Your Employees'' Details'!F155),"completed","issue"))</f>
        <v/>
      </c>
      <c r="M170" s="3" t="str">
        <f t="shared" si="5"/>
        <v/>
      </c>
      <c r="N170" s="11"/>
    </row>
    <row r="171" spans="3:14" x14ac:dyDescent="0.25">
      <c r="C171" s="3" t="str">
        <f t="shared" si="4"/>
        <v/>
      </c>
      <c r="D171" s="3" t="str">
        <f>IF($C171="","",IF('Enter Your Employees'' Details'!A156&lt;&gt;"","completed","issue"))</f>
        <v/>
      </c>
      <c r="E171" s="3" t="str">
        <f>IF($C171="","",IF('Enter Your Employees'' Details'!B156="",IF($N171="","issue","completed"),"completed"))</f>
        <v/>
      </c>
      <c r="F171" s="3" t="str">
        <f>IF($C171="","",IF('Enter Your Employees'' Details'!D156&lt;&gt;"","completed","issue"))</f>
        <v/>
      </c>
      <c r="G171" s="3" t="str">
        <f>IF($C171="","",IF($F171=0,"issue",IF(AND('Enter Your Employees'' Details'!$D156&gt;=44136,'Enter Your Employees'' Details'!$D156&lt;=44469),"completed","issue")))</f>
        <v/>
      </c>
      <c r="H171" s="3" t="str">
        <f>IF($C171="","",IF('Enter Your Employees'' Details'!$E156=0,"",IF(AND('Enter Your Employees'' Details'!$E156&gt;=44136,'Enter Your Employees'' Details'!$E156&lt;=44469),"completed","issue")))</f>
        <v/>
      </c>
      <c r="I171" s="3" t="str">
        <f>IF($C171="","",IF('Enter Your Employees'' Details'!F156&lt;&gt;"","completed","issue"))</f>
        <v/>
      </c>
      <c r="J171" s="3" t="str">
        <f>IF($C171="","",IF(AND(COUNTA('Enter Your Employees'' Details'!156:156)&gt;=4,COUNTA('Enter Your Employees'' Details'!156:156)&lt;=10),"completed","issue"))</f>
        <v/>
      </c>
      <c r="K171" s="3" t="str">
        <f>IF($C171="","",IF(ISTEXT('Enter Your Employees'' Details'!A156),"completed","issue"))</f>
        <v/>
      </c>
      <c r="L171" s="3" t="str">
        <f>IF($C171="","",IF(ISNUMBER('Enter Your Employees'' Details'!F156),"completed","issue"))</f>
        <v/>
      </c>
      <c r="M171" s="3" t="str">
        <f t="shared" si="5"/>
        <v/>
      </c>
      <c r="N171" s="11"/>
    </row>
    <row r="172" spans="3:14" x14ac:dyDescent="0.25">
      <c r="C172" s="3" t="str">
        <f t="shared" si="4"/>
        <v/>
      </c>
      <c r="D172" s="3" t="str">
        <f>IF($C172="","",IF('Enter Your Employees'' Details'!A157&lt;&gt;"","completed","issue"))</f>
        <v/>
      </c>
      <c r="E172" s="3" t="str">
        <f>IF($C172="","",IF('Enter Your Employees'' Details'!B157="",IF($N172="","issue","completed"),"completed"))</f>
        <v/>
      </c>
      <c r="F172" s="3" t="str">
        <f>IF($C172="","",IF('Enter Your Employees'' Details'!D157&lt;&gt;"","completed","issue"))</f>
        <v/>
      </c>
      <c r="G172" s="3" t="str">
        <f>IF($C172="","",IF($F172=0,"issue",IF(AND('Enter Your Employees'' Details'!$D157&gt;=44136,'Enter Your Employees'' Details'!$D157&lt;=44469),"completed","issue")))</f>
        <v/>
      </c>
      <c r="H172" s="3" t="str">
        <f>IF($C172="","",IF('Enter Your Employees'' Details'!$E157=0,"",IF(AND('Enter Your Employees'' Details'!$E157&gt;=44136,'Enter Your Employees'' Details'!$E157&lt;=44469),"completed","issue")))</f>
        <v/>
      </c>
      <c r="I172" s="3" t="str">
        <f>IF($C172="","",IF('Enter Your Employees'' Details'!F157&lt;&gt;"","completed","issue"))</f>
        <v/>
      </c>
      <c r="J172" s="3" t="str">
        <f>IF($C172="","",IF(AND(COUNTA('Enter Your Employees'' Details'!157:157)&gt;=4,COUNTA('Enter Your Employees'' Details'!157:157)&lt;=10),"completed","issue"))</f>
        <v/>
      </c>
      <c r="K172" s="3" t="str">
        <f>IF($C172="","",IF(ISTEXT('Enter Your Employees'' Details'!A157),"completed","issue"))</f>
        <v/>
      </c>
      <c r="L172" s="3" t="str">
        <f>IF($C172="","",IF(ISNUMBER('Enter Your Employees'' Details'!F157),"completed","issue"))</f>
        <v/>
      </c>
      <c r="M172" s="3" t="str">
        <f t="shared" si="5"/>
        <v/>
      </c>
      <c r="N172" s="11"/>
    </row>
    <row r="173" spans="3:14" x14ac:dyDescent="0.25">
      <c r="C173" s="3" t="str">
        <f t="shared" si="4"/>
        <v/>
      </c>
      <c r="D173" s="3" t="str">
        <f>IF($C173="","",IF('Enter Your Employees'' Details'!A158&lt;&gt;"","completed","issue"))</f>
        <v/>
      </c>
      <c r="E173" s="3" t="str">
        <f>IF($C173="","",IF('Enter Your Employees'' Details'!B158="",IF($N173="","issue","completed"),"completed"))</f>
        <v/>
      </c>
      <c r="F173" s="3" t="str">
        <f>IF($C173="","",IF('Enter Your Employees'' Details'!D158&lt;&gt;"","completed","issue"))</f>
        <v/>
      </c>
      <c r="G173" s="3" t="str">
        <f>IF($C173="","",IF($F173=0,"issue",IF(AND('Enter Your Employees'' Details'!$D158&gt;=44136,'Enter Your Employees'' Details'!$D158&lt;=44469),"completed","issue")))</f>
        <v/>
      </c>
      <c r="H173" s="3" t="str">
        <f>IF($C173="","",IF('Enter Your Employees'' Details'!$E158=0,"",IF(AND('Enter Your Employees'' Details'!$E158&gt;=44136,'Enter Your Employees'' Details'!$E158&lt;=44469),"completed","issue")))</f>
        <v/>
      </c>
      <c r="I173" s="3" t="str">
        <f>IF($C173="","",IF('Enter Your Employees'' Details'!F158&lt;&gt;"","completed","issue"))</f>
        <v/>
      </c>
      <c r="J173" s="3" t="str">
        <f>IF($C173="","",IF(AND(COUNTA('Enter Your Employees'' Details'!158:158)&gt;=4,COUNTA('Enter Your Employees'' Details'!158:158)&lt;=10),"completed","issue"))</f>
        <v/>
      </c>
      <c r="K173" s="3" t="str">
        <f>IF($C173="","",IF(ISTEXT('Enter Your Employees'' Details'!A158),"completed","issue"))</f>
        <v/>
      </c>
      <c r="L173" s="3" t="str">
        <f>IF($C173="","",IF(ISNUMBER('Enter Your Employees'' Details'!F158),"completed","issue"))</f>
        <v/>
      </c>
      <c r="M173" s="3" t="str">
        <f t="shared" si="5"/>
        <v/>
      </c>
      <c r="N173" s="11"/>
    </row>
    <row r="174" spans="3:14" x14ac:dyDescent="0.25">
      <c r="C174" s="3" t="str">
        <f t="shared" si="4"/>
        <v/>
      </c>
      <c r="D174" s="3" t="str">
        <f>IF($C174="","",IF('Enter Your Employees'' Details'!A159&lt;&gt;"","completed","issue"))</f>
        <v/>
      </c>
      <c r="E174" s="3" t="str">
        <f>IF($C174="","",IF('Enter Your Employees'' Details'!B159="",IF($N174="","issue","completed"),"completed"))</f>
        <v/>
      </c>
      <c r="F174" s="3" t="str">
        <f>IF($C174="","",IF('Enter Your Employees'' Details'!D159&lt;&gt;"","completed","issue"))</f>
        <v/>
      </c>
      <c r="G174" s="3" t="str">
        <f>IF($C174="","",IF($F174=0,"issue",IF(AND('Enter Your Employees'' Details'!$D159&gt;=44136,'Enter Your Employees'' Details'!$D159&lt;=44469),"completed","issue")))</f>
        <v/>
      </c>
      <c r="H174" s="3" t="str">
        <f>IF($C174="","",IF('Enter Your Employees'' Details'!$E159=0,"",IF(AND('Enter Your Employees'' Details'!$E159&gt;=44136,'Enter Your Employees'' Details'!$E159&lt;=44469),"completed","issue")))</f>
        <v/>
      </c>
      <c r="I174" s="3" t="str">
        <f>IF($C174="","",IF('Enter Your Employees'' Details'!F159&lt;&gt;"","completed","issue"))</f>
        <v/>
      </c>
      <c r="J174" s="3" t="str">
        <f>IF($C174="","",IF(AND(COUNTA('Enter Your Employees'' Details'!159:159)&gt;=4,COUNTA('Enter Your Employees'' Details'!159:159)&lt;=10),"completed","issue"))</f>
        <v/>
      </c>
      <c r="K174" s="3" t="str">
        <f>IF($C174="","",IF(ISTEXT('Enter Your Employees'' Details'!A159),"completed","issue"))</f>
        <v/>
      </c>
      <c r="L174" s="3" t="str">
        <f>IF($C174="","",IF(ISNUMBER('Enter Your Employees'' Details'!F159),"completed","issue"))</f>
        <v/>
      </c>
      <c r="M174" s="3" t="str">
        <f t="shared" si="5"/>
        <v/>
      </c>
      <c r="N174" s="11"/>
    </row>
    <row r="175" spans="3:14" x14ac:dyDescent="0.25">
      <c r="C175" s="3" t="str">
        <f t="shared" si="4"/>
        <v/>
      </c>
      <c r="D175" s="3" t="str">
        <f>IF($C175="","",IF('Enter Your Employees'' Details'!A160&lt;&gt;"","completed","issue"))</f>
        <v/>
      </c>
      <c r="E175" s="3" t="str">
        <f>IF($C175="","",IF('Enter Your Employees'' Details'!B160="",IF($N175="","issue","completed"),"completed"))</f>
        <v/>
      </c>
      <c r="F175" s="3" t="str">
        <f>IF($C175="","",IF('Enter Your Employees'' Details'!D160&lt;&gt;"","completed","issue"))</f>
        <v/>
      </c>
      <c r="G175" s="3" t="str">
        <f>IF($C175="","",IF($F175=0,"issue",IF(AND('Enter Your Employees'' Details'!$D160&gt;=44136,'Enter Your Employees'' Details'!$D160&lt;=44469),"completed","issue")))</f>
        <v/>
      </c>
      <c r="H175" s="3" t="str">
        <f>IF($C175="","",IF('Enter Your Employees'' Details'!$E160=0,"",IF(AND('Enter Your Employees'' Details'!$E160&gt;=44136,'Enter Your Employees'' Details'!$E160&lt;=44469),"completed","issue")))</f>
        <v/>
      </c>
      <c r="I175" s="3" t="str">
        <f>IF($C175="","",IF('Enter Your Employees'' Details'!F160&lt;&gt;"","completed","issue"))</f>
        <v/>
      </c>
      <c r="J175" s="3" t="str">
        <f>IF($C175="","",IF(AND(COUNTA('Enter Your Employees'' Details'!160:160)&gt;=4,COUNTA('Enter Your Employees'' Details'!160:160)&lt;=10),"completed","issue"))</f>
        <v/>
      </c>
      <c r="K175" s="3" t="str">
        <f>IF($C175="","",IF(ISTEXT('Enter Your Employees'' Details'!A160),"completed","issue"))</f>
        <v/>
      </c>
      <c r="L175" s="3" t="str">
        <f>IF($C175="","",IF(ISNUMBER('Enter Your Employees'' Details'!F160),"completed","issue"))</f>
        <v/>
      </c>
      <c r="M175" s="3" t="str">
        <f t="shared" si="5"/>
        <v/>
      </c>
      <c r="N175" s="11"/>
    </row>
    <row r="176" spans="3:14" x14ac:dyDescent="0.25">
      <c r="C176" s="3" t="str">
        <f t="shared" si="4"/>
        <v/>
      </c>
      <c r="D176" s="3" t="str">
        <f>IF($C176="","",IF('Enter Your Employees'' Details'!A161&lt;&gt;"","completed","issue"))</f>
        <v/>
      </c>
      <c r="E176" s="3" t="str">
        <f>IF($C176="","",IF('Enter Your Employees'' Details'!B161="",IF($N176="","issue","completed"),"completed"))</f>
        <v/>
      </c>
      <c r="F176" s="3" t="str">
        <f>IF($C176="","",IF('Enter Your Employees'' Details'!D161&lt;&gt;"","completed","issue"))</f>
        <v/>
      </c>
      <c r="G176" s="3" t="str">
        <f>IF($C176="","",IF($F176=0,"issue",IF(AND('Enter Your Employees'' Details'!$D161&gt;=44136,'Enter Your Employees'' Details'!$D161&lt;=44469),"completed","issue")))</f>
        <v/>
      </c>
      <c r="H176" s="3" t="str">
        <f>IF($C176="","",IF('Enter Your Employees'' Details'!$E161=0,"",IF(AND('Enter Your Employees'' Details'!$E161&gt;=44136,'Enter Your Employees'' Details'!$E161&lt;=44469),"completed","issue")))</f>
        <v/>
      </c>
      <c r="I176" s="3" t="str">
        <f>IF($C176="","",IF('Enter Your Employees'' Details'!F161&lt;&gt;"","completed","issue"))</f>
        <v/>
      </c>
      <c r="J176" s="3" t="str">
        <f>IF($C176="","",IF(AND(COUNTA('Enter Your Employees'' Details'!161:161)&gt;=4,COUNTA('Enter Your Employees'' Details'!161:161)&lt;=10),"completed","issue"))</f>
        <v/>
      </c>
      <c r="K176" s="3" t="str">
        <f>IF($C176="","",IF(ISTEXT('Enter Your Employees'' Details'!A161),"completed","issue"))</f>
        <v/>
      </c>
      <c r="L176" s="3" t="str">
        <f>IF($C176="","",IF(ISNUMBER('Enter Your Employees'' Details'!F161),"completed","issue"))</f>
        <v/>
      </c>
      <c r="M176" s="3" t="str">
        <f t="shared" si="5"/>
        <v/>
      </c>
      <c r="N176" s="11"/>
    </row>
    <row r="177" spans="3:14" x14ac:dyDescent="0.25">
      <c r="C177" s="3" t="str">
        <f t="shared" si="4"/>
        <v/>
      </c>
      <c r="D177" s="3" t="str">
        <f>IF($C177="","",IF('Enter Your Employees'' Details'!A162&lt;&gt;"","completed","issue"))</f>
        <v/>
      </c>
      <c r="E177" s="3" t="str">
        <f>IF($C177="","",IF('Enter Your Employees'' Details'!B162="",IF($N177="","issue","completed"),"completed"))</f>
        <v/>
      </c>
      <c r="F177" s="3" t="str">
        <f>IF($C177="","",IF('Enter Your Employees'' Details'!D162&lt;&gt;"","completed","issue"))</f>
        <v/>
      </c>
      <c r="G177" s="3" t="str">
        <f>IF($C177="","",IF($F177=0,"issue",IF(AND('Enter Your Employees'' Details'!$D162&gt;=44136,'Enter Your Employees'' Details'!$D162&lt;=44469),"completed","issue")))</f>
        <v/>
      </c>
      <c r="H177" s="3" t="str">
        <f>IF($C177="","",IF('Enter Your Employees'' Details'!$E162=0,"",IF(AND('Enter Your Employees'' Details'!$E162&gt;=44136,'Enter Your Employees'' Details'!$E162&lt;=44469),"completed","issue")))</f>
        <v/>
      </c>
      <c r="I177" s="3" t="str">
        <f>IF($C177="","",IF('Enter Your Employees'' Details'!F162&lt;&gt;"","completed","issue"))</f>
        <v/>
      </c>
      <c r="J177" s="3" t="str">
        <f>IF($C177="","",IF(AND(COUNTA('Enter Your Employees'' Details'!162:162)&gt;=4,COUNTA('Enter Your Employees'' Details'!162:162)&lt;=10),"completed","issue"))</f>
        <v/>
      </c>
      <c r="K177" s="3" t="str">
        <f>IF($C177="","",IF(ISTEXT('Enter Your Employees'' Details'!A162),"completed","issue"))</f>
        <v/>
      </c>
      <c r="L177" s="3" t="str">
        <f>IF($C177="","",IF(ISNUMBER('Enter Your Employees'' Details'!F162),"completed","issue"))</f>
        <v/>
      </c>
      <c r="M177" s="3" t="str">
        <f t="shared" si="5"/>
        <v/>
      </c>
      <c r="N177" s="11"/>
    </row>
    <row r="178" spans="3:14" x14ac:dyDescent="0.25">
      <c r="C178" s="3" t="str">
        <f t="shared" si="4"/>
        <v/>
      </c>
      <c r="D178" s="3" t="str">
        <f>IF($C178="","",IF('Enter Your Employees'' Details'!A163&lt;&gt;"","completed","issue"))</f>
        <v/>
      </c>
      <c r="E178" s="3" t="str">
        <f>IF($C178="","",IF('Enter Your Employees'' Details'!B163="",IF($N178="","issue","completed"),"completed"))</f>
        <v/>
      </c>
      <c r="F178" s="3" t="str">
        <f>IF($C178="","",IF('Enter Your Employees'' Details'!D163&lt;&gt;"","completed","issue"))</f>
        <v/>
      </c>
      <c r="G178" s="3" t="str">
        <f>IF($C178="","",IF($F178=0,"issue",IF(AND('Enter Your Employees'' Details'!$D163&gt;=44136,'Enter Your Employees'' Details'!$D163&lt;=44469),"completed","issue")))</f>
        <v/>
      </c>
      <c r="H178" s="3" t="str">
        <f>IF($C178="","",IF('Enter Your Employees'' Details'!$E163=0,"",IF(AND('Enter Your Employees'' Details'!$E163&gt;=44136,'Enter Your Employees'' Details'!$E163&lt;=44469),"completed","issue")))</f>
        <v/>
      </c>
      <c r="I178" s="3" t="str">
        <f>IF($C178="","",IF('Enter Your Employees'' Details'!F163&lt;&gt;"","completed","issue"))</f>
        <v/>
      </c>
      <c r="J178" s="3" t="str">
        <f>IF($C178="","",IF(AND(COUNTA('Enter Your Employees'' Details'!163:163)&gt;=4,COUNTA('Enter Your Employees'' Details'!163:163)&lt;=10),"completed","issue"))</f>
        <v/>
      </c>
      <c r="K178" s="3" t="str">
        <f>IF($C178="","",IF(ISTEXT('Enter Your Employees'' Details'!A163),"completed","issue"))</f>
        <v/>
      </c>
      <c r="L178" s="3" t="str">
        <f>IF($C178="","",IF(ISNUMBER('Enter Your Employees'' Details'!F163),"completed","issue"))</f>
        <v/>
      </c>
      <c r="M178" s="3" t="str">
        <f t="shared" si="5"/>
        <v/>
      </c>
      <c r="N178" s="11"/>
    </row>
    <row r="179" spans="3:14" x14ac:dyDescent="0.25">
      <c r="C179" s="3" t="str">
        <f t="shared" si="4"/>
        <v/>
      </c>
      <c r="D179" s="3" t="str">
        <f>IF($C179="","",IF('Enter Your Employees'' Details'!A164&lt;&gt;"","completed","issue"))</f>
        <v/>
      </c>
      <c r="E179" s="3" t="str">
        <f>IF($C179="","",IF('Enter Your Employees'' Details'!B164="",IF($N179="","issue","completed"),"completed"))</f>
        <v/>
      </c>
      <c r="F179" s="3" t="str">
        <f>IF($C179="","",IF('Enter Your Employees'' Details'!D164&lt;&gt;"","completed","issue"))</f>
        <v/>
      </c>
      <c r="G179" s="3" t="str">
        <f>IF($C179="","",IF($F179=0,"issue",IF(AND('Enter Your Employees'' Details'!$D164&gt;=44136,'Enter Your Employees'' Details'!$D164&lt;=44469),"completed","issue")))</f>
        <v/>
      </c>
      <c r="H179" s="3" t="str">
        <f>IF($C179="","",IF('Enter Your Employees'' Details'!$E164=0,"",IF(AND('Enter Your Employees'' Details'!$E164&gt;=44136,'Enter Your Employees'' Details'!$E164&lt;=44469),"completed","issue")))</f>
        <v/>
      </c>
      <c r="I179" s="3" t="str">
        <f>IF($C179="","",IF('Enter Your Employees'' Details'!F164&lt;&gt;"","completed","issue"))</f>
        <v/>
      </c>
      <c r="J179" s="3" t="str">
        <f>IF($C179="","",IF(AND(COUNTA('Enter Your Employees'' Details'!164:164)&gt;=4,COUNTA('Enter Your Employees'' Details'!164:164)&lt;=10),"completed","issue"))</f>
        <v/>
      </c>
      <c r="K179" s="3" t="str">
        <f>IF($C179="","",IF(ISTEXT('Enter Your Employees'' Details'!A164),"completed","issue"))</f>
        <v/>
      </c>
      <c r="L179" s="3" t="str">
        <f>IF($C179="","",IF(ISNUMBER('Enter Your Employees'' Details'!F164),"completed","issue"))</f>
        <v/>
      </c>
      <c r="M179" s="3" t="str">
        <f t="shared" si="5"/>
        <v/>
      </c>
      <c r="N179" s="11"/>
    </row>
    <row r="180" spans="3:14" x14ac:dyDescent="0.25">
      <c r="C180" s="3" t="str">
        <f t="shared" si="4"/>
        <v/>
      </c>
      <c r="D180" s="3" t="str">
        <f>IF($C180="","",IF('Enter Your Employees'' Details'!A165&lt;&gt;"","completed","issue"))</f>
        <v/>
      </c>
      <c r="E180" s="3" t="str">
        <f>IF($C180="","",IF('Enter Your Employees'' Details'!B165="",IF($N180="","issue","completed"),"completed"))</f>
        <v/>
      </c>
      <c r="F180" s="3" t="str">
        <f>IF($C180="","",IF('Enter Your Employees'' Details'!D165&lt;&gt;"","completed","issue"))</f>
        <v/>
      </c>
      <c r="G180" s="3" t="str">
        <f>IF($C180="","",IF($F180=0,"issue",IF(AND('Enter Your Employees'' Details'!$D165&gt;=44136,'Enter Your Employees'' Details'!$D165&lt;=44469),"completed","issue")))</f>
        <v/>
      </c>
      <c r="H180" s="3" t="str">
        <f>IF($C180="","",IF('Enter Your Employees'' Details'!$E165=0,"",IF(AND('Enter Your Employees'' Details'!$E165&gt;=44136,'Enter Your Employees'' Details'!$E165&lt;=44469),"completed","issue")))</f>
        <v/>
      </c>
      <c r="I180" s="3" t="str">
        <f>IF($C180="","",IF('Enter Your Employees'' Details'!F165&lt;&gt;"","completed","issue"))</f>
        <v/>
      </c>
      <c r="J180" s="3" t="str">
        <f>IF($C180="","",IF(AND(COUNTA('Enter Your Employees'' Details'!165:165)&gt;=4,COUNTA('Enter Your Employees'' Details'!165:165)&lt;=10),"completed","issue"))</f>
        <v/>
      </c>
      <c r="K180" s="3" t="str">
        <f>IF($C180="","",IF(ISTEXT('Enter Your Employees'' Details'!A165),"completed","issue"))</f>
        <v/>
      </c>
      <c r="L180" s="3" t="str">
        <f>IF($C180="","",IF(ISNUMBER('Enter Your Employees'' Details'!F165),"completed","issue"))</f>
        <v/>
      </c>
      <c r="M180" s="3" t="str">
        <f t="shared" si="5"/>
        <v/>
      </c>
      <c r="N180" s="11"/>
    </row>
    <row r="181" spans="3:14" x14ac:dyDescent="0.25">
      <c r="C181" s="3" t="str">
        <f t="shared" si="4"/>
        <v/>
      </c>
      <c r="D181" s="3" t="str">
        <f>IF($C181="","",IF('Enter Your Employees'' Details'!A166&lt;&gt;"","completed","issue"))</f>
        <v/>
      </c>
      <c r="E181" s="3" t="str">
        <f>IF($C181="","",IF('Enter Your Employees'' Details'!B166="",IF($N181="","issue","completed"),"completed"))</f>
        <v/>
      </c>
      <c r="F181" s="3" t="str">
        <f>IF($C181="","",IF('Enter Your Employees'' Details'!D166&lt;&gt;"","completed","issue"))</f>
        <v/>
      </c>
      <c r="G181" s="3" t="str">
        <f>IF($C181="","",IF($F181=0,"issue",IF(AND('Enter Your Employees'' Details'!$D166&gt;=44136,'Enter Your Employees'' Details'!$D166&lt;=44469),"completed","issue")))</f>
        <v/>
      </c>
      <c r="H181" s="3" t="str">
        <f>IF($C181="","",IF('Enter Your Employees'' Details'!$E166=0,"",IF(AND('Enter Your Employees'' Details'!$E166&gt;=44136,'Enter Your Employees'' Details'!$E166&lt;=44469),"completed","issue")))</f>
        <v/>
      </c>
      <c r="I181" s="3" t="str">
        <f>IF($C181="","",IF('Enter Your Employees'' Details'!F166&lt;&gt;"","completed","issue"))</f>
        <v/>
      </c>
      <c r="J181" s="3" t="str">
        <f>IF($C181="","",IF(AND(COUNTA('Enter Your Employees'' Details'!166:166)&gt;=4,COUNTA('Enter Your Employees'' Details'!166:166)&lt;=10),"completed","issue"))</f>
        <v/>
      </c>
      <c r="K181" s="3" t="str">
        <f>IF($C181="","",IF(ISTEXT('Enter Your Employees'' Details'!A166),"completed","issue"))</f>
        <v/>
      </c>
      <c r="L181" s="3" t="str">
        <f>IF($C181="","",IF(ISNUMBER('Enter Your Employees'' Details'!F166),"completed","issue"))</f>
        <v/>
      </c>
      <c r="M181" s="3" t="str">
        <f t="shared" si="5"/>
        <v/>
      </c>
      <c r="N181" s="11"/>
    </row>
    <row r="182" spans="3:14" x14ac:dyDescent="0.25">
      <c r="C182" s="3" t="str">
        <f t="shared" si="4"/>
        <v/>
      </c>
      <c r="D182" s="3" t="str">
        <f>IF($C182="","",IF('Enter Your Employees'' Details'!A167&lt;&gt;"","completed","issue"))</f>
        <v/>
      </c>
      <c r="E182" s="3" t="str">
        <f>IF($C182="","",IF('Enter Your Employees'' Details'!B167="",IF($N182="","issue","completed"),"completed"))</f>
        <v/>
      </c>
      <c r="F182" s="3" t="str">
        <f>IF($C182="","",IF('Enter Your Employees'' Details'!D167&lt;&gt;"","completed","issue"))</f>
        <v/>
      </c>
      <c r="G182" s="3" t="str">
        <f>IF($C182="","",IF($F182=0,"issue",IF(AND('Enter Your Employees'' Details'!$D167&gt;=44136,'Enter Your Employees'' Details'!$D167&lt;=44469),"completed","issue")))</f>
        <v/>
      </c>
      <c r="H182" s="3" t="str">
        <f>IF($C182="","",IF('Enter Your Employees'' Details'!$E167=0,"",IF(AND('Enter Your Employees'' Details'!$E167&gt;=44136,'Enter Your Employees'' Details'!$E167&lt;=44469),"completed","issue")))</f>
        <v/>
      </c>
      <c r="I182" s="3" t="str">
        <f>IF($C182="","",IF('Enter Your Employees'' Details'!F167&lt;&gt;"","completed","issue"))</f>
        <v/>
      </c>
      <c r="J182" s="3" t="str">
        <f>IF($C182="","",IF(AND(COUNTA('Enter Your Employees'' Details'!167:167)&gt;=4,COUNTA('Enter Your Employees'' Details'!167:167)&lt;=10),"completed","issue"))</f>
        <v/>
      </c>
      <c r="K182" s="3" t="str">
        <f>IF($C182="","",IF(ISTEXT('Enter Your Employees'' Details'!A167),"completed","issue"))</f>
        <v/>
      </c>
      <c r="L182" s="3" t="str">
        <f>IF($C182="","",IF(ISNUMBER('Enter Your Employees'' Details'!F167),"completed","issue"))</f>
        <v/>
      </c>
      <c r="M182" s="3" t="str">
        <f t="shared" si="5"/>
        <v/>
      </c>
      <c r="N182" s="11"/>
    </row>
    <row r="183" spans="3:14" x14ac:dyDescent="0.25">
      <c r="C183" s="3" t="str">
        <f t="shared" si="4"/>
        <v/>
      </c>
      <c r="D183" s="3" t="str">
        <f>IF($C183="","",IF('Enter Your Employees'' Details'!A168&lt;&gt;"","completed","issue"))</f>
        <v/>
      </c>
      <c r="E183" s="3" t="str">
        <f>IF($C183="","",IF('Enter Your Employees'' Details'!B168="",IF($N183="","issue","completed"),"completed"))</f>
        <v/>
      </c>
      <c r="F183" s="3" t="str">
        <f>IF($C183="","",IF('Enter Your Employees'' Details'!D168&lt;&gt;"","completed","issue"))</f>
        <v/>
      </c>
      <c r="G183" s="3" t="str">
        <f>IF($C183="","",IF($F183=0,"issue",IF(AND('Enter Your Employees'' Details'!$D168&gt;=44136,'Enter Your Employees'' Details'!$D168&lt;=44469),"completed","issue")))</f>
        <v/>
      </c>
      <c r="H183" s="3" t="str">
        <f>IF($C183="","",IF('Enter Your Employees'' Details'!$E168=0,"",IF(AND('Enter Your Employees'' Details'!$E168&gt;=44136,'Enter Your Employees'' Details'!$E168&lt;=44469),"completed","issue")))</f>
        <v/>
      </c>
      <c r="I183" s="3" t="str">
        <f>IF($C183="","",IF('Enter Your Employees'' Details'!F168&lt;&gt;"","completed","issue"))</f>
        <v/>
      </c>
      <c r="J183" s="3" t="str">
        <f>IF($C183="","",IF(AND(COUNTA('Enter Your Employees'' Details'!168:168)&gt;=4,COUNTA('Enter Your Employees'' Details'!168:168)&lt;=10),"completed","issue"))</f>
        <v/>
      </c>
      <c r="K183" s="3" t="str">
        <f>IF($C183="","",IF(ISTEXT('Enter Your Employees'' Details'!A168),"completed","issue"))</f>
        <v/>
      </c>
      <c r="L183" s="3" t="str">
        <f>IF($C183="","",IF(ISNUMBER('Enter Your Employees'' Details'!F168),"completed","issue"))</f>
        <v/>
      </c>
      <c r="M183" s="3" t="str">
        <f t="shared" si="5"/>
        <v/>
      </c>
      <c r="N183" s="11"/>
    </row>
    <row r="184" spans="3:14" x14ac:dyDescent="0.25">
      <c r="C184" s="3" t="str">
        <f t="shared" si="4"/>
        <v/>
      </c>
      <c r="D184" s="3" t="str">
        <f>IF($C184="","",IF('Enter Your Employees'' Details'!A169&lt;&gt;"","completed","issue"))</f>
        <v/>
      </c>
      <c r="E184" s="3" t="str">
        <f>IF($C184="","",IF('Enter Your Employees'' Details'!B169="",IF($N184="","issue","completed"),"completed"))</f>
        <v/>
      </c>
      <c r="F184" s="3" t="str">
        <f>IF($C184="","",IF('Enter Your Employees'' Details'!D169&lt;&gt;"","completed","issue"))</f>
        <v/>
      </c>
      <c r="G184" s="3" t="str">
        <f>IF($C184="","",IF($F184=0,"issue",IF(AND('Enter Your Employees'' Details'!$D169&gt;=44136,'Enter Your Employees'' Details'!$D169&lt;=44469),"completed","issue")))</f>
        <v/>
      </c>
      <c r="H184" s="3" t="str">
        <f>IF($C184="","",IF('Enter Your Employees'' Details'!$E169=0,"",IF(AND('Enter Your Employees'' Details'!$E169&gt;=44136,'Enter Your Employees'' Details'!$E169&lt;=44469),"completed","issue")))</f>
        <v/>
      </c>
      <c r="I184" s="3" t="str">
        <f>IF($C184="","",IF('Enter Your Employees'' Details'!F169&lt;&gt;"","completed","issue"))</f>
        <v/>
      </c>
      <c r="J184" s="3" t="str">
        <f>IF($C184="","",IF(AND(COUNTA('Enter Your Employees'' Details'!169:169)&gt;=4,COUNTA('Enter Your Employees'' Details'!169:169)&lt;=10),"completed","issue"))</f>
        <v/>
      </c>
      <c r="K184" s="3" t="str">
        <f>IF($C184="","",IF(ISTEXT('Enter Your Employees'' Details'!A169),"completed","issue"))</f>
        <v/>
      </c>
      <c r="L184" s="3" t="str">
        <f>IF($C184="","",IF(ISNUMBER('Enter Your Employees'' Details'!F169),"completed","issue"))</f>
        <v/>
      </c>
      <c r="M184" s="3" t="str">
        <f t="shared" si="5"/>
        <v/>
      </c>
      <c r="N184" s="11"/>
    </row>
    <row r="185" spans="3:14" x14ac:dyDescent="0.25">
      <c r="C185" s="3" t="str">
        <f t="shared" si="4"/>
        <v/>
      </c>
      <c r="D185" s="3" t="str">
        <f>IF($C185="","",IF('Enter Your Employees'' Details'!A170&lt;&gt;"","completed","issue"))</f>
        <v/>
      </c>
      <c r="E185" s="3" t="str">
        <f>IF($C185="","",IF('Enter Your Employees'' Details'!B170="",IF($N185="","issue","completed"),"completed"))</f>
        <v/>
      </c>
      <c r="F185" s="3" t="str">
        <f>IF($C185="","",IF('Enter Your Employees'' Details'!D170&lt;&gt;"","completed","issue"))</f>
        <v/>
      </c>
      <c r="G185" s="3" t="str">
        <f>IF($C185="","",IF($F185=0,"issue",IF(AND('Enter Your Employees'' Details'!$D170&gt;=44136,'Enter Your Employees'' Details'!$D170&lt;=44469),"completed","issue")))</f>
        <v/>
      </c>
      <c r="H185" s="3" t="str">
        <f>IF($C185="","",IF('Enter Your Employees'' Details'!$E170=0,"",IF(AND('Enter Your Employees'' Details'!$E170&gt;=44136,'Enter Your Employees'' Details'!$E170&lt;=44469),"completed","issue")))</f>
        <v/>
      </c>
      <c r="I185" s="3" t="str">
        <f>IF($C185="","",IF('Enter Your Employees'' Details'!F170&lt;&gt;"","completed","issue"))</f>
        <v/>
      </c>
      <c r="J185" s="3" t="str">
        <f>IF($C185="","",IF(AND(COUNTA('Enter Your Employees'' Details'!170:170)&gt;=4,COUNTA('Enter Your Employees'' Details'!170:170)&lt;=10),"completed","issue"))</f>
        <v/>
      </c>
      <c r="K185" s="3" t="str">
        <f>IF($C185="","",IF(ISTEXT('Enter Your Employees'' Details'!A170),"completed","issue"))</f>
        <v/>
      </c>
      <c r="L185" s="3" t="str">
        <f>IF($C185="","",IF(ISNUMBER('Enter Your Employees'' Details'!F170),"completed","issue"))</f>
        <v/>
      </c>
      <c r="M185" s="3" t="str">
        <f t="shared" si="5"/>
        <v/>
      </c>
      <c r="N185" s="11"/>
    </row>
    <row r="186" spans="3:14" x14ac:dyDescent="0.25">
      <c r="C186" s="3" t="str">
        <f t="shared" si="4"/>
        <v/>
      </c>
      <c r="D186" s="3" t="str">
        <f>IF($C186="","",IF('Enter Your Employees'' Details'!A171&lt;&gt;"","completed","issue"))</f>
        <v/>
      </c>
      <c r="E186" s="3" t="str">
        <f>IF($C186="","",IF('Enter Your Employees'' Details'!B171="",IF($N186="","issue","completed"),"completed"))</f>
        <v/>
      </c>
      <c r="F186" s="3" t="str">
        <f>IF($C186="","",IF('Enter Your Employees'' Details'!D171&lt;&gt;"","completed","issue"))</f>
        <v/>
      </c>
      <c r="G186" s="3" t="str">
        <f>IF($C186="","",IF($F186=0,"issue",IF(AND('Enter Your Employees'' Details'!$D171&gt;=44136,'Enter Your Employees'' Details'!$D171&lt;=44469),"completed","issue")))</f>
        <v/>
      </c>
      <c r="H186" s="3" t="str">
        <f>IF($C186="","",IF('Enter Your Employees'' Details'!$E171=0,"",IF(AND('Enter Your Employees'' Details'!$E171&gt;=44136,'Enter Your Employees'' Details'!$E171&lt;=44469),"completed","issue")))</f>
        <v/>
      </c>
      <c r="I186" s="3" t="str">
        <f>IF($C186="","",IF('Enter Your Employees'' Details'!F171&lt;&gt;"","completed","issue"))</f>
        <v/>
      </c>
      <c r="J186" s="3" t="str">
        <f>IF($C186="","",IF(AND(COUNTA('Enter Your Employees'' Details'!171:171)&gt;=4,COUNTA('Enter Your Employees'' Details'!171:171)&lt;=10),"completed","issue"))</f>
        <v/>
      </c>
      <c r="K186" s="3" t="str">
        <f>IF($C186="","",IF(ISTEXT('Enter Your Employees'' Details'!A171),"completed","issue"))</f>
        <v/>
      </c>
      <c r="L186" s="3" t="str">
        <f>IF($C186="","",IF(ISNUMBER('Enter Your Employees'' Details'!F171),"completed","issue"))</f>
        <v/>
      </c>
      <c r="M186" s="3" t="str">
        <f t="shared" si="5"/>
        <v/>
      </c>
      <c r="N186" s="11"/>
    </row>
    <row r="187" spans="3:14" x14ac:dyDescent="0.25">
      <c r="C187" s="3" t="str">
        <f t="shared" si="4"/>
        <v/>
      </c>
      <c r="D187" s="3" t="str">
        <f>IF($C187="","",IF('Enter Your Employees'' Details'!A172&lt;&gt;"","completed","issue"))</f>
        <v/>
      </c>
      <c r="E187" s="3" t="str">
        <f>IF($C187="","",IF('Enter Your Employees'' Details'!B172="",IF($N187="","issue","completed"),"completed"))</f>
        <v/>
      </c>
      <c r="F187" s="3" t="str">
        <f>IF($C187="","",IF('Enter Your Employees'' Details'!D172&lt;&gt;"","completed","issue"))</f>
        <v/>
      </c>
      <c r="G187" s="3" t="str">
        <f>IF($C187="","",IF($F187=0,"issue",IF(AND('Enter Your Employees'' Details'!$D172&gt;=44136,'Enter Your Employees'' Details'!$D172&lt;=44469),"completed","issue")))</f>
        <v/>
      </c>
      <c r="H187" s="3" t="str">
        <f>IF($C187="","",IF('Enter Your Employees'' Details'!$E172=0,"",IF(AND('Enter Your Employees'' Details'!$E172&gt;=44136,'Enter Your Employees'' Details'!$E172&lt;=44469),"completed","issue")))</f>
        <v/>
      </c>
      <c r="I187" s="3" t="str">
        <f>IF($C187="","",IF('Enter Your Employees'' Details'!F172&lt;&gt;"","completed","issue"))</f>
        <v/>
      </c>
      <c r="J187" s="3" t="str">
        <f>IF($C187="","",IF(AND(COUNTA('Enter Your Employees'' Details'!172:172)&gt;=4,COUNTA('Enter Your Employees'' Details'!172:172)&lt;=10),"completed","issue"))</f>
        <v/>
      </c>
      <c r="K187" s="3" t="str">
        <f>IF($C187="","",IF(ISTEXT('Enter Your Employees'' Details'!A172),"completed","issue"))</f>
        <v/>
      </c>
      <c r="L187" s="3" t="str">
        <f>IF($C187="","",IF(ISNUMBER('Enter Your Employees'' Details'!F172),"completed","issue"))</f>
        <v/>
      </c>
      <c r="M187" s="3" t="str">
        <f t="shared" si="5"/>
        <v/>
      </c>
      <c r="N187" s="11"/>
    </row>
    <row r="188" spans="3:14" x14ac:dyDescent="0.25">
      <c r="C188" s="3" t="str">
        <f t="shared" si="4"/>
        <v/>
      </c>
      <c r="D188" s="3" t="str">
        <f>IF($C188="","",IF('Enter Your Employees'' Details'!A173&lt;&gt;"","completed","issue"))</f>
        <v/>
      </c>
      <c r="E188" s="3" t="str">
        <f>IF($C188="","",IF('Enter Your Employees'' Details'!B173="",IF($N188="","issue","completed"),"completed"))</f>
        <v/>
      </c>
      <c r="F188" s="3" t="str">
        <f>IF($C188="","",IF('Enter Your Employees'' Details'!D173&lt;&gt;"","completed","issue"))</f>
        <v/>
      </c>
      <c r="G188" s="3" t="str">
        <f>IF($C188="","",IF($F188=0,"issue",IF(AND('Enter Your Employees'' Details'!$D173&gt;=44136,'Enter Your Employees'' Details'!$D173&lt;=44469),"completed","issue")))</f>
        <v/>
      </c>
      <c r="H188" s="3" t="str">
        <f>IF($C188="","",IF('Enter Your Employees'' Details'!$E173=0,"",IF(AND('Enter Your Employees'' Details'!$E173&gt;=44136,'Enter Your Employees'' Details'!$E173&lt;=44469),"completed","issue")))</f>
        <v/>
      </c>
      <c r="I188" s="3" t="str">
        <f>IF($C188="","",IF('Enter Your Employees'' Details'!F173&lt;&gt;"","completed","issue"))</f>
        <v/>
      </c>
      <c r="J188" s="3" t="str">
        <f>IF($C188="","",IF(AND(COUNTA('Enter Your Employees'' Details'!173:173)&gt;=4,COUNTA('Enter Your Employees'' Details'!173:173)&lt;=10),"completed","issue"))</f>
        <v/>
      </c>
      <c r="K188" s="3" t="str">
        <f>IF($C188="","",IF(ISTEXT('Enter Your Employees'' Details'!A173),"completed","issue"))</f>
        <v/>
      </c>
      <c r="L188" s="3" t="str">
        <f>IF($C188="","",IF(ISNUMBER('Enter Your Employees'' Details'!F173),"completed","issue"))</f>
        <v/>
      </c>
      <c r="M188" s="3" t="str">
        <f t="shared" si="5"/>
        <v/>
      </c>
      <c r="N188" s="11"/>
    </row>
    <row r="189" spans="3:14" x14ac:dyDescent="0.25">
      <c r="C189" s="3" t="str">
        <f t="shared" si="4"/>
        <v/>
      </c>
      <c r="D189" s="3" t="str">
        <f>IF($C189="","",IF('Enter Your Employees'' Details'!A174&lt;&gt;"","completed","issue"))</f>
        <v/>
      </c>
      <c r="E189" s="3" t="str">
        <f>IF($C189="","",IF('Enter Your Employees'' Details'!B174="",IF($N189="","issue","completed"),"completed"))</f>
        <v/>
      </c>
      <c r="F189" s="3" t="str">
        <f>IF($C189="","",IF('Enter Your Employees'' Details'!D174&lt;&gt;"","completed","issue"))</f>
        <v/>
      </c>
      <c r="G189" s="3" t="str">
        <f>IF($C189="","",IF($F189=0,"issue",IF(AND('Enter Your Employees'' Details'!$D174&gt;=44136,'Enter Your Employees'' Details'!$D174&lt;=44469),"completed","issue")))</f>
        <v/>
      </c>
      <c r="H189" s="3" t="str">
        <f>IF($C189="","",IF('Enter Your Employees'' Details'!$E174=0,"",IF(AND('Enter Your Employees'' Details'!$E174&gt;=44136,'Enter Your Employees'' Details'!$E174&lt;=44469),"completed","issue")))</f>
        <v/>
      </c>
      <c r="I189" s="3" t="str">
        <f>IF($C189="","",IF('Enter Your Employees'' Details'!F174&lt;&gt;"","completed","issue"))</f>
        <v/>
      </c>
      <c r="J189" s="3" t="str">
        <f>IF($C189="","",IF(AND(COUNTA('Enter Your Employees'' Details'!174:174)&gt;=4,COUNTA('Enter Your Employees'' Details'!174:174)&lt;=10),"completed","issue"))</f>
        <v/>
      </c>
      <c r="K189" s="3" t="str">
        <f>IF($C189="","",IF(ISTEXT('Enter Your Employees'' Details'!A174),"completed","issue"))</f>
        <v/>
      </c>
      <c r="L189" s="3" t="str">
        <f>IF($C189="","",IF(ISNUMBER('Enter Your Employees'' Details'!F174),"completed","issue"))</f>
        <v/>
      </c>
      <c r="M189" s="3" t="str">
        <f t="shared" si="5"/>
        <v/>
      </c>
      <c r="N189" s="11"/>
    </row>
    <row r="190" spans="3:14" x14ac:dyDescent="0.25">
      <c r="C190" s="3" t="str">
        <f t="shared" si="4"/>
        <v/>
      </c>
      <c r="D190" s="3" t="str">
        <f>IF($C190="","",IF('Enter Your Employees'' Details'!A175&lt;&gt;"","completed","issue"))</f>
        <v/>
      </c>
      <c r="E190" s="3" t="str">
        <f>IF($C190="","",IF('Enter Your Employees'' Details'!B175="",IF($N190="","issue","completed"),"completed"))</f>
        <v/>
      </c>
      <c r="F190" s="3" t="str">
        <f>IF($C190="","",IF('Enter Your Employees'' Details'!D175&lt;&gt;"","completed","issue"))</f>
        <v/>
      </c>
      <c r="G190" s="3" t="str">
        <f>IF($C190="","",IF($F190=0,"issue",IF(AND('Enter Your Employees'' Details'!$D175&gt;=44136,'Enter Your Employees'' Details'!$D175&lt;=44469),"completed","issue")))</f>
        <v/>
      </c>
      <c r="H190" s="3" t="str">
        <f>IF($C190="","",IF('Enter Your Employees'' Details'!$E175=0,"",IF(AND('Enter Your Employees'' Details'!$E175&gt;=44136,'Enter Your Employees'' Details'!$E175&lt;=44469),"completed","issue")))</f>
        <v/>
      </c>
      <c r="I190" s="3" t="str">
        <f>IF($C190="","",IF('Enter Your Employees'' Details'!F175&lt;&gt;"","completed","issue"))</f>
        <v/>
      </c>
      <c r="J190" s="3" t="str">
        <f>IF($C190="","",IF(AND(COUNTA('Enter Your Employees'' Details'!175:175)&gt;=4,COUNTA('Enter Your Employees'' Details'!175:175)&lt;=10),"completed","issue"))</f>
        <v/>
      </c>
      <c r="K190" s="3" t="str">
        <f>IF($C190="","",IF(ISTEXT('Enter Your Employees'' Details'!A175),"completed","issue"))</f>
        <v/>
      </c>
      <c r="L190" s="3" t="str">
        <f>IF($C190="","",IF(ISNUMBER('Enter Your Employees'' Details'!F175),"completed","issue"))</f>
        <v/>
      </c>
      <c r="M190" s="3" t="str">
        <f t="shared" si="5"/>
        <v/>
      </c>
      <c r="N190" s="11"/>
    </row>
    <row r="191" spans="3:14" x14ac:dyDescent="0.25">
      <c r="C191" s="3" t="str">
        <f t="shared" si="4"/>
        <v/>
      </c>
      <c r="D191" s="3" t="str">
        <f>IF($C191="","",IF('Enter Your Employees'' Details'!A176&lt;&gt;"","completed","issue"))</f>
        <v/>
      </c>
      <c r="E191" s="3" t="str">
        <f>IF($C191="","",IF('Enter Your Employees'' Details'!B176="",IF($N191="","issue","completed"),"completed"))</f>
        <v/>
      </c>
      <c r="F191" s="3" t="str">
        <f>IF($C191="","",IF('Enter Your Employees'' Details'!D176&lt;&gt;"","completed","issue"))</f>
        <v/>
      </c>
      <c r="G191" s="3" t="str">
        <f>IF($C191="","",IF($F191=0,"issue",IF(AND('Enter Your Employees'' Details'!$D176&gt;=44136,'Enter Your Employees'' Details'!$D176&lt;=44469),"completed","issue")))</f>
        <v/>
      </c>
      <c r="H191" s="3" t="str">
        <f>IF($C191="","",IF('Enter Your Employees'' Details'!$E176=0,"",IF(AND('Enter Your Employees'' Details'!$E176&gt;=44136,'Enter Your Employees'' Details'!$E176&lt;=44469),"completed","issue")))</f>
        <v/>
      </c>
      <c r="I191" s="3" t="str">
        <f>IF($C191="","",IF('Enter Your Employees'' Details'!F176&lt;&gt;"","completed","issue"))</f>
        <v/>
      </c>
      <c r="J191" s="3" t="str">
        <f>IF($C191="","",IF(AND(COUNTA('Enter Your Employees'' Details'!176:176)&gt;=4,COUNTA('Enter Your Employees'' Details'!176:176)&lt;=10),"completed","issue"))</f>
        <v/>
      </c>
      <c r="K191" s="3" t="str">
        <f>IF($C191="","",IF(ISTEXT('Enter Your Employees'' Details'!A176),"completed","issue"))</f>
        <v/>
      </c>
      <c r="L191" s="3" t="str">
        <f>IF($C191="","",IF(ISNUMBER('Enter Your Employees'' Details'!F176),"completed","issue"))</f>
        <v/>
      </c>
      <c r="M191" s="3" t="str">
        <f t="shared" si="5"/>
        <v/>
      </c>
      <c r="N191" s="11"/>
    </row>
    <row r="192" spans="3:14" x14ac:dyDescent="0.25">
      <c r="C192" s="3" t="str">
        <f t="shared" si="4"/>
        <v/>
      </c>
      <c r="D192" s="3" t="str">
        <f>IF($C192="","",IF('Enter Your Employees'' Details'!A177&lt;&gt;"","completed","issue"))</f>
        <v/>
      </c>
      <c r="E192" s="3" t="str">
        <f>IF($C192="","",IF('Enter Your Employees'' Details'!B177="",IF($N192="","issue","completed"),"completed"))</f>
        <v/>
      </c>
      <c r="F192" s="3" t="str">
        <f>IF($C192="","",IF('Enter Your Employees'' Details'!D177&lt;&gt;"","completed","issue"))</f>
        <v/>
      </c>
      <c r="G192" s="3" t="str">
        <f>IF($C192="","",IF($F192=0,"issue",IF(AND('Enter Your Employees'' Details'!$D177&gt;=44136,'Enter Your Employees'' Details'!$D177&lt;=44469),"completed","issue")))</f>
        <v/>
      </c>
      <c r="H192" s="3" t="str">
        <f>IF($C192="","",IF('Enter Your Employees'' Details'!$E177=0,"",IF(AND('Enter Your Employees'' Details'!$E177&gt;=44136,'Enter Your Employees'' Details'!$E177&lt;=44469),"completed","issue")))</f>
        <v/>
      </c>
      <c r="I192" s="3" t="str">
        <f>IF($C192="","",IF('Enter Your Employees'' Details'!F177&lt;&gt;"","completed","issue"))</f>
        <v/>
      </c>
      <c r="J192" s="3" t="str">
        <f>IF($C192="","",IF(AND(COUNTA('Enter Your Employees'' Details'!177:177)&gt;=4,COUNTA('Enter Your Employees'' Details'!177:177)&lt;=10),"completed","issue"))</f>
        <v/>
      </c>
      <c r="K192" s="3" t="str">
        <f>IF($C192="","",IF(ISTEXT('Enter Your Employees'' Details'!A177),"completed","issue"))</f>
        <v/>
      </c>
      <c r="L192" s="3" t="str">
        <f>IF($C192="","",IF(ISNUMBER('Enter Your Employees'' Details'!F177),"completed","issue"))</f>
        <v/>
      </c>
      <c r="M192" s="3" t="str">
        <f t="shared" si="5"/>
        <v/>
      </c>
      <c r="N192" s="11"/>
    </row>
    <row r="193" spans="3:14" x14ac:dyDescent="0.25">
      <c r="C193" s="3" t="str">
        <f t="shared" si="4"/>
        <v/>
      </c>
      <c r="D193" s="3" t="str">
        <f>IF($C193="","",IF('Enter Your Employees'' Details'!A178&lt;&gt;"","completed","issue"))</f>
        <v/>
      </c>
      <c r="E193" s="3" t="str">
        <f>IF($C193="","",IF('Enter Your Employees'' Details'!B178="",IF($N193="","issue","completed"),"completed"))</f>
        <v/>
      </c>
      <c r="F193" s="3" t="str">
        <f>IF($C193="","",IF('Enter Your Employees'' Details'!D178&lt;&gt;"","completed","issue"))</f>
        <v/>
      </c>
      <c r="G193" s="3" t="str">
        <f>IF($C193="","",IF($F193=0,"issue",IF(AND('Enter Your Employees'' Details'!$D178&gt;=44136,'Enter Your Employees'' Details'!$D178&lt;=44469),"completed","issue")))</f>
        <v/>
      </c>
      <c r="H193" s="3" t="str">
        <f>IF($C193="","",IF('Enter Your Employees'' Details'!$E178=0,"",IF(AND('Enter Your Employees'' Details'!$E178&gt;=44136,'Enter Your Employees'' Details'!$E178&lt;=44469),"completed","issue")))</f>
        <v/>
      </c>
      <c r="I193" s="3" t="str">
        <f>IF($C193="","",IF('Enter Your Employees'' Details'!F178&lt;&gt;"","completed","issue"))</f>
        <v/>
      </c>
      <c r="J193" s="3" t="str">
        <f>IF($C193="","",IF(AND(COUNTA('Enter Your Employees'' Details'!178:178)&gt;=4,COUNTA('Enter Your Employees'' Details'!178:178)&lt;=10),"completed","issue"))</f>
        <v/>
      </c>
      <c r="K193" s="3" t="str">
        <f>IF($C193="","",IF(ISTEXT('Enter Your Employees'' Details'!A178),"completed","issue"))</f>
        <v/>
      </c>
      <c r="L193" s="3" t="str">
        <f>IF($C193="","",IF(ISNUMBER('Enter Your Employees'' Details'!F178),"completed","issue"))</f>
        <v/>
      </c>
      <c r="M193" s="3" t="str">
        <f t="shared" si="5"/>
        <v/>
      </c>
      <c r="N193" s="11"/>
    </row>
    <row r="194" spans="3:14" x14ac:dyDescent="0.25">
      <c r="C194" s="3" t="str">
        <f t="shared" si="4"/>
        <v/>
      </c>
      <c r="D194" s="3" t="str">
        <f>IF($C194="","",IF('Enter Your Employees'' Details'!A179&lt;&gt;"","completed","issue"))</f>
        <v/>
      </c>
      <c r="E194" s="3" t="str">
        <f>IF($C194="","",IF('Enter Your Employees'' Details'!B179="",IF($N194="","issue","completed"),"completed"))</f>
        <v/>
      </c>
      <c r="F194" s="3" t="str">
        <f>IF($C194="","",IF('Enter Your Employees'' Details'!D179&lt;&gt;"","completed","issue"))</f>
        <v/>
      </c>
      <c r="G194" s="3" t="str">
        <f>IF($C194="","",IF($F194=0,"issue",IF(AND('Enter Your Employees'' Details'!$D179&gt;=44136,'Enter Your Employees'' Details'!$D179&lt;=44469),"completed","issue")))</f>
        <v/>
      </c>
      <c r="H194" s="3" t="str">
        <f>IF($C194="","",IF('Enter Your Employees'' Details'!$E179=0,"",IF(AND('Enter Your Employees'' Details'!$E179&gt;=44136,'Enter Your Employees'' Details'!$E179&lt;=44469),"completed","issue")))</f>
        <v/>
      </c>
      <c r="I194" s="3" t="str">
        <f>IF($C194="","",IF('Enter Your Employees'' Details'!F179&lt;&gt;"","completed","issue"))</f>
        <v/>
      </c>
      <c r="J194" s="3" t="str">
        <f>IF($C194="","",IF(AND(COUNTA('Enter Your Employees'' Details'!179:179)&gt;=4,COUNTA('Enter Your Employees'' Details'!179:179)&lt;=10),"completed","issue"))</f>
        <v/>
      </c>
      <c r="K194" s="3" t="str">
        <f>IF($C194="","",IF(ISTEXT('Enter Your Employees'' Details'!A179),"completed","issue"))</f>
        <v/>
      </c>
      <c r="L194" s="3" t="str">
        <f>IF($C194="","",IF(ISNUMBER('Enter Your Employees'' Details'!F179),"completed","issue"))</f>
        <v/>
      </c>
      <c r="M194" s="3" t="str">
        <f t="shared" si="5"/>
        <v/>
      </c>
      <c r="N194" s="11"/>
    </row>
    <row r="195" spans="3:14" x14ac:dyDescent="0.25">
      <c r="C195" s="3" t="str">
        <f t="shared" si="4"/>
        <v/>
      </c>
      <c r="D195" s="3" t="str">
        <f>IF($C195="","",IF('Enter Your Employees'' Details'!A180&lt;&gt;"","completed","issue"))</f>
        <v/>
      </c>
      <c r="E195" s="3" t="str">
        <f>IF($C195="","",IF('Enter Your Employees'' Details'!B180="",IF($N195="","issue","completed"),"completed"))</f>
        <v/>
      </c>
      <c r="F195" s="3" t="str">
        <f>IF($C195="","",IF('Enter Your Employees'' Details'!D180&lt;&gt;"","completed","issue"))</f>
        <v/>
      </c>
      <c r="G195" s="3" t="str">
        <f>IF($C195="","",IF($F195=0,"issue",IF(AND('Enter Your Employees'' Details'!$D180&gt;=44136,'Enter Your Employees'' Details'!$D180&lt;=44469),"completed","issue")))</f>
        <v/>
      </c>
      <c r="H195" s="3" t="str">
        <f>IF($C195="","",IF('Enter Your Employees'' Details'!$E180=0,"",IF(AND('Enter Your Employees'' Details'!$E180&gt;=44136,'Enter Your Employees'' Details'!$E180&lt;=44469),"completed","issue")))</f>
        <v/>
      </c>
      <c r="I195" s="3" t="str">
        <f>IF($C195="","",IF('Enter Your Employees'' Details'!F180&lt;&gt;"","completed","issue"))</f>
        <v/>
      </c>
      <c r="J195" s="3" t="str">
        <f>IF($C195="","",IF(AND(COUNTA('Enter Your Employees'' Details'!180:180)&gt;=4,COUNTA('Enter Your Employees'' Details'!180:180)&lt;=10),"completed","issue"))</f>
        <v/>
      </c>
      <c r="K195" s="3" t="str">
        <f>IF($C195="","",IF(ISTEXT('Enter Your Employees'' Details'!A180),"completed","issue"))</f>
        <v/>
      </c>
      <c r="L195" s="3" t="str">
        <f>IF($C195="","",IF(ISNUMBER('Enter Your Employees'' Details'!F180),"completed","issue"))</f>
        <v/>
      </c>
      <c r="M195" s="3" t="str">
        <f t="shared" si="5"/>
        <v/>
      </c>
      <c r="N195" s="11"/>
    </row>
    <row r="196" spans="3:14" x14ac:dyDescent="0.25">
      <c r="C196" s="3" t="str">
        <f t="shared" si="4"/>
        <v/>
      </c>
      <c r="D196" s="3" t="str">
        <f>IF($C196="","",IF('Enter Your Employees'' Details'!A181&lt;&gt;"","completed","issue"))</f>
        <v/>
      </c>
      <c r="E196" s="3" t="str">
        <f>IF($C196="","",IF('Enter Your Employees'' Details'!B181="",IF($N196="","issue","completed"),"completed"))</f>
        <v/>
      </c>
      <c r="F196" s="3" t="str">
        <f>IF($C196="","",IF('Enter Your Employees'' Details'!D181&lt;&gt;"","completed","issue"))</f>
        <v/>
      </c>
      <c r="G196" s="3" t="str">
        <f>IF($C196="","",IF($F196=0,"issue",IF(AND('Enter Your Employees'' Details'!$D181&gt;=44136,'Enter Your Employees'' Details'!$D181&lt;=44469),"completed","issue")))</f>
        <v/>
      </c>
      <c r="H196" s="3" t="str">
        <f>IF($C196="","",IF('Enter Your Employees'' Details'!$E181=0,"",IF(AND('Enter Your Employees'' Details'!$E181&gt;=44136,'Enter Your Employees'' Details'!$E181&lt;=44469),"completed","issue")))</f>
        <v/>
      </c>
      <c r="I196" s="3" t="str">
        <f>IF($C196="","",IF('Enter Your Employees'' Details'!F181&lt;&gt;"","completed","issue"))</f>
        <v/>
      </c>
      <c r="J196" s="3" t="str">
        <f>IF($C196="","",IF(AND(COUNTA('Enter Your Employees'' Details'!181:181)&gt;=4,COUNTA('Enter Your Employees'' Details'!181:181)&lt;=10),"completed","issue"))</f>
        <v/>
      </c>
      <c r="K196" s="3" t="str">
        <f>IF($C196="","",IF(ISTEXT('Enter Your Employees'' Details'!A181),"completed","issue"))</f>
        <v/>
      </c>
      <c r="L196" s="3" t="str">
        <f>IF($C196="","",IF(ISNUMBER('Enter Your Employees'' Details'!F181),"completed","issue"))</f>
        <v/>
      </c>
      <c r="M196" s="3" t="str">
        <f t="shared" si="5"/>
        <v/>
      </c>
      <c r="N196" s="11"/>
    </row>
    <row r="197" spans="3:14" x14ac:dyDescent="0.25">
      <c r="C197" s="3" t="str">
        <f t="shared" si="4"/>
        <v/>
      </c>
      <c r="D197" s="3" t="str">
        <f>IF($C197="","",IF('Enter Your Employees'' Details'!A182&lt;&gt;"","completed","issue"))</f>
        <v/>
      </c>
      <c r="E197" s="3" t="str">
        <f>IF($C197="","",IF('Enter Your Employees'' Details'!B182="",IF($N197="","issue","completed"),"completed"))</f>
        <v/>
      </c>
      <c r="F197" s="3" t="str">
        <f>IF($C197="","",IF('Enter Your Employees'' Details'!D182&lt;&gt;"","completed","issue"))</f>
        <v/>
      </c>
      <c r="G197" s="3" t="str">
        <f>IF($C197="","",IF($F197=0,"issue",IF(AND('Enter Your Employees'' Details'!$D182&gt;=44136,'Enter Your Employees'' Details'!$D182&lt;=44469),"completed","issue")))</f>
        <v/>
      </c>
      <c r="H197" s="3" t="str">
        <f>IF($C197="","",IF('Enter Your Employees'' Details'!$E182=0,"",IF(AND('Enter Your Employees'' Details'!$E182&gt;=44136,'Enter Your Employees'' Details'!$E182&lt;=44469),"completed","issue")))</f>
        <v/>
      </c>
      <c r="I197" s="3" t="str">
        <f>IF($C197="","",IF('Enter Your Employees'' Details'!F182&lt;&gt;"","completed","issue"))</f>
        <v/>
      </c>
      <c r="J197" s="3" t="str">
        <f>IF($C197="","",IF(AND(COUNTA('Enter Your Employees'' Details'!182:182)&gt;=4,COUNTA('Enter Your Employees'' Details'!182:182)&lt;=10),"completed","issue"))</f>
        <v/>
      </c>
      <c r="K197" s="3" t="str">
        <f>IF($C197="","",IF(ISTEXT('Enter Your Employees'' Details'!A182),"completed","issue"))</f>
        <v/>
      </c>
      <c r="L197" s="3" t="str">
        <f>IF($C197="","",IF(ISNUMBER('Enter Your Employees'' Details'!F182),"completed","issue"))</f>
        <v/>
      </c>
      <c r="M197" s="3" t="str">
        <f t="shared" si="5"/>
        <v/>
      </c>
      <c r="N197" s="11"/>
    </row>
    <row r="198" spans="3:14" x14ac:dyDescent="0.25">
      <c r="C198" s="3" t="str">
        <f t="shared" si="4"/>
        <v/>
      </c>
      <c r="D198" s="3" t="str">
        <f>IF($C198="","",IF('Enter Your Employees'' Details'!A183&lt;&gt;"","completed","issue"))</f>
        <v/>
      </c>
      <c r="E198" s="3" t="str">
        <f>IF($C198="","",IF('Enter Your Employees'' Details'!B183="",IF($N198="","issue","completed"),"completed"))</f>
        <v/>
      </c>
      <c r="F198" s="3" t="str">
        <f>IF($C198="","",IF('Enter Your Employees'' Details'!D183&lt;&gt;"","completed","issue"))</f>
        <v/>
      </c>
      <c r="G198" s="3" t="str">
        <f>IF($C198="","",IF($F198=0,"issue",IF(AND('Enter Your Employees'' Details'!$D183&gt;=44136,'Enter Your Employees'' Details'!$D183&lt;=44469),"completed","issue")))</f>
        <v/>
      </c>
      <c r="H198" s="3" t="str">
        <f>IF($C198="","",IF('Enter Your Employees'' Details'!$E183=0,"",IF(AND('Enter Your Employees'' Details'!$E183&gt;=44136,'Enter Your Employees'' Details'!$E183&lt;=44469),"completed","issue")))</f>
        <v/>
      </c>
      <c r="I198" s="3" t="str">
        <f>IF($C198="","",IF('Enter Your Employees'' Details'!F183&lt;&gt;"","completed","issue"))</f>
        <v/>
      </c>
      <c r="J198" s="3" t="str">
        <f>IF($C198="","",IF(AND(COUNTA('Enter Your Employees'' Details'!183:183)&gt;=4,COUNTA('Enter Your Employees'' Details'!183:183)&lt;=10),"completed","issue"))</f>
        <v/>
      </c>
      <c r="K198" s="3" t="str">
        <f>IF($C198="","",IF(ISTEXT('Enter Your Employees'' Details'!A183),"completed","issue"))</f>
        <v/>
      </c>
      <c r="L198" s="3" t="str">
        <f>IF($C198="","",IF(ISNUMBER('Enter Your Employees'' Details'!F183),"completed","issue"))</f>
        <v/>
      </c>
      <c r="M198" s="3" t="str">
        <f t="shared" si="5"/>
        <v/>
      </c>
      <c r="N198" s="11"/>
    </row>
    <row r="199" spans="3:14" x14ac:dyDescent="0.25">
      <c r="C199" s="3" t="str">
        <f t="shared" si="4"/>
        <v/>
      </c>
      <c r="D199" s="3" t="str">
        <f>IF($C199="","",IF('Enter Your Employees'' Details'!A184&lt;&gt;"","completed","issue"))</f>
        <v/>
      </c>
      <c r="E199" s="3" t="str">
        <f>IF($C199="","",IF('Enter Your Employees'' Details'!B184="",IF($N199="","issue","completed"),"completed"))</f>
        <v/>
      </c>
      <c r="F199" s="3" t="str">
        <f>IF($C199="","",IF('Enter Your Employees'' Details'!D184&lt;&gt;"","completed","issue"))</f>
        <v/>
      </c>
      <c r="G199" s="3" t="str">
        <f>IF($C199="","",IF($F199=0,"issue",IF(AND('Enter Your Employees'' Details'!$D184&gt;=44136,'Enter Your Employees'' Details'!$D184&lt;=44469),"completed","issue")))</f>
        <v/>
      </c>
      <c r="H199" s="3" t="str">
        <f>IF($C199="","",IF('Enter Your Employees'' Details'!$E184=0,"",IF(AND('Enter Your Employees'' Details'!$E184&gt;=44136,'Enter Your Employees'' Details'!$E184&lt;=44469),"completed","issue")))</f>
        <v/>
      </c>
      <c r="I199" s="3" t="str">
        <f>IF($C199="","",IF('Enter Your Employees'' Details'!F184&lt;&gt;"","completed","issue"))</f>
        <v/>
      </c>
      <c r="J199" s="3" t="str">
        <f>IF($C199="","",IF(AND(COUNTA('Enter Your Employees'' Details'!184:184)&gt;=4,COUNTA('Enter Your Employees'' Details'!184:184)&lt;=10),"completed","issue"))</f>
        <v/>
      </c>
      <c r="K199" s="3" t="str">
        <f>IF($C199="","",IF(ISTEXT('Enter Your Employees'' Details'!A184),"completed","issue"))</f>
        <v/>
      </c>
      <c r="L199" s="3" t="str">
        <f>IF($C199="","",IF(ISNUMBER('Enter Your Employees'' Details'!F184),"completed","issue"))</f>
        <v/>
      </c>
      <c r="M199" s="3" t="str">
        <f t="shared" si="5"/>
        <v/>
      </c>
      <c r="N199" s="11"/>
    </row>
    <row r="200" spans="3:14" x14ac:dyDescent="0.25">
      <c r="C200" s="3" t="str">
        <f t="shared" si="4"/>
        <v/>
      </c>
      <c r="D200" s="3" t="str">
        <f>IF($C200="","",IF('Enter Your Employees'' Details'!A185&lt;&gt;"","completed","issue"))</f>
        <v/>
      </c>
      <c r="E200" s="3" t="str">
        <f>IF($C200="","",IF('Enter Your Employees'' Details'!B185="",IF($N200="","issue","completed"),"completed"))</f>
        <v/>
      </c>
      <c r="F200" s="3" t="str">
        <f>IF($C200="","",IF('Enter Your Employees'' Details'!D185&lt;&gt;"","completed","issue"))</f>
        <v/>
      </c>
      <c r="G200" s="3" t="str">
        <f>IF($C200="","",IF($F200=0,"issue",IF(AND('Enter Your Employees'' Details'!$D185&gt;=44136,'Enter Your Employees'' Details'!$D185&lt;=44469),"completed","issue")))</f>
        <v/>
      </c>
      <c r="H200" s="3" t="str">
        <f>IF($C200="","",IF('Enter Your Employees'' Details'!$E185=0,"",IF(AND('Enter Your Employees'' Details'!$E185&gt;=44136,'Enter Your Employees'' Details'!$E185&lt;=44469),"completed","issue")))</f>
        <v/>
      </c>
      <c r="I200" s="3" t="str">
        <f>IF($C200="","",IF('Enter Your Employees'' Details'!F185&lt;&gt;"","completed","issue"))</f>
        <v/>
      </c>
      <c r="J200" s="3" t="str">
        <f>IF($C200="","",IF(AND(COUNTA('Enter Your Employees'' Details'!185:185)&gt;=4,COUNTA('Enter Your Employees'' Details'!185:185)&lt;=10),"completed","issue"))</f>
        <v/>
      </c>
      <c r="K200" s="3" t="str">
        <f>IF($C200="","",IF(ISTEXT('Enter Your Employees'' Details'!A185),"completed","issue"))</f>
        <v/>
      </c>
      <c r="L200" s="3" t="str">
        <f>IF($C200="","",IF(ISNUMBER('Enter Your Employees'' Details'!F185),"completed","issue"))</f>
        <v/>
      </c>
      <c r="M200" s="3" t="str">
        <f t="shared" si="5"/>
        <v/>
      </c>
      <c r="N200" s="11"/>
    </row>
    <row r="201" spans="3:14" x14ac:dyDescent="0.25">
      <c r="C201" s="3" t="str">
        <f t="shared" si="4"/>
        <v/>
      </c>
      <c r="D201" s="3" t="str">
        <f>IF($C201="","",IF('Enter Your Employees'' Details'!A186&lt;&gt;"","completed","issue"))</f>
        <v/>
      </c>
      <c r="E201" s="3" t="str">
        <f>IF($C201="","",IF('Enter Your Employees'' Details'!B186="",IF($N201="","issue","completed"),"completed"))</f>
        <v/>
      </c>
      <c r="F201" s="3" t="str">
        <f>IF($C201="","",IF('Enter Your Employees'' Details'!D186&lt;&gt;"","completed","issue"))</f>
        <v/>
      </c>
      <c r="G201" s="3" t="str">
        <f>IF($C201="","",IF($F201=0,"issue",IF(AND('Enter Your Employees'' Details'!$D186&gt;=44136,'Enter Your Employees'' Details'!$D186&lt;=44469),"completed","issue")))</f>
        <v/>
      </c>
      <c r="H201" s="3" t="str">
        <f>IF($C201="","",IF('Enter Your Employees'' Details'!$E186=0,"",IF(AND('Enter Your Employees'' Details'!$E186&gt;=44136,'Enter Your Employees'' Details'!$E186&lt;=44469),"completed","issue")))</f>
        <v/>
      </c>
      <c r="I201" s="3" t="str">
        <f>IF($C201="","",IF('Enter Your Employees'' Details'!F186&lt;&gt;"","completed","issue"))</f>
        <v/>
      </c>
      <c r="J201" s="3" t="str">
        <f>IF($C201="","",IF(AND(COUNTA('Enter Your Employees'' Details'!186:186)&gt;=4,COUNTA('Enter Your Employees'' Details'!186:186)&lt;=10),"completed","issue"))</f>
        <v/>
      </c>
      <c r="K201" s="3" t="str">
        <f>IF($C201="","",IF(ISTEXT('Enter Your Employees'' Details'!A186),"completed","issue"))</f>
        <v/>
      </c>
      <c r="L201" s="3" t="str">
        <f>IF($C201="","",IF(ISNUMBER('Enter Your Employees'' Details'!F186),"completed","issue"))</f>
        <v/>
      </c>
      <c r="M201" s="3" t="str">
        <f t="shared" si="5"/>
        <v/>
      </c>
      <c r="N201" s="11"/>
    </row>
    <row r="202" spans="3:14" x14ac:dyDescent="0.25">
      <c r="C202" s="3" t="str">
        <f t="shared" si="4"/>
        <v/>
      </c>
      <c r="D202" s="3" t="str">
        <f>IF($C202="","",IF('Enter Your Employees'' Details'!A187&lt;&gt;"","completed","issue"))</f>
        <v/>
      </c>
      <c r="E202" s="3" t="str">
        <f>IF($C202="","",IF('Enter Your Employees'' Details'!B187="",IF($N202="","issue","completed"),"completed"))</f>
        <v/>
      </c>
      <c r="F202" s="3" t="str">
        <f>IF($C202="","",IF('Enter Your Employees'' Details'!D187&lt;&gt;"","completed","issue"))</f>
        <v/>
      </c>
      <c r="G202" s="3" t="str">
        <f>IF($C202="","",IF($F202=0,"issue",IF(AND('Enter Your Employees'' Details'!$D187&gt;=44136,'Enter Your Employees'' Details'!$D187&lt;=44469),"completed","issue")))</f>
        <v/>
      </c>
      <c r="H202" s="3" t="str">
        <f>IF($C202="","",IF('Enter Your Employees'' Details'!$E187=0,"",IF(AND('Enter Your Employees'' Details'!$E187&gt;=44136,'Enter Your Employees'' Details'!$E187&lt;=44469),"completed","issue")))</f>
        <v/>
      </c>
      <c r="I202" s="3" t="str">
        <f>IF($C202="","",IF('Enter Your Employees'' Details'!F187&lt;&gt;"","completed","issue"))</f>
        <v/>
      </c>
      <c r="J202" s="3" t="str">
        <f>IF($C202="","",IF(AND(COUNTA('Enter Your Employees'' Details'!187:187)&gt;=4,COUNTA('Enter Your Employees'' Details'!187:187)&lt;=10),"completed","issue"))</f>
        <v/>
      </c>
      <c r="K202" s="3" t="str">
        <f>IF($C202="","",IF(ISTEXT('Enter Your Employees'' Details'!A187),"completed","issue"))</f>
        <v/>
      </c>
      <c r="L202" s="3" t="str">
        <f>IF($C202="","",IF(ISNUMBER('Enter Your Employees'' Details'!F187),"completed","issue"))</f>
        <v/>
      </c>
      <c r="M202" s="3" t="str">
        <f t="shared" si="5"/>
        <v/>
      </c>
      <c r="N202" s="11"/>
    </row>
    <row r="203" spans="3:14" x14ac:dyDescent="0.25">
      <c r="C203" s="3" t="str">
        <f t="shared" si="4"/>
        <v/>
      </c>
      <c r="D203" s="3" t="str">
        <f>IF($C203="","",IF('Enter Your Employees'' Details'!A188&lt;&gt;"","completed","issue"))</f>
        <v/>
      </c>
      <c r="E203" s="3" t="str">
        <f>IF($C203="","",IF('Enter Your Employees'' Details'!B188="",IF($N203="","issue","completed"),"completed"))</f>
        <v/>
      </c>
      <c r="F203" s="3" t="str">
        <f>IF($C203="","",IF('Enter Your Employees'' Details'!D188&lt;&gt;"","completed","issue"))</f>
        <v/>
      </c>
      <c r="G203" s="3" t="str">
        <f>IF($C203="","",IF($F203=0,"issue",IF(AND('Enter Your Employees'' Details'!$D188&gt;=44136,'Enter Your Employees'' Details'!$D188&lt;=44469),"completed","issue")))</f>
        <v/>
      </c>
      <c r="H203" s="3" t="str">
        <f>IF($C203="","",IF('Enter Your Employees'' Details'!$E188=0,"",IF(AND('Enter Your Employees'' Details'!$E188&gt;=44136,'Enter Your Employees'' Details'!$E188&lt;=44469),"completed","issue")))</f>
        <v/>
      </c>
      <c r="I203" s="3" t="str">
        <f>IF($C203="","",IF('Enter Your Employees'' Details'!F188&lt;&gt;"","completed","issue"))</f>
        <v/>
      </c>
      <c r="J203" s="3" t="str">
        <f>IF($C203="","",IF(AND(COUNTA('Enter Your Employees'' Details'!188:188)&gt;=4,COUNTA('Enter Your Employees'' Details'!188:188)&lt;=10),"completed","issue"))</f>
        <v/>
      </c>
      <c r="K203" s="3" t="str">
        <f>IF($C203="","",IF(ISTEXT('Enter Your Employees'' Details'!A188),"completed","issue"))</f>
        <v/>
      </c>
      <c r="L203" s="3" t="str">
        <f>IF($C203="","",IF(ISNUMBER('Enter Your Employees'' Details'!F188),"completed","issue"))</f>
        <v/>
      </c>
      <c r="M203" s="3" t="str">
        <f t="shared" si="5"/>
        <v/>
      </c>
      <c r="N203" s="11"/>
    </row>
    <row r="204" spans="3:14" x14ac:dyDescent="0.25">
      <c r="C204" s="3" t="str">
        <f t="shared" si="4"/>
        <v/>
      </c>
      <c r="D204" s="3" t="str">
        <f>IF($C204="","",IF('Enter Your Employees'' Details'!A189&lt;&gt;"","completed","issue"))</f>
        <v/>
      </c>
      <c r="E204" s="3" t="str">
        <f>IF($C204="","",IF('Enter Your Employees'' Details'!B189="",IF($N204="","issue","completed"),"completed"))</f>
        <v/>
      </c>
      <c r="F204" s="3" t="str">
        <f>IF($C204="","",IF('Enter Your Employees'' Details'!D189&lt;&gt;"","completed","issue"))</f>
        <v/>
      </c>
      <c r="G204" s="3" t="str">
        <f>IF($C204="","",IF($F204=0,"issue",IF(AND('Enter Your Employees'' Details'!$D189&gt;=44136,'Enter Your Employees'' Details'!$D189&lt;=44469),"completed","issue")))</f>
        <v/>
      </c>
      <c r="H204" s="3" t="str">
        <f>IF($C204="","",IF('Enter Your Employees'' Details'!$E189=0,"",IF(AND('Enter Your Employees'' Details'!$E189&gt;=44136,'Enter Your Employees'' Details'!$E189&lt;=44469),"completed","issue")))</f>
        <v/>
      </c>
      <c r="I204" s="3" t="str">
        <f>IF($C204="","",IF('Enter Your Employees'' Details'!F189&lt;&gt;"","completed","issue"))</f>
        <v/>
      </c>
      <c r="J204" s="3" t="str">
        <f>IF($C204="","",IF(AND(COUNTA('Enter Your Employees'' Details'!189:189)&gt;=4,COUNTA('Enter Your Employees'' Details'!189:189)&lt;=10),"completed","issue"))</f>
        <v/>
      </c>
      <c r="K204" s="3" t="str">
        <f>IF($C204="","",IF(ISTEXT('Enter Your Employees'' Details'!A189),"completed","issue"))</f>
        <v/>
      </c>
      <c r="L204" s="3" t="str">
        <f>IF($C204="","",IF(ISNUMBER('Enter Your Employees'' Details'!F189),"completed","issue"))</f>
        <v/>
      </c>
      <c r="M204" s="3" t="str">
        <f t="shared" si="5"/>
        <v/>
      </c>
      <c r="N204" s="11"/>
    </row>
    <row r="205" spans="3:14" x14ac:dyDescent="0.25">
      <c r="C205" s="3" t="str">
        <f t="shared" si="4"/>
        <v/>
      </c>
      <c r="D205" s="3" t="str">
        <f>IF($C205="","",IF('Enter Your Employees'' Details'!A190&lt;&gt;"","completed","issue"))</f>
        <v/>
      </c>
      <c r="E205" s="3" t="str">
        <f>IF($C205="","",IF('Enter Your Employees'' Details'!B190="",IF($N205="","issue","completed"),"completed"))</f>
        <v/>
      </c>
      <c r="F205" s="3" t="str">
        <f>IF($C205="","",IF('Enter Your Employees'' Details'!D190&lt;&gt;"","completed","issue"))</f>
        <v/>
      </c>
      <c r="G205" s="3" t="str">
        <f>IF($C205="","",IF($F205=0,"issue",IF(AND('Enter Your Employees'' Details'!$D190&gt;=44136,'Enter Your Employees'' Details'!$D190&lt;=44469),"completed","issue")))</f>
        <v/>
      </c>
      <c r="H205" s="3" t="str">
        <f>IF($C205="","",IF('Enter Your Employees'' Details'!$E190=0,"",IF(AND('Enter Your Employees'' Details'!$E190&gt;=44136,'Enter Your Employees'' Details'!$E190&lt;=44469),"completed","issue")))</f>
        <v/>
      </c>
      <c r="I205" s="3" t="str">
        <f>IF($C205="","",IF('Enter Your Employees'' Details'!F190&lt;&gt;"","completed","issue"))</f>
        <v/>
      </c>
      <c r="J205" s="3" t="str">
        <f>IF($C205="","",IF(AND(COUNTA('Enter Your Employees'' Details'!190:190)&gt;=4,COUNTA('Enter Your Employees'' Details'!190:190)&lt;=10),"completed","issue"))</f>
        <v/>
      </c>
      <c r="K205" s="3" t="str">
        <f>IF($C205="","",IF(ISTEXT('Enter Your Employees'' Details'!A190),"completed","issue"))</f>
        <v/>
      </c>
      <c r="L205" s="3" t="str">
        <f>IF($C205="","",IF(ISNUMBER('Enter Your Employees'' Details'!F190),"completed","issue"))</f>
        <v/>
      </c>
      <c r="M205" s="3" t="str">
        <f t="shared" si="5"/>
        <v/>
      </c>
      <c r="N205" s="11"/>
    </row>
    <row r="206" spans="3:14" x14ac:dyDescent="0.25">
      <c r="C206" s="3" t="str">
        <f t="shared" si="4"/>
        <v/>
      </c>
      <c r="D206" s="3" t="str">
        <f>IF($C206="","",IF('Enter Your Employees'' Details'!A191&lt;&gt;"","completed","issue"))</f>
        <v/>
      </c>
      <c r="E206" s="3" t="str">
        <f>IF($C206="","",IF('Enter Your Employees'' Details'!B191="",IF($N206="","issue","completed"),"completed"))</f>
        <v/>
      </c>
      <c r="F206" s="3" t="str">
        <f>IF($C206="","",IF('Enter Your Employees'' Details'!D191&lt;&gt;"","completed","issue"))</f>
        <v/>
      </c>
      <c r="G206" s="3" t="str">
        <f>IF($C206="","",IF($F206=0,"issue",IF(AND('Enter Your Employees'' Details'!$D191&gt;=44136,'Enter Your Employees'' Details'!$D191&lt;=44469),"completed","issue")))</f>
        <v/>
      </c>
      <c r="H206" s="3" t="str">
        <f>IF($C206="","",IF('Enter Your Employees'' Details'!$E191=0,"",IF(AND('Enter Your Employees'' Details'!$E191&gt;=44136,'Enter Your Employees'' Details'!$E191&lt;=44469),"completed","issue")))</f>
        <v/>
      </c>
      <c r="I206" s="3" t="str">
        <f>IF($C206="","",IF('Enter Your Employees'' Details'!F191&lt;&gt;"","completed","issue"))</f>
        <v/>
      </c>
      <c r="J206" s="3" t="str">
        <f>IF($C206="","",IF(AND(COUNTA('Enter Your Employees'' Details'!191:191)&gt;=4,COUNTA('Enter Your Employees'' Details'!191:191)&lt;=10),"completed","issue"))</f>
        <v/>
      </c>
      <c r="K206" s="3" t="str">
        <f>IF($C206="","",IF(ISTEXT('Enter Your Employees'' Details'!A191),"completed","issue"))</f>
        <v/>
      </c>
      <c r="L206" s="3" t="str">
        <f>IF($C206="","",IF(ISNUMBER('Enter Your Employees'' Details'!F191),"completed","issue"))</f>
        <v/>
      </c>
      <c r="M206" s="3" t="str">
        <f t="shared" si="5"/>
        <v/>
      </c>
      <c r="N206" s="11"/>
    </row>
    <row r="207" spans="3:14" x14ac:dyDescent="0.25">
      <c r="C207" s="3" t="str">
        <f t="shared" si="4"/>
        <v/>
      </c>
      <c r="D207" s="3" t="str">
        <f>IF($C207="","",IF('Enter Your Employees'' Details'!A192&lt;&gt;"","completed","issue"))</f>
        <v/>
      </c>
      <c r="E207" s="3" t="str">
        <f>IF($C207="","",IF('Enter Your Employees'' Details'!B192="",IF($N207="","issue","completed"),"completed"))</f>
        <v/>
      </c>
      <c r="F207" s="3" t="str">
        <f>IF($C207="","",IF('Enter Your Employees'' Details'!D192&lt;&gt;"","completed","issue"))</f>
        <v/>
      </c>
      <c r="G207" s="3" t="str">
        <f>IF($C207="","",IF($F207=0,"issue",IF(AND('Enter Your Employees'' Details'!$D192&gt;=44136,'Enter Your Employees'' Details'!$D192&lt;=44469),"completed","issue")))</f>
        <v/>
      </c>
      <c r="H207" s="3" t="str">
        <f>IF($C207="","",IF('Enter Your Employees'' Details'!$E192=0,"",IF(AND('Enter Your Employees'' Details'!$E192&gt;=44136,'Enter Your Employees'' Details'!$E192&lt;=44469),"completed","issue")))</f>
        <v/>
      </c>
      <c r="I207" s="3" t="str">
        <f>IF($C207="","",IF('Enter Your Employees'' Details'!F192&lt;&gt;"","completed","issue"))</f>
        <v/>
      </c>
      <c r="J207" s="3" t="str">
        <f>IF($C207="","",IF(AND(COUNTA('Enter Your Employees'' Details'!192:192)&gt;=4,COUNTA('Enter Your Employees'' Details'!192:192)&lt;=10),"completed","issue"))</f>
        <v/>
      </c>
      <c r="K207" s="3" t="str">
        <f>IF($C207="","",IF(ISTEXT('Enter Your Employees'' Details'!A192),"completed","issue"))</f>
        <v/>
      </c>
      <c r="L207" s="3" t="str">
        <f>IF($C207="","",IF(ISNUMBER('Enter Your Employees'' Details'!F192),"completed","issue"))</f>
        <v/>
      </c>
      <c r="M207" s="3" t="str">
        <f t="shared" si="5"/>
        <v/>
      </c>
      <c r="N207" s="11"/>
    </row>
    <row r="208" spans="3:14" x14ac:dyDescent="0.25">
      <c r="C208" s="3" t="str">
        <f t="shared" si="4"/>
        <v/>
      </c>
      <c r="D208" s="3" t="str">
        <f>IF($C208="","",IF('Enter Your Employees'' Details'!A193&lt;&gt;"","completed","issue"))</f>
        <v/>
      </c>
      <c r="E208" s="3" t="str">
        <f>IF($C208="","",IF('Enter Your Employees'' Details'!B193="",IF($N208="","issue","completed"),"completed"))</f>
        <v/>
      </c>
      <c r="F208" s="3" t="str">
        <f>IF($C208="","",IF('Enter Your Employees'' Details'!D193&lt;&gt;"","completed","issue"))</f>
        <v/>
      </c>
      <c r="G208" s="3" t="str">
        <f>IF($C208="","",IF($F208=0,"issue",IF(AND('Enter Your Employees'' Details'!$D193&gt;=44136,'Enter Your Employees'' Details'!$D193&lt;=44469),"completed","issue")))</f>
        <v/>
      </c>
      <c r="H208" s="3" t="str">
        <f>IF($C208="","",IF('Enter Your Employees'' Details'!$E193=0,"",IF(AND('Enter Your Employees'' Details'!$E193&gt;=44136,'Enter Your Employees'' Details'!$E193&lt;=44469),"completed","issue")))</f>
        <v/>
      </c>
      <c r="I208" s="3" t="str">
        <f>IF($C208="","",IF('Enter Your Employees'' Details'!F193&lt;&gt;"","completed","issue"))</f>
        <v/>
      </c>
      <c r="J208" s="3" t="str">
        <f>IF($C208="","",IF(AND(COUNTA('Enter Your Employees'' Details'!193:193)&gt;=4,COUNTA('Enter Your Employees'' Details'!193:193)&lt;=10),"completed","issue"))</f>
        <v/>
      </c>
      <c r="K208" s="3" t="str">
        <f>IF($C208="","",IF(ISTEXT('Enter Your Employees'' Details'!A193),"completed","issue"))</f>
        <v/>
      </c>
      <c r="L208" s="3" t="str">
        <f>IF($C208="","",IF(ISNUMBER('Enter Your Employees'' Details'!F193),"completed","issue"))</f>
        <v/>
      </c>
      <c r="M208" s="3" t="str">
        <f t="shared" si="5"/>
        <v/>
      </c>
      <c r="N208" s="11"/>
    </row>
    <row r="209" spans="3:14" x14ac:dyDescent="0.25">
      <c r="C209" s="3" t="str">
        <f t="shared" si="4"/>
        <v/>
      </c>
      <c r="D209" s="3" t="str">
        <f>IF($C209="","",IF('Enter Your Employees'' Details'!A194&lt;&gt;"","completed","issue"))</f>
        <v/>
      </c>
      <c r="E209" s="3" t="str">
        <f>IF($C209="","",IF('Enter Your Employees'' Details'!B194="",IF($N209="","issue","completed"),"completed"))</f>
        <v/>
      </c>
      <c r="F209" s="3" t="str">
        <f>IF($C209="","",IF('Enter Your Employees'' Details'!D194&lt;&gt;"","completed","issue"))</f>
        <v/>
      </c>
      <c r="G209" s="3" t="str">
        <f>IF($C209="","",IF($F209=0,"issue",IF(AND('Enter Your Employees'' Details'!$D194&gt;=44136,'Enter Your Employees'' Details'!$D194&lt;=44469),"completed","issue")))</f>
        <v/>
      </c>
      <c r="H209" s="3" t="str">
        <f>IF($C209="","",IF('Enter Your Employees'' Details'!$E194=0,"",IF(AND('Enter Your Employees'' Details'!$E194&gt;=44136,'Enter Your Employees'' Details'!$E194&lt;=44469),"completed","issue")))</f>
        <v/>
      </c>
      <c r="I209" s="3" t="str">
        <f>IF($C209="","",IF('Enter Your Employees'' Details'!F194&lt;&gt;"","completed","issue"))</f>
        <v/>
      </c>
      <c r="J209" s="3" t="str">
        <f>IF($C209="","",IF(AND(COUNTA('Enter Your Employees'' Details'!194:194)&gt;=4,COUNTA('Enter Your Employees'' Details'!194:194)&lt;=10),"completed","issue"))</f>
        <v/>
      </c>
      <c r="K209" s="3" t="str">
        <f>IF($C209="","",IF(ISTEXT('Enter Your Employees'' Details'!A194),"completed","issue"))</f>
        <v/>
      </c>
      <c r="L209" s="3" t="str">
        <f>IF($C209="","",IF(ISNUMBER('Enter Your Employees'' Details'!F194),"completed","issue"))</f>
        <v/>
      </c>
      <c r="M209" s="3" t="str">
        <f t="shared" si="5"/>
        <v/>
      </c>
      <c r="N209" s="11"/>
    </row>
    <row r="210" spans="3:14" x14ac:dyDescent="0.25">
      <c r="C210" s="3" t="str">
        <f t="shared" ref="C210:C273" si="6">IF(C209&lt;=$C$6,C209+1,"")</f>
        <v/>
      </c>
      <c r="D210" s="3" t="str">
        <f>IF($C210="","",IF('Enter Your Employees'' Details'!A195&lt;&gt;"","completed","issue"))</f>
        <v/>
      </c>
      <c r="E210" s="3" t="str">
        <f>IF($C210="","",IF('Enter Your Employees'' Details'!B195="",IF($N210="","issue","completed"),"completed"))</f>
        <v/>
      </c>
      <c r="F210" s="3" t="str">
        <f>IF($C210="","",IF('Enter Your Employees'' Details'!D195&lt;&gt;"","completed","issue"))</f>
        <v/>
      </c>
      <c r="G210" s="3" t="str">
        <f>IF($C210="","",IF($F210=0,"issue",IF(AND('Enter Your Employees'' Details'!$D195&gt;=44136,'Enter Your Employees'' Details'!$D195&lt;=44469),"completed","issue")))</f>
        <v/>
      </c>
      <c r="H210" s="3" t="str">
        <f>IF($C210="","",IF('Enter Your Employees'' Details'!$E195=0,"",IF(AND('Enter Your Employees'' Details'!$E195&gt;=44136,'Enter Your Employees'' Details'!$E195&lt;=44469),"completed","issue")))</f>
        <v/>
      </c>
      <c r="I210" s="3" t="str">
        <f>IF($C210="","",IF('Enter Your Employees'' Details'!F195&lt;&gt;"","completed","issue"))</f>
        <v/>
      </c>
      <c r="J210" s="3" t="str">
        <f>IF($C210="","",IF(AND(COUNTA('Enter Your Employees'' Details'!195:195)&gt;=4,COUNTA('Enter Your Employees'' Details'!195:195)&lt;=10),"completed","issue"))</f>
        <v/>
      </c>
      <c r="K210" s="3" t="str">
        <f>IF($C210="","",IF(ISTEXT('Enter Your Employees'' Details'!A195),"completed","issue"))</f>
        <v/>
      </c>
      <c r="L210" s="3" t="str">
        <f>IF($C210="","",IF(ISNUMBER('Enter Your Employees'' Details'!F195),"completed","issue"))</f>
        <v/>
      </c>
      <c r="M210" s="3" t="str">
        <f t="shared" ref="M210:M273" si="7">IF($C210="","",IF(COUNTIF($D210:$L210,"issue")=0,"completed","issue"))</f>
        <v/>
      </c>
      <c r="N210" s="11"/>
    </row>
    <row r="211" spans="3:14" x14ac:dyDescent="0.25">
      <c r="C211" s="3" t="str">
        <f t="shared" si="6"/>
        <v/>
      </c>
      <c r="D211" s="3" t="str">
        <f>IF($C211="","",IF('Enter Your Employees'' Details'!A196&lt;&gt;"","completed","issue"))</f>
        <v/>
      </c>
      <c r="E211" s="3" t="str">
        <f>IF($C211="","",IF('Enter Your Employees'' Details'!B196="",IF($N211="","issue","completed"),"completed"))</f>
        <v/>
      </c>
      <c r="F211" s="3" t="str">
        <f>IF($C211="","",IF('Enter Your Employees'' Details'!D196&lt;&gt;"","completed","issue"))</f>
        <v/>
      </c>
      <c r="G211" s="3" t="str">
        <f>IF($C211="","",IF($F211=0,"issue",IF(AND('Enter Your Employees'' Details'!$D196&gt;=44136,'Enter Your Employees'' Details'!$D196&lt;=44469),"completed","issue")))</f>
        <v/>
      </c>
      <c r="H211" s="3" t="str">
        <f>IF($C211="","",IF('Enter Your Employees'' Details'!$E196=0,"",IF(AND('Enter Your Employees'' Details'!$E196&gt;=44136,'Enter Your Employees'' Details'!$E196&lt;=44469),"completed","issue")))</f>
        <v/>
      </c>
      <c r="I211" s="3" t="str">
        <f>IF($C211="","",IF('Enter Your Employees'' Details'!F196&lt;&gt;"","completed","issue"))</f>
        <v/>
      </c>
      <c r="J211" s="3" t="str">
        <f>IF($C211="","",IF(AND(COUNTA('Enter Your Employees'' Details'!196:196)&gt;=4,COUNTA('Enter Your Employees'' Details'!196:196)&lt;=10),"completed","issue"))</f>
        <v/>
      </c>
      <c r="K211" s="3" t="str">
        <f>IF($C211="","",IF(ISTEXT('Enter Your Employees'' Details'!A196),"completed","issue"))</f>
        <v/>
      </c>
      <c r="L211" s="3" t="str">
        <f>IF($C211="","",IF(ISNUMBER('Enter Your Employees'' Details'!F196),"completed","issue"))</f>
        <v/>
      </c>
      <c r="M211" s="3" t="str">
        <f t="shared" si="7"/>
        <v/>
      </c>
      <c r="N211" s="11"/>
    </row>
    <row r="212" spans="3:14" x14ac:dyDescent="0.25">
      <c r="C212" s="3" t="str">
        <f t="shared" si="6"/>
        <v/>
      </c>
      <c r="D212" s="3" t="str">
        <f>IF($C212="","",IF('Enter Your Employees'' Details'!A197&lt;&gt;"","completed","issue"))</f>
        <v/>
      </c>
      <c r="E212" s="3" t="str">
        <f>IF($C212="","",IF('Enter Your Employees'' Details'!B197="",IF($N212="","issue","completed"),"completed"))</f>
        <v/>
      </c>
      <c r="F212" s="3" t="str">
        <f>IF($C212="","",IF('Enter Your Employees'' Details'!D197&lt;&gt;"","completed","issue"))</f>
        <v/>
      </c>
      <c r="G212" s="3" t="str">
        <f>IF($C212="","",IF($F212=0,"issue",IF(AND('Enter Your Employees'' Details'!$D197&gt;=44136,'Enter Your Employees'' Details'!$D197&lt;=44469),"completed","issue")))</f>
        <v/>
      </c>
      <c r="H212" s="3" t="str">
        <f>IF($C212="","",IF('Enter Your Employees'' Details'!$E197=0,"",IF(AND('Enter Your Employees'' Details'!$E197&gt;=44136,'Enter Your Employees'' Details'!$E197&lt;=44469),"completed","issue")))</f>
        <v/>
      </c>
      <c r="I212" s="3" t="str">
        <f>IF($C212="","",IF('Enter Your Employees'' Details'!F197&lt;&gt;"","completed","issue"))</f>
        <v/>
      </c>
      <c r="J212" s="3" t="str">
        <f>IF($C212="","",IF(AND(COUNTA('Enter Your Employees'' Details'!197:197)&gt;=4,COUNTA('Enter Your Employees'' Details'!197:197)&lt;=10),"completed","issue"))</f>
        <v/>
      </c>
      <c r="K212" s="3" t="str">
        <f>IF($C212="","",IF(ISTEXT('Enter Your Employees'' Details'!A197),"completed","issue"))</f>
        <v/>
      </c>
      <c r="L212" s="3" t="str">
        <f>IF($C212="","",IF(ISNUMBER('Enter Your Employees'' Details'!F197),"completed","issue"))</f>
        <v/>
      </c>
      <c r="M212" s="3" t="str">
        <f t="shared" si="7"/>
        <v/>
      </c>
      <c r="N212" s="11"/>
    </row>
    <row r="213" spans="3:14" x14ac:dyDescent="0.25">
      <c r="C213" s="3" t="str">
        <f t="shared" si="6"/>
        <v/>
      </c>
      <c r="D213" s="3" t="str">
        <f>IF($C213="","",IF('Enter Your Employees'' Details'!A198&lt;&gt;"","completed","issue"))</f>
        <v/>
      </c>
      <c r="E213" s="3" t="str">
        <f>IF($C213="","",IF('Enter Your Employees'' Details'!B198="",IF($N213="","issue","completed"),"completed"))</f>
        <v/>
      </c>
      <c r="F213" s="3" t="str">
        <f>IF($C213="","",IF('Enter Your Employees'' Details'!D198&lt;&gt;"","completed","issue"))</f>
        <v/>
      </c>
      <c r="G213" s="3" t="str">
        <f>IF($C213="","",IF($F213=0,"issue",IF(AND('Enter Your Employees'' Details'!$D198&gt;=44136,'Enter Your Employees'' Details'!$D198&lt;=44469),"completed","issue")))</f>
        <v/>
      </c>
      <c r="H213" s="3" t="str">
        <f>IF($C213="","",IF('Enter Your Employees'' Details'!$E198=0,"",IF(AND('Enter Your Employees'' Details'!$E198&gt;=44136,'Enter Your Employees'' Details'!$E198&lt;=44469),"completed","issue")))</f>
        <v/>
      </c>
      <c r="I213" s="3" t="str">
        <f>IF($C213="","",IF('Enter Your Employees'' Details'!F198&lt;&gt;"","completed","issue"))</f>
        <v/>
      </c>
      <c r="J213" s="3" t="str">
        <f>IF($C213="","",IF(AND(COUNTA('Enter Your Employees'' Details'!198:198)&gt;=4,COUNTA('Enter Your Employees'' Details'!198:198)&lt;=10),"completed","issue"))</f>
        <v/>
      </c>
      <c r="K213" s="3" t="str">
        <f>IF($C213="","",IF(ISTEXT('Enter Your Employees'' Details'!A198),"completed","issue"))</f>
        <v/>
      </c>
      <c r="L213" s="3" t="str">
        <f>IF($C213="","",IF(ISNUMBER('Enter Your Employees'' Details'!F198),"completed","issue"))</f>
        <v/>
      </c>
      <c r="M213" s="3" t="str">
        <f t="shared" si="7"/>
        <v/>
      </c>
      <c r="N213" s="11"/>
    </row>
    <row r="214" spans="3:14" x14ac:dyDescent="0.25">
      <c r="C214" s="3" t="str">
        <f t="shared" si="6"/>
        <v/>
      </c>
      <c r="D214" s="3" t="str">
        <f>IF($C214="","",IF('Enter Your Employees'' Details'!A199&lt;&gt;"","completed","issue"))</f>
        <v/>
      </c>
      <c r="E214" s="3" t="str">
        <f>IF($C214="","",IF('Enter Your Employees'' Details'!B199="",IF($N214="","issue","completed"),"completed"))</f>
        <v/>
      </c>
      <c r="F214" s="3" t="str">
        <f>IF($C214="","",IF('Enter Your Employees'' Details'!D199&lt;&gt;"","completed","issue"))</f>
        <v/>
      </c>
      <c r="G214" s="3" t="str">
        <f>IF($C214="","",IF($F214=0,"issue",IF(AND('Enter Your Employees'' Details'!$D199&gt;=44136,'Enter Your Employees'' Details'!$D199&lt;=44469),"completed","issue")))</f>
        <v/>
      </c>
      <c r="H214" s="3" t="str">
        <f>IF($C214="","",IF('Enter Your Employees'' Details'!$E199=0,"",IF(AND('Enter Your Employees'' Details'!$E199&gt;=44136,'Enter Your Employees'' Details'!$E199&lt;=44469),"completed","issue")))</f>
        <v/>
      </c>
      <c r="I214" s="3" t="str">
        <f>IF($C214="","",IF('Enter Your Employees'' Details'!F199&lt;&gt;"","completed","issue"))</f>
        <v/>
      </c>
      <c r="J214" s="3" t="str">
        <f>IF($C214="","",IF(AND(COUNTA('Enter Your Employees'' Details'!199:199)&gt;=4,COUNTA('Enter Your Employees'' Details'!199:199)&lt;=10),"completed","issue"))</f>
        <v/>
      </c>
      <c r="K214" s="3" t="str">
        <f>IF($C214="","",IF(ISTEXT('Enter Your Employees'' Details'!A199),"completed","issue"))</f>
        <v/>
      </c>
      <c r="L214" s="3" t="str">
        <f>IF($C214="","",IF(ISNUMBER('Enter Your Employees'' Details'!F199),"completed","issue"))</f>
        <v/>
      </c>
      <c r="M214" s="3" t="str">
        <f t="shared" si="7"/>
        <v/>
      </c>
      <c r="N214" s="11"/>
    </row>
    <row r="215" spans="3:14" x14ac:dyDescent="0.25">
      <c r="C215" s="3" t="str">
        <f t="shared" si="6"/>
        <v/>
      </c>
      <c r="D215" s="3" t="str">
        <f>IF($C215="","",IF('Enter Your Employees'' Details'!A200&lt;&gt;"","completed","issue"))</f>
        <v/>
      </c>
      <c r="E215" s="3" t="str">
        <f>IF($C215="","",IF('Enter Your Employees'' Details'!B200="",IF($N215="","issue","completed"),"completed"))</f>
        <v/>
      </c>
      <c r="F215" s="3" t="str">
        <f>IF($C215="","",IF('Enter Your Employees'' Details'!D200&lt;&gt;"","completed","issue"))</f>
        <v/>
      </c>
      <c r="G215" s="3" t="str">
        <f>IF($C215="","",IF($F215=0,"issue",IF(AND('Enter Your Employees'' Details'!$D200&gt;=44136,'Enter Your Employees'' Details'!$D200&lt;=44469),"completed","issue")))</f>
        <v/>
      </c>
      <c r="H215" s="3" t="str">
        <f>IF($C215="","",IF('Enter Your Employees'' Details'!$E200=0,"",IF(AND('Enter Your Employees'' Details'!$E200&gt;=44136,'Enter Your Employees'' Details'!$E200&lt;=44469),"completed","issue")))</f>
        <v/>
      </c>
      <c r="I215" s="3" t="str">
        <f>IF($C215="","",IF('Enter Your Employees'' Details'!F200&lt;&gt;"","completed","issue"))</f>
        <v/>
      </c>
      <c r="J215" s="3" t="str">
        <f>IF($C215="","",IF(AND(COUNTA('Enter Your Employees'' Details'!200:200)&gt;=4,COUNTA('Enter Your Employees'' Details'!200:200)&lt;=10),"completed","issue"))</f>
        <v/>
      </c>
      <c r="K215" s="3" t="str">
        <f>IF($C215="","",IF(ISTEXT('Enter Your Employees'' Details'!A200),"completed","issue"))</f>
        <v/>
      </c>
      <c r="L215" s="3" t="str">
        <f>IF($C215="","",IF(ISNUMBER('Enter Your Employees'' Details'!F200),"completed","issue"))</f>
        <v/>
      </c>
      <c r="M215" s="3" t="str">
        <f t="shared" si="7"/>
        <v/>
      </c>
      <c r="N215" s="11"/>
    </row>
    <row r="216" spans="3:14" x14ac:dyDescent="0.25">
      <c r="C216" s="3" t="str">
        <f t="shared" si="6"/>
        <v/>
      </c>
      <c r="D216" s="3" t="str">
        <f>IF($C216="","",IF('Enter Your Employees'' Details'!A201&lt;&gt;"","completed","issue"))</f>
        <v/>
      </c>
      <c r="E216" s="3" t="str">
        <f>IF($C216="","",IF('Enter Your Employees'' Details'!B201="",IF($N216="","issue","completed"),"completed"))</f>
        <v/>
      </c>
      <c r="F216" s="3" t="str">
        <f>IF($C216="","",IF('Enter Your Employees'' Details'!D201&lt;&gt;"","completed","issue"))</f>
        <v/>
      </c>
      <c r="G216" s="3" t="str">
        <f>IF($C216="","",IF($F216=0,"issue",IF(AND('Enter Your Employees'' Details'!$D201&gt;=44136,'Enter Your Employees'' Details'!$D201&lt;=44469),"completed","issue")))</f>
        <v/>
      </c>
      <c r="H216" s="3" t="str">
        <f>IF($C216="","",IF('Enter Your Employees'' Details'!$E201=0,"",IF(AND('Enter Your Employees'' Details'!$E201&gt;=44136,'Enter Your Employees'' Details'!$E201&lt;=44469),"completed","issue")))</f>
        <v/>
      </c>
      <c r="I216" s="3" t="str">
        <f>IF($C216="","",IF('Enter Your Employees'' Details'!F201&lt;&gt;"","completed","issue"))</f>
        <v/>
      </c>
      <c r="J216" s="3" t="str">
        <f>IF($C216="","",IF(AND(COUNTA('Enter Your Employees'' Details'!201:201)&gt;=4,COUNTA('Enter Your Employees'' Details'!201:201)&lt;=10),"completed","issue"))</f>
        <v/>
      </c>
      <c r="K216" s="3" t="str">
        <f>IF($C216="","",IF(ISTEXT('Enter Your Employees'' Details'!A201),"completed","issue"))</f>
        <v/>
      </c>
      <c r="L216" s="3" t="str">
        <f>IF($C216="","",IF(ISNUMBER('Enter Your Employees'' Details'!F201),"completed","issue"))</f>
        <v/>
      </c>
      <c r="M216" s="3" t="str">
        <f t="shared" si="7"/>
        <v/>
      </c>
      <c r="N216" s="11"/>
    </row>
    <row r="217" spans="3:14" x14ac:dyDescent="0.25">
      <c r="C217" s="3" t="str">
        <f t="shared" si="6"/>
        <v/>
      </c>
      <c r="D217" s="3" t="str">
        <f>IF($C217="","",IF('Enter Your Employees'' Details'!A202&lt;&gt;"","completed","issue"))</f>
        <v/>
      </c>
      <c r="E217" s="3" t="str">
        <f>IF($C217="","",IF('Enter Your Employees'' Details'!B202="",IF($N217="","issue","completed"),"completed"))</f>
        <v/>
      </c>
      <c r="F217" s="3" t="str">
        <f>IF($C217="","",IF('Enter Your Employees'' Details'!D202&lt;&gt;"","completed","issue"))</f>
        <v/>
      </c>
      <c r="G217" s="3" t="str">
        <f>IF($C217="","",IF($F217=0,"issue",IF(AND('Enter Your Employees'' Details'!$D202&gt;=44136,'Enter Your Employees'' Details'!$D202&lt;=44469),"completed","issue")))</f>
        <v/>
      </c>
      <c r="H217" s="3" t="str">
        <f>IF($C217="","",IF('Enter Your Employees'' Details'!$E202=0,"",IF(AND('Enter Your Employees'' Details'!$E202&gt;=44136,'Enter Your Employees'' Details'!$E202&lt;=44469),"completed","issue")))</f>
        <v/>
      </c>
      <c r="I217" s="3" t="str">
        <f>IF($C217="","",IF('Enter Your Employees'' Details'!F202&lt;&gt;"","completed","issue"))</f>
        <v/>
      </c>
      <c r="J217" s="3" t="str">
        <f>IF($C217="","",IF(AND(COUNTA('Enter Your Employees'' Details'!202:202)&gt;=4,COUNTA('Enter Your Employees'' Details'!202:202)&lt;=10),"completed","issue"))</f>
        <v/>
      </c>
      <c r="K217" s="3" t="str">
        <f>IF($C217="","",IF(ISTEXT('Enter Your Employees'' Details'!A202),"completed","issue"))</f>
        <v/>
      </c>
      <c r="L217" s="3" t="str">
        <f>IF($C217="","",IF(ISNUMBER('Enter Your Employees'' Details'!F202),"completed","issue"))</f>
        <v/>
      </c>
      <c r="M217" s="3" t="str">
        <f t="shared" si="7"/>
        <v/>
      </c>
      <c r="N217" s="11"/>
    </row>
    <row r="218" spans="3:14" x14ac:dyDescent="0.25">
      <c r="C218" s="3" t="str">
        <f t="shared" si="6"/>
        <v/>
      </c>
      <c r="D218" s="3" t="str">
        <f>IF($C218="","",IF('Enter Your Employees'' Details'!A203&lt;&gt;"","completed","issue"))</f>
        <v/>
      </c>
      <c r="E218" s="3" t="str">
        <f>IF($C218="","",IF('Enter Your Employees'' Details'!B203="",IF($N218="","issue","completed"),"completed"))</f>
        <v/>
      </c>
      <c r="F218" s="3" t="str">
        <f>IF($C218="","",IF('Enter Your Employees'' Details'!D203&lt;&gt;"","completed","issue"))</f>
        <v/>
      </c>
      <c r="G218" s="3" t="str">
        <f>IF($C218="","",IF($F218=0,"issue",IF(AND('Enter Your Employees'' Details'!$D203&gt;=44136,'Enter Your Employees'' Details'!$D203&lt;=44469),"completed","issue")))</f>
        <v/>
      </c>
      <c r="H218" s="3" t="str">
        <f>IF($C218="","",IF('Enter Your Employees'' Details'!$E203=0,"",IF(AND('Enter Your Employees'' Details'!$E203&gt;=44136,'Enter Your Employees'' Details'!$E203&lt;=44469),"completed","issue")))</f>
        <v/>
      </c>
      <c r="I218" s="3" t="str">
        <f>IF($C218="","",IF('Enter Your Employees'' Details'!F203&lt;&gt;"","completed","issue"))</f>
        <v/>
      </c>
      <c r="J218" s="3" t="str">
        <f>IF($C218="","",IF(AND(COUNTA('Enter Your Employees'' Details'!203:203)&gt;=4,COUNTA('Enter Your Employees'' Details'!203:203)&lt;=10),"completed","issue"))</f>
        <v/>
      </c>
      <c r="K218" s="3" t="str">
        <f>IF($C218="","",IF(ISTEXT('Enter Your Employees'' Details'!A203),"completed","issue"))</f>
        <v/>
      </c>
      <c r="L218" s="3" t="str">
        <f>IF($C218="","",IF(ISNUMBER('Enter Your Employees'' Details'!F203),"completed","issue"))</f>
        <v/>
      </c>
      <c r="M218" s="3" t="str">
        <f t="shared" si="7"/>
        <v/>
      </c>
      <c r="N218" s="11"/>
    </row>
    <row r="219" spans="3:14" x14ac:dyDescent="0.25">
      <c r="C219" s="3" t="str">
        <f t="shared" si="6"/>
        <v/>
      </c>
      <c r="D219" s="3" t="str">
        <f>IF($C219="","",IF('Enter Your Employees'' Details'!A204&lt;&gt;"","completed","issue"))</f>
        <v/>
      </c>
      <c r="E219" s="3" t="str">
        <f>IF($C219="","",IF('Enter Your Employees'' Details'!B204="",IF($N219="","issue","completed"),"completed"))</f>
        <v/>
      </c>
      <c r="F219" s="3" t="str">
        <f>IF($C219="","",IF('Enter Your Employees'' Details'!D204&lt;&gt;"","completed","issue"))</f>
        <v/>
      </c>
      <c r="G219" s="3" t="str">
        <f>IF($C219="","",IF($F219=0,"issue",IF(AND('Enter Your Employees'' Details'!$D204&gt;=44136,'Enter Your Employees'' Details'!$D204&lt;=44469),"completed","issue")))</f>
        <v/>
      </c>
      <c r="H219" s="3" t="str">
        <f>IF($C219="","",IF('Enter Your Employees'' Details'!$E204=0,"",IF(AND('Enter Your Employees'' Details'!$E204&gt;=44136,'Enter Your Employees'' Details'!$E204&lt;=44469),"completed","issue")))</f>
        <v/>
      </c>
      <c r="I219" s="3" t="str">
        <f>IF($C219="","",IF('Enter Your Employees'' Details'!F204&lt;&gt;"","completed","issue"))</f>
        <v/>
      </c>
      <c r="J219" s="3" t="str">
        <f>IF($C219="","",IF(AND(COUNTA('Enter Your Employees'' Details'!204:204)&gt;=4,COUNTA('Enter Your Employees'' Details'!204:204)&lt;=10),"completed","issue"))</f>
        <v/>
      </c>
      <c r="K219" s="3" t="str">
        <f>IF($C219="","",IF(ISTEXT('Enter Your Employees'' Details'!A204),"completed","issue"))</f>
        <v/>
      </c>
      <c r="L219" s="3" t="str">
        <f>IF($C219="","",IF(ISNUMBER('Enter Your Employees'' Details'!F204),"completed","issue"))</f>
        <v/>
      </c>
      <c r="M219" s="3" t="str">
        <f t="shared" si="7"/>
        <v/>
      </c>
      <c r="N219" s="11"/>
    </row>
    <row r="220" spans="3:14" x14ac:dyDescent="0.25">
      <c r="C220" s="3" t="str">
        <f t="shared" si="6"/>
        <v/>
      </c>
      <c r="D220" s="3" t="str">
        <f>IF($C220="","",IF('Enter Your Employees'' Details'!A205&lt;&gt;"","completed","issue"))</f>
        <v/>
      </c>
      <c r="E220" s="3" t="str">
        <f>IF($C220="","",IF('Enter Your Employees'' Details'!B205="",IF($N220="","issue","completed"),"completed"))</f>
        <v/>
      </c>
      <c r="F220" s="3" t="str">
        <f>IF($C220="","",IF('Enter Your Employees'' Details'!D205&lt;&gt;"","completed","issue"))</f>
        <v/>
      </c>
      <c r="G220" s="3" t="str">
        <f>IF($C220="","",IF($F220=0,"issue",IF(AND('Enter Your Employees'' Details'!$D205&gt;=44136,'Enter Your Employees'' Details'!$D205&lt;=44469),"completed","issue")))</f>
        <v/>
      </c>
      <c r="H220" s="3" t="str">
        <f>IF($C220="","",IF('Enter Your Employees'' Details'!$E205=0,"",IF(AND('Enter Your Employees'' Details'!$E205&gt;=44136,'Enter Your Employees'' Details'!$E205&lt;=44469),"completed","issue")))</f>
        <v/>
      </c>
      <c r="I220" s="3" t="str">
        <f>IF($C220="","",IF('Enter Your Employees'' Details'!F205&lt;&gt;"","completed","issue"))</f>
        <v/>
      </c>
      <c r="J220" s="3" t="str">
        <f>IF($C220="","",IF(AND(COUNTA('Enter Your Employees'' Details'!205:205)&gt;=4,COUNTA('Enter Your Employees'' Details'!205:205)&lt;=10),"completed","issue"))</f>
        <v/>
      </c>
      <c r="K220" s="3" t="str">
        <f>IF($C220="","",IF(ISTEXT('Enter Your Employees'' Details'!A205),"completed","issue"))</f>
        <v/>
      </c>
      <c r="L220" s="3" t="str">
        <f>IF($C220="","",IF(ISNUMBER('Enter Your Employees'' Details'!F205),"completed","issue"))</f>
        <v/>
      </c>
      <c r="M220" s="3" t="str">
        <f t="shared" si="7"/>
        <v/>
      </c>
      <c r="N220" s="11"/>
    </row>
    <row r="221" spans="3:14" x14ac:dyDescent="0.25">
      <c r="C221" s="3" t="str">
        <f t="shared" si="6"/>
        <v/>
      </c>
      <c r="D221" s="3" t="str">
        <f>IF($C221="","",IF('Enter Your Employees'' Details'!A206&lt;&gt;"","completed","issue"))</f>
        <v/>
      </c>
      <c r="E221" s="3" t="str">
        <f>IF($C221="","",IF('Enter Your Employees'' Details'!B206="",IF($N221="","issue","completed"),"completed"))</f>
        <v/>
      </c>
      <c r="F221" s="3" t="str">
        <f>IF($C221="","",IF('Enter Your Employees'' Details'!D206&lt;&gt;"","completed","issue"))</f>
        <v/>
      </c>
      <c r="G221" s="3" t="str">
        <f>IF($C221="","",IF($F221=0,"issue",IF(AND('Enter Your Employees'' Details'!$D206&gt;=44136,'Enter Your Employees'' Details'!$D206&lt;=44469),"completed","issue")))</f>
        <v/>
      </c>
      <c r="H221" s="3" t="str">
        <f>IF($C221="","",IF('Enter Your Employees'' Details'!$E206=0,"",IF(AND('Enter Your Employees'' Details'!$E206&gt;=44136,'Enter Your Employees'' Details'!$E206&lt;=44469),"completed","issue")))</f>
        <v/>
      </c>
      <c r="I221" s="3" t="str">
        <f>IF($C221="","",IF('Enter Your Employees'' Details'!F206&lt;&gt;"","completed","issue"))</f>
        <v/>
      </c>
      <c r="J221" s="3" t="str">
        <f>IF($C221="","",IF(AND(COUNTA('Enter Your Employees'' Details'!206:206)&gt;=4,COUNTA('Enter Your Employees'' Details'!206:206)&lt;=10),"completed","issue"))</f>
        <v/>
      </c>
      <c r="K221" s="3" t="str">
        <f>IF($C221="","",IF(ISTEXT('Enter Your Employees'' Details'!A206),"completed","issue"))</f>
        <v/>
      </c>
      <c r="L221" s="3" t="str">
        <f>IF($C221="","",IF(ISNUMBER('Enter Your Employees'' Details'!F206),"completed","issue"))</f>
        <v/>
      </c>
      <c r="M221" s="3" t="str">
        <f t="shared" si="7"/>
        <v/>
      </c>
      <c r="N221" s="11"/>
    </row>
    <row r="222" spans="3:14" x14ac:dyDescent="0.25">
      <c r="C222" s="3" t="str">
        <f t="shared" si="6"/>
        <v/>
      </c>
      <c r="D222" s="3" t="str">
        <f>IF($C222="","",IF('Enter Your Employees'' Details'!A207&lt;&gt;"","completed","issue"))</f>
        <v/>
      </c>
      <c r="E222" s="3" t="str">
        <f>IF($C222="","",IF('Enter Your Employees'' Details'!B207="",IF($N222="","issue","completed"),"completed"))</f>
        <v/>
      </c>
      <c r="F222" s="3" t="str">
        <f>IF($C222="","",IF('Enter Your Employees'' Details'!D207&lt;&gt;"","completed","issue"))</f>
        <v/>
      </c>
      <c r="G222" s="3" t="str">
        <f>IF($C222="","",IF($F222=0,"issue",IF(AND('Enter Your Employees'' Details'!$D207&gt;=44136,'Enter Your Employees'' Details'!$D207&lt;=44469),"completed","issue")))</f>
        <v/>
      </c>
      <c r="H222" s="3" t="str">
        <f>IF($C222="","",IF('Enter Your Employees'' Details'!$E207=0,"",IF(AND('Enter Your Employees'' Details'!$E207&gt;=44136,'Enter Your Employees'' Details'!$E207&lt;=44469),"completed","issue")))</f>
        <v/>
      </c>
      <c r="I222" s="3" t="str">
        <f>IF($C222="","",IF('Enter Your Employees'' Details'!F207&lt;&gt;"","completed","issue"))</f>
        <v/>
      </c>
      <c r="J222" s="3" t="str">
        <f>IF($C222="","",IF(AND(COUNTA('Enter Your Employees'' Details'!207:207)&gt;=4,COUNTA('Enter Your Employees'' Details'!207:207)&lt;=10),"completed","issue"))</f>
        <v/>
      </c>
      <c r="K222" s="3" t="str">
        <f>IF($C222="","",IF(ISTEXT('Enter Your Employees'' Details'!A207),"completed","issue"))</f>
        <v/>
      </c>
      <c r="L222" s="3" t="str">
        <f>IF($C222="","",IF(ISNUMBER('Enter Your Employees'' Details'!F207),"completed","issue"))</f>
        <v/>
      </c>
      <c r="M222" s="3" t="str">
        <f t="shared" si="7"/>
        <v/>
      </c>
      <c r="N222" s="11"/>
    </row>
    <row r="223" spans="3:14" x14ac:dyDescent="0.25">
      <c r="C223" s="3" t="str">
        <f t="shared" si="6"/>
        <v/>
      </c>
      <c r="D223" s="3" t="str">
        <f>IF($C223="","",IF('Enter Your Employees'' Details'!A208&lt;&gt;"","completed","issue"))</f>
        <v/>
      </c>
      <c r="E223" s="3" t="str">
        <f>IF($C223="","",IF('Enter Your Employees'' Details'!B208="",IF($N223="","issue","completed"),"completed"))</f>
        <v/>
      </c>
      <c r="F223" s="3" t="str">
        <f>IF($C223="","",IF('Enter Your Employees'' Details'!D208&lt;&gt;"","completed","issue"))</f>
        <v/>
      </c>
      <c r="G223" s="3" t="str">
        <f>IF($C223="","",IF($F223=0,"issue",IF(AND('Enter Your Employees'' Details'!$D208&gt;=44136,'Enter Your Employees'' Details'!$D208&lt;=44469),"completed","issue")))</f>
        <v/>
      </c>
      <c r="H223" s="3" t="str">
        <f>IF($C223="","",IF('Enter Your Employees'' Details'!$E208=0,"",IF(AND('Enter Your Employees'' Details'!$E208&gt;=44136,'Enter Your Employees'' Details'!$E208&lt;=44469),"completed","issue")))</f>
        <v/>
      </c>
      <c r="I223" s="3" t="str">
        <f>IF($C223="","",IF('Enter Your Employees'' Details'!F208&lt;&gt;"","completed","issue"))</f>
        <v/>
      </c>
      <c r="J223" s="3" t="str">
        <f>IF($C223="","",IF(AND(COUNTA('Enter Your Employees'' Details'!208:208)&gt;=4,COUNTA('Enter Your Employees'' Details'!208:208)&lt;=10),"completed","issue"))</f>
        <v/>
      </c>
      <c r="K223" s="3" t="str">
        <f>IF($C223="","",IF(ISTEXT('Enter Your Employees'' Details'!A208),"completed","issue"))</f>
        <v/>
      </c>
      <c r="L223" s="3" t="str">
        <f>IF($C223="","",IF(ISNUMBER('Enter Your Employees'' Details'!F208),"completed","issue"))</f>
        <v/>
      </c>
      <c r="M223" s="3" t="str">
        <f t="shared" si="7"/>
        <v/>
      </c>
      <c r="N223" s="11"/>
    </row>
    <row r="224" spans="3:14" x14ac:dyDescent="0.25">
      <c r="C224" s="3" t="str">
        <f t="shared" si="6"/>
        <v/>
      </c>
      <c r="D224" s="3" t="str">
        <f>IF($C224="","",IF('Enter Your Employees'' Details'!A209&lt;&gt;"","completed","issue"))</f>
        <v/>
      </c>
      <c r="E224" s="3" t="str">
        <f>IF($C224="","",IF('Enter Your Employees'' Details'!B209="",IF($N224="","issue","completed"),"completed"))</f>
        <v/>
      </c>
      <c r="F224" s="3" t="str">
        <f>IF($C224="","",IF('Enter Your Employees'' Details'!D209&lt;&gt;"","completed","issue"))</f>
        <v/>
      </c>
      <c r="G224" s="3" t="str">
        <f>IF($C224="","",IF($F224=0,"issue",IF(AND('Enter Your Employees'' Details'!$D209&gt;=44136,'Enter Your Employees'' Details'!$D209&lt;=44469),"completed","issue")))</f>
        <v/>
      </c>
      <c r="H224" s="3" t="str">
        <f>IF($C224="","",IF('Enter Your Employees'' Details'!$E209=0,"",IF(AND('Enter Your Employees'' Details'!$E209&gt;=44136,'Enter Your Employees'' Details'!$E209&lt;=44469),"completed","issue")))</f>
        <v/>
      </c>
      <c r="I224" s="3" t="str">
        <f>IF($C224="","",IF('Enter Your Employees'' Details'!F209&lt;&gt;"","completed","issue"))</f>
        <v/>
      </c>
      <c r="J224" s="3" t="str">
        <f>IF($C224="","",IF(AND(COUNTA('Enter Your Employees'' Details'!209:209)&gt;=4,COUNTA('Enter Your Employees'' Details'!209:209)&lt;=10),"completed","issue"))</f>
        <v/>
      </c>
      <c r="K224" s="3" t="str">
        <f>IF($C224="","",IF(ISTEXT('Enter Your Employees'' Details'!A209),"completed","issue"))</f>
        <v/>
      </c>
      <c r="L224" s="3" t="str">
        <f>IF($C224="","",IF(ISNUMBER('Enter Your Employees'' Details'!F209),"completed","issue"))</f>
        <v/>
      </c>
      <c r="M224" s="3" t="str">
        <f t="shared" si="7"/>
        <v/>
      </c>
      <c r="N224" s="11"/>
    </row>
    <row r="225" spans="3:14" x14ac:dyDescent="0.25">
      <c r="C225" s="3" t="str">
        <f t="shared" si="6"/>
        <v/>
      </c>
      <c r="D225" s="3" t="str">
        <f>IF($C225="","",IF('Enter Your Employees'' Details'!A210&lt;&gt;"","completed","issue"))</f>
        <v/>
      </c>
      <c r="E225" s="3" t="str">
        <f>IF($C225="","",IF('Enter Your Employees'' Details'!B210="",IF($N225="","issue","completed"),"completed"))</f>
        <v/>
      </c>
      <c r="F225" s="3" t="str">
        <f>IF($C225="","",IF('Enter Your Employees'' Details'!D210&lt;&gt;"","completed","issue"))</f>
        <v/>
      </c>
      <c r="G225" s="3" t="str">
        <f>IF($C225="","",IF($F225=0,"issue",IF(AND('Enter Your Employees'' Details'!$D210&gt;=44136,'Enter Your Employees'' Details'!$D210&lt;=44469),"completed","issue")))</f>
        <v/>
      </c>
      <c r="H225" s="3" t="str">
        <f>IF($C225="","",IF('Enter Your Employees'' Details'!$E210=0,"",IF(AND('Enter Your Employees'' Details'!$E210&gt;=44136,'Enter Your Employees'' Details'!$E210&lt;=44469),"completed","issue")))</f>
        <v/>
      </c>
      <c r="I225" s="3" t="str">
        <f>IF($C225="","",IF('Enter Your Employees'' Details'!F210&lt;&gt;"","completed","issue"))</f>
        <v/>
      </c>
      <c r="J225" s="3" t="str">
        <f>IF($C225="","",IF(AND(COUNTA('Enter Your Employees'' Details'!210:210)&gt;=4,COUNTA('Enter Your Employees'' Details'!210:210)&lt;=10),"completed","issue"))</f>
        <v/>
      </c>
      <c r="K225" s="3" t="str">
        <f>IF($C225="","",IF(ISTEXT('Enter Your Employees'' Details'!A210),"completed","issue"))</f>
        <v/>
      </c>
      <c r="L225" s="3" t="str">
        <f>IF($C225="","",IF(ISNUMBER('Enter Your Employees'' Details'!F210),"completed","issue"))</f>
        <v/>
      </c>
      <c r="M225" s="3" t="str">
        <f t="shared" si="7"/>
        <v/>
      </c>
      <c r="N225" s="11"/>
    </row>
    <row r="226" spans="3:14" x14ac:dyDescent="0.25">
      <c r="C226" s="3" t="str">
        <f t="shared" si="6"/>
        <v/>
      </c>
      <c r="D226" s="3" t="str">
        <f>IF($C226="","",IF('Enter Your Employees'' Details'!A211&lt;&gt;"","completed","issue"))</f>
        <v/>
      </c>
      <c r="E226" s="3" t="str">
        <f>IF($C226="","",IF('Enter Your Employees'' Details'!B211="",IF($N226="","issue","completed"),"completed"))</f>
        <v/>
      </c>
      <c r="F226" s="3" t="str">
        <f>IF($C226="","",IF('Enter Your Employees'' Details'!D211&lt;&gt;"","completed","issue"))</f>
        <v/>
      </c>
      <c r="G226" s="3" t="str">
        <f>IF($C226="","",IF($F226=0,"issue",IF(AND('Enter Your Employees'' Details'!$D211&gt;=44136,'Enter Your Employees'' Details'!$D211&lt;=44469),"completed","issue")))</f>
        <v/>
      </c>
      <c r="H226" s="3" t="str">
        <f>IF($C226="","",IF('Enter Your Employees'' Details'!$E211=0,"",IF(AND('Enter Your Employees'' Details'!$E211&gt;=44136,'Enter Your Employees'' Details'!$E211&lt;=44469),"completed","issue")))</f>
        <v/>
      </c>
      <c r="I226" s="3" t="str">
        <f>IF($C226="","",IF('Enter Your Employees'' Details'!F211&lt;&gt;"","completed","issue"))</f>
        <v/>
      </c>
      <c r="J226" s="3" t="str">
        <f>IF($C226="","",IF(AND(COUNTA('Enter Your Employees'' Details'!211:211)&gt;=4,COUNTA('Enter Your Employees'' Details'!211:211)&lt;=10),"completed","issue"))</f>
        <v/>
      </c>
      <c r="K226" s="3" t="str">
        <f>IF($C226="","",IF(ISTEXT('Enter Your Employees'' Details'!A211),"completed","issue"))</f>
        <v/>
      </c>
      <c r="L226" s="3" t="str">
        <f>IF($C226="","",IF(ISNUMBER('Enter Your Employees'' Details'!F211),"completed","issue"))</f>
        <v/>
      </c>
      <c r="M226" s="3" t="str">
        <f t="shared" si="7"/>
        <v/>
      </c>
      <c r="N226" s="11"/>
    </row>
    <row r="227" spans="3:14" x14ac:dyDescent="0.25">
      <c r="C227" s="3" t="str">
        <f t="shared" si="6"/>
        <v/>
      </c>
      <c r="D227" s="3" t="str">
        <f>IF($C227="","",IF('Enter Your Employees'' Details'!A212&lt;&gt;"","completed","issue"))</f>
        <v/>
      </c>
      <c r="E227" s="3" t="str">
        <f>IF($C227="","",IF('Enter Your Employees'' Details'!B212="",IF($N227="","issue","completed"),"completed"))</f>
        <v/>
      </c>
      <c r="F227" s="3" t="str">
        <f>IF($C227="","",IF('Enter Your Employees'' Details'!D212&lt;&gt;"","completed","issue"))</f>
        <v/>
      </c>
      <c r="G227" s="3" t="str">
        <f>IF($C227="","",IF($F227=0,"issue",IF(AND('Enter Your Employees'' Details'!$D212&gt;=44136,'Enter Your Employees'' Details'!$D212&lt;=44469),"completed","issue")))</f>
        <v/>
      </c>
      <c r="H227" s="3" t="str">
        <f>IF($C227="","",IF('Enter Your Employees'' Details'!$E212=0,"",IF(AND('Enter Your Employees'' Details'!$E212&gt;=44136,'Enter Your Employees'' Details'!$E212&lt;=44469),"completed","issue")))</f>
        <v/>
      </c>
      <c r="I227" s="3" t="str">
        <f>IF($C227="","",IF('Enter Your Employees'' Details'!F212&lt;&gt;"","completed","issue"))</f>
        <v/>
      </c>
      <c r="J227" s="3" t="str">
        <f>IF($C227="","",IF(AND(COUNTA('Enter Your Employees'' Details'!212:212)&gt;=4,COUNTA('Enter Your Employees'' Details'!212:212)&lt;=10),"completed","issue"))</f>
        <v/>
      </c>
      <c r="K227" s="3" t="str">
        <f>IF($C227="","",IF(ISTEXT('Enter Your Employees'' Details'!A212),"completed","issue"))</f>
        <v/>
      </c>
      <c r="L227" s="3" t="str">
        <f>IF($C227="","",IF(ISNUMBER('Enter Your Employees'' Details'!F212),"completed","issue"))</f>
        <v/>
      </c>
      <c r="M227" s="3" t="str">
        <f t="shared" si="7"/>
        <v/>
      </c>
      <c r="N227" s="11"/>
    </row>
    <row r="228" spans="3:14" x14ac:dyDescent="0.25">
      <c r="C228" s="3" t="str">
        <f t="shared" si="6"/>
        <v/>
      </c>
      <c r="D228" s="3" t="str">
        <f>IF($C228="","",IF('Enter Your Employees'' Details'!A213&lt;&gt;"","completed","issue"))</f>
        <v/>
      </c>
      <c r="E228" s="3" t="str">
        <f>IF($C228="","",IF('Enter Your Employees'' Details'!B213="",IF($N228="","issue","completed"),"completed"))</f>
        <v/>
      </c>
      <c r="F228" s="3" t="str">
        <f>IF($C228="","",IF('Enter Your Employees'' Details'!D213&lt;&gt;"","completed","issue"))</f>
        <v/>
      </c>
      <c r="G228" s="3" t="str">
        <f>IF($C228="","",IF($F228=0,"issue",IF(AND('Enter Your Employees'' Details'!$D213&gt;=44136,'Enter Your Employees'' Details'!$D213&lt;=44469),"completed","issue")))</f>
        <v/>
      </c>
      <c r="H228" s="3" t="str">
        <f>IF($C228="","",IF('Enter Your Employees'' Details'!$E213=0,"",IF(AND('Enter Your Employees'' Details'!$E213&gt;=44136,'Enter Your Employees'' Details'!$E213&lt;=44469),"completed","issue")))</f>
        <v/>
      </c>
      <c r="I228" s="3" t="str">
        <f>IF($C228="","",IF('Enter Your Employees'' Details'!F213&lt;&gt;"","completed","issue"))</f>
        <v/>
      </c>
      <c r="J228" s="3" t="str">
        <f>IF($C228="","",IF(AND(COUNTA('Enter Your Employees'' Details'!213:213)&gt;=4,COUNTA('Enter Your Employees'' Details'!213:213)&lt;=10),"completed","issue"))</f>
        <v/>
      </c>
      <c r="K228" s="3" t="str">
        <f>IF($C228="","",IF(ISTEXT('Enter Your Employees'' Details'!A213),"completed","issue"))</f>
        <v/>
      </c>
      <c r="L228" s="3" t="str">
        <f>IF($C228="","",IF(ISNUMBER('Enter Your Employees'' Details'!F213),"completed","issue"))</f>
        <v/>
      </c>
      <c r="M228" s="3" t="str">
        <f t="shared" si="7"/>
        <v/>
      </c>
      <c r="N228" s="11"/>
    </row>
    <row r="229" spans="3:14" x14ac:dyDescent="0.25">
      <c r="C229" s="3" t="str">
        <f t="shared" si="6"/>
        <v/>
      </c>
      <c r="D229" s="3" t="str">
        <f>IF($C229="","",IF('Enter Your Employees'' Details'!A214&lt;&gt;"","completed","issue"))</f>
        <v/>
      </c>
      <c r="E229" s="3" t="str">
        <f>IF($C229="","",IF('Enter Your Employees'' Details'!B214="",IF($N229="","issue","completed"),"completed"))</f>
        <v/>
      </c>
      <c r="F229" s="3" t="str">
        <f>IF($C229="","",IF('Enter Your Employees'' Details'!D214&lt;&gt;"","completed","issue"))</f>
        <v/>
      </c>
      <c r="G229" s="3" t="str">
        <f>IF($C229="","",IF($F229=0,"issue",IF(AND('Enter Your Employees'' Details'!$D214&gt;=44136,'Enter Your Employees'' Details'!$D214&lt;=44469),"completed","issue")))</f>
        <v/>
      </c>
      <c r="H229" s="3" t="str">
        <f>IF($C229="","",IF('Enter Your Employees'' Details'!$E214=0,"",IF(AND('Enter Your Employees'' Details'!$E214&gt;=44136,'Enter Your Employees'' Details'!$E214&lt;=44469),"completed","issue")))</f>
        <v/>
      </c>
      <c r="I229" s="3" t="str">
        <f>IF($C229="","",IF('Enter Your Employees'' Details'!F214&lt;&gt;"","completed","issue"))</f>
        <v/>
      </c>
      <c r="J229" s="3" t="str">
        <f>IF($C229="","",IF(AND(COUNTA('Enter Your Employees'' Details'!214:214)&gt;=4,COUNTA('Enter Your Employees'' Details'!214:214)&lt;=10),"completed","issue"))</f>
        <v/>
      </c>
      <c r="K229" s="3" t="str">
        <f>IF($C229="","",IF(ISTEXT('Enter Your Employees'' Details'!A214),"completed","issue"))</f>
        <v/>
      </c>
      <c r="L229" s="3" t="str">
        <f>IF($C229="","",IF(ISNUMBER('Enter Your Employees'' Details'!F214),"completed","issue"))</f>
        <v/>
      </c>
      <c r="M229" s="3" t="str">
        <f t="shared" si="7"/>
        <v/>
      </c>
      <c r="N229" s="11"/>
    </row>
    <row r="230" spans="3:14" x14ac:dyDescent="0.25">
      <c r="C230" s="3" t="str">
        <f t="shared" si="6"/>
        <v/>
      </c>
      <c r="D230" s="3" t="str">
        <f>IF($C230="","",IF('Enter Your Employees'' Details'!A215&lt;&gt;"","completed","issue"))</f>
        <v/>
      </c>
      <c r="E230" s="3" t="str">
        <f>IF($C230="","",IF('Enter Your Employees'' Details'!B215="",IF($N230="","issue","completed"),"completed"))</f>
        <v/>
      </c>
      <c r="F230" s="3" t="str">
        <f>IF($C230="","",IF('Enter Your Employees'' Details'!D215&lt;&gt;"","completed","issue"))</f>
        <v/>
      </c>
      <c r="G230" s="3" t="str">
        <f>IF($C230="","",IF($F230=0,"issue",IF(AND('Enter Your Employees'' Details'!$D215&gt;=44136,'Enter Your Employees'' Details'!$D215&lt;=44469),"completed","issue")))</f>
        <v/>
      </c>
      <c r="H230" s="3" t="str">
        <f>IF($C230="","",IF('Enter Your Employees'' Details'!$E215=0,"",IF(AND('Enter Your Employees'' Details'!$E215&gt;=44136,'Enter Your Employees'' Details'!$E215&lt;=44469),"completed","issue")))</f>
        <v/>
      </c>
      <c r="I230" s="3" t="str">
        <f>IF($C230="","",IF('Enter Your Employees'' Details'!F215&lt;&gt;"","completed","issue"))</f>
        <v/>
      </c>
      <c r="J230" s="3" t="str">
        <f>IF($C230="","",IF(AND(COUNTA('Enter Your Employees'' Details'!215:215)&gt;=4,COUNTA('Enter Your Employees'' Details'!215:215)&lt;=10),"completed","issue"))</f>
        <v/>
      </c>
      <c r="K230" s="3" t="str">
        <f>IF($C230="","",IF(ISTEXT('Enter Your Employees'' Details'!A215),"completed","issue"))</f>
        <v/>
      </c>
      <c r="L230" s="3" t="str">
        <f>IF($C230="","",IF(ISNUMBER('Enter Your Employees'' Details'!F215),"completed","issue"))</f>
        <v/>
      </c>
      <c r="M230" s="3" t="str">
        <f t="shared" si="7"/>
        <v/>
      </c>
      <c r="N230" s="11"/>
    </row>
    <row r="231" spans="3:14" x14ac:dyDescent="0.25">
      <c r="C231" s="3" t="str">
        <f t="shared" si="6"/>
        <v/>
      </c>
      <c r="D231" s="3" t="str">
        <f>IF($C231="","",IF('Enter Your Employees'' Details'!A216&lt;&gt;"","completed","issue"))</f>
        <v/>
      </c>
      <c r="E231" s="3" t="str">
        <f>IF($C231="","",IF('Enter Your Employees'' Details'!B216="",IF($N231="","issue","completed"),"completed"))</f>
        <v/>
      </c>
      <c r="F231" s="3" t="str">
        <f>IF($C231="","",IF('Enter Your Employees'' Details'!D216&lt;&gt;"","completed","issue"))</f>
        <v/>
      </c>
      <c r="G231" s="3" t="str">
        <f>IF($C231="","",IF($F231=0,"issue",IF(AND('Enter Your Employees'' Details'!$D216&gt;=44136,'Enter Your Employees'' Details'!$D216&lt;=44469),"completed","issue")))</f>
        <v/>
      </c>
      <c r="H231" s="3" t="str">
        <f>IF($C231="","",IF('Enter Your Employees'' Details'!$E216=0,"",IF(AND('Enter Your Employees'' Details'!$E216&gt;=44136,'Enter Your Employees'' Details'!$E216&lt;=44469),"completed","issue")))</f>
        <v/>
      </c>
      <c r="I231" s="3" t="str">
        <f>IF($C231="","",IF('Enter Your Employees'' Details'!F216&lt;&gt;"","completed","issue"))</f>
        <v/>
      </c>
      <c r="J231" s="3" t="str">
        <f>IF($C231="","",IF(AND(COUNTA('Enter Your Employees'' Details'!216:216)&gt;=4,COUNTA('Enter Your Employees'' Details'!216:216)&lt;=10),"completed","issue"))</f>
        <v/>
      </c>
      <c r="K231" s="3" t="str">
        <f>IF($C231="","",IF(ISTEXT('Enter Your Employees'' Details'!A216),"completed","issue"))</f>
        <v/>
      </c>
      <c r="L231" s="3" t="str">
        <f>IF($C231="","",IF(ISNUMBER('Enter Your Employees'' Details'!F216),"completed","issue"))</f>
        <v/>
      </c>
      <c r="M231" s="3" t="str">
        <f t="shared" si="7"/>
        <v/>
      </c>
      <c r="N231" s="11"/>
    </row>
    <row r="232" spans="3:14" x14ac:dyDescent="0.25">
      <c r="C232" s="3" t="str">
        <f t="shared" si="6"/>
        <v/>
      </c>
      <c r="D232" s="3" t="str">
        <f>IF($C232="","",IF('Enter Your Employees'' Details'!A217&lt;&gt;"","completed","issue"))</f>
        <v/>
      </c>
      <c r="E232" s="3" t="str">
        <f>IF($C232="","",IF('Enter Your Employees'' Details'!B217="",IF($N232="","issue","completed"),"completed"))</f>
        <v/>
      </c>
      <c r="F232" s="3" t="str">
        <f>IF($C232="","",IF('Enter Your Employees'' Details'!D217&lt;&gt;"","completed","issue"))</f>
        <v/>
      </c>
      <c r="G232" s="3" t="str">
        <f>IF($C232="","",IF($F232=0,"issue",IF(AND('Enter Your Employees'' Details'!$D217&gt;=44136,'Enter Your Employees'' Details'!$D217&lt;=44469),"completed","issue")))</f>
        <v/>
      </c>
      <c r="H232" s="3" t="str">
        <f>IF($C232="","",IF('Enter Your Employees'' Details'!$E217=0,"",IF(AND('Enter Your Employees'' Details'!$E217&gt;=44136,'Enter Your Employees'' Details'!$E217&lt;=44469),"completed","issue")))</f>
        <v/>
      </c>
      <c r="I232" s="3" t="str">
        <f>IF($C232="","",IF('Enter Your Employees'' Details'!F217&lt;&gt;"","completed","issue"))</f>
        <v/>
      </c>
      <c r="J232" s="3" t="str">
        <f>IF($C232="","",IF(AND(COUNTA('Enter Your Employees'' Details'!217:217)&gt;=4,COUNTA('Enter Your Employees'' Details'!217:217)&lt;=10),"completed","issue"))</f>
        <v/>
      </c>
      <c r="K232" s="3" t="str">
        <f>IF($C232="","",IF(ISTEXT('Enter Your Employees'' Details'!A217),"completed","issue"))</f>
        <v/>
      </c>
      <c r="L232" s="3" t="str">
        <f>IF($C232="","",IF(ISNUMBER('Enter Your Employees'' Details'!F217),"completed","issue"))</f>
        <v/>
      </c>
      <c r="M232" s="3" t="str">
        <f t="shared" si="7"/>
        <v/>
      </c>
      <c r="N232" s="11"/>
    </row>
    <row r="233" spans="3:14" x14ac:dyDescent="0.25">
      <c r="C233" s="3" t="str">
        <f t="shared" si="6"/>
        <v/>
      </c>
      <c r="D233" s="3" t="str">
        <f>IF($C233="","",IF('Enter Your Employees'' Details'!A218&lt;&gt;"","completed","issue"))</f>
        <v/>
      </c>
      <c r="E233" s="3" t="str">
        <f>IF($C233="","",IF('Enter Your Employees'' Details'!B218="",IF($N233="","issue","completed"),"completed"))</f>
        <v/>
      </c>
      <c r="F233" s="3" t="str">
        <f>IF($C233="","",IF('Enter Your Employees'' Details'!D218&lt;&gt;"","completed","issue"))</f>
        <v/>
      </c>
      <c r="G233" s="3" t="str">
        <f>IF($C233="","",IF($F233=0,"issue",IF(AND('Enter Your Employees'' Details'!$D218&gt;=44136,'Enter Your Employees'' Details'!$D218&lt;=44469),"completed","issue")))</f>
        <v/>
      </c>
      <c r="H233" s="3" t="str">
        <f>IF($C233="","",IF('Enter Your Employees'' Details'!$E218=0,"",IF(AND('Enter Your Employees'' Details'!$E218&gt;=44136,'Enter Your Employees'' Details'!$E218&lt;=44469),"completed","issue")))</f>
        <v/>
      </c>
      <c r="I233" s="3" t="str">
        <f>IF($C233="","",IF('Enter Your Employees'' Details'!F218&lt;&gt;"","completed","issue"))</f>
        <v/>
      </c>
      <c r="J233" s="3" t="str">
        <f>IF($C233="","",IF(AND(COUNTA('Enter Your Employees'' Details'!218:218)&gt;=4,COUNTA('Enter Your Employees'' Details'!218:218)&lt;=10),"completed","issue"))</f>
        <v/>
      </c>
      <c r="K233" s="3" t="str">
        <f>IF($C233="","",IF(ISTEXT('Enter Your Employees'' Details'!A218),"completed","issue"))</f>
        <v/>
      </c>
      <c r="L233" s="3" t="str">
        <f>IF($C233="","",IF(ISNUMBER('Enter Your Employees'' Details'!F218),"completed","issue"))</f>
        <v/>
      </c>
      <c r="M233" s="3" t="str">
        <f t="shared" si="7"/>
        <v/>
      </c>
      <c r="N233" s="11"/>
    </row>
    <row r="234" spans="3:14" x14ac:dyDescent="0.25">
      <c r="C234" s="3" t="str">
        <f t="shared" si="6"/>
        <v/>
      </c>
      <c r="D234" s="3" t="str">
        <f>IF($C234="","",IF('Enter Your Employees'' Details'!A219&lt;&gt;"","completed","issue"))</f>
        <v/>
      </c>
      <c r="E234" s="3" t="str">
        <f>IF($C234="","",IF('Enter Your Employees'' Details'!B219="",IF($N234="","issue","completed"),"completed"))</f>
        <v/>
      </c>
      <c r="F234" s="3" t="str">
        <f>IF($C234="","",IF('Enter Your Employees'' Details'!D219&lt;&gt;"","completed","issue"))</f>
        <v/>
      </c>
      <c r="G234" s="3" t="str">
        <f>IF($C234="","",IF($F234=0,"issue",IF(AND('Enter Your Employees'' Details'!$D219&gt;=44136,'Enter Your Employees'' Details'!$D219&lt;=44469),"completed","issue")))</f>
        <v/>
      </c>
      <c r="H234" s="3" t="str">
        <f>IF($C234="","",IF('Enter Your Employees'' Details'!$E219=0,"",IF(AND('Enter Your Employees'' Details'!$E219&gt;=44136,'Enter Your Employees'' Details'!$E219&lt;=44469),"completed","issue")))</f>
        <v/>
      </c>
      <c r="I234" s="3" t="str">
        <f>IF($C234="","",IF('Enter Your Employees'' Details'!F219&lt;&gt;"","completed","issue"))</f>
        <v/>
      </c>
      <c r="J234" s="3" t="str">
        <f>IF($C234="","",IF(AND(COUNTA('Enter Your Employees'' Details'!219:219)&gt;=4,COUNTA('Enter Your Employees'' Details'!219:219)&lt;=10),"completed","issue"))</f>
        <v/>
      </c>
      <c r="K234" s="3" t="str">
        <f>IF($C234="","",IF(ISTEXT('Enter Your Employees'' Details'!A219),"completed","issue"))</f>
        <v/>
      </c>
      <c r="L234" s="3" t="str">
        <f>IF($C234="","",IF(ISNUMBER('Enter Your Employees'' Details'!F219),"completed","issue"))</f>
        <v/>
      </c>
      <c r="M234" s="3" t="str">
        <f t="shared" si="7"/>
        <v/>
      </c>
      <c r="N234" s="11"/>
    </row>
    <row r="235" spans="3:14" x14ac:dyDescent="0.25">
      <c r="C235" s="3" t="str">
        <f t="shared" si="6"/>
        <v/>
      </c>
      <c r="D235" s="3" t="str">
        <f>IF($C235="","",IF('Enter Your Employees'' Details'!A220&lt;&gt;"","completed","issue"))</f>
        <v/>
      </c>
      <c r="E235" s="3" t="str">
        <f>IF($C235="","",IF('Enter Your Employees'' Details'!B220="",IF($N235="","issue","completed"),"completed"))</f>
        <v/>
      </c>
      <c r="F235" s="3" t="str">
        <f>IF($C235="","",IF('Enter Your Employees'' Details'!D220&lt;&gt;"","completed","issue"))</f>
        <v/>
      </c>
      <c r="G235" s="3" t="str">
        <f>IF($C235="","",IF($F235=0,"issue",IF(AND('Enter Your Employees'' Details'!$D220&gt;=44136,'Enter Your Employees'' Details'!$D220&lt;=44469),"completed","issue")))</f>
        <v/>
      </c>
      <c r="H235" s="3" t="str">
        <f>IF($C235="","",IF('Enter Your Employees'' Details'!$E220=0,"",IF(AND('Enter Your Employees'' Details'!$E220&gt;=44136,'Enter Your Employees'' Details'!$E220&lt;=44469),"completed","issue")))</f>
        <v/>
      </c>
      <c r="I235" s="3" t="str">
        <f>IF($C235="","",IF('Enter Your Employees'' Details'!F220&lt;&gt;"","completed","issue"))</f>
        <v/>
      </c>
      <c r="J235" s="3" t="str">
        <f>IF($C235="","",IF(AND(COUNTA('Enter Your Employees'' Details'!220:220)&gt;=4,COUNTA('Enter Your Employees'' Details'!220:220)&lt;=10),"completed","issue"))</f>
        <v/>
      </c>
      <c r="K235" s="3" t="str">
        <f>IF($C235="","",IF(ISTEXT('Enter Your Employees'' Details'!A220),"completed","issue"))</f>
        <v/>
      </c>
      <c r="L235" s="3" t="str">
        <f>IF($C235="","",IF(ISNUMBER('Enter Your Employees'' Details'!F220),"completed","issue"))</f>
        <v/>
      </c>
      <c r="M235" s="3" t="str">
        <f t="shared" si="7"/>
        <v/>
      </c>
      <c r="N235" s="11"/>
    </row>
    <row r="236" spans="3:14" x14ac:dyDescent="0.25">
      <c r="C236" s="3" t="str">
        <f t="shared" si="6"/>
        <v/>
      </c>
      <c r="D236" s="3" t="str">
        <f>IF($C236="","",IF('Enter Your Employees'' Details'!A221&lt;&gt;"","completed","issue"))</f>
        <v/>
      </c>
      <c r="E236" s="3" t="str">
        <f>IF($C236="","",IF('Enter Your Employees'' Details'!B221="",IF($N236="","issue","completed"),"completed"))</f>
        <v/>
      </c>
      <c r="F236" s="3" t="str">
        <f>IF($C236="","",IF('Enter Your Employees'' Details'!D221&lt;&gt;"","completed","issue"))</f>
        <v/>
      </c>
      <c r="G236" s="3" t="str">
        <f>IF($C236="","",IF($F236=0,"issue",IF(AND('Enter Your Employees'' Details'!$D221&gt;=44136,'Enter Your Employees'' Details'!$D221&lt;=44469),"completed","issue")))</f>
        <v/>
      </c>
      <c r="H236" s="3" t="str">
        <f>IF($C236="","",IF('Enter Your Employees'' Details'!$E221=0,"",IF(AND('Enter Your Employees'' Details'!$E221&gt;=44136,'Enter Your Employees'' Details'!$E221&lt;=44469),"completed","issue")))</f>
        <v/>
      </c>
      <c r="I236" s="3" t="str">
        <f>IF($C236="","",IF('Enter Your Employees'' Details'!F221&lt;&gt;"","completed","issue"))</f>
        <v/>
      </c>
      <c r="J236" s="3" t="str">
        <f>IF($C236="","",IF(AND(COUNTA('Enter Your Employees'' Details'!221:221)&gt;=4,COUNTA('Enter Your Employees'' Details'!221:221)&lt;=10),"completed","issue"))</f>
        <v/>
      </c>
      <c r="K236" s="3" t="str">
        <f>IF($C236="","",IF(ISTEXT('Enter Your Employees'' Details'!A221),"completed","issue"))</f>
        <v/>
      </c>
      <c r="L236" s="3" t="str">
        <f>IF($C236="","",IF(ISNUMBER('Enter Your Employees'' Details'!F221),"completed","issue"))</f>
        <v/>
      </c>
      <c r="M236" s="3" t="str">
        <f t="shared" si="7"/>
        <v/>
      </c>
      <c r="N236" s="11"/>
    </row>
    <row r="237" spans="3:14" x14ac:dyDescent="0.25">
      <c r="C237" s="3" t="str">
        <f t="shared" si="6"/>
        <v/>
      </c>
      <c r="D237" s="3" t="str">
        <f>IF($C237="","",IF('Enter Your Employees'' Details'!A222&lt;&gt;"","completed","issue"))</f>
        <v/>
      </c>
      <c r="E237" s="3" t="str">
        <f>IF($C237="","",IF('Enter Your Employees'' Details'!B222="",IF($N237="","issue","completed"),"completed"))</f>
        <v/>
      </c>
      <c r="F237" s="3" t="str">
        <f>IF($C237="","",IF('Enter Your Employees'' Details'!D222&lt;&gt;"","completed","issue"))</f>
        <v/>
      </c>
      <c r="G237" s="3" t="str">
        <f>IF($C237="","",IF($F237=0,"issue",IF(AND('Enter Your Employees'' Details'!$D222&gt;=44136,'Enter Your Employees'' Details'!$D222&lt;=44469),"completed","issue")))</f>
        <v/>
      </c>
      <c r="H237" s="3" t="str">
        <f>IF($C237="","",IF('Enter Your Employees'' Details'!$E222=0,"",IF(AND('Enter Your Employees'' Details'!$E222&gt;=44136,'Enter Your Employees'' Details'!$E222&lt;=44469),"completed","issue")))</f>
        <v/>
      </c>
      <c r="I237" s="3" t="str">
        <f>IF($C237="","",IF('Enter Your Employees'' Details'!F222&lt;&gt;"","completed","issue"))</f>
        <v/>
      </c>
      <c r="J237" s="3" t="str">
        <f>IF($C237="","",IF(AND(COUNTA('Enter Your Employees'' Details'!222:222)&gt;=4,COUNTA('Enter Your Employees'' Details'!222:222)&lt;=10),"completed","issue"))</f>
        <v/>
      </c>
      <c r="K237" s="3" t="str">
        <f>IF($C237="","",IF(ISTEXT('Enter Your Employees'' Details'!A222),"completed","issue"))</f>
        <v/>
      </c>
      <c r="L237" s="3" t="str">
        <f>IF($C237="","",IF(ISNUMBER('Enter Your Employees'' Details'!F222),"completed","issue"))</f>
        <v/>
      </c>
      <c r="M237" s="3" t="str">
        <f t="shared" si="7"/>
        <v/>
      </c>
      <c r="N237" s="11"/>
    </row>
    <row r="238" spans="3:14" x14ac:dyDescent="0.25">
      <c r="C238" s="3" t="str">
        <f t="shared" si="6"/>
        <v/>
      </c>
      <c r="D238" s="3" t="str">
        <f>IF($C238="","",IF('Enter Your Employees'' Details'!A223&lt;&gt;"","completed","issue"))</f>
        <v/>
      </c>
      <c r="E238" s="3" t="str">
        <f>IF($C238="","",IF('Enter Your Employees'' Details'!B223="",IF($N238="","issue","completed"),"completed"))</f>
        <v/>
      </c>
      <c r="F238" s="3" t="str">
        <f>IF($C238="","",IF('Enter Your Employees'' Details'!D223&lt;&gt;"","completed","issue"))</f>
        <v/>
      </c>
      <c r="G238" s="3" t="str">
        <f>IF($C238="","",IF($F238=0,"issue",IF(AND('Enter Your Employees'' Details'!$D223&gt;=44136,'Enter Your Employees'' Details'!$D223&lt;=44469),"completed","issue")))</f>
        <v/>
      </c>
      <c r="H238" s="3" t="str">
        <f>IF($C238="","",IF('Enter Your Employees'' Details'!$E223=0,"",IF(AND('Enter Your Employees'' Details'!$E223&gt;=44136,'Enter Your Employees'' Details'!$E223&lt;=44469),"completed","issue")))</f>
        <v/>
      </c>
      <c r="I238" s="3" t="str">
        <f>IF($C238="","",IF('Enter Your Employees'' Details'!F223&lt;&gt;"","completed","issue"))</f>
        <v/>
      </c>
      <c r="J238" s="3" t="str">
        <f>IF($C238="","",IF(AND(COUNTA('Enter Your Employees'' Details'!223:223)&gt;=4,COUNTA('Enter Your Employees'' Details'!223:223)&lt;=10),"completed","issue"))</f>
        <v/>
      </c>
      <c r="K238" s="3" t="str">
        <f>IF($C238="","",IF(ISTEXT('Enter Your Employees'' Details'!A223),"completed","issue"))</f>
        <v/>
      </c>
      <c r="L238" s="3" t="str">
        <f>IF($C238="","",IF(ISNUMBER('Enter Your Employees'' Details'!F223),"completed","issue"))</f>
        <v/>
      </c>
      <c r="M238" s="3" t="str">
        <f t="shared" si="7"/>
        <v/>
      </c>
      <c r="N238" s="11"/>
    </row>
    <row r="239" spans="3:14" x14ac:dyDescent="0.25">
      <c r="C239" s="3" t="str">
        <f t="shared" si="6"/>
        <v/>
      </c>
      <c r="D239" s="3" t="str">
        <f>IF($C239="","",IF('Enter Your Employees'' Details'!A224&lt;&gt;"","completed","issue"))</f>
        <v/>
      </c>
      <c r="E239" s="3" t="str">
        <f>IF($C239="","",IF('Enter Your Employees'' Details'!B224="",IF($N239="","issue","completed"),"completed"))</f>
        <v/>
      </c>
      <c r="F239" s="3" t="str">
        <f>IF($C239="","",IF('Enter Your Employees'' Details'!D224&lt;&gt;"","completed","issue"))</f>
        <v/>
      </c>
      <c r="G239" s="3" t="str">
        <f>IF($C239="","",IF($F239=0,"issue",IF(AND('Enter Your Employees'' Details'!$D224&gt;=44136,'Enter Your Employees'' Details'!$D224&lt;=44469),"completed","issue")))</f>
        <v/>
      </c>
      <c r="H239" s="3" t="str">
        <f>IF($C239="","",IF('Enter Your Employees'' Details'!$E224=0,"",IF(AND('Enter Your Employees'' Details'!$E224&gt;=44136,'Enter Your Employees'' Details'!$E224&lt;=44469),"completed","issue")))</f>
        <v/>
      </c>
      <c r="I239" s="3" t="str">
        <f>IF($C239="","",IF('Enter Your Employees'' Details'!F224&lt;&gt;"","completed","issue"))</f>
        <v/>
      </c>
      <c r="J239" s="3" t="str">
        <f>IF($C239="","",IF(AND(COUNTA('Enter Your Employees'' Details'!224:224)&gt;=4,COUNTA('Enter Your Employees'' Details'!224:224)&lt;=10),"completed","issue"))</f>
        <v/>
      </c>
      <c r="K239" s="3" t="str">
        <f>IF($C239="","",IF(ISTEXT('Enter Your Employees'' Details'!A224),"completed","issue"))</f>
        <v/>
      </c>
      <c r="L239" s="3" t="str">
        <f>IF($C239="","",IF(ISNUMBER('Enter Your Employees'' Details'!F224),"completed","issue"))</f>
        <v/>
      </c>
      <c r="M239" s="3" t="str">
        <f t="shared" si="7"/>
        <v/>
      </c>
      <c r="N239" s="11"/>
    </row>
    <row r="240" spans="3:14" x14ac:dyDescent="0.25">
      <c r="C240" s="3" t="str">
        <f t="shared" si="6"/>
        <v/>
      </c>
      <c r="D240" s="3" t="str">
        <f>IF($C240="","",IF('Enter Your Employees'' Details'!A225&lt;&gt;"","completed","issue"))</f>
        <v/>
      </c>
      <c r="E240" s="3" t="str">
        <f>IF($C240="","",IF('Enter Your Employees'' Details'!B225="",IF($N240="","issue","completed"),"completed"))</f>
        <v/>
      </c>
      <c r="F240" s="3" t="str">
        <f>IF($C240="","",IF('Enter Your Employees'' Details'!D225&lt;&gt;"","completed","issue"))</f>
        <v/>
      </c>
      <c r="G240" s="3" t="str">
        <f>IF($C240="","",IF($F240=0,"issue",IF(AND('Enter Your Employees'' Details'!$D225&gt;=44136,'Enter Your Employees'' Details'!$D225&lt;=44469),"completed","issue")))</f>
        <v/>
      </c>
      <c r="H240" s="3" t="str">
        <f>IF($C240="","",IF('Enter Your Employees'' Details'!$E225=0,"",IF(AND('Enter Your Employees'' Details'!$E225&gt;=44136,'Enter Your Employees'' Details'!$E225&lt;=44469),"completed","issue")))</f>
        <v/>
      </c>
      <c r="I240" s="3" t="str">
        <f>IF($C240="","",IF('Enter Your Employees'' Details'!F225&lt;&gt;"","completed","issue"))</f>
        <v/>
      </c>
      <c r="J240" s="3" t="str">
        <f>IF($C240="","",IF(AND(COUNTA('Enter Your Employees'' Details'!225:225)&gt;=4,COUNTA('Enter Your Employees'' Details'!225:225)&lt;=10),"completed","issue"))</f>
        <v/>
      </c>
      <c r="K240" s="3" t="str">
        <f>IF($C240="","",IF(ISTEXT('Enter Your Employees'' Details'!A225),"completed","issue"))</f>
        <v/>
      </c>
      <c r="L240" s="3" t="str">
        <f>IF($C240="","",IF(ISNUMBER('Enter Your Employees'' Details'!F225),"completed","issue"))</f>
        <v/>
      </c>
      <c r="M240" s="3" t="str">
        <f t="shared" si="7"/>
        <v/>
      </c>
      <c r="N240" s="11"/>
    </row>
    <row r="241" spans="3:14" x14ac:dyDescent="0.25">
      <c r="C241" s="3" t="str">
        <f t="shared" si="6"/>
        <v/>
      </c>
      <c r="D241" s="3" t="str">
        <f>IF($C241="","",IF('Enter Your Employees'' Details'!A226&lt;&gt;"","completed","issue"))</f>
        <v/>
      </c>
      <c r="E241" s="3" t="str">
        <f>IF($C241="","",IF('Enter Your Employees'' Details'!B226="",IF($N241="","issue","completed"),"completed"))</f>
        <v/>
      </c>
      <c r="F241" s="3" t="str">
        <f>IF($C241="","",IF('Enter Your Employees'' Details'!D226&lt;&gt;"","completed","issue"))</f>
        <v/>
      </c>
      <c r="G241" s="3" t="str">
        <f>IF($C241="","",IF($F241=0,"issue",IF(AND('Enter Your Employees'' Details'!$D226&gt;=44136,'Enter Your Employees'' Details'!$D226&lt;=44469),"completed","issue")))</f>
        <v/>
      </c>
      <c r="H241" s="3" t="str">
        <f>IF($C241="","",IF('Enter Your Employees'' Details'!$E226=0,"",IF(AND('Enter Your Employees'' Details'!$E226&gt;=44136,'Enter Your Employees'' Details'!$E226&lt;=44469),"completed","issue")))</f>
        <v/>
      </c>
      <c r="I241" s="3" t="str">
        <f>IF($C241="","",IF('Enter Your Employees'' Details'!F226&lt;&gt;"","completed","issue"))</f>
        <v/>
      </c>
      <c r="J241" s="3" t="str">
        <f>IF($C241="","",IF(AND(COUNTA('Enter Your Employees'' Details'!226:226)&gt;=4,COUNTA('Enter Your Employees'' Details'!226:226)&lt;=10),"completed","issue"))</f>
        <v/>
      </c>
      <c r="K241" s="3" t="str">
        <f>IF($C241="","",IF(ISTEXT('Enter Your Employees'' Details'!A226),"completed","issue"))</f>
        <v/>
      </c>
      <c r="L241" s="3" t="str">
        <f>IF($C241="","",IF(ISNUMBER('Enter Your Employees'' Details'!F226),"completed","issue"))</f>
        <v/>
      </c>
      <c r="M241" s="3" t="str">
        <f t="shared" si="7"/>
        <v/>
      </c>
      <c r="N241" s="11"/>
    </row>
    <row r="242" spans="3:14" x14ac:dyDescent="0.25">
      <c r="C242" s="3" t="str">
        <f t="shared" si="6"/>
        <v/>
      </c>
      <c r="D242" s="3" t="str">
        <f>IF($C242="","",IF('Enter Your Employees'' Details'!A227&lt;&gt;"","completed","issue"))</f>
        <v/>
      </c>
      <c r="E242" s="3" t="str">
        <f>IF($C242="","",IF('Enter Your Employees'' Details'!B227="",IF($N242="","issue","completed"),"completed"))</f>
        <v/>
      </c>
      <c r="F242" s="3" t="str">
        <f>IF($C242="","",IF('Enter Your Employees'' Details'!D227&lt;&gt;"","completed","issue"))</f>
        <v/>
      </c>
      <c r="G242" s="3" t="str">
        <f>IF($C242="","",IF($F242=0,"issue",IF(AND('Enter Your Employees'' Details'!$D227&gt;=44136,'Enter Your Employees'' Details'!$D227&lt;=44469),"completed","issue")))</f>
        <v/>
      </c>
      <c r="H242" s="3" t="str">
        <f>IF($C242="","",IF('Enter Your Employees'' Details'!$E227=0,"",IF(AND('Enter Your Employees'' Details'!$E227&gt;=44136,'Enter Your Employees'' Details'!$E227&lt;=44469),"completed","issue")))</f>
        <v/>
      </c>
      <c r="I242" s="3" t="str">
        <f>IF($C242="","",IF('Enter Your Employees'' Details'!F227&lt;&gt;"","completed","issue"))</f>
        <v/>
      </c>
      <c r="J242" s="3" t="str">
        <f>IF($C242="","",IF(AND(COUNTA('Enter Your Employees'' Details'!227:227)&gt;=4,COUNTA('Enter Your Employees'' Details'!227:227)&lt;=10),"completed","issue"))</f>
        <v/>
      </c>
      <c r="K242" s="3" t="str">
        <f>IF($C242="","",IF(ISTEXT('Enter Your Employees'' Details'!A227),"completed","issue"))</f>
        <v/>
      </c>
      <c r="L242" s="3" t="str">
        <f>IF($C242="","",IF(ISNUMBER('Enter Your Employees'' Details'!F227),"completed","issue"))</f>
        <v/>
      </c>
      <c r="M242" s="3" t="str">
        <f t="shared" si="7"/>
        <v/>
      </c>
      <c r="N242" s="11"/>
    </row>
    <row r="243" spans="3:14" x14ac:dyDescent="0.25">
      <c r="C243" s="3" t="str">
        <f t="shared" si="6"/>
        <v/>
      </c>
      <c r="D243" s="3" t="str">
        <f>IF($C243="","",IF('Enter Your Employees'' Details'!A228&lt;&gt;"","completed","issue"))</f>
        <v/>
      </c>
      <c r="E243" s="3" t="str">
        <f>IF($C243="","",IF('Enter Your Employees'' Details'!B228="",IF($N243="","issue","completed"),"completed"))</f>
        <v/>
      </c>
      <c r="F243" s="3" t="str">
        <f>IF($C243="","",IF('Enter Your Employees'' Details'!D228&lt;&gt;"","completed","issue"))</f>
        <v/>
      </c>
      <c r="G243" s="3" t="str">
        <f>IF($C243="","",IF($F243=0,"issue",IF(AND('Enter Your Employees'' Details'!$D228&gt;=44136,'Enter Your Employees'' Details'!$D228&lt;=44469),"completed","issue")))</f>
        <v/>
      </c>
      <c r="H243" s="3" t="str">
        <f>IF($C243="","",IF('Enter Your Employees'' Details'!$E228=0,"",IF(AND('Enter Your Employees'' Details'!$E228&gt;=44136,'Enter Your Employees'' Details'!$E228&lt;=44469),"completed","issue")))</f>
        <v/>
      </c>
      <c r="I243" s="3" t="str">
        <f>IF($C243="","",IF('Enter Your Employees'' Details'!F228&lt;&gt;"","completed","issue"))</f>
        <v/>
      </c>
      <c r="J243" s="3" t="str">
        <f>IF($C243="","",IF(AND(COUNTA('Enter Your Employees'' Details'!228:228)&gt;=4,COUNTA('Enter Your Employees'' Details'!228:228)&lt;=10),"completed","issue"))</f>
        <v/>
      </c>
      <c r="K243" s="3" t="str">
        <f>IF($C243="","",IF(ISTEXT('Enter Your Employees'' Details'!A228),"completed","issue"))</f>
        <v/>
      </c>
      <c r="L243" s="3" t="str">
        <f>IF($C243="","",IF(ISNUMBER('Enter Your Employees'' Details'!F228),"completed","issue"))</f>
        <v/>
      </c>
      <c r="M243" s="3" t="str">
        <f t="shared" si="7"/>
        <v/>
      </c>
      <c r="N243" s="11"/>
    </row>
    <row r="244" spans="3:14" x14ac:dyDescent="0.25">
      <c r="C244" s="3" t="str">
        <f t="shared" si="6"/>
        <v/>
      </c>
      <c r="D244" s="3" t="str">
        <f>IF($C244="","",IF('Enter Your Employees'' Details'!A229&lt;&gt;"","completed","issue"))</f>
        <v/>
      </c>
      <c r="E244" s="3" t="str">
        <f>IF($C244="","",IF('Enter Your Employees'' Details'!B229="",IF($N244="","issue","completed"),"completed"))</f>
        <v/>
      </c>
      <c r="F244" s="3" t="str">
        <f>IF($C244="","",IF('Enter Your Employees'' Details'!D229&lt;&gt;"","completed","issue"))</f>
        <v/>
      </c>
      <c r="G244" s="3" t="str">
        <f>IF($C244="","",IF($F244=0,"issue",IF(AND('Enter Your Employees'' Details'!$D229&gt;=44136,'Enter Your Employees'' Details'!$D229&lt;=44469),"completed","issue")))</f>
        <v/>
      </c>
      <c r="H244" s="3" t="str">
        <f>IF($C244="","",IF('Enter Your Employees'' Details'!$E229=0,"",IF(AND('Enter Your Employees'' Details'!$E229&gt;=44136,'Enter Your Employees'' Details'!$E229&lt;=44469),"completed","issue")))</f>
        <v/>
      </c>
      <c r="I244" s="3" t="str">
        <f>IF($C244="","",IF('Enter Your Employees'' Details'!F229&lt;&gt;"","completed","issue"))</f>
        <v/>
      </c>
      <c r="J244" s="3" t="str">
        <f>IF($C244="","",IF(AND(COUNTA('Enter Your Employees'' Details'!229:229)&gt;=4,COUNTA('Enter Your Employees'' Details'!229:229)&lt;=10),"completed","issue"))</f>
        <v/>
      </c>
      <c r="K244" s="3" t="str">
        <f>IF($C244="","",IF(ISTEXT('Enter Your Employees'' Details'!A229),"completed","issue"))</f>
        <v/>
      </c>
      <c r="L244" s="3" t="str">
        <f>IF($C244="","",IF(ISNUMBER('Enter Your Employees'' Details'!F229),"completed","issue"))</f>
        <v/>
      </c>
      <c r="M244" s="3" t="str">
        <f t="shared" si="7"/>
        <v/>
      </c>
      <c r="N244" s="11"/>
    </row>
    <row r="245" spans="3:14" x14ac:dyDescent="0.25">
      <c r="C245" s="3" t="str">
        <f t="shared" si="6"/>
        <v/>
      </c>
      <c r="D245" s="3" t="str">
        <f>IF($C245="","",IF('Enter Your Employees'' Details'!A230&lt;&gt;"","completed","issue"))</f>
        <v/>
      </c>
      <c r="E245" s="3" t="str">
        <f>IF($C245="","",IF('Enter Your Employees'' Details'!B230="",IF($N245="","issue","completed"),"completed"))</f>
        <v/>
      </c>
      <c r="F245" s="3" t="str">
        <f>IF($C245="","",IF('Enter Your Employees'' Details'!D230&lt;&gt;"","completed","issue"))</f>
        <v/>
      </c>
      <c r="G245" s="3" t="str">
        <f>IF($C245="","",IF($F245=0,"issue",IF(AND('Enter Your Employees'' Details'!$D230&gt;=44136,'Enter Your Employees'' Details'!$D230&lt;=44469),"completed","issue")))</f>
        <v/>
      </c>
      <c r="H245" s="3" t="str">
        <f>IF($C245="","",IF('Enter Your Employees'' Details'!$E230=0,"",IF(AND('Enter Your Employees'' Details'!$E230&gt;=44136,'Enter Your Employees'' Details'!$E230&lt;=44469),"completed","issue")))</f>
        <v/>
      </c>
      <c r="I245" s="3" t="str">
        <f>IF($C245="","",IF('Enter Your Employees'' Details'!F230&lt;&gt;"","completed","issue"))</f>
        <v/>
      </c>
      <c r="J245" s="3" t="str">
        <f>IF($C245="","",IF(AND(COUNTA('Enter Your Employees'' Details'!230:230)&gt;=4,COUNTA('Enter Your Employees'' Details'!230:230)&lt;=10),"completed","issue"))</f>
        <v/>
      </c>
      <c r="K245" s="3" t="str">
        <f>IF($C245="","",IF(ISTEXT('Enter Your Employees'' Details'!A230),"completed","issue"))</f>
        <v/>
      </c>
      <c r="L245" s="3" t="str">
        <f>IF($C245="","",IF(ISNUMBER('Enter Your Employees'' Details'!F230),"completed","issue"))</f>
        <v/>
      </c>
      <c r="M245" s="3" t="str">
        <f t="shared" si="7"/>
        <v/>
      </c>
      <c r="N245" s="11"/>
    </row>
    <row r="246" spans="3:14" x14ac:dyDescent="0.25">
      <c r="C246" s="3" t="str">
        <f t="shared" si="6"/>
        <v/>
      </c>
      <c r="D246" s="3" t="str">
        <f>IF($C246="","",IF('Enter Your Employees'' Details'!A231&lt;&gt;"","completed","issue"))</f>
        <v/>
      </c>
      <c r="E246" s="3" t="str">
        <f>IF($C246="","",IF('Enter Your Employees'' Details'!B231="",IF($N246="","issue","completed"),"completed"))</f>
        <v/>
      </c>
      <c r="F246" s="3" t="str">
        <f>IF($C246="","",IF('Enter Your Employees'' Details'!D231&lt;&gt;"","completed","issue"))</f>
        <v/>
      </c>
      <c r="G246" s="3" t="str">
        <f>IF($C246="","",IF($F246=0,"issue",IF(AND('Enter Your Employees'' Details'!$D231&gt;=44136,'Enter Your Employees'' Details'!$D231&lt;=44469),"completed","issue")))</f>
        <v/>
      </c>
      <c r="H246" s="3" t="str">
        <f>IF($C246="","",IF('Enter Your Employees'' Details'!$E231=0,"",IF(AND('Enter Your Employees'' Details'!$E231&gt;=44136,'Enter Your Employees'' Details'!$E231&lt;=44469),"completed","issue")))</f>
        <v/>
      </c>
      <c r="I246" s="3" t="str">
        <f>IF($C246="","",IF('Enter Your Employees'' Details'!F231&lt;&gt;"","completed","issue"))</f>
        <v/>
      </c>
      <c r="J246" s="3" t="str">
        <f>IF($C246="","",IF(AND(COUNTA('Enter Your Employees'' Details'!231:231)&gt;=4,COUNTA('Enter Your Employees'' Details'!231:231)&lt;=10),"completed","issue"))</f>
        <v/>
      </c>
      <c r="K246" s="3" t="str">
        <f>IF($C246="","",IF(ISTEXT('Enter Your Employees'' Details'!A231),"completed","issue"))</f>
        <v/>
      </c>
      <c r="L246" s="3" t="str">
        <f>IF($C246="","",IF(ISNUMBER('Enter Your Employees'' Details'!F231),"completed","issue"))</f>
        <v/>
      </c>
      <c r="M246" s="3" t="str">
        <f t="shared" si="7"/>
        <v/>
      </c>
      <c r="N246" s="11"/>
    </row>
    <row r="247" spans="3:14" x14ac:dyDescent="0.25">
      <c r="C247" s="3" t="str">
        <f t="shared" si="6"/>
        <v/>
      </c>
      <c r="D247" s="3" t="str">
        <f>IF($C247="","",IF('Enter Your Employees'' Details'!A232&lt;&gt;"","completed","issue"))</f>
        <v/>
      </c>
      <c r="E247" s="3" t="str">
        <f>IF($C247="","",IF('Enter Your Employees'' Details'!B232="",IF($N247="","issue","completed"),"completed"))</f>
        <v/>
      </c>
      <c r="F247" s="3" t="str">
        <f>IF($C247="","",IF('Enter Your Employees'' Details'!D232&lt;&gt;"","completed","issue"))</f>
        <v/>
      </c>
      <c r="G247" s="3" t="str">
        <f>IF($C247="","",IF($F247=0,"issue",IF(AND('Enter Your Employees'' Details'!$D232&gt;=44136,'Enter Your Employees'' Details'!$D232&lt;=44469),"completed","issue")))</f>
        <v/>
      </c>
      <c r="H247" s="3" t="str">
        <f>IF($C247="","",IF('Enter Your Employees'' Details'!$E232=0,"",IF(AND('Enter Your Employees'' Details'!$E232&gt;=44136,'Enter Your Employees'' Details'!$E232&lt;=44469),"completed","issue")))</f>
        <v/>
      </c>
      <c r="I247" s="3" t="str">
        <f>IF($C247="","",IF('Enter Your Employees'' Details'!F232&lt;&gt;"","completed","issue"))</f>
        <v/>
      </c>
      <c r="J247" s="3" t="str">
        <f>IF($C247="","",IF(AND(COUNTA('Enter Your Employees'' Details'!232:232)&gt;=4,COUNTA('Enter Your Employees'' Details'!232:232)&lt;=10),"completed","issue"))</f>
        <v/>
      </c>
      <c r="K247" s="3" t="str">
        <f>IF($C247="","",IF(ISTEXT('Enter Your Employees'' Details'!A232),"completed","issue"))</f>
        <v/>
      </c>
      <c r="L247" s="3" t="str">
        <f>IF($C247="","",IF(ISNUMBER('Enter Your Employees'' Details'!F232),"completed","issue"))</f>
        <v/>
      </c>
      <c r="M247" s="3" t="str">
        <f t="shared" si="7"/>
        <v/>
      </c>
      <c r="N247" s="11"/>
    </row>
    <row r="248" spans="3:14" x14ac:dyDescent="0.25">
      <c r="C248" s="3" t="str">
        <f t="shared" si="6"/>
        <v/>
      </c>
      <c r="D248" s="3" t="str">
        <f>IF($C248="","",IF('Enter Your Employees'' Details'!A233&lt;&gt;"","completed","issue"))</f>
        <v/>
      </c>
      <c r="E248" s="3" t="str">
        <f>IF($C248="","",IF('Enter Your Employees'' Details'!B233="",IF($N248="","issue","completed"),"completed"))</f>
        <v/>
      </c>
      <c r="F248" s="3" t="str">
        <f>IF($C248="","",IF('Enter Your Employees'' Details'!D233&lt;&gt;"","completed","issue"))</f>
        <v/>
      </c>
      <c r="G248" s="3" t="str">
        <f>IF($C248="","",IF($F248=0,"issue",IF(AND('Enter Your Employees'' Details'!$D233&gt;=44136,'Enter Your Employees'' Details'!$D233&lt;=44469),"completed","issue")))</f>
        <v/>
      </c>
      <c r="H248" s="3" t="str">
        <f>IF($C248="","",IF('Enter Your Employees'' Details'!$E233=0,"",IF(AND('Enter Your Employees'' Details'!$E233&gt;=44136,'Enter Your Employees'' Details'!$E233&lt;=44469),"completed","issue")))</f>
        <v/>
      </c>
      <c r="I248" s="3" t="str">
        <f>IF($C248="","",IF('Enter Your Employees'' Details'!F233&lt;&gt;"","completed","issue"))</f>
        <v/>
      </c>
      <c r="J248" s="3" t="str">
        <f>IF($C248="","",IF(AND(COUNTA('Enter Your Employees'' Details'!233:233)&gt;=4,COUNTA('Enter Your Employees'' Details'!233:233)&lt;=10),"completed","issue"))</f>
        <v/>
      </c>
      <c r="K248" s="3" t="str">
        <f>IF($C248="","",IF(ISTEXT('Enter Your Employees'' Details'!A233),"completed","issue"))</f>
        <v/>
      </c>
      <c r="L248" s="3" t="str">
        <f>IF($C248="","",IF(ISNUMBER('Enter Your Employees'' Details'!F233),"completed","issue"))</f>
        <v/>
      </c>
      <c r="M248" s="3" t="str">
        <f t="shared" si="7"/>
        <v/>
      </c>
      <c r="N248" s="11"/>
    </row>
    <row r="249" spans="3:14" x14ac:dyDescent="0.25">
      <c r="C249" s="3" t="str">
        <f t="shared" si="6"/>
        <v/>
      </c>
      <c r="D249" s="3" t="str">
        <f>IF($C249="","",IF('Enter Your Employees'' Details'!A234&lt;&gt;"","completed","issue"))</f>
        <v/>
      </c>
      <c r="E249" s="3" t="str">
        <f>IF($C249="","",IF('Enter Your Employees'' Details'!B234="",IF($N249="","issue","completed"),"completed"))</f>
        <v/>
      </c>
      <c r="F249" s="3" t="str">
        <f>IF($C249="","",IF('Enter Your Employees'' Details'!D234&lt;&gt;"","completed","issue"))</f>
        <v/>
      </c>
      <c r="G249" s="3" t="str">
        <f>IF($C249="","",IF($F249=0,"issue",IF(AND('Enter Your Employees'' Details'!$D234&gt;=44136,'Enter Your Employees'' Details'!$D234&lt;=44469),"completed","issue")))</f>
        <v/>
      </c>
      <c r="H249" s="3" t="str">
        <f>IF($C249="","",IF('Enter Your Employees'' Details'!$E234=0,"",IF(AND('Enter Your Employees'' Details'!$E234&gt;=44136,'Enter Your Employees'' Details'!$E234&lt;=44469),"completed","issue")))</f>
        <v/>
      </c>
      <c r="I249" s="3" t="str">
        <f>IF($C249="","",IF('Enter Your Employees'' Details'!F234&lt;&gt;"","completed","issue"))</f>
        <v/>
      </c>
      <c r="J249" s="3" t="str">
        <f>IF($C249="","",IF(AND(COUNTA('Enter Your Employees'' Details'!234:234)&gt;=4,COUNTA('Enter Your Employees'' Details'!234:234)&lt;=10),"completed","issue"))</f>
        <v/>
      </c>
      <c r="K249" s="3" t="str">
        <f>IF($C249="","",IF(ISTEXT('Enter Your Employees'' Details'!A234),"completed","issue"))</f>
        <v/>
      </c>
      <c r="L249" s="3" t="str">
        <f>IF($C249="","",IF(ISNUMBER('Enter Your Employees'' Details'!F234),"completed","issue"))</f>
        <v/>
      </c>
      <c r="M249" s="3" t="str">
        <f t="shared" si="7"/>
        <v/>
      </c>
      <c r="N249" s="11"/>
    </row>
    <row r="250" spans="3:14" x14ac:dyDescent="0.25">
      <c r="C250" s="3" t="str">
        <f t="shared" si="6"/>
        <v/>
      </c>
      <c r="D250" s="3" t="str">
        <f>IF($C250="","",IF('Enter Your Employees'' Details'!A235&lt;&gt;"","completed","issue"))</f>
        <v/>
      </c>
      <c r="E250" s="3" t="str">
        <f>IF($C250="","",IF('Enter Your Employees'' Details'!B235="",IF($N250="","issue","completed"),"completed"))</f>
        <v/>
      </c>
      <c r="F250" s="3" t="str">
        <f>IF($C250="","",IF('Enter Your Employees'' Details'!D235&lt;&gt;"","completed","issue"))</f>
        <v/>
      </c>
      <c r="G250" s="3" t="str">
        <f>IF($C250="","",IF($F250=0,"issue",IF(AND('Enter Your Employees'' Details'!$D235&gt;=44136,'Enter Your Employees'' Details'!$D235&lt;=44469),"completed","issue")))</f>
        <v/>
      </c>
      <c r="H250" s="3" t="str">
        <f>IF($C250="","",IF('Enter Your Employees'' Details'!$E235=0,"",IF(AND('Enter Your Employees'' Details'!$E235&gt;=44136,'Enter Your Employees'' Details'!$E235&lt;=44469),"completed","issue")))</f>
        <v/>
      </c>
      <c r="I250" s="3" t="str">
        <f>IF($C250="","",IF('Enter Your Employees'' Details'!F235&lt;&gt;"","completed","issue"))</f>
        <v/>
      </c>
      <c r="J250" s="3" t="str">
        <f>IF($C250="","",IF(AND(COUNTA('Enter Your Employees'' Details'!235:235)&gt;=4,COUNTA('Enter Your Employees'' Details'!235:235)&lt;=10),"completed","issue"))</f>
        <v/>
      </c>
      <c r="K250" s="3" t="str">
        <f>IF($C250="","",IF(ISTEXT('Enter Your Employees'' Details'!A235),"completed","issue"))</f>
        <v/>
      </c>
      <c r="L250" s="3" t="str">
        <f>IF($C250="","",IF(ISNUMBER('Enter Your Employees'' Details'!F235),"completed","issue"))</f>
        <v/>
      </c>
      <c r="M250" s="3" t="str">
        <f t="shared" si="7"/>
        <v/>
      </c>
      <c r="N250" s="11"/>
    </row>
    <row r="251" spans="3:14" x14ac:dyDescent="0.25">
      <c r="C251" s="3" t="str">
        <f t="shared" si="6"/>
        <v/>
      </c>
      <c r="D251" s="3" t="str">
        <f>IF($C251="","",IF('Enter Your Employees'' Details'!A236&lt;&gt;"","completed","issue"))</f>
        <v/>
      </c>
      <c r="E251" s="3" t="str">
        <f>IF($C251="","",IF('Enter Your Employees'' Details'!B236="",IF($N251="","issue","completed"),"completed"))</f>
        <v/>
      </c>
      <c r="F251" s="3" t="str">
        <f>IF($C251="","",IF('Enter Your Employees'' Details'!D236&lt;&gt;"","completed","issue"))</f>
        <v/>
      </c>
      <c r="G251" s="3" t="str">
        <f>IF($C251="","",IF($F251=0,"issue",IF(AND('Enter Your Employees'' Details'!$D236&gt;=44136,'Enter Your Employees'' Details'!$D236&lt;=44469),"completed","issue")))</f>
        <v/>
      </c>
      <c r="H251" s="3" t="str">
        <f>IF($C251="","",IF('Enter Your Employees'' Details'!$E236=0,"",IF(AND('Enter Your Employees'' Details'!$E236&gt;=44136,'Enter Your Employees'' Details'!$E236&lt;=44469),"completed","issue")))</f>
        <v/>
      </c>
      <c r="I251" s="3" t="str">
        <f>IF($C251="","",IF('Enter Your Employees'' Details'!F236&lt;&gt;"","completed","issue"))</f>
        <v/>
      </c>
      <c r="J251" s="3" t="str">
        <f>IF($C251="","",IF(AND(COUNTA('Enter Your Employees'' Details'!236:236)&gt;=4,COUNTA('Enter Your Employees'' Details'!236:236)&lt;=10),"completed","issue"))</f>
        <v/>
      </c>
      <c r="K251" s="3" t="str">
        <f>IF($C251="","",IF(ISTEXT('Enter Your Employees'' Details'!A236),"completed","issue"))</f>
        <v/>
      </c>
      <c r="L251" s="3" t="str">
        <f>IF($C251="","",IF(ISNUMBER('Enter Your Employees'' Details'!F236),"completed","issue"))</f>
        <v/>
      </c>
      <c r="M251" s="3" t="str">
        <f t="shared" si="7"/>
        <v/>
      </c>
      <c r="N251" s="11"/>
    </row>
    <row r="252" spans="3:14" x14ac:dyDescent="0.25">
      <c r="C252" s="3" t="str">
        <f t="shared" si="6"/>
        <v/>
      </c>
      <c r="D252" s="3" t="str">
        <f>IF($C252="","",IF('Enter Your Employees'' Details'!A237&lt;&gt;"","completed","issue"))</f>
        <v/>
      </c>
      <c r="E252" s="3" t="str">
        <f>IF($C252="","",IF('Enter Your Employees'' Details'!B237="",IF($N252="","issue","completed"),"completed"))</f>
        <v/>
      </c>
      <c r="F252" s="3" t="str">
        <f>IF($C252="","",IF('Enter Your Employees'' Details'!D237&lt;&gt;"","completed","issue"))</f>
        <v/>
      </c>
      <c r="G252" s="3" t="str">
        <f>IF($C252="","",IF($F252=0,"issue",IF(AND('Enter Your Employees'' Details'!$D237&gt;=44136,'Enter Your Employees'' Details'!$D237&lt;=44469),"completed","issue")))</f>
        <v/>
      </c>
      <c r="H252" s="3" t="str">
        <f>IF($C252="","",IF('Enter Your Employees'' Details'!$E237=0,"",IF(AND('Enter Your Employees'' Details'!$E237&gt;=44136,'Enter Your Employees'' Details'!$E237&lt;=44469),"completed","issue")))</f>
        <v/>
      </c>
      <c r="I252" s="3" t="str">
        <f>IF($C252="","",IF('Enter Your Employees'' Details'!F237&lt;&gt;"","completed","issue"))</f>
        <v/>
      </c>
      <c r="J252" s="3" t="str">
        <f>IF($C252="","",IF(AND(COUNTA('Enter Your Employees'' Details'!237:237)&gt;=4,COUNTA('Enter Your Employees'' Details'!237:237)&lt;=10),"completed","issue"))</f>
        <v/>
      </c>
      <c r="K252" s="3" t="str">
        <f>IF($C252="","",IF(ISTEXT('Enter Your Employees'' Details'!A237),"completed","issue"))</f>
        <v/>
      </c>
      <c r="L252" s="3" t="str">
        <f>IF($C252="","",IF(ISNUMBER('Enter Your Employees'' Details'!F237),"completed","issue"))</f>
        <v/>
      </c>
      <c r="M252" s="3" t="str">
        <f t="shared" si="7"/>
        <v/>
      </c>
      <c r="N252" s="11"/>
    </row>
    <row r="253" spans="3:14" x14ac:dyDescent="0.25">
      <c r="C253" s="3" t="str">
        <f t="shared" si="6"/>
        <v/>
      </c>
      <c r="D253" s="3" t="str">
        <f>IF($C253="","",IF('Enter Your Employees'' Details'!A238&lt;&gt;"","completed","issue"))</f>
        <v/>
      </c>
      <c r="E253" s="3" t="str">
        <f>IF($C253="","",IF('Enter Your Employees'' Details'!B238="",IF($N253="","issue","completed"),"completed"))</f>
        <v/>
      </c>
      <c r="F253" s="3" t="str">
        <f>IF($C253="","",IF('Enter Your Employees'' Details'!D238&lt;&gt;"","completed","issue"))</f>
        <v/>
      </c>
      <c r="G253" s="3" t="str">
        <f>IF($C253="","",IF($F253=0,"issue",IF(AND('Enter Your Employees'' Details'!$D238&gt;=44136,'Enter Your Employees'' Details'!$D238&lt;=44469),"completed","issue")))</f>
        <v/>
      </c>
      <c r="H253" s="3" t="str">
        <f>IF($C253="","",IF('Enter Your Employees'' Details'!$E238=0,"",IF(AND('Enter Your Employees'' Details'!$E238&gt;=44136,'Enter Your Employees'' Details'!$E238&lt;=44469),"completed","issue")))</f>
        <v/>
      </c>
      <c r="I253" s="3" t="str">
        <f>IF($C253="","",IF('Enter Your Employees'' Details'!F238&lt;&gt;"","completed","issue"))</f>
        <v/>
      </c>
      <c r="J253" s="3" t="str">
        <f>IF($C253="","",IF(AND(COUNTA('Enter Your Employees'' Details'!238:238)&gt;=4,COUNTA('Enter Your Employees'' Details'!238:238)&lt;=10),"completed","issue"))</f>
        <v/>
      </c>
      <c r="K253" s="3" t="str">
        <f>IF($C253="","",IF(ISTEXT('Enter Your Employees'' Details'!A238),"completed","issue"))</f>
        <v/>
      </c>
      <c r="L253" s="3" t="str">
        <f>IF($C253="","",IF(ISNUMBER('Enter Your Employees'' Details'!F238),"completed","issue"))</f>
        <v/>
      </c>
      <c r="M253" s="3" t="str">
        <f t="shared" si="7"/>
        <v/>
      </c>
      <c r="N253" s="11"/>
    </row>
    <row r="254" spans="3:14" x14ac:dyDescent="0.25">
      <c r="C254" s="3" t="str">
        <f t="shared" si="6"/>
        <v/>
      </c>
      <c r="D254" s="3" t="str">
        <f>IF($C254="","",IF('Enter Your Employees'' Details'!A239&lt;&gt;"","completed","issue"))</f>
        <v/>
      </c>
      <c r="E254" s="3" t="str">
        <f>IF($C254="","",IF('Enter Your Employees'' Details'!B239="",IF($N254="","issue","completed"),"completed"))</f>
        <v/>
      </c>
      <c r="F254" s="3" t="str">
        <f>IF($C254="","",IF('Enter Your Employees'' Details'!D239&lt;&gt;"","completed","issue"))</f>
        <v/>
      </c>
      <c r="G254" s="3" t="str">
        <f>IF($C254="","",IF($F254=0,"issue",IF(AND('Enter Your Employees'' Details'!$D239&gt;=44136,'Enter Your Employees'' Details'!$D239&lt;=44469),"completed","issue")))</f>
        <v/>
      </c>
      <c r="H254" s="3" t="str">
        <f>IF($C254="","",IF('Enter Your Employees'' Details'!$E239=0,"",IF(AND('Enter Your Employees'' Details'!$E239&gt;=44136,'Enter Your Employees'' Details'!$E239&lt;=44469),"completed","issue")))</f>
        <v/>
      </c>
      <c r="I254" s="3" t="str">
        <f>IF($C254="","",IF('Enter Your Employees'' Details'!F239&lt;&gt;"","completed","issue"))</f>
        <v/>
      </c>
      <c r="J254" s="3" t="str">
        <f>IF($C254="","",IF(AND(COUNTA('Enter Your Employees'' Details'!239:239)&gt;=4,COUNTA('Enter Your Employees'' Details'!239:239)&lt;=10),"completed","issue"))</f>
        <v/>
      </c>
      <c r="K254" s="3" t="str">
        <f>IF($C254="","",IF(ISTEXT('Enter Your Employees'' Details'!A239),"completed","issue"))</f>
        <v/>
      </c>
      <c r="L254" s="3" t="str">
        <f>IF($C254="","",IF(ISNUMBER('Enter Your Employees'' Details'!F239),"completed","issue"))</f>
        <v/>
      </c>
      <c r="M254" s="3" t="str">
        <f t="shared" si="7"/>
        <v/>
      </c>
      <c r="N254" s="11"/>
    </row>
    <row r="255" spans="3:14" x14ac:dyDescent="0.25">
      <c r="C255" s="3" t="str">
        <f t="shared" si="6"/>
        <v/>
      </c>
      <c r="D255" s="3" t="str">
        <f>IF($C255="","",IF('Enter Your Employees'' Details'!A240&lt;&gt;"","completed","issue"))</f>
        <v/>
      </c>
      <c r="E255" s="3" t="str">
        <f>IF($C255="","",IF('Enter Your Employees'' Details'!B240="",IF($N255="","issue","completed"),"completed"))</f>
        <v/>
      </c>
      <c r="F255" s="3" t="str">
        <f>IF($C255="","",IF('Enter Your Employees'' Details'!D240&lt;&gt;"","completed","issue"))</f>
        <v/>
      </c>
      <c r="G255" s="3" t="str">
        <f>IF($C255="","",IF($F255=0,"issue",IF(AND('Enter Your Employees'' Details'!$D240&gt;=44136,'Enter Your Employees'' Details'!$D240&lt;=44469),"completed","issue")))</f>
        <v/>
      </c>
      <c r="H255" s="3" t="str">
        <f>IF($C255="","",IF('Enter Your Employees'' Details'!$E240=0,"",IF(AND('Enter Your Employees'' Details'!$E240&gt;=44136,'Enter Your Employees'' Details'!$E240&lt;=44469),"completed","issue")))</f>
        <v/>
      </c>
      <c r="I255" s="3" t="str">
        <f>IF($C255="","",IF('Enter Your Employees'' Details'!F240&lt;&gt;"","completed","issue"))</f>
        <v/>
      </c>
      <c r="J255" s="3" t="str">
        <f>IF($C255="","",IF(AND(COUNTA('Enter Your Employees'' Details'!240:240)&gt;=4,COUNTA('Enter Your Employees'' Details'!240:240)&lt;=10),"completed","issue"))</f>
        <v/>
      </c>
      <c r="K255" s="3" t="str">
        <f>IF($C255="","",IF(ISTEXT('Enter Your Employees'' Details'!A240),"completed","issue"))</f>
        <v/>
      </c>
      <c r="L255" s="3" t="str">
        <f>IF($C255="","",IF(ISNUMBER('Enter Your Employees'' Details'!F240),"completed","issue"))</f>
        <v/>
      </c>
      <c r="M255" s="3" t="str">
        <f t="shared" si="7"/>
        <v/>
      </c>
      <c r="N255" s="11"/>
    </row>
    <row r="256" spans="3:14" x14ac:dyDescent="0.25">
      <c r="C256" s="3" t="str">
        <f t="shared" si="6"/>
        <v/>
      </c>
      <c r="D256" s="3" t="str">
        <f>IF($C256="","",IF('Enter Your Employees'' Details'!A241&lt;&gt;"","completed","issue"))</f>
        <v/>
      </c>
      <c r="E256" s="3" t="str">
        <f>IF($C256="","",IF('Enter Your Employees'' Details'!B241="",IF($N256="","issue","completed"),"completed"))</f>
        <v/>
      </c>
      <c r="F256" s="3" t="str">
        <f>IF($C256="","",IF('Enter Your Employees'' Details'!D241&lt;&gt;"","completed","issue"))</f>
        <v/>
      </c>
      <c r="G256" s="3" t="str">
        <f>IF($C256="","",IF($F256=0,"issue",IF(AND('Enter Your Employees'' Details'!$D241&gt;=44136,'Enter Your Employees'' Details'!$D241&lt;=44469),"completed","issue")))</f>
        <v/>
      </c>
      <c r="H256" s="3" t="str">
        <f>IF($C256="","",IF('Enter Your Employees'' Details'!$E241=0,"",IF(AND('Enter Your Employees'' Details'!$E241&gt;=44136,'Enter Your Employees'' Details'!$E241&lt;=44469),"completed","issue")))</f>
        <v/>
      </c>
      <c r="I256" s="3" t="str">
        <f>IF($C256="","",IF('Enter Your Employees'' Details'!F241&lt;&gt;"","completed","issue"))</f>
        <v/>
      </c>
      <c r="J256" s="3" t="str">
        <f>IF($C256="","",IF(AND(COUNTA('Enter Your Employees'' Details'!241:241)&gt;=4,COUNTA('Enter Your Employees'' Details'!241:241)&lt;=10),"completed","issue"))</f>
        <v/>
      </c>
      <c r="K256" s="3" t="str">
        <f>IF($C256="","",IF(ISTEXT('Enter Your Employees'' Details'!A241),"completed","issue"))</f>
        <v/>
      </c>
      <c r="L256" s="3" t="str">
        <f>IF($C256="","",IF(ISNUMBER('Enter Your Employees'' Details'!F241),"completed","issue"))</f>
        <v/>
      </c>
      <c r="M256" s="3" t="str">
        <f t="shared" si="7"/>
        <v/>
      </c>
      <c r="N256" s="11"/>
    </row>
    <row r="257" spans="3:14" x14ac:dyDescent="0.25">
      <c r="C257" s="3" t="str">
        <f t="shared" si="6"/>
        <v/>
      </c>
      <c r="D257" s="3" t="str">
        <f>IF($C257="","",IF('Enter Your Employees'' Details'!A242&lt;&gt;"","completed","issue"))</f>
        <v/>
      </c>
      <c r="E257" s="3" t="str">
        <f>IF($C257="","",IF('Enter Your Employees'' Details'!B242="",IF($N257="","issue","completed"),"completed"))</f>
        <v/>
      </c>
      <c r="F257" s="3" t="str">
        <f>IF($C257="","",IF('Enter Your Employees'' Details'!D242&lt;&gt;"","completed","issue"))</f>
        <v/>
      </c>
      <c r="G257" s="3" t="str">
        <f>IF($C257="","",IF($F257=0,"issue",IF(AND('Enter Your Employees'' Details'!$D242&gt;=44136,'Enter Your Employees'' Details'!$D242&lt;=44469),"completed","issue")))</f>
        <v/>
      </c>
      <c r="H257" s="3" t="str">
        <f>IF($C257="","",IF('Enter Your Employees'' Details'!$E242=0,"",IF(AND('Enter Your Employees'' Details'!$E242&gt;=44136,'Enter Your Employees'' Details'!$E242&lt;=44469),"completed","issue")))</f>
        <v/>
      </c>
      <c r="I257" s="3" t="str">
        <f>IF($C257="","",IF('Enter Your Employees'' Details'!F242&lt;&gt;"","completed","issue"))</f>
        <v/>
      </c>
      <c r="J257" s="3" t="str">
        <f>IF($C257="","",IF(AND(COUNTA('Enter Your Employees'' Details'!242:242)&gt;=4,COUNTA('Enter Your Employees'' Details'!242:242)&lt;=10),"completed","issue"))</f>
        <v/>
      </c>
      <c r="K257" s="3" t="str">
        <f>IF($C257="","",IF(ISTEXT('Enter Your Employees'' Details'!A242),"completed","issue"))</f>
        <v/>
      </c>
      <c r="L257" s="3" t="str">
        <f>IF($C257="","",IF(ISNUMBER('Enter Your Employees'' Details'!F242),"completed","issue"))</f>
        <v/>
      </c>
      <c r="M257" s="3" t="str">
        <f t="shared" si="7"/>
        <v/>
      </c>
      <c r="N257" s="11"/>
    </row>
    <row r="258" spans="3:14" x14ac:dyDescent="0.25">
      <c r="C258" s="3" t="str">
        <f t="shared" si="6"/>
        <v/>
      </c>
      <c r="D258" s="3" t="str">
        <f>IF($C258="","",IF('Enter Your Employees'' Details'!A243&lt;&gt;"","completed","issue"))</f>
        <v/>
      </c>
      <c r="E258" s="3" t="str">
        <f>IF($C258="","",IF('Enter Your Employees'' Details'!B243="",IF($N258="","issue","completed"),"completed"))</f>
        <v/>
      </c>
      <c r="F258" s="3" t="str">
        <f>IF($C258="","",IF('Enter Your Employees'' Details'!D243&lt;&gt;"","completed","issue"))</f>
        <v/>
      </c>
      <c r="G258" s="3" t="str">
        <f>IF($C258="","",IF($F258=0,"issue",IF(AND('Enter Your Employees'' Details'!$D243&gt;=44136,'Enter Your Employees'' Details'!$D243&lt;=44469),"completed","issue")))</f>
        <v/>
      </c>
      <c r="H258" s="3" t="str">
        <f>IF($C258="","",IF('Enter Your Employees'' Details'!$E243=0,"",IF(AND('Enter Your Employees'' Details'!$E243&gt;=44136,'Enter Your Employees'' Details'!$E243&lt;=44469),"completed","issue")))</f>
        <v/>
      </c>
      <c r="I258" s="3" t="str">
        <f>IF($C258="","",IF('Enter Your Employees'' Details'!F243&lt;&gt;"","completed","issue"))</f>
        <v/>
      </c>
      <c r="J258" s="3" t="str">
        <f>IF($C258="","",IF(AND(COUNTA('Enter Your Employees'' Details'!243:243)&gt;=4,COUNTA('Enter Your Employees'' Details'!243:243)&lt;=10),"completed","issue"))</f>
        <v/>
      </c>
      <c r="K258" s="3" t="str">
        <f>IF($C258="","",IF(ISTEXT('Enter Your Employees'' Details'!A243),"completed","issue"))</f>
        <v/>
      </c>
      <c r="L258" s="3" t="str">
        <f>IF($C258="","",IF(ISNUMBER('Enter Your Employees'' Details'!F243),"completed","issue"))</f>
        <v/>
      </c>
      <c r="M258" s="3" t="str">
        <f t="shared" si="7"/>
        <v/>
      </c>
      <c r="N258" s="11"/>
    </row>
    <row r="259" spans="3:14" x14ac:dyDescent="0.25">
      <c r="C259" s="3" t="str">
        <f t="shared" si="6"/>
        <v/>
      </c>
      <c r="D259" s="3" t="str">
        <f>IF($C259="","",IF('Enter Your Employees'' Details'!A244&lt;&gt;"","completed","issue"))</f>
        <v/>
      </c>
      <c r="E259" s="3" t="str">
        <f>IF($C259="","",IF('Enter Your Employees'' Details'!B244="",IF($N259="","issue","completed"),"completed"))</f>
        <v/>
      </c>
      <c r="F259" s="3" t="str">
        <f>IF($C259="","",IF('Enter Your Employees'' Details'!D244&lt;&gt;"","completed","issue"))</f>
        <v/>
      </c>
      <c r="G259" s="3" t="str">
        <f>IF($C259="","",IF($F259=0,"issue",IF(AND('Enter Your Employees'' Details'!$D244&gt;=44136,'Enter Your Employees'' Details'!$D244&lt;=44469),"completed","issue")))</f>
        <v/>
      </c>
      <c r="H259" s="3" t="str">
        <f>IF($C259="","",IF('Enter Your Employees'' Details'!$E244=0,"",IF(AND('Enter Your Employees'' Details'!$E244&gt;=44136,'Enter Your Employees'' Details'!$E244&lt;=44469),"completed","issue")))</f>
        <v/>
      </c>
      <c r="I259" s="3" t="str">
        <f>IF($C259="","",IF('Enter Your Employees'' Details'!F244&lt;&gt;"","completed","issue"))</f>
        <v/>
      </c>
      <c r="J259" s="3" t="str">
        <f>IF($C259="","",IF(AND(COUNTA('Enter Your Employees'' Details'!244:244)&gt;=4,COUNTA('Enter Your Employees'' Details'!244:244)&lt;=10),"completed","issue"))</f>
        <v/>
      </c>
      <c r="K259" s="3" t="str">
        <f>IF($C259="","",IF(ISTEXT('Enter Your Employees'' Details'!A244),"completed","issue"))</f>
        <v/>
      </c>
      <c r="L259" s="3" t="str">
        <f>IF($C259="","",IF(ISNUMBER('Enter Your Employees'' Details'!F244),"completed","issue"))</f>
        <v/>
      </c>
      <c r="M259" s="3" t="str">
        <f t="shared" si="7"/>
        <v/>
      </c>
      <c r="N259" s="11"/>
    </row>
    <row r="260" spans="3:14" x14ac:dyDescent="0.25">
      <c r="C260" s="3" t="str">
        <f t="shared" si="6"/>
        <v/>
      </c>
      <c r="D260" s="3" t="str">
        <f>IF($C260="","",IF('Enter Your Employees'' Details'!A245&lt;&gt;"","completed","issue"))</f>
        <v/>
      </c>
      <c r="E260" s="3" t="str">
        <f>IF($C260="","",IF('Enter Your Employees'' Details'!B245="",IF($N260="","issue","completed"),"completed"))</f>
        <v/>
      </c>
      <c r="F260" s="3" t="str">
        <f>IF($C260="","",IF('Enter Your Employees'' Details'!D245&lt;&gt;"","completed","issue"))</f>
        <v/>
      </c>
      <c r="G260" s="3" t="str">
        <f>IF($C260="","",IF($F260=0,"issue",IF(AND('Enter Your Employees'' Details'!$D245&gt;=44136,'Enter Your Employees'' Details'!$D245&lt;=44469),"completed","issue")))</f>
        <v/>
      </c>
      <c r="H260" s="3" t="str">
        <f>IF($C260="","",IF('Enter Your Employees'' Details'!$E245=0,"",IF(AND('Enter Your Employees'' Details'!$E245&gt;=44136,'Enter Your Employees'' Details'!$E245&lt;=44469),"completed","issue")))</f>
        <v/>
      </c>
      <c r="I260" s="3" t="str">
        <f>IF($C260="","",IF('Enter Your Employees'' Details'!F245&lt;&gt;"","completed","issue"))</f>
        <v/>
      </c>
      <c r="J260" s="3" t="str">
        <f>IF($C260="","",IF(AND(COUNTA('Enter Your Employees'' Details'!245:245)&gt;=4,COUNTA('Enter Your Employees'' Details'!245:245)&lt;=10),"completed","issue"))</f>
        <v/>
      </c>
      <c r="K260" s="3" t="str">
        <f>IF($C260="","",IF(ISTEXT('Enter Your Employees'' Details'!A245),"completed","issue"))</f>
        <v/>
      </c>
      <c r="L260" s="3" t="str">
        <f>IF($C260="","",IF(ISNUMBER('Enter Your Employees'' Details'!F245),"completed","issue"))</f>
        <v/>
      </c>
      <c r="M260" s="3" t="str">
        <f t="shared" si="7"/>
        <v/>
      </c>
      <c r="N260" s="11"/>
    </row>
    <row r="261" spans="3:14" x14ac:dyDescent="0.25">
      <c r="C261" s="3" t="str">
        <f t="shared" si="6"/>
        <v/>
      </c>
      <c r="D261" s="3" t="str">
        <f>IF($C261="","",IF('Enter Your Employees'' Details'!A246&lt;&gt;"","completed","issue"))</f>
        <v/>
      </c>
      <c r="E261" s="3" t="str">
        <f>IF($C261="","",IF('Enter Your Employees'' Details'!B246="",IF($N261="","issue","completed"),"completed"))</f>
        <v/>
      </c>
      <c r="F261" s="3" t="str">
        <f>IF($C261="","",IF('Enter Your Employees'' Details'!D246&lt;&gt;"","completed","issue"))</f>
        <v/>
      </c>
      <c r="G261" s="3" t="str">
        <f>IF($C261="","",IF($F261=0,"issue",IF(AND('Enter Your Employees'' Details'!$D246&gt;=44136,'Enter Your Employees'' Details'!$D246&lt;=44469),"completed","issue")))</f>
        <v/>
      </c>
      <c r="H261" s="3" t="str">
        <f>IF($C261="","",IF('Enter Your Employees'' Details'!$E246=0,"",IF(AND('Enter Your Employees'' Details'!$E246&gt;=44136,'Enter Your Employees'' Details'!$E246&lt;=44469),"completed","issue")))</f>
        <v/>
      </c>
      <c r="I261" s="3" t="str">
        <f>IF($C261="","",IF('Enter Your Employees'' Details'!F246&lt;&gt;"","completed","issue"))</f>
        <v/>
      </c>
      <c r="J261" s="3" t="str">
        <f>IF($C261="","",IF(AND(COUNTA('Enter Your Employees'' Details'!246:246)&gt;=4,COUNTA('Enter Your Employees'' Details'!246:246)&lt;=10),"completed","issue"))</f>
        <v/>
      </c>
      <c r="K261" s="3" t="str">
        <f>IF($C261="","",IF(ISTEXT('Enter Your Employees'' Details'!A246),"completed","issue"))</f>
        <v/>
      </c>
      <c r="L261" s="3" t="str">
        <f>IF($C261="","",IF(ISNUMBER('Enter Your Employees'' Details'!F246),"completed","issue"))</f>
        <v/>
      </c>
      <c r="M261" s="3" t="str">
        <f t="shared" si="7"/>
        <v/>
      </c>
      <c r="N261" s="11"/>
    </row>
    <row r="262" spans="3:14" x14ac:dyDescent="0.25">
      <c r="C262" s="3" t="str">
        <f t="shared" si="6"/>
        <v/>
      </c>
      <c r="D262" s="3" t="str">
        <f>IF($C262="","",IF('Enter Your Employees'' Details'!A247&lt;&gt;"","completed","issue"))</f>
        <v/>
      </c>
      <c r="E262" s="3" t="str">
        <f>IF($C262="","",IF('Enter Your Employees'' Details'!B247="",IF($N262="","issue","completed"),"completed"))</f>
        <v/>
      </c>
      <c r="F262" s="3" t="str">
        <f>IF($C262="","",IF('Enter Your Employees'' Details'!D247&lt;&gt;"","completed","issue"))</f>
        <v/>
      </c>
      <c r="G262" s="3" t="str">
        <f>IF($C262="","",IF($F262=0,"issue",IF(AND('Enter Your Employees'' Details'!$D247&gt;=44136,'Enter Your Employees'' Details'!$D247&lt;=44469),"completed","issue")))</f>
        <v/>
      </c>
      <c r="H262" s="3" t="str">
        <f>IF($C262="","",IF('Enter Your Employees'' Details'!$E247=0,"",IF(AND('Enter Your Employees'' Details'!$E247&gt;=44136,'Enter Your Employees'' Details'!$E247&lt;=44469),"completed","issue")))</f>
        <v/>
      </c>
      <c r="I262" s="3" t="str">
        <f>IF($C262="","",IF('Enter Your Employees'' Details'!F247&lt;&gt;"","completed","issue"))</f>
        <v/>
      </c>
      <c r="J262" s="3" t="str">
        <f>IF($C262="","",IF(AND(COUNTA('Enter Your Employees'' Details'!247:247)&gt;=4,COUNTA('Enter Your Employees'' Details'!247:247)&lt;=10),"completed","issue"))</f>
        <v/>
      </c>
      <c r="K262" s="3" t="str">
        <f>IF($C262="","",IF(ISTEXT('Enter Your Employees'' Details'!A247),"completed","issue"))</f>
        <v/>
      </c>
      <c r="L262" s="3" t="str">
        <f>IF($C262="","",IF(ISNUMBER('Enter Your Employees'' Details'!F247),"completed","issue"))</f>
        <v/>
      </c>
      <c r="M262" s="3" t="str">
        <f t="shared" si="7"/>
        <v/>
      </c>
      <c r="N262" s="11"/>
    </row>
    <row r="263" spans="3:14" x14ac:dyDescent="0.25">
      <c r="C263" s="3" t="str">
        <f t="shared" si="6"/>
        <v/>
      </c>
      <c r="D263" s="3" t="str">
        <f>IF($C263="","",IF('Enter Your Employees'' Details'!A248&lt;&gt;"","completed","issue"))</f>
        <v/>
      </c>
      <c r="E263" s="3" t="str">
        <f>IF($C263="","",IF('Enter Your Employees'' Details'!B248="",IF($N263="","issue","completed"),"completed"))</f>
        <v/>
      </c>
      <c r="F263" s="3" t="str">
        <f>IF($C263="","",IF('Enter Your Employees'' Details'!D248&lt;&gt;"","completed","issue"))</f>
        <v/>
      </c>
      <c r="G263" s="3" t="str">
        <f>IF($C263="","",IF($F263=0,"issue",IF(AND('Enter Your Employees'' Details'!$D248&gt;=44136,'Enter Your Employees'' Details'!$D248&lt;=44469),"completed","issue")))</f>
        <v/>
      </c>
      <c r="H263" s="3" t="str">
        <f>IF($C263="","",IF('Enter Your Employees'' Details'!$E248=0,"",IF(AND('Enter Your Employees'' Details'!$E248&gt;=44136,'Enter Your Employees'' Details'!$E248&lt;=44469),"completed","issue")))</f>
        <v/>
      </c>
      <c r="I263" s="3" t="str">
        <f>IF($C263="","",IF('Enter Your Employees'' Details'!F248&lt;&gt;"","completed","issue"))</f>
        <v/>
      </c>
      <c r="J263" s="3" t="str">
        <f>IF($C263="","",IF(AND(COUNTA('Enter Your Employees'' Details'!248:248)&gt;=4,COUNTA('Enter Your Employees'' Details'!248:248)&lt;=10),"completed","issue"))</f>
        <v/>
      </c>
      <c r="K263" s="3" t="str">
        <f>IF($C263="","",IF(ISTEXT('Enter Your Employees'' Details'!A248),"completed","issue"))</f>
        <v/>
      </c>
      <c r="L263" s="3" t="str">
        <f>IF($C263="","",IF(ISNUMBER('Enter Your Employees'' Details'!F248),"completed","issue"))</f>
        <v/>
      </c>
      <c r="M263" s="3" t="str">
        <f t="shared" si="7"/>
        <v/>
      </c>
      <c r="N263" s="11"/>
    </row>
    <row r="264" spans="3:14" x14ac:dyDescent="0.25">
      <c r="C264" s="3" t="str">
        <f t="shared" si="6"/>
        <v/>
      </c>
      <c r="D264" s="3" t="str">
        <f>IF($C264="","",IF('Enter Your Employees'' Details'!A249&lt;&gt;"","completed","issue"))</f>
        <v/>
      </c>
      <c r="E264" s="3" t="str">
        <f>IF($C264="","",IF('Enter Your Employees'' Details'!B249="",IF($N264="","issue","completed"),"completed"))</f>
        <v/>
      </c>
      <c r="F264" s="3" t="str">
        <f>IF($C264="","",IF('Enter Your Employees'' Details'!D249&lt;&gt;"","completed","issue"))</f>
        <v/>
      </c>
      <c r="G264" s="3" t="str">
        <f>IF($C264="","",IF($F264=0,"issue",IF(AND('Enter Your Employees'' Details'!$D249&gt;=44136,'Enter Your Employees'' Details'!$D249&lt;=44469),"completed","issue")))</f>
        <v/>
      </c>
      <c r="H264" s="3" t="str">
        <f>IF($C264="","",IF('Enter Your Employees'' Details'!$E249=0,"",IF(AND('Enter Your Employees'' Details'!$E249&gt;=44136,'Enter Your Employees'' Details'!$E249&lt;=44469),"completed","issue")))</f>
        <v/>
      </c>
      <c r="I264" s="3" t="str">
        <f>IF($C264="","",IF('Enter Your Employees'' Details'!F249&lt;&gt;"","completed","issue"))</f>
        <v/>
      </c>
      <c r="J264" s="3" t="str">
        <f>IF($C264="","",IF(AND(COUNTA('Enter Your Employees'' Details'!249:249)&gt;=4,COUNTA('Enter Your Employees'' Details'!249:249)&lt;=10),"completed","issue"))</f>
        <v/>
      </c>
      <c r="K264" s="3" t="str">
        <f>IF($C264="","",IF(ISTEXT('Enter Your Employees'' Details'!A249),"completed","issue"))</f>
        <v/>
      </c>
      <c r="L264" s="3" t="str">
        <f>IF($C264="","",IF(ISNUMBER('Enter Your Employees'' Details'!F249),"completed","issue"))</f>
        <v/>
      </c>
      <c r="M264" s="3" t="str">
        <f t="shared" si="7"/>
        <v/>
      </c>
      <c r="N264" s="11"/>
    </row>
    <row r="265" spans="3:14" x14ac:dyDescent="0.25">
      <c r="C265" s="3" t="str">
        <f t="shared" si="6"/>
        <v/>
      </c>
      <c r="D265" s="3" t="str">
        <f>IF($C265="","",IF('Enter Your Employees'' Details'!A250&lt;&gt;"","completed","issue"))</f>
        <v/>
      </c>
      <c r="E265" s="3" t="str">
        <f>IF($C265="","",IF('Enter Your Employees'' Details'!B250="",IF($N265="","issue","completed"),"completed"))</f>
        <v/>
      </c>
      <c r="F265" s="3" t="str">
        <f>IF($C265="","",IF('Enter Your Employees'' Details'!D250&lt;&gt;"","completed","issue"))</f>
        <v/>
      </c>
      <c r="G265" s="3" t="str">
        <f>IF($C265="","",IF($F265=0,"issue",IF(AND('Enter Your Employees'' Details'!$D250&gt;=44136,'Enter Your Employees'' Details'!$D250&lt;=44469),"completed","issue")))</f>
        <v/>
      </c>
      <c r="H265" s="3" t="str">
        <f>IF($C265="","",IF('Enter Your Employees'' Details'!$E250=0,"",IF(AND('Enter Your Employees'' Details'!$E250&gt;=44136,'Enter Your Employees'' Details'!$E250&lt;=44469),"completed","issue")))</f>
        <v/>
      </c>
      <c r="I265" s="3" t="str">
        <f>IF($C265="","",IF('Enter Your Employees'' Details'!F250&lt;&gt;"","completed","issue"))</f>
        <v/>
      </c>
      <c r="J265" s="3" t="str">
        <f>IF($C265="","",IF(AND(COUNTA('Enter Your Employees'' Details'!250:250)&gt;=4,COUNTA('Enter Your Employees'' Details'!250:250)&lt;=10),"completed","issue"))</f>
        <v/>
      </c>
      <c r="K265" s="3" t="str">
        <f>IF($C265="","",IF(ISTEXT('Enter Your Employees'' Details'!A250),"completed","issue"))</f>
        <v/>
      </c>
      <c r="L265" s="3" t="str">
        <f>IF($C265="","",IF(ISNUMBER('Enter Your Employees'' Details'!F250),"completed","issue"))</f>
        <v/>
      </c>
      <c r="M265" s="3" t="str">
        <f t="shared" si="7"/>
        <v/>
      </c>
      <c r="N265" s="11"/>
    </row>
    <row r="266" spans="3:14" x14ac:dyDescent="0.25">
      <c r="C266" s="3" t="str">
        <f t="shared" si="6"/>
        <v/>
      </c>
      <c r="D266" s="3" t="str">
        <f>IF($C266="","",IF('Enter Your Employees'' Details'!A251&lt;&gt;"","completed","issue"))</f>
        <v/>
      </c>
      <c r="E266" s="3" t="str">
        <f>IF($C266="","",IF('Enter Your Employees'' Details'!B251="",IF($N266="","issue","completed"),"completed"))</f>
        <v/>
      </c>
      <c r="F266" s="3" t="str">
        <f>IF($C266="","",IF('Enter Your Employees'' Details'!D251&lt;&gt;"","completed","issue"))</f>
        <v/>
      </c>
      <c r="G266" s="3" t="str">
        <f>IF($C266="","",IF($F266=0,"issue",IF(AND('Enter Your Employees'' Details'!$D251&gt;=44136,'Enter Your Employees'' Details'!$D251&lt;=44469),"completed","issue")))</f>
        <v/>
      </c>
      <c r="H266" s="3" t="str">
        <f>IF($C266="","",IF('Enter Your Employees'' Details'!$E251=0,"",IF(AND('Enter Your Employees'' Details'!$E251&gt;=44136,'Enter Your Employees'' Details'!$E251&lt;=44469),"completed","issue")))</f>
        <v/>
      </c>
      <c r="I266" s="3" t="str">
        <f>IF($C266="","",IF('Enter Your Employees'' Details'!F251&lt;&gt;"","completed","issue"))</f>
        <v/>
      </c>
      <c r="J266" s="3" t="str">
        <f>IF($C266="","",IF(AND(COUNTA('Enter Your Employees'' Details'!251:251)&gt;=4,COUNTA('Enter Your Employees'' Details'!251:251)&lt;=10),"completed","issue"))</f>
        <v/>
      </c>
      <c r="K266" s="3" t="str">
        <f>IF($C266="","",IF(ISTEXT('Enter Your Employees'' Details'!A251),"completed","issue"))</f>
        <v/>
      </c>
      <c r="L266" s="3" t="str">
        <f>IF($C266="","",IF(ISNUMBER('Enter Your Employees'' Details'!F251),"completed","issue"))</f>
        <v/>
      </c>
      <c r="M266" s="3" t="str">
        <f t="shared" si="7"/>
        <v/>
      </c>
      <c r="N266" s="11"/>
    </row>
    <row r="267" spans="3:14" x14ac:dyDescent="0.25">
      <c r="C267" s="3" t="str">
        <f t="shared" si="6"/>
        <v/>
      </c>
      <c r="D267" s="3" t="str">
        <f>IF($C267="","",IF('Enter Your Employees'' Details'!A252&lt;&gt;"","completed","issue"))</f>
        <v/>
      </c>
      <c r="E267" s="3" t="str">
        <f>IF($C267="","",IF('Enter Your Employees'' Details'!B252="",IF($N267="","issue","completed"),"completed"))</f>
        <v/>
      </c>
      <c r="F267" s="3" t="str">
        <f>IF($C267="","",IF('Enter Your Employees'' Details'!D252&lt;&gt;"","completed","issue"))</f>
        <v/>
      </c>
      <c r="G267" s="3" t="str">
        <f>IF($C267="","",IF($F267=0,"issue",IF(AND('Enter Your Employees'' Details'!$D252&gt;=44136,'Enter Your Employees'' Details'!$D252&lt;=44469),"completed","issue")))</f>
        <v/>
      </c>
      <c r="H267" s="3" t="str">
        <f>IF($C267="","",IF('Enter Your Employees'' Details'!$E252=0,"",IF(AND('Enter Your Employees'' Details'!$E252&gt;=44136,'Enter Your Employees'' Details'!$E252&lt;=44469),"completed","issue")))</f>
        <v/>
      </c>
      <c r="I267" s="3" t="str">
        <f>IF($C267="","",IF('Enter Your Employees'' Details'!F252&lt;&gt;"","completed","issue"))</f>
        <v/>
      </c>
      <c r="J267" s="3" t="str">
        <f>IF($C267="","",IF(AND(COUNTA('Enter Your Employees'' Details'!252:252)&gt;=4,COUNTA('Enter Your Employees'' Details'!252:252)&lt;=10),"completed","issue"))</f>
        <v/>
      </c>
      <c r="K267" s="3" t="str">
        <f>IF($C267="","",IF(ISTEXT('Enter Your Employees'' Details'!A252),"completed","issue"))</f>
        <v/>
      </c>
      <c r="L267" s="3" t="str">
        <f>IF($C267="","",IF(ISNUMBER('Enter Your Employees'' Details'!F252),"completed","issue"))</f>
        <v/>
      </c>
      <c r="M267" s="3" t="str">
        <f t="shared" si="7"/>
        <v/>
      </c>
      <c r="N267" s="11"/>
    </row>
    <row r="268" spans="3:14" x14ac:dyDescent="0.25">
      <c r="C268" s="3" t="str">
        <f t="shared" si="6"/>
        <v/>
      </c>
      <c r="D268" s="3" t="str">
        <f>IF($C268="","",IF('Enter Your Employees'' Details'!A253&lt;&gt;"","completed","issue"))</f>
        <v/>
      </c>
      <c r="E268" s="3" t="str">
        <f>IF($C268="","",IF('Enter Your Employees'' Details'!B253="",IF($N268="","issue","completed"),"completed"))</f>
        <v/>
      </c>
      <c r="F268" s="3" t="str">
        <f>IF($C268="","",IF('Enter Your Employees'' Details'!D253&lt;&gt;"","completed","issue"))</f>
        <v/>
      </c>
      <c r="G268" s="3" t="str">
        <f>IF($C268="","",IF($F268=0,"issue",IF(AND('Enter Your Employees'' Details'!$D253&gt;=44136,'Enter Your Employees'' Details'!$D253&lt;=44469),"completed","issue")))</f>
        <v/>
      </c>
      <c r="H268" s="3" t="str">
        <f>IF($C268="","",IF('Enter Your Employees'' Details'!$E253=0,"",IF(AND('Enter Your Employees'' Details'!$E253&gt;=44136,'Enter Your Employees'' Details'!$E253&lt;=44469),"completed","issue")))</f>
        <v/>
      </c>
      <c r="I268" s="3" t="str">
        <f>IF($C268="","",IF('Enter Your Employees'' Details'!F253&lt;&gt;"","completed","issue"))</f>
        <v/>
      </c>
      <c r="J268" s="3" t="str">
        <f>IF($C268="","",IF(AND(COUNTA('Enter Your Employees'' Details'!253:253)&gt;=4,COUNTA('Enter Your Employees'' Details'!253:253)&lt;=10),"completed","issue"))</f>
        <v/>
      </c>
      <c r="K268" s="3" t="str">
        <f>IF($C268="","",IF(ISTEXT('Enter Your Employees'' Details'!A253),"completed","issue"))</f>
        <v/>
      </c>
      <c r="L268" s="3" t="str">
        <f>IF($C268="","",IF(ISNUMBER('Enter Your Employees'' Details'!F253),"completed","issue"))</f>
        <v/>
      </c>
      <c r="M268" s="3" t="str">
        <f t="shared" si="7"/>
        <v/>
      </c>
      <c r="N268" s="11"/>
    </row>
    <row r="269" spans="3:14" x14ac:dyDescent="0.25">
      <c r="C269" s="3" t="str">
        <f t="shared" si="6"/>
        <v/>
      </c>
      <c r="D269" s="3" t="str">
        <f>IF($C269="","",IF('Enter Your Employees'' Details'!A254&lt;&gt;"","completed","issue"))</f>
        <v/>
      </c>
      <c r="E269" s="3" t="str">
        <f>IF($C269="","",IF('Enter Your Employees'' Details'!B254="",IF($N269="","issue","completed"),"completed"))</f>
        <v/>
      </c>
      <c r="F269" s="3" t="str">
        <f>IF($C269="","",IF('Enter Your Employees'' Details'!D254&lt;&gt;"","completed","issue"))</f>
        <v/>
      </c>
      <c r="G269" s="3" t="str">
        <f>IF($C269="","",IF($F269=0,"issue",IF(AND('Enter Your Employees'' Details'!$D254&gt;=44136,'Enter Your Employees'' Details'!$D254&lt;=44469),"completed","issue")))</f>
        <v/>
      </c>
      <c r="H269" s="3" t="str">
        <f>IF($C269="","",IF('Enter Your Employees'' Details'!$E254=0,"",IF(AND('Enter Your Employees'' Details'!$E254&gt;=44136,'Enter Your Employees'' Details'!$E254&lt;=44469),"completed","issue")))</f>
        <v/>
      </c>
      <c r="I269" s="3" t="str">
        <f>IF($C269="","",IF('Enter Your Employees'' Details'!F254&lt;&gt;"","completed","issue"))</f>
        <v/>
      </c>
      <c r="J269" s="3" t="str">
        <f>IF($C269="","",IF(AND(COUNTA('Enter Your Employees'' Details'!254:254)&gt;=4,COUNTA('Enter Your Employees'' Details'!254:254)&lt;=10),"completed","issue"))</f>
        <v/>
      </c>
      <c r="K269" s="3" t="str">
        <f>IF($C269="","",IF(ISTEXT('Enter Your Employees'' Details'!A254),"completed","issue"))</f>
        <v/>
      </c>
      <c r="L269" s="3" t="str">
        <f>IF($C269="","",IF(ISNUMBER('Enter Your Employees'' Details'!F254),"completed","issue"))</f>
        <v/>
      </c>
      <c r="M269" s="3" t="str">
        <f t="shared" si="7"/>
        <v/>
      </c>
      <c r="N269" s="11"/>
    </row>
    <row r="270" spans="3:14" x14ac:dyDescent="0.25">
      <c r="C270" s="3" t="str">
        <f t="shared" si="6"/>
        <v/>
      </c>
      <c r="D270" s="3" t="str">
        <f>IF($C270="","",IF('Enter Your Employees'' Details'!A255&lt;&gt;"","completed","issue"))</f>
        <v/>
      </c>
      <c r="E270" s="3" t="str">
        <f>IF($C270="","",IF('Enter Your Employees'' Details'!B255="",IF($N270="","issue","completed"),"completed"))</f>
        <v/>
      </c>
      <c r="F270" s="3" t="str">
        <f>IF($C270="","",IF('Enter Your Employees'' Details'!D255&lt;&gt;"","completed","issue"))</f>
        <v/>
      </c>
      <c r="G270" s="3" t="str">
        <f>IF($C270="","",IF($F270=0,"issue",IF(AND('Enter Your Employees'' Details'!$D255&gt;=44136,'Enter Your Employees'' Details'!$D255&lt;=44469),"completed","issue")))</f>
        <v/>
      </c>
      <c r="H270" s="3" t="str">
        <f>IF($C270="","",IF('Enter Your Employees'' Details'!$E255=0,"",IF(AND('Enter Your Employees'' Details'!$E255&gt;=44136,'Enter Your Employees'' Details'!$E255&lt;=44469),"completed","issue")))</f>
        <v/>
      </c>
      <c r="I270" s="3" t="str">
        <f>IF($C270="","",IF('Enter Your Employees'' Details'!F255&lt;&gt;"","completed","issue"))</f>
        <v/>
      </c>
      <c r="J270" s="3" t="str">
        <f>IF($C270="","",IF(AND(COUNTA('Enter Your Employees'' Details'!255:255)&gt;=4,COUNTA('Enter Your Employees'' Details'!255:255)&lt;=10),"completed","issue"))</f>
        <v/>
      </c>
      <c r="K270" s="3" t="str">
        <f>IF($C270="","",IF(ISTEXT('Enter Your Employees'' Details'!A255),"completed","issue"))</f>
        <v/>
      </c>
      <c r="L270" s="3" t="str">
        <f>IF($C270="","",IF(ISNUMBER('Enter Your Employees'' Details'!F255),"completed","issue"))</f>
        <v/>
      </c>
      <c r="M270" s="3" t="str">
        <f t="shared" si="7"/>
        <v/>
      </c>
      <c r="N270" s="11"/>
    </row>
    <row r="271" spans="3:14" x14ac:dyDescent="0.25">
      <c r="C271" s="3" t="str">
        <f t="shared" si="6"/>
        <v/>
      </c>
      <c r="D271" s="3" t="str">
        <f>IF($C271="","",IF('Enter Your Employees'' Details'!A256&lt;&gt;"","completed","issue"))</f>
        <v/>
      </c>
      <c r="E271" s="3" t="str">
        <f>IF($C271="","",IF('Enter Your Employees'' Details'!B256="",IF($N271="","issue","completed"),"completed"))</f>
        <v/>
      </c>
      <c r="F271" s="3" t="str">
        <f>IF($C271="","",IF('Enter Your Employees'' Details'!D256&lt;&gt;"","completed","issue"))</f>
        <v/>
      </c>
      <c r="G271" s="3" t="str">
        <f>IF($C271="","",IF($F271=0,"issue",IF(AND('Enter Your Employees'' Details'!$D256&gt;=44136,'Enter Your Employees'' Details'!$D256&lt;=44469),"completed","issue")))</f>
        <v/>
      </c>
      <c r="H271" s="3" t="str">
        <f>IF($C271="","",IF('Enter Your Employees'' Details'!$E256=0,"",IF(AND('Enter Your Employees'' Details'!$E256&gt;=44136,'Enter Your Employees'' Details'!$E256&lt;=44469),"completed","issue")))</f>
        <v/>
      </c>
      <c r="I271" s="3" t="str">
        <f>IF($C271="","",IF('Enter Your Employees'' Details'!F256&lt;&gt;"","completed","issue"))</f>
        <v/>
      </c>
      <c r="J271" s="3" t="str">
        <f>IF($C271="","",IF(AND(COUNTA('Enter Your Employees'' Details'!256:256)&gt;=4,COUNTA('Enter Your Employees'' Details'!256:256)&lt;=10),"completed","issue"))</f>
        <v/>
      </c>
      <c r="K271" s="3" t="str">
        <f>IF($C271="","",IF(ISTEXT('Enter Your Employees'' Details'!A256),"completed","issue"))</f>
        <v/>
      </c>
      <c r="L271" s="3" t="str">
        <f>IF($C271="","",IF(ISNUMBER('Enter Your Employees'' Details'!F256),"completed","issue"))</f>
        <v/>
      </c>
      <c r="M271" s="3" t="str">
        <f t="shared" si="7"/>
        <v/>
      </c>
      <c r="N271" s="11"/>
    </row>
    <row r="272" spans="3:14" x14ac:dyDescent="0.25">
      <c r="C272" s="3" t="str">
        <f t="shared" si="6"/>
        <v/>
      </c>
      <c r="D272" s="3" t="str">
        <f>IF($C272="","",IF('Enter Your Employees'' Details'!A257&lt;&gt;"","completed","issue"))</f>
        <v/>
      </c>
      <c r="E272" s="3" t="str">
        <f>IF($C272="","",IF('Enter Your Employees'' Details'!B257="",IF($N272="","issue","completed"),"completed"))</f>
        <v/>
      </c>
      <c r="F272" s="3" t="str">
        <f>IF($C272="","",IF('Enter Your Employees'' Details'!D257&lt;&gt;"","completed","issue"))</f>
        <v/>
      </c>
      <c r="G272" s="3" t="str">
        <f>IF($C272="","",IF($F272=0,"issue",IF(AND('Enter Your Employees'' Details'!$D257&gt;=44136,'Enter Your Employees'' Details'!$D257&lt;=44469),"completed","issue")))</f>
        <v/>
      </c>
      <c r="H272" s="3" t="str">
        <f>IF($C272="","",IF('Enter Your Employees'' Details'!$E257=0,"",IF(AND('Enter Your Employees'' Details'!$E257&gt;=44136,'Enter Your Employees'' Details'!$E257&lt;=44469),"completed","issue")))</f>
        <v/>
      </c>
      <c r="I272" s="3" t="str">
        <f>IF($C272="","",IF('Enter Your Employees'' Details'!F257&lt;&gt;"","completed","issue"))</f>
        <v/>
      </c>
      <c r="J272" s="3" t="str">
        <f>IF($C272="","",IF(AND(COUNTA('Enter Your Employees'' Details'!257:257)&gt;=4,COUNTA('Enter Your Employees'' Details'!257:257)&lt;=10),"completed","issue"))</f>
        <v/>
      </c>
      <c r="K272" s="3" t="str">
        <f>IF($C272="","",IF(ISTEXT('Enter Your Employees'' Details'!A257),"completed","issue"))</f>
        <v/>
      </c>
      <c r="L272" s="3" t="str">
        <f>IF($C272="","",IF(ISNUMBER('Enter Your Employees'' Details'!F257),"completed","issue"))</f>
        <v/>
      </c>
      <c r="M272" s="3" t="str">
        <f t="shared" si="7"/>
        <v/>
      </c>
      <c r="N272" s="11"/>
    </row>
    <row r="273" spans="3:14" x14ac:dyDescent="0.25">
      <c r="C273" s="3" t="str">
        <f t="shared" si="6"/>
        <v/>
      </c>
      <c r="D273" s="3" t="str">
        <f>IF($C273="","",IF('Enter Your Employees'' Details'!A258&lt;&gt;"","completed","issue"))</f>
        <v/>
      </c>
      <c r="E273" s="3" t="str">
        <f>IF($C273="","",IF('Enter Your Employees'' Details'!B258="",IF($N273="","issue","completed"),"completed"))</f>
        <v/>
      </c>
      <c r="F273" s="3" t="str">
        <f>IF($C273="","",IF('Enter Your Employees'' Details'!D258&lt;&gt;"","completed","issue"))</f>
        <v/>
      </c>
      <c r="G273" s="3" t="str">
        <f>IF($C273="","",IF($F273=0,"issue",IF(AND('Enter Your Employees'' Details'!$D258&gt;=44136,'Enter Your Employees'' Details'!$D258&lt;=44469),"completed","issue")))</f>
        <v/>
      </c>
      <c r="H273" s="3" t="str">
        <f>IF($C273="","",IF('Enter Your Employees'' Details'!$E258=0,"",IF(AND('Enter Your Employees'' Details'!$E258&gt;=44136,'Enter Your Employees'' Details'!$E258&lt;=44469),"completed","issue")))</f>
        <v/>
      </c>
      <c r="I273" s="3" t="str">
        <f>IF($C273="","",IF('Enter Your Employees'' Details'!F258&lt;&gt;"","completed","issue"))</f>
        <v/>
      </c>
      <c r="J273" s="3" t="str">
        <f>IF($C273="","",IF(AND(COUNTA('Enter Your Employees'' Details'!258:258)&gt;=4,COUNTA('Enter Your Employees'' Details'!258:258)&lt;=10),"completed","issue"))</f>
        <v/>
      </c>
      <c r="K273" s="3" t="str">
        <f>IF($C273="","",IF(ISTEXT('Enter Your Employees'' Details'!A258),"completed","issue"))</f>
        <v/>
      </c>
      <c r="L273" s="3" t="str">
        <f>IF($C273="","",IF(ISNUMBER('Enter Your Employees'' Details'!F258),"completed","issue"))</f>
        <v/>
      </c>
      <c r="M273" s="3" t="str">
        <f t="shared" si="7"/>
        <v/>
      </c>
      <c r="N273" s="11"/>
    </row>
    <row r="274" spans="3:14" x14ac:dyDescent="0.25">
      <c r="C274" s="3" t="str">
        <f t="shared" ref="C274:C337" si="8">IF(C273&lt;=$C$6,C273+1,"")</f>
        <v/>
      </c>
      <c r="D274" s="3" t="str">
        <f>IF($C274="","",IF('Enter Your Employees'' Details'!A259&lt;&gt;"","completed","issue"))</f>
        <v/>
      </c>
      <c r="E274" s="3" t="str">
        <f>IF($C274="","",IF('Enter Your Employees'' Details'!B259="",IF($N274="","issue","completed"),"completed"))</f>
        <v/>
      </c>
      <c r="F274" s="3" t="str">
        <f>IF($C274="","",IF('Enter Your Employees'' Details'!D259&lt;&gt;"","completed","issue"))</f>
        <v/>
      </c>
      <c r="G274" s="3" t="str">
        <f>IF($C274="","",IF($F274=0,"issue",IF(AND('Enter Your Employees'' Details'!$D259&gt;=44136,'Enter Your Employees'' Details'!$D259&lt;=44469),"completed","issue")))</f>
        <v/>
      </c>
      <c r="H274" s="3" t="str">
        <f>IF($C274="","",IF('Enter Your Employees'' Details'!$E259=0,"",IF(AND('Enter Your Employees'' Details'!$E259&gt;=44136,'Enter Your Employees'' Details'!$E259&lt;=44469),"completed","issue")))</f>
        <v/>
      </c>
      <c r="I274" s="3" t="str">
        <f>IF($C274="","",IF('Enter Your Employees'' Details'!F259&lt;&gt;"","completed","issue"))</f>
        <v/>
      </c>
      <c r="J274" s="3" t="str">
        <f>IF($C274="","",IF(AND(COUNTA('Enter Your Employees'' Details'!259:259)&gt;=4,COUNTA('Enter Your Employees'' Details'!259:259)&lt;=10),"completed","issue"))</f>
        <v/>
      </c>
      <c r="K274" s="3" t="str">
        <f>IF($C274="","",IF(ISTEXT('Enter Your Employees'' Details'!A259),"completed","issue"))</f>
        <v/>
      </c>
      <c r="L274" s="3" t="str">
        <f>IF($C274="","",IF(ISNUMBER('Enter Your Employees'' Details'!F259),"completed","issue"))</f>
        <v/>
      </c>
      <c r="M274" s="3" t="str">
        <f t="shared" ref="M274:M337" si="9">IF($C274="","",IF(COUNTIF($D274:$L274,"issue")=0,"completed","issue"))</f>
        <v/>
      </c>
      <c r="N274" s="11"/>
    </row>
    <row r="275" spans="3:14" x14ac:dyDescent="0.25">
      <c r="C275" s="3" t="str">
        <f t="shared" si="8"/>
        <v/>
      </c>
      <c r="D275" s="3" t="str">
        <f>IF($C275="","",IF('Enter Your Employees'' Details'!A260&lt;&gt;"","completed","issue"))</f>
        <v/>
      </c>
      <c r="E275" s="3" t="str">
        <f>IF($C275="","",IF('Enter Your Employees'' Details'!B260="",IF($N275="","issue","completed"),"completed"))</f>
        <v/>
      </c>
      <c r="F275" s="3" t="str">
        <f>IF($C275="","",IF('Enter Your Employees'' Details'!D260&lt;&gt;"","completed","issue"))</f>
        <v/>
      </c>
      <c r="G275" s="3" t="str">
        <f>IF($C275="","",IF($F275=0,"issue",IF(AND('Enter Your Employees'' Details'!$D260&gt;=44136,'Enter Your Employees'' Details'!$D260&lt;=44469),"completed","issue")))</f>
        <v/>
      </c>
      <c r="H275" s="3" t="str">
        <f>IF($C275="","",IF('Enter Your Employees'' Details'!$E260=0,"",IF(AND('Enter Your Employees'' Details'!$E260&gt;=44136,'Enter Your Employees'' Details'!$E260&lt;=44469),"completed","issue")))</f>
        <v/>
      </c>
      <c r="I275" s="3" t="str">
        <f>IF($C275="","",IF('Enter Your Employees'' Details'!F260&lt;&gt;"","completed","issue"))</f>
        <v/>
      </c>
      <c r="J275" s="3" t="str">
        <f>IF($C275="","",IF(AND(COUNTA('Enter Your Employees'' Details'!260:260)&gt;=4,COUNTA('Enter Your Employees'' Details'!260:260)&lt;=10),"completed","issue"))</f>
        <v/>
      </c>
      <c r="K275" s="3" t="str">
        <f>IF($C275="","",IF(ISTEXT('Enter Your Employees'' Details'!A260),"completed","issue"))</f>
        <v/>
      </c>
      <c r="L275" s="3" t="str">
        <f>IF($C275="","",IF(ISNUMBER('Enter Your Employees'' Details'!F260),"completed","issue"))</f>
        <v/>
      </c>
      <c r="M275" s="3" t="str">
        <f t="shared" si="9"/>
        <v/>
      </c>
      <c r="N275" s="11"/>
    </row>
    <row r="276" spans="3:14" x14ac:dyDescent="0.25">
      <c r="C276" s="3" t="str">
        <f t="shared" si="8"/>
        <v/>
      </c>
      <c r="D276" s="3" t="str">
        <f>IF($C276="","",IF('Enter Your Employees'' Details'!A261&lt;&gt;"","completed","issue"))</f>
        <v/>
      </c>
      <c r="E276" s="3" t="str">
        <f>IF($C276="","",IF('Enter Your Employees'' Details'!B261="",IF($N276="","issue","completed"),"completed"))</f>
        <v/>
      </c>
      <c r="F276" s="3" t="str">
        <f>IF($C276="","",IF('Enter Your Employees'' Details'!D261&lt;&gt;"","completed","issue"))</f>
        <v/>
      </c>
      <c r="G276" s="3" t="str">
        <f>IF($C276="","",IF($F276=0,"issue",IF(AND('Enter Your Employees'' Details'!$D261&gt;=44136,'Enter Your Employees'' Details'!$D261&lt;=44469),"completed","issue")))</f>
        <v/>
      </c>
      <c r="H276" s="3" t="str">
        <f>IF($C276="","",IF('Enter Your Employees'' Details'!$E261=0,"",IF(AND('Enter Your Employees'' Details'!$E261&gt;=44136,'Enter Your Employees'' Details'!$E261&lt;=44469),"completed","issue")))</f>
        <v/>
      </c>
      <c r="I276" s="3" t="str">
        <f>IF($C276="","",IF('Enter Your Employees'' Details'!F261&lt;&gt;"","completed","issue"))</f>
        <v/>
      </c>
      <c r="J276" s="3" t="str">
        <f>IF($C276="","",IF(AND(COUNTA('Enter Your Employees'' Details'!261:261)&gt;=4,COUNTA('Enter Your Employees'' Details'!261:261)&lt;=10),"completed","issue"))</f>
        <v/>
      </c>
      <c r="K276" s="3" t="str">
        <f>IF($C276="","",IF(ISTEXT('Enter Your Employees'' Details'!A261),"completed","issue"))</f>
        <v/>
      </c>
      <c r="L276" s="3" t="str">
        <f>IF($C276="","",IF(ISNUMBER('Enter Your Employees'' Details'!F261),"completed","issue"))</f>
        <v/>
      </c>
      <c r="M276" s="3" t="str">
        <f t="shared" si="9"/>
        <v/>
      </c>
      <c r="N276" s="11"/>
    </row>
    <row r="277" spans="3:14" x14ac:dyDescent="0.25">
      <c r="C277" s="3" t="str">
        <f t="shared" si="8"/>
        <v/>
      </c>
      <c r="D277" s="3" t="str">
        <f>IF($C277="","",IF('Enter Your Employees'' Details'!A262&lt;&gt;"","completed","issue"))</f>
        <v/>
      </c>
      <c r="E277" s="3" t="str">
        <f>IF($C277="","",IF('Enter Your Employees'' Details'!B262="",IF($N277="","issue","completed"),"completed"))</f>
        <v/>
      </c>
      <c r="F277" s="3" t="str">
        <f>IF($C277="","",IF('Enter Your Employees'' Details'!D262&lt;&gt;"","completed","issue"))</f>
        <v/>
      </c>
      <c r="G277" s="3" t="str">
        <f>IF($C277="","",IF($F277=0,"issue",IF(AND('Enter Your Employees'' Details'!$D262&gt;=44136,'Enter Your Employees'' Details'!$D262&lt;=44469),"completed","issue")))</f>
        <v/>
      </c>
      <c r="H277" s="3" t="str">
        <f>IF($C277="","",IF('Enter Your Employees'' Details'!$E262=0,"",IF(AND('Enter Your Employees'' Details'!$E262&gt;=44136,'Enter Your Employees'' Details'!$E262&lt;=44469),"completed","issue")))</f>
        <v/>
      </c>
      <c r="I277" s="3" t="str">
        <f>IF($C277="","",IF('Enter Your Employees'' Details'!F262&lt;&gt;"","completed","issue"))</f>
        <v/>
      </c>
      <c r="J277" s="3" t="str">
        <f>IF($C277="","",IF(AND(COUNTA('Enter Your Employees'' Details'!262:262)&gt;=4,COUNTA('Enter Your Employees'' Details'!262:262)&lt;=10),"completed","issue"))</f>
        <v/>
      </c>
      <c r="K277" s="3" t="str">
        <f>IF($C277="","",IF(ISTEXT('Enter Your Employees'' Details'!A262),"completed","issue"))</f>
        <v/>
      </c>
      <c r="L277" s="3" t="str">
        <f>IF($C277="","",IF(ISNUMBER('Enter Your Employees'' Details'!F262),"completed","issue"))</f>
        <v/>
      </c>
      <c r="M277" s="3" t="str">
        <f t="shared" si="9"/>
        <v/>
      </c>
      <c r="N277" s="11"/>
    </row>
    <row r="278" spans="3:14" x14ac:dyDescent="0.25">
      <c r="C278" s="3" t="str">
        <f t="shared" si="8"/>
        <v/>
      </c>
      <c r="D278" s="3" t="str">
        <f>IF($C278="","",IF('Enter Your Employees'' Details'!A263&lt;&gt;"","completed","issue"))</f>
        <v/>
      </c>
      <c r="E278" s="3" t="str">
        <f>IF($C278="","",IF('Enter Your Employees'' Details'!B263="",IF($N278="","issue","completed"),"completed"))</f>
        <v/>
      </c>
      <c r="F278" s="3" t="str">
        <f>IF($C278="","",IF('Enter Your Employees'' Details'!D263&lt;&gt;"","completed","issue"))</f>
        <v/>
      </c>
      <c r="G278" s="3" t="str">
        <f>IF($C278="","",IF($F278=0,"issue",IF(AND('Enter Your Employees'' Details'!$D263&gt;=44136,'Enter Your Employees'' Details'!$D263&lt;=44469),"completed","issue")))</f>
        <v/>
      </c>
      <c r="H278" s="3" t="str">
        <f>IF($C278="","",IF('Enter Your Employees'' Details'!$E263=0,"",IF(AND('Enter Your Employees'' Details'!$E263&gt;=44136,'Enter Your Employees'' Details'!$E263&lt;=44469),"completed","issue")))</f>
        <v/>
      </c>
      <c r="I278" s="3" t="str">
        <f>IF($C278="","",IF('Enter Your Employees'' Details'!F263&lt;&gt;"","completed","issue"))</f>
        <v/>
      </c>
      <c r="J278" s="3" t="str">
        <f>IF($C278="","",IF(AND(COUNTA('Enter Your Employees'' Details'!263:263)&gt;=4,COUNTA('Enter Your Employees'' Details'!263:263)&lt;=10),"completed","issue"))</f>
        <v/>
      </c>
      <c r="K278" s="3" t="str">
        <f>IF($C278="","",IF(ISTEXT('Enter Your Employees'' Details'!A263),"completed","issue"))</f>
        <v/>
      </c>
      <c r="L278" s="3" t="str">
        <f>IF($C278="","",IF(ISNUMBER('Enter Your Employees'' Details'!F263),"completed","issue"))</f>
        <v/>
      </c>
      <c r="M278" s="3" t="str">
        <f t="shared" si="9"/>
        <v/>
      </c>
      <c r="N278" s="11"/>
    </row>
    <row r="279" spans="3:14" x14ac:dyDescent="0.25">
      <c r="C279" s="3" t="str">
        <f t="shared" si="8"/>
        <v/>
      </c>
      <c r="D279" s="3" t="str">
        <f>IF($C279="","",IF('Enter Your Employees'' Details'!A264&lt;&gt;"","completed","issue"))</f>
        <v/>
      </c>
      <c r="E279" s="3" t="str">
        <f>IF($C279="","",IF('Enter Your Employees'' Details'!B264="",IF($N279="","issue","completed"),"completed"))</f>
        <v/>
      </c>
      <c r="F279" s="3" t="str">
        <f>IF($C279="","",IF('Enter Your Employees'' Details'!D264&lt;&gt;"","completed","issue"))</f>
        <v/>
      </c>
      <c r="G279" s="3" t="str">
        <f>IF($C279="","",IF($F279=0,"issue",IF(AND('Enter Your Employees'' Details'!$D264&gt;=44136,'Enter Your Employees'' Details'!$D264&lt;=44469),"completed","issue")))</f>
        <v/>
      </c>
      <c r="H279" s="3" t="str">
        <f>IF($C279="","",IF('Enter Your Employees'' Details'!$E264=0,"",IF(AND('Enter Your Employees'' Details'!$E264&gt;=44136,'Enter Your Employees'' Details'!$E264&lt;=44469),"completed","issue")))</f>
        <v/>
      </c>
      <c r="I279" s="3" t="str">
        <f>IF($C279="","",IF('Enter Your Employees'' Details'!F264&lt;&gt;"","completed","issue"))</f>
        <v/>
      </c>
      <c r="J279" s="3" t="str">
        <f>IF($C279="","",IF(AND(COUNTA('Enter Your Employees'' Details'!264:264)&gt;=4,COUNTA('Enter Your Employees'' Details'!264:264)&lt;=10),"completed","issue"))</f>
        <v/>
      </c>
      <c r="K279" s="3" t="str">
        <f>IF($C279="","",IF(ISTEXT('Enter Your Employees'' Details'!A264),"completed","issue"))</f>
        <v/>
      </c>
      <c r="L279" s="3" t="str">
        <f>IF($C279="","",IF(ISNUMBER('Enter Your Employees'' Details'!F264),"completed","issue"))</f>
        <v/>
      </c>
      <c r="M279" s="3" t="str">
        <f t="shared" si="9"/>
        <v/>
      </c>
      <c r="N279" s="11"/>
    </row>
    <row r="280" spans="3:14" x14ac:dyDescent="0.25">
      <c r="C280" s="3" t="str">
        <f t="shared" si="8"/>
        <v/>
      </c>
      <c r="D280" s="3" t="str">
        <f>IF($C280="","",IF('Enter Your Employees'' Details'!A265&lt;&gt;"","completed","issue"))</f>
        <v/>
      </c>
      <c r="E280" s="3" t="str">
        <f>IF($C280="","",IF('Enter Your Employees'' Details'!B265="",IF($N280="","issue","completed"),"completed"))</f>
        <v/>
      </c>
      <c r="F280" s="3" t="str">
        <f>IF($C280="","",IF('Enter Your Employees'' Details'!D265&lt;&gt;"","completed","issue"))</f>
        <v/>
      </c>
      <c r="G280" s="3" t="str">
        <f>IF($C280="","",IF($F280=0,"issue",IF(AND('Enter Your Employees'' Details'!$D265&gt;=44136,'Enter Your Employees'' Details'!$D265&lt;=44469),"completed","issue")))</f>
        <v/>
      </c>
      <c r="H280" s="3" t="str">
        <f>IF($C280="","",IF('Enter Your Employees'' Details'!$E265=0,"",IF(AND('Enter Your Employees'' Details'!$E265&gt;=44136,'Enter Your Employees'' Details'!$E265&lt;=44469),"completed","issue")))</f>
        <v/>
      </c>
      <c r="I280" s="3" t="str">
        <f>IF($C280="","",IF('Enter Your Employees'' Details'!F265&lt;&gt;"","completed","issue"))</f>
        <v/>
      </c>
      <c r="J280" s="3" t="str">
        <f>IF($C280="","",IF(AND(COUNTA('Enter Your Employees'' Details'!265:265)&gt;=4,COUNTA('Enter Your Employees'' Details'!265:265)&lt;=10),"completed","issue"))</f>
        <v/>
      </c>
      <c r="K280" s="3" t="str">
        <f>IF($C280="","",IF(ISTEXT('Enter Your Employees'' Details'!A265),"completed","issue"))</f>
        <v/>
      </c>
      <c r="L280" s="3" t="str">
        <f>IF($C280="","",IF(ISNUMBER('Enter Your Employees'' Details'!F265),"completed","issue"))</f>
        <v/>
      </c>
      <c r="M280" s="3" t="str">
        <f t="shared" si="9"/>
        <v/>
      </c>
      <c r="N280" s="11"/>
    </row>
    <row r="281" spans="3:14" x14ac:dyDescent="0.25">
      <c r="C281" s="3" t="str">
        <f t="shared" si="8"/>
        <v/>
      </c>
      <c r="D281" s="3" t="str">
        <f>IF($C281="","",IF('Enter Your Employees'' Details'!A266&lt;&gt;"","completed","issue"))</f>
        <v/>
      </c>
      <c r="E281" s="3" t="str">
        <f>IF($C281="","",IF('Enter Your Employees'' Details'!B266="",IF($N281="","issue","completed"),"completed"))</f>
        <v/>
      </c>
      <c r="F281" s="3" t="str">
        <f>IF($C281="","",IF('Enter Your Employees'' Details'!D266&lt;&gt;"","completed","issue"))</f>
        <v/>
      </c>
      <c r="G281" s="3" t="str">
        <f>IF($C281="","",IF($F281=0,"issue",IF(AND('Enter Your Employees'' Details'!$D266&gt;=44136,'Enter Your Employees'' Details'!$D266&lt;=44469),"completed","issue")))</f>
        <v/>
      </c>
      <c r="H281" s="3" t="str">
        <f>IF($C281="","",IF('Enter Your Employees'' Details'!$E266=0,"",IF(AND('Enter Your Employees'' Details'!$E266&gt;=44136,'Enter Your Employees'' Details'!$E266&lt;=44469),"completed","issue")))</f>
        <v/>
      </c>
      <c r="I281" s="3" t="str">
        <f>IF($C281="","",IF('Enter Your Employees'' Details'!F266&lt;&gt;"","completed","issue"))</f>
        <v/>
      </c>
      <c r="J281" s="3" t="str">
        <f>IF($C281="","",IF(AND(COUNTA('Enter Your Employees'' Details'!266:266)&gt;=4,COUNTA('Enter Your Employees'' Details'!266:266)&lt;=10),"completed","issue"))</f>
        <v/>
      </c>
      <c r="K281" s="3" t="str">
        <f>IF($C281="","",IF(ISTEXT('Enter Your Employees'' Details'!A266),"completed","issue"))</f>
        <v/>
      </c>
      <c r="L281" s="3" t="str">
        <f>IF($C281="","",IF(ISNUMBER('Enter Your Employees'' Details'!F266),"completed","issue"))</f>
        <v/>
      </c>
      <c r="M281" s="3" t="str">
        <f t="shared" si="9"/>
        <v/>
      </c>
      <c r="N281" s="11"/>
    </row>
    <row r="282" spans="3:14" x14ac:dyDescent="0.25">
      <c r="C282" s="3" t="str">
        <f t="shared" si="8"/>
        <v/>
      </c>
      <c r="D282" s="3" t="str">
        <f>IF($C282="","",IF('Enter Your Employees'' Details'!A267&lt;&gt;"","completed","issue"))</f>
        <v/>
      </c>
      <c r="E282" s="3" t="str">
        <f>IF($C282="","",IF('Enter Your Employees'' Details'!B267="",IF($N282="","issue","completed"),"completed"))</f>
        <v/>
      </c>
      <c r="F282" s="3" t="str">
        <f>IF($C282="","",IF('Enter Your Employees'' Details'!D267&lt;&gt;"","completed","issue"))</f>
        <v/>
      </c>
      <c r="G282" s="3" t="str">
        <f>IF($C282="","",IF($F282=0,"issue",IF(AND('Enter Your Employees'' Details'!$D267&gt;=44136,'Enter Your Employees'' Details'!$D267&lt;=44469),"completed","issue")))</f>
        <v/>
      </c>
      <c r="H282" s="3" t="str">
        <f>IF($C282="","",IF('Enter Your Employees'' Details'!$E267=0,"",IF(AND('Enter Your Employees'' Details'!$E267&gt;=44136,'Enter Your Employees'' Details'!$E267&lt;=44469),"completed","issue")))</f>
        <v/>
      </c>
      <c r="I282" s="3" t="str">
        <f>IF($C282="","",IF('Enter Your Employees'' Details'!F267&lt;&gt;"","completed","issue"))</f>
        <v/>
      </c>
      <c r="J282" s="3" t="str">
        <f>IF($C282="","",IF(AND(COUNTA('Enter Your Employees'' Details'!267:267)&gt;=4,COUNTA('Enter Your Employees'' Details'!267:267)&lt;=10),"completed","issue"))</f>
        <v/>
      </c>
      <c r="K282" s="3" t="str">
        <f>IF($C282="","",IF(ISTEXT('Enter Your Employees'' Details'!A267),"completed","issue"))</f>
        <v/>
      </c>
      <c r="L282" s="3" t="str">
        <f>IF($C282="","",IF(ISNUMBER('Enter Your Employees'' Details'!F267),"completed","issue"))</f>
        <v/>
      </c>
      <c r="M282" s="3" t="str">
        <f t="shared" si="9"/>
        <v/>
      </c>
      <c r="N282" s="11"/>
    </row>
    <row r="283" spans="3:14" x14ac:dyDescent="0.25">
      <c r="C283" s="3" t="str">
        <f t="shared" si="8"/>
        <v/>
      </c>
      <c r="D283" s="3" t="str">
        <f>IF($C283="","",IF('Enter Your Employees'' Details'!A268&lt;&gt;"","completed","issue"))</f>
        <v/>
      </c>
      <c r="E283" s="3" t="str">
        <f>IF($C283="","",IF('Enter Your Employees'' Details'!B268="",IF($N283="","issue","completed"),"completed"))</f>
        <v/>
      </c>
      <c r="F283" s="3" t="str">
        <f>IF($C283="","",IF('Enter Your Employees'' Details'!D268&lt;&gt;"","completed","issue"))</f>
        <v/>
      </c>
      <c r="G283" s="3" t="str">
        <f>IF($C283="","",IF($F283=0,"issue",IF(AND('Enter Your Employees'' Details'!$D268&gt;=44136,'Enter Your Employees'' Details'!$D268&lt;=44469),"completed","issue")))</f>
        <v/>
      </c>
      <c r="H283" s="3" t="str">
        <f>IF($C283="","",IF('Enter Your Employees'' Details'!$E268=0,"",IF(AND('Enter Your Employees'' Details'!$E268&gt;=44136,'Enter Your Employees'' Details'!$E268&lt;=44469),"completed","issue")))</f>
        <v/>
      </c>
      <c r="I283" s="3" t="str">
        <f>IF($C283="","",IF('Enter Your Employees'' Details'!F268&lt;&gt;"","completed","issue"))</f>
        <v/>
      </c>
      <c r="J283" s="3" t="str">
        <f>IF($C283="","",IF(AND(COUNTA('Enter Your Employees'' Details'!268:268)&gt;=4,COUNTA('Enter Your Employees'' Details'!268:268)&lt;=10),"completed","issue"))</f>
        <v/>
      </c>
      <c r="K283" s="3" t="str">
        <f>IF($C283="","",IF(ISTEXT('Enter Your Employees'' Details'!A268),"completed","issue"))</f>
        <v/>
      </c>
      <c r="L283" s="3" t="str">
        <f>IF($C283="","",IF(ISNUMBER('Enter Your Employees'' Details'!F268),"completed","issue"))</f>
        <v/>
      </c>
      <c r="M283" s="3" t="str">
        <f t="shared" si="9"/>
        <v/>
      </c>
      <c r="N283" s="11"/>
    </row>
    <row r="284" spans="3:14" x14ac:dyDescent="0.25">
      <c r="C284" s="3" t="str">
        <f t="shared" si="8"/>
        <v/>
      </c>
      <c r="D284" s="3" t="str">
        <f>IF($C284="","",IF('Enter Your Employees'' Details'!A269&lt;&gt;"","completed","issue"))</f>
        <v/>
      </c>
      <c r="E284" s="3" t="str">
        <f>IF($C284="","",IF('Enter Your Employees'' Details'!B269="",IF($N284="","issue","completed"),"completed"))</f>
        <v/>
      </c>
      <c r="F284" s="3" t="str">
        <f>IF($C284="","",IF('Enter Your Employees'' Details'!D269&lt;&gt;"","completed","issue"))</f>
        <v/>
      </c>
      <c r="G284" s="3" t="str">
        <f>IF($C284="","",IF($F284=0,"issue",IF(AND('Enter Your Employees'' Details'!$D269&gt;=44136,'Enter Your Employees'' Details'!$D269&lt;=44469),"completed","issue")))</f>
        <v/>
      </c>
      <c r="H284" s="3" t="str">
        <f>IF($C284="","",IF('Enter Your Employees'' Details'!$E269=0,"",IF(AND('Enter Your Employees'' Details'!$E269&gt;=44136,'Enter Your Employees'' Details'!$E269&lt;=44469),"completed","issue")))</f>
        <v/>
      </c>
      <c r="I284" s="3" t="str">
        <f>IF($C284="","",IF('Enter Your Employees'' Details'!F269&lt;&gt;"","completed","issue"))</f>
        <v/>
      </c>
      <c r="J284" s="3" t="str">
        <f>IF($C284="","",IF(AND(COUNTA('Enter Your Employees'' Details'!269:269)&gt;=4,COUNTA('Enter Your Employees'' Details'!269:269)&lt;=10),"completed","issue"))</f>
        <v/>
      </c>
      <c r="K284" s="3" t="str">
        <f>IF($C284="","",IF(ISTEXT('Enter Your Employees'' Details'!A269),"completed","issue"))</f>
        <v/>
      </c>
      <c r="L284" s="3" t="str">
        <f>IF($C284="","",IF(ISNUMBER('Enter Your Employees'' Details'!F269),"completed","issue"))</f>
        <v/>
      </c>
      <c r="M284" s="3" t="str">
        <f t="shared" si="9"/>
        <v/>
      </c>
      <c r="N284" s="11"/>
    </row>
    <row r="285" spans="3:14" x14ac:dyDescent="0.25">
      <c r="C285" s="3" t="str">
        <f t="shared" si="8"/>
        <v/>
      </c>
      <c r="D285" s="3" t="str">
        <f>IF($C285="","",IF('Enter Your Employees'' Details'!A270&lt;&gt;"","completed","issue"))</f>
        <v/>
      </c>
      <c r="E285" s="3" t="str">
        <f>IF($C285="","",IF('Enter Your Employees'' Details'!B270="",IF($N285="","issue","completed"),"completed"))</f>
        <v/>
      </c>
      <c r="F285" s="3" t="str">
        <f>IF($C285="","",IF('Enter Your Employees'' Details'!D270&lt;&gt;"","completed","issue"))</f>
        <v/>
      </c>
      <c r="G285" s="3" t="str">
        <f>IF($C285="","",IF($F285=0,"issue",IF(AND('Enter Your Employees'' Details'!$D270&gt;=44136,'Enter Your Employees'' Details'!$D270&lt;=44469),"completed","issue")))</f>
        <v/>
      </c>
      <c r="H285" s="3" t="str">
        <f>IF($C285="","",IF('Enter Your Employees'' Details'!$E270=0,"",IF(AND('Enter Your Employees'' Details'!$E270&gt;=44136,'Enter Your Employees'' Details'!$E270&lt;=44469),"completed","issue")))</f>
        <v/>
      </c>
      <c r="I285" s="3" t="str">
        <f>IF($C285="","",IF('Enter Your Employees'' Details'!F270&lt;&gt;"","completed","issue"))</f>
        <v/>
      </c>
      <c r="J285" s="3" t="str">
        <f>IF($C285="","",IF(AND(COUNTA('Enter Your Employees'' Details'!270:270)&gt;=4,COUNTA('Enter Your Employees'' Details'!270:270)&lt;=10),"completed","issue"))</f>
        <v/>
      </c>
      <c r="K285" s="3" t="str">
        <f>IF($C285="","",IF(ISTEXT('Enter Your Employees'' Details'!A270),"completed","issue"))</f>
        <v/>
      </c>
      <c r="L285" s="3" t="str">
        <f>IF($C285="","",IF(ISNUMBER('Enter Your Employees'' Details'!F270),"completed","issue"))</f>
        <v/>
      </c>
      <c r="M285" s="3" t="str">
        <f t="shared" si="9"/>
        <v/>
      </c>
      <c r="N285" s="11"/>
    </row>
    <row r="286" spans="3:14" x14ac:dyDescent="0.25">
      <c r="C286" s="3" t="str">
        <f t="shared" si="8"/>
        <v/>
      </c>
      <c r="D286" s="3" t="str">
        <f>IF($C286="","",IF('Enter Your Employees'' Details'!A271&lt;&gt;"","completed","issue"))</f>
        <v/>
      </c>
      <c r="E286" s="3" t="str">
        <f>IF($C286="","",IF('Enter Your Employees'' Details'!B271="",IF($N286="","issue","completed"),"completed"))</f>
        <v/>
      </c>
      <c r="F286" s="3" t="str">
        <f>IF($C286="","",IF('Enter Your Employees'' Details'!D271&lt;&gt;"","completed","issue"))</f>
        <v/>
      </c>
      <c r="G286" s="3" t="str">
        <f>IF($C286="","",IF($F286=0,"issue",IF(AND('Enter Your Employees'' Details'!$D271&gt;=44136,'Enter Your Employees'' Details'!$D271&lt;=44469),"completed","issue")))</f>
        <v/>
      </c>
      <c r="H286" s="3" t="str">
        <f>IF($C286="","",IF('Enter Your Employees'' Details'!$E271=0,"",IF(AND('Enter Your Employees'' Details'!$E271&gt;=44136,'Enter Your Employees'' Details'!$E271&lt;=44469),"completed","issue")))</f>
        <v/>
      </c>
      <c r="I286" s="3" t="str">
        <f>IF($C286="","",IF('Enter Your Employees'' Details'!F271&lt;&gt;"","completed","issue"))</f>
        <v/>
      </c>
      <c r="J286" s="3" t="str">
        <f>IF($C286="","",IF(AND(COUNTA('Enter Your Employees'' Details'!271:271)&gt;=4,COUNTA('Enter Your Employees'' Details'!271:271)&lt;=10),"completed","issue"))</f>
        <v/>
      </c>
      <c r="K286" s="3" t="str">
        <f>IF($C286="","",IF(ISTEXT('Enter Your Employees'' Details'!A271),"completed","issue"))</f>
        <v/>
      </c>
      <c r="L286" s="3" t="str">
        <f>IF($C286="","",IF(ISNUMBER('Enter Your Employees'' Details'!F271),"completed","issue"))</f>
        <v/>
      </c>
      <c r="M286" s="3" t="str">
        <f t="shared" si="9"/>
        <v/>
      </c>
      <c r="N286" s="11"/>
    </row>
    <row r="287" spans="3:14" x14ac:dyDescent="0.25">
      <c r="C287" s="3" t="str">
        <f t="shared" si="8"/>
        <v/>
      </c>
      <c r="D287" s="3" t="str">
        <f>IF($C287="","",IF('Enter Your Employees'' Details'!A272&lt;&gt;"","completed","issue"))</f>
        <v/>
      </c>
      <c r="E287" s="3" t="str">
        <f>IF($C287="","",IF('Enter Your Employees'' Details'!B272="",IF($N287="","issue","completed"),"completed"))</f>
        <v/>
      </c>
      <c r="F287" s="3" t="str">
        <f>IF($C287="","",IF('Enter Your Employees'' Details'!D272&lt;&gt;"","completed","issue"))</f>
        <v/>
      </c>
      <c r="G287" s="3" t="str">
        <f>IF($C287="","",IF($F287=0,"issue",IF(AND('Enter Your Employees'' Details'!$D272&gt;=44136,'Enter Your Employees'' Details'!$D272&lt;=44469),"completed","issue")))</f>
        <v/>
      </c>
      <c r="H287" s="3" t="str">
        <f>IF($C287="","",IF('Enter Your Employees'' Details'!$E272=0,"",IF(AND('Enter Your Employees'' Details'!$E272&gt;=44136,'Enter Your Employees'' Details'!$E272&lt;=44469),"completed","issue")))</f>
        <v/>
      </c>
      <c r="I287" s="3" t="str">
        <f>IF($C287="","",IF('Enter Your Employees'' Details'!F272&lt;&gt;"","completed","issue"))</f>
        <v/>
      </c>
      <c r="J287" s="3" t="str">
        <f>IF($C287="","",IF(AND(COUNTA('Enter Your Employees'' Details'!272:272)&gt;=4,COUNTA('Enter Your Employees'' Details'!272:272)&lt;=10),"completed","issue"))</f>
        <v/>
      </c>
      <c r="K287" s="3" t="str">
        <f>IF($C287="","",IF(ISTEXT('Enter Your Employees'' Details'!A272),"completed","issue"))</f>
        <v/>
      </c>
      <c r="L287" s="3" t="str">
        <f>IF($C287="","",IF(ISNUMBER('Enter Your Employees'' Details'!F272),"completed","issue"))</f>
        <v/>
      </c>
      <c r="M287" s="3" t="str">
        <f t="shared" si="9"/>
        <v/>
      </c>
      <c r="N287" s="11"/>
    </row>
    <row r="288" spans="3:14" x14ac:dyDescent="0.25">
      <c r="C288" s="3" t="str">
        <f t="shared" si="8"/>
        <v/>
      </c>
      <c r="D288" s="3" t="str">
        <f>IF($C288="","",IF('Enter Your Employees'' Details'!A273&lt;&gt;"","completed","issue"))</f>
        <v/>
      </c>
      <c r="E288" s="3" t="str">
        <f>IF($C288="","",IF('Enter Your Employees'' Details'!B273="",IF($N288="","issue","completed"),"completed"))</f>
        <v/>
      </c>
      <c r="F288" s="3" t="str">
        <f>IF($C288="","",IF('Enter Your Employees'' Details'!D273&lt;&gt;"","completed","issue"))</f>
        <v/>
      </c>
      <c r="G288" s="3" t="str">
        <f>IF($C288="","",IF($F288=0,"issue",IF(AND('Enter Your Employees'' Details'!$D273&gt;=44136,'Enter Your Employees'' Details'!$D273&lt;=44469),"completed","issue")))</f>
        <v/>
      </c>
      <c r="H288" s="3" t="str">
        <f>IF($C288="","",IF('Enter Your Employees'' Details'!$E273=0,"",IF(AND('Enter Your Employees'' Details'!$E273&gt;=44136,'Enter Your Employees'' Details'!$E273&lt;=44469),"completed","issue")))</f>
        <v/>
      </c>
      <c r="I288" s="3" t="str">
        <f>IF($C288="","",IF('Enter Your Employees'' Details'!F273&lt;&gt;"","completed","issue"))</f>
        <v/>
      </c>
      <c r="J288" s="3" t="str">
        <f>IF($C288="","",IF(AND(COUNTA('Enter Your Employees'' Details'!273:273)&gt;=4,COUNTA('Enter Your Employees'' Details'!273:273)&lt;=10),"completed","issue"))</f>
        <v/>
      </c>
      <c r="K288" s="3" t="str">
        <f>IF($C288="","",IF(ISTEXT('Enter Your Employees'' Details'!A273),"completed","issue"))</f>
        <v/>
      </c>
      <c r="L288" s="3" t="str">
        <f>IF($C288="","",IF(ISNUMBER('Enter Your Employees'' Details'!F273),"completed","issue"))</f>
        <v/>
      </c>
      <c r="M288" s="3" t="str">
        <f t="shared" si="9"/>
        <v/>
      </c>
      <c r="N288" s="11"/>
    </row>
    <row r="289" spans="3:14" x14ac:dyDescent="0.25">
      <c r="C289" s="3" t="str">
        <f t="shared" si="8"/>
        <v/>
      </c>
      <c r="D289" s="3" t="str">
        <f>IF($C289="","",IF('Enter Your Employees'' Details'!A274&lt;&gt;"","completed","issue"))</f>
        <v/>
      </c>
      <c r="E289" s="3" t="str">
        <f>IF($C289="","",IF('Enter Your Employees'' Details'!B274="",IF($N289="","issue","completed"),"completed"))</f>
        <v/>
      </c>
      <c r="F289" s="3" t="str">
        <f>IF($C289="","",IF('Enter Your Employees'' Details'!D274&lt;&gt;"","completed","issue"))</f>
        <v/>
      </c>
      <c r="G289" s="3" t="str">
        <f>IF($C289="","",IF($F289=0,"issue",IF(AND('Enter Your Employees'' Details'!$D274&gt;=44136,'Enter Your Employees'' Details'!$D274&lt;=44469),"completed","issue")))</f>
        <v/>
      </c>
      <c r="H289" s="3" t="str">
        <f>IF($C289="","",IF('Enter Your Employees'' Details'!$E274=0,"",IF(AND('Enter Your Employees'' Details'!$E274&gt;=44136,'Enter Your Employees'' Details'!$E274&lt;=44469),"completed","issue")))</f>
        <v/>
      </c>
      <c r="I289" s="3" t="str">
        <f>IF($C289="","",IF('Enter Your Employees'' Details'!F274&lt;&gt;"","completed","issue"))</f>
        <v/>
      </c>
      <c r="J289" s="3" t="str">
        <f>IF($C289="","",IF(AND(COUNTA('Enter Your Employees'' Details'!274:274)&gt;=4,COUNTA('Enter Your Employees'' Details'!274:274)&lt;=10),"completed","issue"))</f>
        <v/>
      </c>
      <c r="K289" s="3" t="str">
        <f>IF($C289="","",IF(ISTEXT('Enter Your Employees'' Details'!A274),"completed","issue"))</f>
        <v/>
      </c>
      <c r="L289" s="3" t="str">
        <f>IF($C289="","",IF(ISNUMBER('Enter Your Employees'' Details'!F274),"completed","issue"))</f>
        <v/>
      </c>
      <c r="M289" s="3" t="str">
        <f t="shared" si="9"/>
        <v/>
      </c>
      <c r="N289" s="11"/>
    </row>
    <row r="290" spans="3:14" x14ac:dyDescent="0.25">
      <c r="C290" s="3" t="str">
        <f t="shared" si="8"/>
        <v/>
      </c>
      <c r="D290" s="3" t="str">
        <f>IF($C290="","",IF('Enter Your Employees'' Details'!A275&lt;&gt;"","completed","issue"))</f>
        <v/>
      </c>
      <c r="E290" s="3" t="str">
        <f>IF($C290="","",IF('Enter Your Employees'' Details'!B275="",IF($N290="","issue","completed"),"completed"))</f>
        <v/>
      </c>
      <c r="F290" s="3" t="str">
        <f>IF($C290="","",IF('Enter Your Employees'' Details'!D275&lt;&gt;"","completed","issue"))</f>
        <v/>
      </c>
      <c r="G290" s="3" t="str">
        <f>IF($C290="","",IF($F290=0,"issue",IF(AND('Enter Your Employees'' Details'!$D275&gt;=44136,'Enter Your Employees'' Details'!$D275&lt;=44469),"completed","issue")))</f>
        <v/>
      </c>
      <c r="H290" s="3" t="str">
        <f>IF($C290="","",IF('Enter Your Employees'' Details'!$E275=0,"",IF(AND('Enter Your Employees'' Details'!$E275&gt;=44136,'Enter Your Employees'' Details'!$E275&lt;=44469),"completed","issue")))</f>
        <v/>
      </c>
      <c r="I290" s="3" t="str">
        <f>IF($C290="","",IF('Enter Your Employees'' Details'!F275&lt;&gt;"","completed","issue"))</f>
        <v/>
      </c>
      <c r="J290" s="3" t="str">
        <f>IF($C290="","",IF(AND(COUNTA('Enter Your Employees'' Details'!275:275)&gt;=4,COUNTA('Enter Your Employees'' Details'!275:275)&lt;=10),"completed","issue"))</f>
        <v/>
      </c>
      <c r="K290" s="3" t="str">
        <f>IF($C290="","",IF(ISTEXT('Enter Your Employees'' Details'!A275),"completed","issue"))</f>
        <v/>
      </c>
      <c r="L290" s="3" t="str">
        <f>IF($C290="","",IF(ISNUMBER('Enter Your Employees'' Details'!F275),"completed","issue"))</f>
        <v/>
      </c>
      <c r="M290" s="3" t="str">
        <f t="shared" si="9"/>
        <v/>
      </c>
      <c r="N290" s="11"/>
    </row>
    <row r="291" spans="3:14" x14ac:dyDescent="0.25">
      <c r="C291" s="3" t="str">
        <f t="shared" si="8"/>
        <v/>
      </c>
      <c r="D291" s="3" t="str">
        <f>IF($C291="","",IF('Enter Your Employees'' Details'!A276&lt;&gt;"","completed","issue"))</f>
        <v/>
      </c>
      <c r="E291" s="3" t="str">
        <f>IF($C291="","",IF('Enter Your Employees'' Details'!B276="",IF($N291="","issue","completed"),"completed"))</f>
        <v/>
      </c>
      <c r="F291" s="3" t="str">
        <f>IF($C291="","",IF('Enter Your Employees'' Details'!D276&lt;&gt;"","completed","issue"))</f>
        <v/>
      </c>
      <c r="G291" s="3" t="str">
        <f>IF($C291="","",IF($F291=0,"issue",IF(AND('Enter Your Employees'' Details'!$D276&gt;=44136,'Enter Your Employees'' Details'!$D276&lt;=44469),"completed","issue")))</f>
        <v/>
      </c>
      <c r="H291" s="3" t="str">
        <f>IF($C291="","",IF('Enter Your Employees'' Details'!$E276=0,"",IF(AND('Enter Your Employees'' Details'!$E276&gt;=44136,'Enter Your Employees'' Details'!$E276&lt;=44469),"completed","issue")))</f>
        <v/>
      </c>
      <c r="I291" s="3" t="str">
        <f>IF($C291="","",IF('Enter Your Employees'' Details'!F276&lt;&gt;"","completed","issue"))</f>
        <v/>
      </c>
      <c r="J291" s="3" t="str">
        <f>IF($C291="","",IF(AND(COUNTA('Enter Your Employees'' Details'!276:276)&gt;=4,COUNTA('Enter Your Employees'' Details'!276:276)&lt;=10),"completed","issue"))</f>
        <v/>
      </c>
      <c r="K291" s="3" t="str">
        <f>IF($C291="","",IF(ISTEXT('Enter Your Employees'' Details'!A276),"completed","issue"))</f>
        <v/>
      </c>
      <c r="L291" s="3" t="str">
        <f>IF($C291="","",IF(ISNUMBER('Enter Your Employees'' Details'!F276),"completed","issue"))</f>
        <v/>
      </c>
      <c r="M291" s="3" t="str">
        <f t="shared" si="9"/>
        <v/>
      </c>
      <c r="N291" s="11"/>
    </row>
    <row r="292" spans="3:14" x14ac:dyDescent="0.25">
      <c r="C292" s="3" t="str">
        <f t="shared" si="8"/>
        <v/>
      </c>
      <c r="D292" s="3" t="str">
        <f>IF($C292="","",IF('Enter Your Employees'' Details'!A277&lt;&gt;"","completed","issue"))</f>
        <v/>
      </c>
      <c r="E292" s="3" t="str">
        <f>IF($C292="","",IF('Enter Your Employees'' Details'!B277="",IF($N292="","issue","completed"),"completed"))</f>
        <v/>
      </c>
      <c r="F292" s="3" t="str">
        <f>IF($C292="","",IF('Enter Your Employees'' Details'!D277&lt;&gt;"","completed","issue"))</f>
        <v/>
      </c>
      <c r="G292" s="3" t="str">
        <f>IF($C292="","",IF($F292=0,"issue",IF(AND('Enter Your Employees'' Details'!$D277&gt;=44136,'Enter Your Employees'' Details'!$D277&lt;=44469),"completed","issue")))</f>
        <v/>
      </c>
      <c r="H292" s="3" t="str">
        <f>IF($C292="","",IF('Enter Your Employees'' Details'!$E277=0,"",IF(AND('Enter Your Employees'' Details'!$E277&gt;=44136,'Enter Your Employees'' Details'!$E277&lt;=44469),"completed","issue")))</f>
        <v/>
      </c>
      <c r="I292" s="3" t="str">
        <f>IF($C292="","",IF('Enter Your Employees'' Details'!F277&lt;&gt;"","completed","issue"))</f>
        <v/>
      </c>
      <c r="J292" s="3" t="str">
        <f>IF($C292="","",IF(AND(COUNTA('Enter Your Employees'' Details'!277:277)&gt;=4,COUNTA('Enter Your Employees'' Details'!277:277)&lt;=10),"completed","issue"))</f>
        <v/>
      </c>
      <c r="K292" s="3" t="str">
        <f>IF($C292="","",IF(ISTEXT('Enter Your Employees'' Details'!A277),"completed","issue"))</f>
        <v/>
      </c>
      <c r="L292" s="3" t="str">
        <f>IF($C292="","",IF(ISNUMBER('Enter Your Employees'' Details'!F277),"completed","issue"))</f>
        <v/>
      </c>
      <c r="M292" s="3" t="str">
        <f t="shared" si="9"/>
        <v/>
      </c>
      <c r="N292" s="11"/>
    </row>
    <row r="293" spans="3:14" x14ac:dyDescent="0.25">
      <c r="C293" s="3" t="str">
        <f t="shared" si="8"/>
        <v/>
      </c>
      <c r="D293" s="3" t="str">
        <f>IF($C293="","",IF('Enter Your Employees'' Details'!A278&lt;&gt;"","completed","issue"))</f>
        <v/>
      </c>
      <c r="E293" s="3" t="str">
        <f>IF($C293="","",IF('Enter Your Employees'' Details'!B278="",IF($N293="","issue","completed"),"completed"))</f>
        <v/>
      </c>
      <c r="F293" s="3" t="str">
        <f>IF($C293="","",IF('Enter Your Employees'' Details'!D278&lt;&gt;"","completed","issue"))</f>
        <v/>
      </c>
      <c r="G293" s="3" t="str">
        <f>IF($C293="","",IF($F293=0,"issue",IF(AND('Enter Your Employees'' Details'!$D278&gt;=44136,'Enter Your Employees'' Details'!$D278&lt;=44469),"completed","issue")))</f>
        <v/>
      </c>
      <c r="H293" s="3" t="str">
        <f>IF($C293="","",IF('Enter Your Employees'' Details'!$E278=0,"",IF(AND('Enter Your Employees'' Details'!$E278&gt;=44136,'Enter Your Employees'' Details'!$E278&lt;=44469),"completed","issue")))</f>
        <v/>
      </c>
      <c r="I293" s="3" t="str">
        <f>IF($C293="","",IF('Enter Your Employees'' Details'!F278&lt;&gt;"","completed","issue"))</f>
        <v/>
      </c>
      <c r="J293" s="3" t="str">
        <f>IF($C293="","",IF(AND(COUNTA('Enter Your Employees'' Details'!278:278)&gt;=4,COUNTA('Enter Your Employees'' Details'!278:278)&lt;=10),"completed","issue"))</f>
        <v/>
      </c>
      <c r="K293" s="3" t="str">
        <f>IF($C293="","",IF(ISTEXT('Enter Your Employees'' Details'!A278),"completed","issue"))</f>
        <v/>
      </c>
      <c r="L293" s="3" t="str">
        <f>IF($C293="","",IF(ISNUMBER('Enter Your Employees'' Details'!F278),"completed","issue"))</f>
        <v/>
      </c>
      <c r="M293" s="3" t="str">
        <f t="shared" si="9"/>
        <v/>
      </c>
      <c r="N293" s="11"/>
    </row>
    <row r="294" spans="3:14" x14ac:dyDescent="0.25">
      <c r="C294" s="3" t="str">
        <f t="shared" si="8"/>
        <v/>
      </c>
      <c r="D294" s="3" t="str">
        <f>IF($C294="","",IF('Enter Your Employees'' Details'!A279&lt;&gt;"","completed","issue"))</f>
        <v/>
      </c>
      <c r="E294" s="3" t="str">
        <f>IF($C294="","",IF('Enter Your Employees'' Details'!B279="",IF($N294="","issue","completed"),"completed"))</f>
        <v/>
      </c>
      <c r="F294" s="3" t="str">
        <f>IF($C294="","",IF('Enter Your Employees'' Details'!D279&lt;&gt;"","completed","issue"))</f>
        <v/>
      </c>
      <c r="G294" s="3" t="str">
        <f>IF($C294="","",IF($F294=0,"issue",IF(AND('Enter Your Employees'' Details'!$D279&gt;=44136,'Enter Your Employees'' Details'!$D279&lt;=44469),"completed","issue")))</f>
        <v/>
      </c>
      <c r="H294" s="3" t="str">
        <f>IF($C294="","",IF('Enter Your Employees'' Details'!$E279=0,"",IF(AND('Enter Your Employees'' Details'!$E279&gt;=44136,'Enter Your Employees'' Details'!$E279&lt;=44469),"completed","issue")))</f>
        <v/>
      </c>
      <c r="I294" s="3" t="str">
        <f>IF($C294="","",IF('Enter Your Employees'' Details'!F279&lt;&gt;"","completed","issue"))</f>
        <v/>
      </c>
      <c r="J294" s="3" t="str">
        <f>IF($C294="","",IF(AND(COUNTA('Enter Your Employees'' Details'!279:279)&gt;=4,COUNTA('Enter Your Employees'' Details'!279:279)&lt;=10),"completed","issue"))</f>
        <v/>
      </c>
      <c r="K294" s="3" t="str">
        <f>IF($C294="","",IF(ISTEXT('Enter Your Employees'' Details'!A279),"completed","issue"))</f>
        <v/>
      </c>
      <c r="L294" s="3" t="str">
        <f>IF($C294="","",IF(ISNUMBER('Enter Your Employees'' Details'!F279),"completed","issue"))</f>
        <v/>
      </c>
      <c r="M294" s="3" t="str">
        <f t="shared" si="9"/>
        <v/>
      </c>
      <c r="N294" s="11"/>
    </row>
    <row r="295" spans="3:14" x14ac:dyDescent="0.25">
      <c r="C295" s="3" t="str">
        <f t="shared" si="8"/>
        <v/>
      </c>
      <c r="D295" s="3" t="str">
        <f>IF($C295="","",IF('Enter Your Employees'' Details'!A280&lt;&gt;"","completed","issue"))</f>
        <v/>
      </c>
      <c r="E295" s="3" t="str">
        <f>IF($C295="","",IF('Enter Your Employees'' Details'!B280="",IF($N295="","issue","completed"),"completed"))</f>
        <v/>
      </c>
      <c r="F295" s="3" t="str">
        <f>IF($C295="","",IF('Enter Your Employees'' Details'!D280&lt;&gt;"","completed","issue"))</f>
        <v/>
      </c>
      <c r="G295" s="3" t="str">
        <f>IF($C295="","",IF($F295=0,"issue",IF(AND('Enter Your Employees'' Details'!$D280&gt;=44136,'Enter Your Employees'' Details'!$D280&lt;=44469),"completed","issue")))</f>
        <v/>
      </c>
      <c r="H295" s="3" t="str">
        <f>IF($C295="","",IF('Enter Your Employees'' Details'!$E280=0,"",IF(AND('Enter Your Employees'' Details'!$E280&gt;=44136,'Enter Your Employees'' Details'!$E280&lt;=44469),"completed","issue")))</f>
        <v/>
      </c>
      <c r="I295" s="3" t="str">
        <f>IF($C295="","",IF('Enter Your Employees'' Details'!F280&lt;&gt;"","completed","issue"))</f>
        <v/>
      </c>
      <c r="J295" s="3" t="str">
        <f>IF($C295="","",IF(AND(COUNTA('Enter Your Employees'' Details'!280:280)&gt;=4,COUNTA('Enter Your Employees'' Details'!280:280)&lt;=10),"completed","issue"))</f>
        <v/>
      </c>
      <c r="K295" s="3" t="str">
        <f>IF($C295="","",IF(ISTEXT('Enter Your Employees'' Details'!A280),"completed","issue"))</f>
        <v/>
      </c>
      <c r="L295" s="3" t="str">
        <f>IF($C295="","",IF(ISNUMBER('Enter Your Employees'' Details'!F280),"completed","issue"))</f>
        <v/>
      </c>
      <c r="M295" s="3" t="str">
        <f t="shared" si="9"/>
        <v/>
      </c>
      <c r="N295" s="11"/>
    </row>
    <row r="296" spans="3:14" x14ac:dyDescent="0.25">
      <c r="C296" s="3" t="str">
        <f t="shared" si="8"/>
        <v/>
      </c>
      <c r="D296" s="3" t="str">
        <f>IF($C296="","",IF('Enter Your Employees'' Details'!A281&lt;&gt;"","completed","issue"))</f>
        <v/>
      </c>
      <c r="E296" s="3" t="str">
        <f>IF($C296="","",IF('Enter Your Employees'' Details'!B281="",IF($N296="","issue","completed"),"completed"))</f>
        <v/>
      </c>
      <c r="F296" s="3" t="str">
        <f>IF($C296="","",IF('Enter Your Employees'' Details'!D281&lt;&gt;"","completed","issue"))</f>
        <v/>
      </c>
      <c r="G296" s="3" t="str">
        <f>IF($C296="","",IF($F296=0,"issue",IF(AND('Enter Your Employees'' Details'!$D281&gt;=44136,'Enter Your Employees'' Details'!$D281&lt;=44469),"completed","issue")))</f>
        <v/>
      </c>
      <c r="H296" s="3" t="str">
        <f>IF($C296="","",IF('Enter Your Employees'' Details'!$E281=0,"",IF(AND('Enter Your Employees'' Details'!$E281&gt;=44136,'Enter Your Employees'' Details'!$E281&lt;=44469),"completed","issue")))</f>
        <v/>
      </c>
      <c r="I296" s="3" t="str">
        <f>IF($C296="","",IF('Enter Your Employees'' Details'!F281&lt;&gt;"","completed","issue"))</f>
        <v/>
      </c>
      <c r="J296" s="3" t="str">
        <f>IF($C296="","",IF(AND(COUNTA('Enter Your Employees'' Details'!281:281)&gt;=4,COUNTA('Enter Your Employees'' Details'!281:281)&lt;=10),"completed","issue"))</f>
        <v/>
      </c>
      <c r="K296" s="3" t="str">
        <f>IF($C296="","",IF(ISTEXT('Enter Your Employees'' Details'!A281),"completed","issue"))</f>
        <v/>
      </c>
      <c r="L296" s="3" t="str">
        <f>IF($C296="","",IF(ISNUMBER('Enter Your Employees'' Details'!F281),"completed","issue"))</f>
        <v/>
      </c>
      <c r="M296" s="3" t="str">
        <f t="shared" si="9"/>
        <v/>
      </c>
      <c r="N296" s="11"/>
    </row>
    <row r="297" spans="3:14" x14ac:dyDescent="0.25">
      <c r="C297" s="3" t="str">
        <f t="shared" si="8"/>
        <v/>
      </c>
      <c r="D297" s="3" t="str">
        <f>IF($C297="","",IF('Enter Your Employees'' Details'!A282&lt;&gt;"","completed","issue"))</f>
        <v/>
      </c>
      <c r="E297" s="3" t="str">
        <f>IF($C297="","",IF('Enter Your Employees'' Details'!B282="",IF($N297="","issue","completed"),"completed"))</f>
        <v/>
      </c>
      <c r="F297" s="3" t="str">
        <f>IF($C297="","",IF('Enter Your Employees'' Details'!D282&lt;&gt;"","completed","issue"))</f>
        <v/>
      </c>
      <c r="G297" s="3" t="str">
        <f>IF($C297="","",IF($F297=0,"issue",IF(AND('Enter Your Employees'' Details'!$D282&gt;=44136,'Enter Your Employees'' Details'!$D282&lt;=44469),"completed","issue")))</f>
        <v/>
      </c>
      <c r="H297" s="3" t="str">
        <f>IF($C297="","",IF('Enter Your Employees'' Details'!$E282=0,"",IF(AND('Enter Your Employees'' Details'!$E282&gt;=44136,'Enter Your Employees'' Details'!$E282&lt;=44469),"completed","issue")))</f>
        <v/>
      </c>
      <c r="I297" s="3" t="str">
        <f>IF($C297="","",IF('Enter Your Employees'' Details'!F282&lt;&gt;"","completed","issue"))</f>
        <v/>
      </c>
      <c r="J297" s="3" t="str">
        <f>IF($C297="","",IF(AND(COUNTA('Enter Your Employees'' Details'!282:282)&gt;=4,COUNTA('Enter Your Employees'' Details'!282:282)&lt;=10),"completed","issue"))</f>
        <v/>
      </c>
      <c r="K297" s="3" t="str">
        <f>IF($C297="","",IF(ISTEXT('Enter Your Employees'' Details'!A282),"completed","issue"))</f>
        <v/>
      </c>
      <c r="L297" s="3" t="str">
        <f>IF($C297="","",IF(ISNUMBER('Enter Your Employees'' Details'!F282),"completed","issue"))</f>
        <v/>
      </c>
      <c r="M297" s="3" t="str">
        <f t="shared" si="9"/>
        <v/>
      </c>
      <c r="N297" s="11"/>
    </row>
    <row r="298" spans="3:14" x14ac:dyDescent="0.25">
      <c r="C298" s="3" t="str">
        <f t="shared" si="8"/>
        <v/>
      </c>
      <c r="D298" s="3" t="str">
        <f>IF($C298="","",IF('Enter Your Employees'' Details'!A283&lt;&gt;"","completed","issue"))</f>
        <v/>
      </c>
      <c r="E298" s="3" t="str">
        <f>IF($C298="","",IF('Enter Your Employees'' Details'!B283="",IF($N298="","issue","completed"),"completed"))</f>
        <v/>
      </c>
      <c r="F298" s="3" t="str">
        <f>IF($C298="","",IF('Enter Your Employees'' Details'!D283&lt;&gt;"","completed","issue"))</f>
        <v/>
      </c>
      <c r="G298" s="3" t="str">
        <f>IF($C298="","",IF($F298=0,"issue",IF(AND('Enter Your Employees'' Details'!$D283&gt;=44136,'Enter Your Employees'' Details'!$D283&lt;=44469),"completed","issue")))</f>
        <v/>
      </c>
      <c r="H298" s="3" t="str">
        <f>IF($C298="","",IF('Enter Your Employees'' Details'!$E283=0,"",IF(AND('Enter Your Employees'' Details'!$E283&gt;=44136,'Enter Your Employees'' Details'!$E283&lt;=44469),"completed","issue")))</f>
        <v/>
      </c>
      <c r="I298" s="3" t="str">
        <f>IF($C298="","",IF('Enter Your Employees'' Details'!F283&lt;&gt;"","completed","issue"))</f>
        <v/>
      </c>
      <c r="J298" s="3" t="str">
        <f>IF($C298="","",IF(AND(COUNTA('Enter Your Employees'' Details'!283:283)&gt;=4,COUNTA('Enter Your Employees'' Details'!283:283)&lt;=10),"completed","issue"))</f>
        <v/>
      </c>
      <c r="K298" s="3" t="str">
        <f>IF($C298="","",IF(ISTEXT('Enter Your Employees'' Details'!A283),"completed","issue"))</f>
        <v/>
      </c>
      <c r="L298" s="3" t="str">
        <f>IF($C298="","",IF(ISNUMBER('Enter Your Employees'' Details'!F283),"completed","issue"))</f>
        <v/>
      </c>
      <c r="M298" s="3" t="str">
        <f t="shared" si="9"/>
        <v/>
      </c>
      <c r="N298" s="11"/>
    </row>
    <row r="299" spans="3:14" x14ac:dyDescent="0.25">
      <c r="C299" s="3" t="str">
        <f t="shared" si="8"/>
        <v/>
      </c>
      <c r="D299" s="3" t="str">
        <f>IF($C299="","",IF('Enter Your Employees'' Details'!A284&lt;&gt;"","completed","issue"))</f>
        <v/>
      </c>
      <c r="E299" s="3" t="str">
        <f>IF($C299="","",IF('Enter Your Employees'' Details'!B284="",IF($N299="","issue","completed"),"completed"))</f>
        <v/>
      </c>
      <c r="F299" s="3" t="str">
        <f>IF($C299="","",IF('Enter Your Employees'' Details'!D284&lt;&gt;"","completed","issue"))</f>
        <v/>
      </c>
      <c r="G299" s="3" t="str">
        <f>IF($C299="","",IF($F299=0,"issue",IF(AND('Enter Your Employees'' Details'!$D284&gt;=44136,'Enter Your Employees'' Details'!$D284&lt;=44469),"completed","issue")))</f>
        <v/>
      </c>
      <c r="H299" s="3" t="str">
        <f>IF($C299="","",IF('Enter Your Employees'' Details'!$E284=0,"",IF(AND('Enter Your Employees'' Details'!$E284&gt;=44136,'Enter Your Employees'' Details'!$E284&lt;=44469),"completed","issue")))</f>
        <v/>
      </c>
      <c r="I299" s="3" t="str">
        <f>IF($C299="","",IF('Enter Your Employees'' Details'!F284&lt;&gt;"","completed","issue"))</f>
        <v/>
      </c>
      <c r="J299" s="3" t="str">
        <f>IF($C299="","",IF(AND(COUNTA('Enter Your Employees'' Details'!284:284)&gt;=4,COUNTA('Enter Your Employees'' Details'!284:284)&lt;=10),"completed","issue"))</f>
        <v/>
      </c>
      <c r="K299" s="3" t="str">
        <f>IF($C299="","",IF(ISTEXT('Enter Your Employees'' Details'!A284),"completed","issue"))</f>
        <v/>
      </c>
      <c r="L299" s="3" t="str">
        <f>IF($C299="","",IF(ISNUMBER('Enter Your Employees'' Details'!F284),"completed","issue"))</f>
        <v/>
      </c>
      <c r="M299" s="3" t="str">
        <f t="shared" si="9"/>
        <v/>
      </c>
      <c r="N299" s="11"/>
    </row>
    <row r="300" spans="3:14" x14ac:dyDescent="0.25">
      <c r="C300" s="3" t="str">
        <f t="shared" si="8"/>
        <v/>
      </c>
      <c r="D300" s="3" t="str">
        <f>IF($C300="","",IF('Enter Your Employees'' Details'!A285&lt;&gt;"","completed","issue"))</f>
        <v/>
      </c>
      <c r="E300" s="3" t="str">
        <f>IF($C300="","",IF('Enter Your Employees'' Details'!B285="",IF($N300="","issue","completed"),"completed"))</f>
        <v/>
      </c>
      <c r="F300" s="3" t="str">
        <f>IF($C300="","",IF('Enter Your Employees'' Details'!D285&lt;&gt;"","completed","issue"))</f>
        <v/>
      </c>
      <c r="G300" s="3" t="str">
        <f>IF($C300="","",IF($F300=0,"issue",IF(AND('Enter Your Employees'' Details'!$D285&gt;=44136,'Enter Your Employees'' Details'!$D285&lt;=44469),"completed","issue")))</f>
        <v/>
      </c>
      <c r="H300" s="3" t="str">
        <f>IF($C300="","",IF('Enter Your Employees'' Details'!$E285=0,"",IF(AND('Enter Your Employees'' Details'!$E285&gt;=44136,'Enter Your Employees'' Details'!$E285&lt;=44469),"completed","issue")))</f>
        <v/>
      </c>
      <c r="I300" s="3" t="str">
        <f>IF($C300="","",IF('Enter Your Employees'' Details'!F285&lt;&gt;"","completed","issue"))</f>
        <v/>
      </c>
      <c r="J300" s="3" t="str">
        <f>IF($C300="","",IF(AND(COUNTA('Enter Your Employees'' Details'!285:285)&gt;=4,COUNTA('Enter Your Employees'' Details'!285:285)&lt;=10),"completed","issue"))</f>
        <v/>
      </c>
      <c r="K300" s="3" t="str">
        <f>IF($C300="","",IF(ISTEXT('Enter Your Employees'' Details'!A285),"completed","issue"))</f>
        <v/>
      </c>
      <c r="L300" s="3" t="str">
        <f>IF($C300="","",IF(ISNUMBER('Enter Your Employees'' Details'!F285),"completed","issue"))</f>
        <v/>
      </c>
      <c r="M300" s="3" t="str">
        <f t="shared" si="9"/>
        <v/>
      </c>
      <c r="N300" s="11"/>
    </row>
    <row r="301" spans="3:14" x14ac:dyDescent="0.25">
      <c r="C301" s="3" t="str">
        <f t="shared" si="8"/>
        <v/>
      </c>
      <c r="D301" s="3" t="str">
        <f>IF($C301="","",IF('Enter Your Employees'' Details'!A286&lt;&gt;"","completed","issue"))</f>
        <v/>
      </c>
      <c r="E301" s="3" t="str">
        <f>IF($C301="","",IF('Enter Your Employees'' Details'!B286="",IF($N301="","issue","completed"),"completed"))</f>
        <v/>
      </c>
      <c r="F301" s="3" t="str">
        <f>IF($C301="","",IF('Enter Your Employees'' Details'!D286&lt;&gt;"","completed","issue"))</f>
        <v/>
      </c>
      <c r="G301" s="3" t="str">
        <f>IF($C301="","",IF($F301=0,"issue",IF(AND('Enter Your Employees'' Details'!$D286&gt;=44136,'Enter Your Employees'' Details'!$D286&lt;=44469),"completed","issue")))</f>
        <v/>
      </c>
      <c r="H301" s="3" t="str">
        <f>IF($C301="","",IF('Enter Your Employees'' Details'!$E286=0,"",IF(AND('Enter Your Employees'' Details'!$E286&gt;=44136,'Enter Your Employees'' Details'!$E286&lt;=44469),"completed","issue")))</f>
        <v/>
      </c>
      <c r="I301" s="3" t="str">
        <f>IF($C301="","",IF('Enter Your Employees'' Details'!F286&lt;&gt;"","completed","issue"))</f>
        <v/>
      </c>
      <c r="J301" s="3" t="str">
        <f>IF($C301="","",IF(AND(COUNTA('Enter Your Employees'' Details'!286:286)&gt;=4,COUNTA('Enter Your Employees'' Details'!286:286)&lt;=10),"completed","issue"))</f>
        <v/>
      </c>
      <c r="K301" s="3" t="str">
        <f>IF($C301="","",IF(ISTEXT('Enter Your Employees'' Details'!A286),"completed","issue"))</f>
        <v/>
      </c>
      <c r="L301" s="3" t="str">
        <f>IF($C301="","",IF(ISNUMBER('Enter Your Employees'' Details'!F286),"completed","issue"))</f>
        <v/>
      </c>
      <c r="M301" s="3" t="str">
        <f t="shared" si="9"/>
        <v/>
      </c>
      <c r="N301" s="11"/>
    </row>
    <row r="302" spans="3:14" x14ac:dyDescent="0.25">
      <c r="C302" s="3" t="str">
        <f t="shared" si="8"/>
        <v/>
      </c>
      <c r="D302" s="3" t="str">
        <f>IF($C302="","",IF('Enter Your Employees'' Details'!A287&lt;&gt;"","completed","issue"))</f>
        <v/>
      </c>
      <c r="E302" s="3" t="str">
        <f>IF($C302="","",IF('Enter Your Employees'' Details'!B287="",IF($N302="","issue","completed"),"completed"))</f>
        <v/>
      </c>
      <c r="F302" s="3" t="str">
        <f>IF($C302="","",IF('Enter Your Employees'' Details'!D287&lt;&gt;"","completed","issue"))</f>
        <v/>
      </c>
      <c r="G302" s="3" t="str">
        <f>IF($C302="","",IF($F302=0,"issue",IF(AND('Enter Your Employees'' Details'!$D287&gt;=44136,'Enter Your Employees'' Details'!$D287&lt;=44469),"completed","issue")))</f>
        <v/>
      </c>
      <c r="H302" s="3" t="str">
        <f>IF($C302="","",IF('Enter Your Employees'' Details'!$E287=0,"",IF(AND('Enter Your Employees'' Details'!$E287&gt;=44136,'Enter Your Employees'' Details'!$E287&lt;=44469),"completed","issue")))</f>
        <v/>
      </c>
      <c r="I302" s="3" t="str">
        <f>IF($C302="","",IF('Enter Your Employees'' Details'!F287&lt;&gt;"","completed","issue"))</f>
        <v/>
      </c>
      <c r="J302" s="3" t="str">
        <f>IF($C302="","",IF(AND(COUNTA('Enter Your Employees'' Details'!287:287)&gt;=4,COUNTA('Enter Your Employees'' Details'!287:287)&lt;=10),"completed","issue"))</f>
        <v/>
      </c>
      <c r="K302" s="3" t="str">
        <f>IF($C302="","",IF(ISTEXT('Enter Your Employees'' Details'!A287),"completed","issue"))</f>
        <v/>
      </c>
      <c r="L302" s="3" t="str">
        <f>IF($C302="","",IF(ISNUMBER('Enter Your Employees'' Details'!F287),"completed","issue"))</f>
        <v/>
      </c>
      <c r="M302" s="3" t="str">
        <f t="shared" si="9"/>
        <v/>
      </c>
      <c r="N302" s="11"/>
    </row>
    <row r="303" spans="3:14" x14ac:dyDescent="0.25">
      <c r="C303" s="3" t="str">
        <f t="shared" si="8"/>
        <v/>
      </c>
      <c r="D303" s="3" t="str">
        <f>IF($C303="","",IF('Enter Your Employees'' Details'!A288&lt;&gt;"","completed","issue"))</f>
        <v/>
      </c>
      <c r="E303" s="3" t="str">
        <f>IF($C303="","",IF('Enter Your Employees'' Details'!B288="",IF($N303="","issue","completed"),"completed"))</f>
        <v/>
      </c>
      <c r="F303" s="3" t="str">
        <f>IF($C303="","",IF('Enter Your Employees'' Details'!D288&lt;&gt;"","completed","issue"))</f>
        <v/>
      </c>
      <c r="G303" s="3" t="str">
        <f>IF($C303="","",IF($F303=0,"issue",IF(AND('Enter Your Employees'' Details'!$D288&gt;=44136,'Enter Your Employees'' Details'!$D288&lt;=44469),"completed","issue")))</f>
        <v/>
      </c>
      <c r="H303" s="3" t="str">
        <f>IF($C303="","",IF('Enter Your Employees'' Details'!$E288=0,"",IF(AND('Enter Your Employees'' Details'!$E288&gt;=44136,'Enter Your Employees'' Details'!$E288&lt;=44469),"completed","issue")))</f>
        <v/>
      </c>
      <c r="I303" s="3" t="str">
        <f>IF($C303="","",IF('Enter Your Employees'' Details'!F288&lt;&gt;"","completed","issue"))</f>
        <v/>
      </c>
      <c r="J303" s="3" t="str">
        <f>IF($C303="","",IF(AND(COUNTA('Enter Your Employees'' Details'!288:288)&gt;=4,COUNTA('Enter Your Employees'' Details'!288:288)&lt;=10),"completed","issue"))</f>
        <v/>
      </c>
      <c r="K303" s="3" t="str">
        <f>IF($C303="","",IF(ISTEXT('Enter Your Employees'' Details'!A288),"completed","issue"))</f>
        <v/>
      </c>
      <c r="L303" s="3" t="str">
        <f>IF($C303="","",IF(ISNUMBER('Enter Your Employees'' Details'!F288),"completed","issue"))</f>
        <v/>
      </c>
      <c r="M303" s="3" t="str">
        <f t="shared" si="9"/>
        <v/>
      </c>
      <c r="N303" s="11"/>
    </row>
    <row r="304" spans="3:14" x14ac:dyDescent="0.25">
      <c r="C304" s="3" t="str">
        <f t="shared" si="8"/>
        <v/>
      </c>
      <c r="D304" s="3" t="str">
        <f>IF($C304="","",IF('Enter Your Employees'' Details'!A289&lt;&gt;"","completed","issue"))</f>
        <v/>
      </c>
      <c r="E304" s="3" t="str">
        <f>IF($C304="","",IF('Enter Your Employees'' Details'!B289="",IF($N304="","issue","completed"),"completed"))</f>
        <v/>
      </c>
      <c r="F304" s="3" t="str">
        <f>IF($C304="","",IF('Enter Your Employees'' Details'!D289&lt;&gt;"","completed","issue"))</f>
        <v/>
      </c>
      <c r="G304" s="3" t="str">
        <f>IF($C304="","",IF($F304=0,"issue",IF(AND('Enter Your Employees'' Details'!$D289&gt;=44136,'Enter Your Employees'' Details'!$D289&lt;=44469),"completed","issue")))</f>
        <v/>
      </c>
      <c r="H304" s="3" t="str">
        <f>IF($C304="","",IF('Enter Your Employees'' Details'!$E289=0,"",IF(AND('Enter Your Employees'' Details'!$E289&gt;=44136,'Enter Your Employees'' Details'!$E289&lt;=44469),"completed","issue")))</f>
        <v/>
      </c>
      <c r="I304" s="3" t="str">
        <f>IF($C304="","",IF('Enter Your Employees'' Details'!F289&lt;&gt;"","completed","issue"))</f>
        <v/>
      </c>
      <c r="J304" s="3" t="str">
        <f>IF($C304="","",IF(AND(COUNTA('Enter Your Employees'' Details'!289:289)&gt;=4,COUNTA('Enter Your Employees'' Details'!289:289)&lt;=10),"completed","issue"))</f>
        <v/>
      </c>
      <c r="K304" s="3" t="str">
        <f>IF($C304="","",IF(ISTEXT('Enter Your Employees'' Details'!A289),"completed","issue"))</f>
        <v/>
      </c>
      <c r="L304" s="3" t="str">
        <f>IF($C304="","",IF(ISNUMBER('Enter Your Employees'' Details'!F289),"completed","issue"))</f>
        <v/>
      </c>
      <c r="M304" s="3" t="str">
        <f t="shared" si="9"/>
        <v/>
      </c>
      <c r="N304" s="11"/>
    </row>
    <row r="305" spans="3:14" x14ac:dyDescent="0.25">
      <c r="C305" s="3" t="str">
        <f t="shared" si="8"/>
        <v/>
      </c>
      <c r="D305" s="3" t="str">
        <f>IF($C305="","",IF('Enter Your Employees'' Details'!A290&lt;&gt;"","completed","issue"))</f>
        <v/>
      </c>
      <c r="E305" s="3" t="str">
        <f>IF($C305="","",IF('Enter Your Employees'' Details'!B290="",IF($N305="","issue","completed"),"completed"))</f>
        <v/>
      </c>
      <c r="F305" s="3" t="str">
        <f>IF($C305="","",IF('Enter Your Employees'' Details'!D290&lt;&gt;"","completed","issue"))</f>
        <v/>
      </c>
      <c r="G305" s="3" t="str">
        <f>IF($C305="","",IF($F305=0,"issue",IF(AND('Enter Your Employees'' Details'!$D290&gt;=44136,'Enter Your Employees'' Details'!$D290&lt;=44469),"completed","issue")))</f>
        <v/>
      </c>
      <c r="H305" s="3" t="str">
        <f>IF($C305="","",IF('Enter Your Employees'' Details'!$E290=0,"",IF(AND('Enter Your Employees'' Details'!$E290&gt;=44136,'Enter Your Employees'' Details'!$E290&lt;=44469),"completed","issue")))</f>
        <v/>
      </c>
      <c r="I305" s="3" t="str">
        <f>IF($C305="","",IF('Enter Your Employees'' Details'!F290&lt;&gt;"","completed","issue"))</f>
        <v/>
      </c>
      <c r="J305" s="3" t="str">
        <f>IF($C305="","",IF(AND(COUNTA('Enter Your Employees'' Details'!290:290)&gt;=4,COUNTA('Enter Your Employees'' Details'!290:290)&lt;=10),"completed","issue"))</f>
        <v/>
      </c>
      <c r="K305" s="3" t="str">
        <f>IF($C305="","",IF(ISTEXT('Enter Your Employees'' Details'!A290),"completed","issue"))</f>
        <v/>
      </c>
      <c r="L305" s="3" t="str">
        <f>IF($C305="","",IF(ISNUMBER('Enter Your Employees'' Details'!F290),"completed","issue"))</f>
        <v/>
      </c>
      <c r="M305" s="3" t="str">
        <f t="shared" si="9"/>
        <v/>
      </c>
      <c r="N305" s="11"/>
    </row>
    <row r="306" spans="3:14" x14ac:dyDescent="0.25">
      <c r="C306" s="3" t="str">
        <f t="shared" si="8"/>
        <v/>
      </c>
      <c r="D306" s="3" t="str">
        <f>IF($C306="","",IF('Enter Your Employees'' Details'!A291&lt;&gt;"","completed","issue"))</f>
        <v/>
      </c>
      <c r="E306" s="3" t="str">
        <f>IF($C306="","",IF('Enter Your Employees'' Details'!B291="",IF($N306="","issue","completed"),"completed"))</f>
        <v/>
      </c>
      <c r="F306" s="3" t="str">
        <f>IF($C306="","",IF('Enter Your Employees'' Details'!D291&lt;&gt;"","completed","issue"))</f>
        <v/>
      </c>
      <c r="G306" s="3" t="str">
        <f>IF($C306="","",IF($F306=0,"issue",IF(AND('Enter Your Employees'' Details'!$D291&gt;=44136,'Enter Your Employees'' Details'!$D291&lt;=44469),"completed","issue")))</f>
        <v/>
      </c>
      <c r="H306" s="3" t="str">
        <f>IF($C306="","",IF('Enter Your Employees'' Details'!$E291=0,"",IF(AND('Enter Your Employees'' Details'!$E291&gt;=44136,'Enter Your Employees'' Details'!$E291&lt;=44469),"completed","issue")))</f>
        <v/>
      </c>
      <c r="I306" s="3" t="str">
        <f>IF($C306="","",IF('Enter Your Employees'' Details'!F291&lt;&gt;"","completed","issue"))</f>
        <v/>
      </c>
      <c r="J306" s="3" t="str">
        <f>IF($C306="","",IF(AND(COUNTA('Enter Your Employees'' Details'!291:291)&gt;=4,COUNTA('Enter Your Employees'' Details'!291:291)&lt;=10),"completed","issue"))</f>
        <v/>
      </c>
      <c r="K306" s="3" t="str">
        <f>IF($C306="","",IF(ISTEXT('Enter Your Employees'' Details'!A291),"completed","issue"))</f>
        <v/>
      </c>
      <c r="L306" s="3" t="str">
        <f>IF($C306="","",IF(ISNUMBER('Enter Your Employees'' Details'!F291),"completed","issue"))</f>
        <v/>
      </c>
      <c r="M306" s="3" t="str">
        <f t="shared" si="9"/>
        <v/>
      </c>
      <c r="N306" s="11"/>
    </row>
    <row r="307" spans="3:14" x14ac:dyDescent="0.25">
      <c r="C307" s="3" t="str">
        <f t="shared" si="8"/>
        <v/>
      </c>
      <c r="D307" s="3" t="str">
        <f>IF($C307="","",IF('Enter Your Employees'' Details'!A292&lt;&gt;"","completed","issue"))</f>
        <v/>
      </c>
      <c r="E307" s="3" t="str">
        <f>IF($C307="","",IF('Enter Your Employees'' Details'!B292="",IF($N307="","issue","completed"),"completed"))</f>
        <v/>
      </c>
      <c r="F307" s="3" t="str">
        <f>IF($C307="","",IF('Enter Your Employees'' Details'!D292&lt;&gt;"","completed","issue"))</f>
        <v/>
      </c>
      <c r="G307" s="3" t="str">
        <f>IF($C307="","",IF($F307=0,"issue",IF(AND('Enter Your Employees'' Details'!$D292&gt;=44136,'Enter Your Employees'' Details'!$D292&lt;=44469),"completed","issue")))</f>
        <v/>
      </c>
      <c r="H307" s="3" t="str">
        <f>IF($C307="","",IF('Enter Your Employees'' Details'!$E292=0,"",IF(AND('Enter Your Employees'' Details'!$E292&gt;=44136,'Enter Your Employees'' Details'!$E292&lt;=44469),"completed","issue")))</f>
        <v/>
      </c>
      <c r="I307" s="3" t="str">
        <f>IF($C307="","",IF('Enter Your Employees'' Details'!F292&lt;&gt;"","completed","issue"))</f>
        <v/>
      </c>
      <c r="J307" s="3" t="str">
        <f>IF($C307="","",IF(AND(COUNTA('Enter Your Employees'' Details'!292:292)&gt;=4,COUNTA('Enter Your Employees'' Details'!292:292)&lt;=10),"completed","issue"))</f>
        <v/>
      </c>
      <c r="K307" s="3" t="str">
        <f>IF($C307="","",IF(ISTEXT('Enter Your Employees'' Details'!A292),"completed","issue"))</f>
        <v/>
      </c>
      <c r="L307" s="3" t="str">
        <f>IF($C307="","",IF(ISNUMBER('Enter Your Employees'' Details'!F292),"completed","issue"))</f>
        <v/>
      </c>
      <c r="M307" s="3" t="str">
        <f t="shared" si="9"/>
        <v/>
      </c>
      <c r="N307" s="11"/>
    </row>
    <row r="308" spans="3:14" x14ac:dyDescent="0.25">
      <c r="C308" s="3" t="str">
        <f t="shared" si="8"/>
        <v/>
      </c>
      <c r="D308" s="3" t="str">
        <f>IF($C308="","",IF('Enter Your Employees'' Details'!A293&lt;&gt;"","completed","issue"))</f>
        <v/>
      </c>
      <c r="E308" s="3" t="str">
        <f>IF($C308="","",IF('Enter Your Employees'' Details'!B293="",IF($N308="","issue","completed"),"completed"))</f>
        <v/>
      </c>
      <c r="F308" s="3" t="str">
        <f>IF($C308="","",IF('Enter Your Employees'' Details'!D293&lt;&gt;"","completed","issue"))</f>
        <v/>
      </c>
      <c r="G308" s="3" t="str">
        <f>IF($C308="","",IF($F308=0,"issue",IF(AND('Enter Your Employees'' Details'!$D293&gt;=44136,'Enter Your Employees'' Details'!$D293&lt;=44469),"completed","issue")))</f>
        <v/>
      </c>
      <c r="H308" s="3" t="str">
        <f>IF($C308="","",IF('Enter Your Employees'' Details'!$E293=0,"",IF(AND('Enter Your Employees'' Details'!$E293&gt;=44136,'Enter Your Employees'' Details'!$E293&lt;=44469),"completed","issue")))</f>
        <v/>
      </c>
      <c r="I308" s="3" t="str">
        <f>IF($C308="","",IF('Enter Your Employees'' Details'!F293&lt;&gt;"","completed","issue"))</f>
        <v/>
      </c>
      <c r="J308" s="3" t="str">
        <f>IF($C308="","",IF(AND(COUNTA('Enter Your Employees'' Details'!293:293)&gt;=4,COUNTA('Enter Your Employees'' Details'!293:293)&lt;=10),"completed","issue"))</f>
        <v/>
      </c>
      <c r="K308" s="3" t="str">
        <f>IF($C308="","",IF(ISTEXT('Enter Your Employees'' Details'!A293),"completed","issue"))</f>
        <v/>
      </c>
      <c r="L308" s="3" t="str">
        <f>IF($C308="","",IF(ISNUMBER('Enter Your Employees'' Details'!F293),"completed","issue"))</f>
        <v/>
      </c>
      <c r="M308" s="3" t="str">
        <f t="shared" si="9"/>
        <v/>
      </c>
      <c r="N308" s="11"/>
    </row>
    <row r="309" spans="3:14" x14ac:dyDescent="0.25">
      <c r="C309" s="3" t="str">
        <f t="shared" si="8"/>
        <v/>
      </c>
      <c r="D309" s="3" t="str">
        <f>IF($C309="","",IF('Enter Your Employees'' Details'!A294&lt;&gt;"","completed","issue"))</f>
        <v/>
      </c>
      <c r="E309" s="3" t="str">
        <f>IF($C309="","",IF('Enter Your Employees'' Details'!B294="",IF($N309="","issue","completed"),"completed"))</f>
        <v/>
      </c>
      <c r="F309" s="3" t="str">
        <f>IF($C309="","",IF('Enter Your Employees'' Details'!D294&lt;&gt;"","completed","issue"))</f>
        <v/>
      </c>
      <c r="G309" s="3" t="str">
        <f>IF($C309="","",IF($F309=0,"issue",IF(AND('Enter Your Employees'' Details'!$D294&gt;=44136,'Enter Your Employees'' Details'!$D294&lt;=44469),"completed","issue")))</f>
        <v/>
      </c>
      <c r="H309" s="3" t="str">
        <f>IF($C309="","",IF('Enter Your Employees'' Details'!$E294=0,"",IF(AND('Enter Your Employees'' Details'!$E294&gt;=44136,'Enter Your Employees'' Details'!$E294&lt;=44469),"completed","issue")))</f>
        <v/>
      </c>
      <c r="I309" s="3" t="str">
        <f>IF($C309="","",IF('Enter Your Employees'' Details'!F294&lt;&gt;"","completed","issue"))</f>
        <v/>
      </c>
      <c r="J309" s="3" t="str">
        <f>IF($C309="","",IF(AND(COUNTA('Enter Your Employees'' Details'!294:294)&gt;=4,COUNTA('Enter Your Employees'' Details'!294:294)&lt;=10),"completed","issue"))</f>
        <v/>
      </c>
      <c r="K309" s="3" t="str">
        <f>IF($C309="","",IF(ISTEXT('Enter Your Employees'' Details'!A294),"completed","issue"))</f>
        <v/>
      </c>
      <c r="L309" s="3" t="str">
        <f>IF($C309="","",IF(ISNUMBER('Enter Your Employees'' Details'!F294),"completed","issue"))</f>
        <v/>
      </c>
      <c r="M309" s="3" t="str">
        <f t="shared" si="9"/>
        <v/>
      </c>
      <c r="N309" s="11"/>
    </row>
    <row r="310" spans="3:14" x14ac:dyDescent="0.25">
      <c r="C310" s="3" t="str">
        <f t="shared" si="8"/>
        <v/>
      </c>
      <c r="D310" s="3" t="str">
        <f>IF($C310="","",IF('Enter Your Employees'' Details'!A295&lt;&gt;"","completed","issue"))</f>
        <v/>
      </c>
      <c r="E310" s="3" t="str">
        <f>IF($C310="","",IF('Enter Your Employees'' Details'!B295="",IF($N310="","issue","completed"),"completed"))</f>
        <v/>
      </c>
      <c r="F310" s="3" t="str">
        <f>IF($C310="","",IF('Enter Your Employees'' Details'!D295&lt;&gt;"","completed","issue"))</f>
        <v/>
      </c>
      <c r="G310" s="3" t="str">
        <f>IF($C310="","",IF($F310=0,"issue",IF(AND('Enter Your Employees'' Details'!$D295&gt;=44136,'Enter Your Employees'' Details'!$D295&lt;=44469),"completed","issue")))</f>
        <v/>
      </c>
      <c r="H310" s="3" t="str">
        <f>IF($C310="","",IF('Enter Your Employees'' Details'!$E295=0,"",IF(AND('Enter Your Employees'' Details'!$E295&gt;=44136,'Enter Your Employees'' Details'!$E295&lt;=44469),"completed","issue")))</f>
        <v/>
      </c>
      <c r="I310" s="3" t="str">
        <f>IF($C310="","",IF('Enter Your Employees'' Details'!F295&lt;&gt;"","completed","issue"))</f>
        <v/>
      </c>
      <c r="J310" s="3" t="str">
        <f>IF($C310="","",IF(AND(COUNTA('Enter Your Employees'' Details'!295:295)&gt;=4,COUNTA('Enter Your Employees'' Details'!295:295)&lt;=10),"completed","issue"))</f>
        <v/>
      </c>
      <c r="K310" s="3" t="str">
        <f>IF($C310="","",IF(ISTEXT('Enter Your Employees'' Details'!A295),"completed","issue"))</f>
        <v/>
      </c>
      <c r="L310" s="3" t="str">
        <f>IF($C310="","",IF(ISNUMBER('Enter Your Employees'' Details'!F295),"completed","issue"))</f>
        <v/>
      </c>
      <c r="M310" s="3" t="str">
        <f t="shared" si="9"/>
        <v/>
      </c>
      <c r="N310" s="11"/>
    </row>
    <row r="311" spans="3:14" x14ac:dyDescent="0.25">
      <c r="C311" s="3" t="str">
        <f t="shared" si="8"/>
        <v/>
      </c>
      <c r="D311" s="3" t="str">
        <f>IF($C311="","",IF('Enter Your Employees'' Details'!A296&lt;&gt;"","completed","issue"))</f>
        <v/>
      </c>
      <c r="E311" s="3" t="str">
        <f>IF($C311="","",IF('Enter Your Employees'' Details'!B296="",IF($N311="","issue","completed"),"completed"))</f>
        <v/>
      </c>
      <c r="F311" s="3" t="str">
        <f>IF($C311="","",IF('Enter Your Employees'' Details'!D296&lt;&gt;"","completed","issue"))</f>
        <v/>
      </c>
      <c r="G311" s="3" t="str">
        <f>IF($C311="","",IF($F311=0,"issue",IF(AND('Enter Your Employees'' Details'!$D296&gt;=44136,'Enter Your Employees'' Details'!$D296&lt;=44469),"completed","issue")))</f>
        <v/>
      </c>
      <c r="H311" s="3" t="str">
        <f>IF($C311="","",IF('Enter Your Employees'' Details'!$E296=0,"",IF(AND('Enter Your Employees'' Details'!$E296&gt;=44136,'Enter Your Employees'' Details'!$E296&lt;=44469),"completed","issue")))</f>
        <v/>
      </c>
      <c r="I311" s="3" t="str">
        <f>IF($C311="","",IF('Enter Your Employees'' Details'!F296&lt;&gt;"","completed","issue"))</f>
        <v/>
      </c>
      <c r="J311" s="3" t="str">
        <f>IF($C311="","",IF(AND(COUNTA('Enter Your Employees'' Details'!296:296)&gt;=4,COUNTA('Enter Your Employees'' Details'!296:296)&lt;=10),"completed","issue"))</f>
        <v/>
      </c>
      <c r="K311" s="3" t="str">
        <f>IF($C311="","",IF(ISTEXT('Enter Your Employees'' Details'!A296),"completed","issue"))</f>
        <v/>
      </c>
      <c r="L311" s="3" t="str">
        <f>IF($C311="","",IF(ISNUMBER('Enter Your Employees'' Details'!F296),"completed","issue"))</f>
        <v/>
      </c>
      <c r="M311" s="3" t="str">
        <f t="shared" si="9"/>
        <v/>
      </c>
      <c r="N311" s="11"/>
    </row>
    <row r="312" spans="3:14" x14ac:dyDescent="0.25">
      <c r="C312" s="3" t="str">
        <f t="shared" si="8"/>
        <v/>
      </c>
      <c r="D312" s="3" t="str">
        <f>IF($C312="","",IF('Enter Your Employees'' Details'!A297&lt;&gt;"","completed","issue"))</f>
        <v/>
      </c>
      <c r="E312" s="3" t="str">
        <f>IF($C312="","",IF('Enter Your Employees'' Details'!B297="",IF($N312="","issue","completed"),"completed"))</f>
        <v/>
      </c>
      <c r="F312" s="3" t="str">
        <f>IF($C312="","",IF('Enter Your Employees'' Details'!D297&lt;&gt;"","completed","issue"))</f>
        <v/>
      </c>
      <c r="G312" s="3" t="str">
        <f>IF($C312="","",IF($F312=0,"issue",IF(AND('Enter Your Employees'' Details'!$D297&gt;=44136,'Enter Your Employees'' Details'!$D297&lt;=44469),"completed","issue")))</f>
        <v/>
      </c>
      <c r="H312" s="3" t="str">
        <f>IF($C312="","",IF('Enter Your Employees'' Details'!$E297=0,"",IF(AND('Enter Your Employees'' Details'!$E297&gt;=44136,'Enter Your Employees'' Details'!$E297&lt;=44469),"completed","issue")))</f>
        <v/>
      </c>
      <c r="I312" s="3" t="str">
        <f>IF($C312="","",IF('Enter Your Employees'' Details'!F297&lt;&gt;"","completed","issue"))</f>
        <v/>
      </c>
      <c r="J312" s="3" t="str">
        <f>IF($C312="","",IF(AND(COUNTA('Enter Your Employees'' Details'!297:297)&gt;=4,COUNTA('Enter Your Employees'' Details'!297:297)&lt;=10),"completed","issue"))</f>
        <v/>
      </c>
      <c r="K312" s="3" t="str">
        <f>IF($C312="","",IF(ISTEXT('Enter Your Employees'' Details'!A297),"completed","issue"))</f>
        <v/>
      </c>
      <c r="L312" s="3" t="str">
        <f>IF($C312="","",IF(ISNUMBER('Enter Your Employees'' Details'!F297),"completed","issue"))</f>
        <v/>
      </c>
      <c r="M312" s="3" t="str">
        <f t="shared" si="9"/>
        <v/>
      </c>
      <c r="N312" s="11"/>
    </row>
    <row r="313" spans="3:14" x14ac:dyDescent="0.25">
      <c r="C313" s="3" t="str">
        <f t="shared" si="8"/>
        <v/>
      </c>
      <c r="D313" s="3" t="str">
        <f>IF($C313="","",IF('Enter Your Employees'' Details'!A298&lt;&gt;"","completed","issue"))</f>
        <v/>
      </c>
      <c r="E313" s="3" t="str">
        <f>IF($C313="","",IF('Enter Your Employees'' Details'!B298="",IF($N313="","issue","completed"),"completed"))</f>
        <v/>
      </c>
      <c r="F313" s="3" t="str">
        <f>IF($C313="","",IF('Enter Your Employees'' Details'!D298&lt;&gt;"","completed","issue"))</f>
        <v/>
      </c>
      <c r="G313" s="3" t="str">
        <f>IF($C313="","",IF($F313=0,"issue",IF(AND('Enter Your Employees'' Details'!$D298&gt;=44136,'Enter Your Employees'' Details'!$D298&lt;=44469),"completed","issue")))</f>
        <v/>
      </c>
      <c r="H313" s="3" t="str">
        <f>IF($C313="","",IF('Enter Your Employees'' Details'!$E298=0,"",IF(AND('Enter Your Employees'' Details'!$E298&gt;=44136,'Enter Your Employees'' Details'!$E298&lt;=44469),"completed","issue")))</f>
        <v/>
      </c>
      <c r="I313" s="3" t="str">
        <f>IF($C313="","",IF('Enter Your Employees'' Details'!F298&lt;&gt;"","completed","issue"))</f>
        <v/>
      </c>
      <c r="J313" s="3" t="str">
        <f>IF($C313="","",IF(AND(COUNTA('Enter Your Employees'' Details'!298:298)&gt;=4,COUNTA('Enter Your Employees'' Details'!298:298)&lt;=10),"completed","issue"))</f>
        <v/>
      </c>
      <c r="K313" s="3" t="str">
        <f>IF($C313="","",IF(ISTEXT('Enter Your Employees'' Details'!A298),"completed","issue"))</f>
        <v/>
      </c>
      <c r="L313" s="3" t="str">
        <f>IF($C313="","",IF(ISNUMBER('Enter Your Employees'' Details'!F298),"completed","issue"))</f>
        <v/>
      </c>
      <c r="M313" s="3" t="str">
        <f t="shared" si="9"/>
        <v/>
      </c>
      <c r="N313" s="11"/>
    </row>
    <row r="314" spans="3:14" x14ac:dyDescent="0.25">
      <c r="C314" s="3" t="str">
        <f t="shared" si="8"/>
        <v/>
      </c>
      <c r="D314" s="3" t="str">
        <f>IF($C314="","",IF('Enter Your Employees'' Details'!A299&lt;&gt;"","completed","issue"))</f>
        <v/>
      </c>
      <c r="E314" s="3" t="str">
        <f>IF($C314="","",IF('Enter Your Employees'' Details'!B299="",IF($N314="","issue","completed"),"completed"))</f>
        <v/>
      </c>
      <c r="F314" s="3" t="str">
        <f>IF($C314="","",IF('Enter Your Employees'' Details'!D299&lt;&gt;"","completed","issue"))</f>
        <v/>
      </c>
      <c r="G314" s="3" t="str">
        <f>IF($C314="","",IF($F314=0,"issue",IF(AND('Enter Your Employees'' Details'!$D299&gt;=44136,'Enter Your Employees'' Details'!$D299&lt;=44469),"completed","issue")))</f>
        <v/>
      </c>
      <c r="H314" s="3" t="str">
        <f>IF($C314="","",IF('Enter Your Employees'' Details'!$E299=0,"",IF(AND('Enter Your Employees'' Details'!$E299&gt;=44136,'Enter Your Employees'' Details'!$E299&lt;=44469),"completed","issue")))</f>
        <v/>
      </c>
      <c r="I314" s="3" t="str">
        <f>IF($C314="","",IF('Enter Your Employees'' Details'!F299&lt;&gt;"","completed","issue"))</f>
        <v/>
      </c>
      <c r="J314" s="3" t="str">
        <f>IF($C314="","",IF(AND(COUNTA('Enter Your Employees'' Details'!299:299)&gt;=4,COUNTA('Enter Your Employees'' Details'!299:299)&lt;=10),"completed","issue"))</f>
        <v/>
      </c>
      <c r="K314" s="3" t="str">
        <f>IF($C314="","",IF(ISTEXT('Enter Your Employees'' Details'!A299),"completed","issue"))</f>
        <v/>
      </c>
      <c r="L314" s="3" t="str">
        <f>IF($C314="","",IF(ISNUMBER('Enter Your Employees'' Details'!F299),"completed","issue"))</f>
        <v/>
      </c>
      <c r="M314" s="3" t="str">
        <f t="shared" si="9"/>
        <v/>
      </c>
      <c r="N314" s="11"/>
    </row>
    <row r="315" spans="3:14" x14ac:dyDescent="0.25">
      <c r="C315" s="3" t="str">
        <f t="shared" si="8"/>
        <v/>
      </c>
      <c r="D315" s="3" t="str">
        <f>IF($C315="","",IF('Enter Your Employees'' Details'!A300&lt;&gt;"","completed","issue"))</f>
        <v/>
      </c>
      <c r="E315" s="3" t="str">
        <f>IF($C315="","",IF('Enter Your Employees'' Details'!B300="",IF($N315="","issue","completed"),"completed"))</f>
        <v/>
      </c>
      <c r="F315" s="3" t="str">
        <f>IF($C315="","",IF('Enter Your Employees'' Details'!D300&lt;&gt;"","completed","issue"))</f>
        <v/>
      </c>
      <c r="G315" s="3" t="str">
        <f>IF($C315="","",IF($F315=0,"issue",IF(AND('Enter Your Employees'' Details'!$D300&gt;=44136,'Enter Your Employees'' Details'!$D300&lt;=44469),"completed","issue")))</f>
        <v/>
      </c>
      <c r="H315" s="3" t="str">
        <f>IF($C315="","",IF('Enter Your Employees'' Details'!$E300=0,"",IF(AND('Enter Your Employees'' Details'!$E300&gt;=44136,'Enter Your Employees'' Details'!$E300&lt;=44469),"completed","issue")))</f>
        <v/>
      </c>
      <c r="I315" s="3" t="str">
        <f>IF($C315="","",IF('Enter Your Employees'' Details'!F300&lt;&gt;"","completed","issue"))</f>
        <v/>
      </c>
      <c r="J315" s="3" t="str">
        <f>IF($C315="","",IF(AND(COUNTA('Enter Your Employees'' Details'!300:300)&gt;=4,COUNTA('Enter Your Employees'' Details'!300:300)&lt;=10),"completed","issue"))</f>
        <v/>
      </c>
      <c r="K315" s="3" t="str">
        <f>IF($C315="","",IF(ISTEXT('Enter Your Employees'' Details'!A300),"completed","issue"))</f>
        <v/>
      </c>
      <c r="L315" s="3" t="str">
        <f>IF($C315="","",IF(ISNUMBER('Enter Your Employees'' Details'!F300),"completed","issue"))</f>
        <v/>
      </c>
      <c r="M315" s="3" t="str">
        <f t="shared" si="9"/>
        <v/>
      </c>
      <c r="N315" s="11"/>
    </row>
    <row r="316" spans="3:14" x14ac:dyDescent="0.25">
      <c r="C316" s="3" t="str">
        <f t="shared" si="8"/>
        <v/>
      </c>
      <c r="D316" s="3" t="str">
        <f>IF($C316="","",IF('Enter Your Employees'' Details'!A301&lt;&gt;"","completed","issue"))</f>
        <v/>
      </c>
      <c r="E316" s="3" t="str">
        <f>IF($C316="","",IF('Enter Your Employees'' Details'!B301="",IF($N316="","issue","completed"),"completed"))</f>
        <v/>
      </c>
      <c r="F316" s="3" t="str">
        <f>IF($C316="","",IF('Enter Your Employees'' Details'!D301&lt;&gt;"","completed","issue"))</f>
        <v/>
      </c>
      <c r="G316" s="3" t="str">
        <f>IF($C316="","",IF($F316=0,"issue",IF(AND('Enter Your Employees'' Details'!$D301&gt;=44136,'Enter Your Employees'' Details'!$D301&lt;=44469),"completed","issue")))</f>
        <v/>
      </c>
      <c r="H316" s="3" t="str">
        <f>IF($C316="","",IF('Enter Your Employees'' Details'!$E301=0,"",IF(AND('Enter Your Employees'' Details'!$E301&gt;=44136,'Enter Your Employees'' Details'!$E301&lt;=44469),"completed","issue")))</f>
        <v/>
      </c>
      <c r="I316" s="3" t="str">
        <f>IF($C316="","",IF('Enter Your Employees'' Details'!F301&lt;&gt;"","completed","issue"))</f>
        <v/>
      </c>
      <c r="J316" s="3" t="str">
        <f>IF($C316="","",IF(AND(COUNTA('Enter Your Employees'' Details'!301:301)&gt;=4,COUNTA('Enter Your Employees'' Details'!301:301)&lt;=10),"completed","issue"))</f>
        <v/>
      </c>
      <c r="K316" s="3" t="str">
        <f>IF($C316="","",IF(ISTEXT('Enter Your Employees'' Details'!A301),"completed","issue"))</f>
        <v/>
      </c>
      <c r="L316" s="3" t="str">
        <f>IF($C316="","",IF(ISNUMBER('Enter Your Employees'' Details'!F301),"completed","issue"))</f>
        <v/>
      </c>
      <c r="M316" s="3" t="str">
        <f t="shared" si="9"/>
        <v/>
      </c>
      <c r="N316" s="11"/>
    </row>
    <row r="317" spans="3:14" x14ac:dyDescent="0.25">
      <c r="C317" s="3" t="str">
        <f t="shared" si="8"/>
        <v/>
      </c>
      <c r="D317" s="3" t="str">
        <f>IF($C317="","",IF('Enter Your Employees'' Details'!A302&lt;&gt;"","completed","issue"))</f>
        <v/>
      </c>
      <c r="E317" s="3" t="str">
        <f>IF($C317="","",IF('Enter Your Employees'' Details'!B302="",IF($N317="","issue","completed"),"completed"))</f>
        <v/>
      </c>
      <c r="F317" s="3" t="str">
        <f>IF($C317="","",IF('Enter Your Employees'' Details'!D302&lt;&gt;"","completed","issue"))</f>
        <v/>
      </c>
      <c r="G317" s="3" t="str">
        <f>IF($C317="","",IF($F317=0,"issue",IF(AND('Enter Your Employees'' Details'!$D302&gt;=44136,'Enter Your Employees'' Details'!$D302&lt;=44469),"completed","issue")))</f>
        <v/>
      </c>
      <c r="H317" s="3" t="str">
        <f>IF($C317="","",IF('Enter Your Employees'' Details'!$E302=0,"",IF(AND('Enter Your Employees'' Details'!$E302&gt;=44136,'Enter Your Employees'' Details'!$E302&lt;=44469),"completed","issue")))</f>
        <v/>
      </c>
      <c r="I317" s="3" t="str">
        <f>IF($C317="","",IF('Enter Your Employees'' Details'!F302&lt;&gt;"","completed","issue"))</f>
        <v/>
      </c>
      <c r="J317" s="3" t="str">
        <f>IF($C317="","",IF(AND(COUNTA('Enter Your Employees'' Details'!302:302)&gt;=4,COUNTA('Enter Your Employees'' Details'!302:302)&lt;=10),"completed","issue"))</f>
        <v/>
      </c>
      <c r="K317" s="3" t="str">
        <f>IF($C317="","",IF(ISTEXT('Enter Your Employees'' Details'!A302),"completed","issue"))</f>
        <v/>
      </c>
      <c r="L317" s="3" t="str">
        <f>IF($C317="","",IF(ISNUMBER('Enter Your Employees'' Details'!F302),"completed","issue"))</f>
        <v/>
      </c>
      <c r="M317" s="3" t="str">
        <f t="shared" si="9"/>
        <v/>
      </c>
      <c r="N317" s="11"/>
    </row>
    <row r="318" spans="3:14" x14ac:dyDescent="0.25">
      <c r="C318" s="3" t="str">
        <f t="shared" si="8"/>
        <v/>
      </c>
      <c r="D318" s="3" t="str">
        <f>IF($C318="","",IF('Enter Your Employees'' Details'!A303&lt;&gt;"","completed","issue"))</f>
        <v/>
      </c>
      <c r="E318" s="3" t="str">
        <f>IF($C318="","",IF('Enter Your Employees'' Details'!B303="",IF($N318="","issue","completed"),"completed"))</f>
        <v/>
      </c>
      <c r="F318" s="3" t="str">
        <f>IF($C318="","",IF('Enter Your Employees'' Details'!D303&lt;&gt;"","completed","issue"))</f>
        <v/>
      </c>
      <c r="G318" s="3" t="str">
        <f>IF($C318="","",IF($F318=0,"issue",IF(AND('Enter Your Employees'' Details'!$D303&gt;=44136,'Enter Your Employees'' Details'!$D303&lt;=44469),"completed","issue")))</f>
        <v/>
      </c>
      <c r="H318" s="3" t="str">
        <f>IF($C318="","",IF('Enter Your Employees'' Details'!$E303=0,"",IF(AND('Enter Your Employees'' Details'!$E303&gt;=44136,'Enter Your Employees'' Details'!$E303&lt;=44469),"completed","issue")))</f>
        <v/>
      </c>
      <c r="I318" s="3" t="str">
        <f>IF($C318="","",IF('Enter Your Employees'' Details'!F303&lt;&gt;"","completed","issue"))</f>
        <v/>
      </c>
      <c r="J318" s="3" t="str">
        <f>IF($C318="","",IF(AND(COUNTA('Enter Your Employees'' Details'!303:303)&gt;=4,COUNTA('Enter Your Employees'' Details'!303:303)&lt;=10),"completed","issue"))</f>
        <v/>
      </c>
      <c r="K318" s="3" t="str">
        <f>IF($C318="","",IF(ISTEXT('Enter Your Employees'' Details'!A303),"completed","issue"))</f>
        <v/>
      </c>
      <c r="L318" s="3" t="str">
        <f>IF($C318="","",IF(ISNUMBER('Enter Your Employees'' Details'!F303),"completed","issue"))</f>
        <v/>
      </c>
      <c r="M318" s="3" t="str">
        <f t="shared" si="9"/>
        <v/>
      </c>
      <c r="N318" s="11"/>
    </row>
    <row r="319" spans="3:14" x14ac:dyDescent="0.25">
      <c r="C319" s="3" t="str">
        <f t="shared" si="8"/>
        <v/>
      </c>
      <c r="D319" s="3" t="str">
        <f>IF($C319="","",IF('Enter Your Employees'' Details'!A304&lt;&gt;"","completed","issue"))</f>
        <v/>
      </c>
      <c r="E319" s="3" t="str">
        <f>IF($C319="","",IF('Enter Your Employees'' Details'!B304="",IF($N319="","issue","completed"),"completed"))</f>
        <v/>
      </c>
      <c r="F319" s="3" t="str">
        <f>IF($C319="","",IF('Enter Your Employees'' Details'!D304&lt;&gt;"","completed","issue"))</f>
        <v/>
      </c>
      <c r="G319" s="3" t="str">
        <f>IF($C319="","",IF($F319=0,"issue",IF(AND('Enter Your Employees'' Details'!$D304&gt;=44136,'Enter Your Employees'' Details'!$D304&lt;=44469),"completed","issue")))</f>
        <v/>
      </c>
      <c r="H319" s="3" t="str">
        <f>IF($C319="","",IF('Enter Your Employees'' Details'!$E304=0,"",IF(AND('Enter Your Employees'' Details'!$E304&gt;=44136,'Enter Your Employees'' Details'!$E304&lt;=44469),"completed","issue")))</f>
        <v/>
      </c>
      <c r="I319" s="3" t="str">
        <f>IF($C319="","",IF('Enter Your Employees'' Details'!F304&lt;&gt;"","completed","issue"))</f>
        <v/>
      </c>
      <c r="J319" s="3" t="str">
        <f>IF($C319="","",IF(AND(COUNTA('Enter Your Employees'' Details'!304:304)&gt;=4,COUNTA('Enter Your Employees'' Details'!304:304)&lt;=10),"completed","issue"))</f>
        <v/>
      </c>
      <c r="K319" s="3" t="str">
        <f>IF($C319="","",IF(ISTEXT('Enter Your Employees'' Details'!A304),"completed","issue"))</f>
        <v/>
      </c>
      <c r="L319" s="3" t="str">
        <f>IF($C319="","",IF(ISNUMBER('Enter Your Employees'' Details'!F304),"completed","issue"))</f>
        <v/>
      </c>
      <c r="M319" s="3" t="str">
        <f t="shared" si="9"/>
        <v/>
      </c>
      <c r="N319" s="11"/>
    </row>
    <row r="320" spans="3:14" x14ac:dyDescent="0.25">
      <c r="C320" s="3" t="str">
        <f t="shared" si="8"/>
        <v/>
      </c>
      <c r="D320" s="3" t="str">
        <f>IF($C320="","",IF('Enter Your Employees'' Details'!A305&lt;&gt;"","completed","issue"))</f>
        <v/>
      </c>
      <c r="E320" s="3" t="str">
        <f>IF($C320="","",IF('Enter Your Employees'' Details'!B305="",IF($N320="","issue","completed"),"completed"))</f>
        <v/>
      </c>
      <c r="F320" s="3" t="str">
        <f>IF($C320="","",IF('Enter Your Employees'' Details'!D305&lt;&gt;"","completed","issue"))</f>
        <v/>
      </c>
      <c r="G320" s="3" t="str">
        <f>IF($C320="","",IF($F320=0,"issue",IF(AND('Enter Your Employees'' Details'!$D305&gt;=44136,'Enter Your Employees'' Details'!$D305&lt;=44469),"completed","issue")))</f>
        <v/>
      </c>
      <c r="H320" s="3" t="str">
        <f>IF($C320="","",IF('Enter Your Employees'' Details'!$E305=0,"",IF(AND('Enter Your Employees'' Details'!$E305&gt;=44136,'Enter Your Employees'' Details'!$E305&lt;=44469),"completed","issue")))</f>
        <v/>
      </c>
      <c r="I320" s="3" t="str">
        <f>IF($C320="","",IF('Enter Your Employees'' Details'!F305&lt;&gt;"","completed","issue"))</f>
        <v/>
      </c>
      <c r="J320" s="3" t="str">
        <f>IF($C320="","",IF(AND(COUNTA('Enter Your Employees'' Details'!305:305)&gt;=4,COUNTA('Enter Your Employees'' Details'!305:305)&lt;=10),"completed","issue"))</f>
        <v/>
      </c>
      <c r="K320" s="3" t="str">
        <f>IF($C320="","",IF(ISTEXT('Enter Your Employees'' Details'!A305),"completed","issue"))</f>
        <v/>
      </c>
      <c r="L320" s="3" t="str">
        <f>IF($C320="","",IF(ISNUMBER('Enter Your Employees'' Details'!F305),"completed","issue"))</f>
        <v/>
      </c>
      <c r="M320" s="3" t="str">
        <f t="shared" si="9"/>
        <v/>
      </c>
      <c r="N320" s="11"/>
    </row>
    <row r="321" spans="3:14" x14ac:dyDescent="0.25">
      <c r="C321" s="3" t="str">
        <f t="shared" si="8"/>
        <v/>
      </c>
      <c r="D321" s="3" t="str">
        <f>IF($C321="","",IF('Enter Your Employees'' Details'!A306&lt;&gt;"","completed","issue"))</f>
        <v/>
      </c>
      <c r="E321" s="3" t="str">
        <f>IF($C321="","",IF('Enter Your Employees'' Details'!B306="",IF($N321="","issue","completed"),"completed"))</f>
        <v/>
      </c>
      <c r="F321" s="3" t="str">
        <f>IF($C321="","",IF('Enter Your Employees'' Details'!D306&lt;&gt;"","completed","issue"))</f>
        <v/>
      </c>
      <c r="G321" s="3" t="str">
        <f>IF($C321="","",IF($F321=0,"issue",IF(AND('Enter Your Employees'' Details'!$D306&gt;=44136,'Enter Your Employees'' Details'!$D306&lt;=44469),"completed","issue")))</f>
        <v/>
      </c>
      <c r="H321" s="3" t="str">
        <f>IF($C321="","",IF('Enter Your Employees'' Details'!$E306=0,"",IF(AND('Enter Your Employees'' Details'!$E306&gt;=44136,'Enter Your Employees'' Details'!$E306&lt;=44469),"completed","issue")))</f>
        <v/>
      </c>
      <c r="I321" s="3" t="str">
        <f>IF($C321="","",IF('Enter Your Employees'' Details'!F306&lt;&gt;"","completed","issue"))</f>
        <v/>
      </c>
      <c r="J321" s="3" t="str">
        <f>IF($C321="","",IF(AND(COUNTA('Enter Your Employees'' Details'!306:306)&gt;=4,COUNTA('Enter Your Employees'' Details'!306:306)&lt;=10),"completed","issue"))</f>
        <v/>
      </c>
      <c r="K321" s="3" t="str">
        <f>IF($C321="","",IF(ISTEXT('Enter Your Employees'' Details'!A306),"completed","issue"))</f>
        <v/>
      </c>
      <c r="L321" s="3" t="str">
        <f>IF($C321="","",IF(ISNUMBER('Enter Your Employees'' Details'!F306),"completed","issue"))</f>
        <v/>
      </c>
      <c r="M321" s="3" t="str">
        <f t="shared" si="9"/>
        <v/>
      </c>
      <c r="N321" s="11"/>
    </row>
    <row r="322" spans="3:14" x14ac:dyDescent="0.25">
      <c r="C322" s="3" t="str">
        <f t="shared" si="8"/>
        <v/>
      </c>
      <c r="D322" s="3" t="str">
        <f>IF($C322="","",IF('Enter Your Employees'' Details'!A307&lt;&gt;"","completed","issue"))</f>
        <v/>
      </c>
      <c r="E322" s="3" t="str">
        <f>IF($C322="","",IF('Enter Your Employees'' Details'!B307="",IF($N322="","issue","completed"),"completed"))</f>
        <v/>
      </c>
      <c r="F322" s="3" t="str">
        <f>IF($C322="","",IF('Enter Your Employees'' Details'!D307&lt;&gt;"","completed","issue"))</f>
        <v/>
      </c>
      <c r="G322" s="3" t="str">
        <f>IF($C322="","",IF($F322=0,"issue",IF(AND('Enter Your Employees'' Details'!$D307&gt;=44136,'Enter Your Employees'' Details'!$D307&lt;=44469),"completed","issue")))</f>
        <v/>
      </c>
      <c r="H322" s="3" t="str">
        <f>IF($C322="","",IF('Enter Your Employees'' Details'!$E307=0,"",IF(AND('Enter Your Employees'' Details'!$E307&gt;=44136,'Enter Your Employees'' Details'!$E307&lt;=44469),"completed","issue")))</f>
        <v/>
      </c>
      <c r="I322" s="3" t="str">
        <f>IF($C322="","",IF('Enter Your Employees'' Details'!F307&lt;&gt;"","completed","issue"))</f>
        <v/>
      </c>
      <c r="J322" s="3" t="str">
        <f>IF($C322="","",IF(AND(COUNTA('Enter Your Employees'' Details'!307:307)&gt;=4,COUNTA('Enter Your Employees'' Details'!307:307)&lt;=10),"completed","issue"))</f>
        <v/>
      </c>
      <c r="K322" s="3" t="str">
        <f>IF($C322="","",IF(ISTEXT('Enter Your Employees'' Details'!A307),"completed","issue"))</f>
        <v/>
      </c>
      <c r="L322" s="3" t="str">
        <f>IF($C322="","",IF(ISNUMBER('Enter Your Employees'' Details'!F307),"completed","issue"))</f>
        <v/>
      </c>
      <c r="M322" s="3" t="str">
        <f t="shared" si="9"/>
        <v/>
      </c>
      <c r="N322" s="11"/>
    </row>
    <row r="323" spans="3:14" x14ac:dyDescent="0.25">
      <c r="C323" s="3" t="str">
        <f t="shared" si="8"/>
        <v/>
      </c>
      <c r="D323" s="3" t="str">
        <f>IF($C323="","",IF('Enter Your Employees'' Details'!A308&lt;&gt;"","completed","issue"))</f>
        <v/>
      </c>
      <c r="E323" s="3" t="str">
        <f>IF($C323="","",IF('Enter Your Employees'' Details'!B308="",IF($N323="","issue","completed"),"completed"))</f>
        <v/>
      </c>
      <c r="F323" s="3" t="str">
        <f>IF($C323="","",IF('Enter Your Employees'' Details'!D308&lt;&gt;"","completed","issue"))</f>
        <v/>
      </c>
      <c r="G323" s="3" t="str">
        <f>IF($C323="","",IF($F323=0,"issue",IF(AND('Enter Your Employees'' Details'!$D308&gt;=44136,'Enter Your Employees'' Details'!$D308&lt;=44469),"completed","issue")))</f>
        <v/>
      </c>
      <c r="H323" s="3" t="str">
        <f>IF($C323="","",IF('Enter Your Employees'' Details'!$E308=0,"",IF(AND('Enter Your Employees'' Details'!$E308&gt;=44136,'Enter Your Employees'' Details'!$E308&lt;=44469),"completed","issue")))</f>
        <v/>
      </c>
      <c r="I323" s="3" t="str">
        <f>IF($C323="","",IF('Enter Your Employees'' Details'!F308&lt;&gt;"","completed","issue"))</f>
        <v/>
      </c>
      <c r="J323" s="3" t="str">
        <f>IF($C323="","",IF(AND(COUNTA('Enter Your Employees'' Details'!308:308)&gt;=4,COUNTA('Enter Your Employees'' Details'!308:308)&lt;=10),"completed","issue"))</f>
        <v/>
      </c>
      <c r="K323" s="3" t="str">
        <f>IF($C323="","",IF(ISTEXT('Enter Your Employees'' Details'!A308),"completed","issue"))</f>
        <v/>
      </c>
      <c r="L323" s="3" t="str">
        <f>IF($C323="","",IF(ISNUMBER('Enter Your Employees'' Details'!F308),"completed","issue"))</f>
        <v/>
      </c>
      <c r="M323" s="3" t="str">
        <f t="shared" si="9"/>
        <v/>
      </c>
      <c r="N323" s="11"/>
    </row>
    <row r="324" spans="3:14" x14ac:dyDescent="0.25">
      <c r="C324" s="3" t="str">
        <f t="shared" si="8"/>
        <v/>
      </c>
      <c r="D324" s="3" t="str">
        <f>IF($C324="","",IF('Enter Your Employees'' Details'!A309&lt;&gt;"","completed","issue"))</f>
        <v/>
      </c>
      <c r="E324" s="3" t="str">
        <f>IF($C324="","",IF('Enter Your Employees'' Details'!B309="",IF($N324="","issue","completed"),"completed"))</f>
        <v/>
      </c>
      <c r="F324" s="3" t="str">
        <f>IF($C324="","",IF('Enter Your Employees'' Details'!D309&lt;&gt;"","completed","issue"))</f>
        <v/>
      </c>
      <c r="G324" s="3" t="str">
        <f>IF($C324="","",IF($F324=0,"issue",IF(AND('Enter Your Employees'' Details'!$D309&gt;=44136,'Enter Your Employees'' Details'!$D309&lt;=44469),"completed","issue")))</f>
        <v/>
      </c>
      <c r="H324" s="3" t="str">
        <f>IF($C324="","",IF('Enter Your Employees'' Details'!$E309=0,"",IF(AND('Enter Your Employees'' Details'!$E309&gt;=44136,'Enter Your Employees'' Details'!$E309&lt;=44469),"completed","issue")))</f>
        <v/>
      </c>
      <c r="I324" s="3" t="str">
        <f>IF($C324="","",IF('Enter Your Employees'' Details'!F309&lt;&gt;"","completed","issue"))</f>
        <v/>
      </c>
      <c r="J324" s="3" t="str">
        <f>IF($C324="","",IF(AND(COUNTA('Enter Your Employees'' Details'!309:309)&gt;=4,COUNTA('Enter Your Employees'' Details'!309:309)&lt;=10),"completed","issue"))</f>
        <v/>
      </c>
      <c r="K324" s="3" t="str">
        <f>IF($C324="","",IF(ISTEXT('Enter Your Employees'' Details'!A309),"completed","issue"))</f>
        <v/>
      </c>
      <c r="L324" s="3" t="str">
        <f>IF($C324="","",IF(ISNUMBER('Enter Your Employees'' Details'!F309),"completed","issue"))</f>
        <v/>
      </c>
      <c r="M324" s="3" t="str">
        <f t="shared" si="9"/>
        <v/>
      </c>
      <c r="N324" s="11"/>
    </row>
    <row r="325" spans="3:14" x14ac:dyDescent="0.25">
      <c r="C325" s="3" t="str">
        <f t="shared" si="8"/>
        <v/>
      </c>
      <c r="D325" s="3" t="str">
        <f>IF($C325="","",IF('Enter Your Employees'' Details'!A310&lt;&gt;"","completed","issue"))</f>
        <v/>
      </c>
      <c r="E325" s="3" t="str">
        <f>IF($C325="","",IF('Enter Your Employees'' Details'!B310="",IF($N325="","issue","completed"),"completed"))</f>
        <v/>
      </c>
      <c r="F325" s="3" t="str">
        <f>IF($C325="","",IF('Enter Your Employees'' Details'!D310&lt;&gt;"","completed","issue"))</f>
        <v/>
      </c>
      <c r="G325" s="3" t="str">
        <f>IF($C325="","",IF($F325=0,"issue",IF(AND('Enter Your Employees'' Details'!$D310&gt;=44136,'Enter Your Employees'' Details'!$D310&lt;=44469),"completed","issue")))</f>
        <v/>
      </c>
      <c r="H325" s="3" t="str">
        <f>IF($C325="","",IF('Enter Your Employees'' Details'!$E310=0,"",IF(AND('Enter Your Employees'' Details'!$E310&gt;=44136,'Enter Your Employees'' Details'!$E310&lt;=44469),"completed","issue")))</f>
        <v/>
      </c>
      <c r="I325" s="3" t="str">
        <f>IF($C325="","",IF('Enter Your Employees'' Details'!F310&lt;&gt;"","completed","issue"))</f>
        <v/>
      </c>
      <c r="J325" s="3" t="str">
        <f>IF($C325="","",IF(AND(COUNTA('Enter Your Employees'' Details'!310:310)&gt;=4,COUNTA('Enter Your Employees'' Details'!310:310)&lt;=10),"completed","issue"))</f>
        <v/>
      </c>
      <c r="K325" s="3" t="str">
        <f>IF($C325="","",IF(ISTEXT('Enter Your Employees'' Details'!A310),"completed","issue"))</f>
        <v/>
      </c>
      <c r="L325" s="3" t="str">
        <f>IF($C325="","",IF(ISNUMBER('Enter Your Employees'' Details'!F310),"completed","issue"))</f>
        <v/>
      </c>
      <c r="M325" s="3" t="str">
        <f t="shared" si="9"/>
        <v/>
      </c>
      <c r="N325" s="11"/>
    </row>
    <row r="326" spans="3:14" x14ac:dyDescent="0.25">
      <c r="C326" s="3" t="str">
        <f t="shared" si="8"/>
        <v/>
      </c>
      <c r="D326" s="3" t="str">
        <f>IF($C326="","",IF('Enter Your Employees'' Details'!A311&lt;&gt;"","completed","issue"))</f>
        <v/>
      </c>
      <c r="E326" s="3" t="str">
        <f>IF($C326="","",IF('Enter Your Employees'' Details'!B311="",IF($N326="","issue","completed"),"completed"))</f>
        <v/>
      </c>
      <c r="F326" s="3" t="str">
        <f>IF($C326="","",IF('Enter Your Employees'' Details'!D311&lt;&gt;"","completed","issue"))</f>
        <v/>
      </c>
      <c r="G326" s="3" t="str">
        <f>IF($C326="","",IF($F326=0,"issue",IF(AND('Enter Your Employees'' Details'!$D311&gt;=44136,'Enter Your Employees'' Details'!$D311&lt;=44469),"completed","issue")))</f>
        <v/>
      </c>
      <c r="H326" s="3" t="str">
        <f>IF($C326="","",IF('Enter Your Employees'' Details'!$E311=0,"",IF(AND('Enter Your Employees'' Details'!$E311&gt;=44136,'Enter Your Employees'' Details'!$E311&lt;=44469),"completed","issue")))</f>
        <v/>
      </c>
      <c r="I326" s="3" t="str">
        <f>IF($C326="","",IF('Enter Your Employees'' Details'!F311&lt;&gt;"","completed","issue"))</f>
        <v/>
      </c>
      <c r="J326" s="3" t="str">
        <f>IF($C326="","",IF(AND(COUNTA('Enter Your Employees'' Details'!311:311)&gt;=4,COUNTA('Enter Your Employees'' Details'!311:311)&lt;=10),"completed","issue"))</f>
        <v/>
      </c>
      <c r="K326" s="3" t="str">
        <f>IF($C326="","",IF(ISTEXT('Enter Your Employees'' Details'!A311),"completed","issue"))</f>
        <v/>
      </c>
      <c r="L326" s="3" t="str">
        <f>IF($C326="","",IF(ISNUMBER('Enter Your Employees'' Details'!F311),"completed","issue"))</f>
        <v/>
      </c>
      <c r="M326" s="3" t="str">
        <f t="shared" si="9"/>
        <v/>
      </c>
      <c r="N326" s="11"/>
    </row>
    <row r="327" spans="3:14" x14ac:dyDescent="0.25">
      <c r="C327" s="3" t="str">
        <f t="shared" si="8"/>
        <v/>
      </c>
      <c r="D327" s="3" t="str">
        <f>IF($C327="","",IF('Enter Your Employees'' Details'!A312&lt;&gt;"","completed","issue"))</f>
        <v/>
      </c>
      <c r="E327" s="3" t="str">
        <f>IF($C327="","",IF('Enter Your Employees'' Details'!B312="",IF($N327="","issue","completed"),"completed"))</f>
        <v/>
      </c>
      <c r="F327" s="3" t="str">
        <f>IF($C327="","",IF('Enter Your Employees'' Details'!D312&lt;&gt;"","completed","issue"))</f>
        <v/>
      </c>
      <c r="G327" s="3" t="str">
        <f>IF($C327="","",IF($F327=0,"issue",IF(AND('Enter Your Employees'' Details'!$D312&gt;=44136,'Enter Your Employees'' Details'!$D312&lt;=44469),"completed","issue")))</f>
        <v/>
      </c>
      <c r="H327" s="3" t="str">
        <f>IF($C327="","",IF('Enter Your Employees'' Details'!$E312=0,"",IF(AND('Enter Your Employees'' Details'!$E312&gt;=44136,'Enter Your Employees'' Details'!$E312&lt;=44469),"completed","issue")))</f>
        <v/>
      </c>
      <c r="I327" s="3" t="str">
        <f>IF($C327="","",IF('Enter Your Employees'' Details'!F312&lt;&gt;"","completed","issue"))</f>
        <v/>
      </c>
      <c r="J327" s="3" t="str">
        <f>IF($C327="","",IF(AND(COUNTA('Enter Your Employees'' Details'!312:312)&gt;=4,COUNTA('Enter Your Employees'' Details'!312:312)&lt;=10),"completed","issue"))</f>
        <v/>
      </c>
      <c r="K327" s="3" t="str">
        <f>IF($C327="","",IF(ISTEXT('Enter Your Employees'' Details'!A312),"completed","issue"))</f>
        <v/>
      </c>
      <c r="L327" s="3" t="str">
        <f>IF($C327="","",IF(ISNUMBER('Enter Your Employees'' Details'!F312),"completed","issue"))</f>
        <v/>
      </c>
      <c r="M327" s="3" t="str">
        <f t="shared" si="9"/>
        <v/>
      </c>
      <c r="N327" s="11"/>
    </row>
    <row r="328" spans="3:14" x14ac:dyDescent="0.25">
      <c r="C328" s="3" t="str">
        <f t="shared" si="8"/>
        <v/>
      </c>
      <c r="D328" s="3" t="str">
        <f>IF($C328="","",IF('Enter Your Employees'' Details'!A313&lt;&gt;"","completed","issue"))</f>
        <v/>
      </c>
      <c r="E328" s="3" t="str">
        <f>IF($C328="","",IF('Enter Your Employees'' Details'!B313="",IF($N328="","issue","completed"),"completed"))</f>
        <v/>
      </c>
      <c r="F328" s="3" t="str">
        <f>IF($C328="","",IF('Enter Your Employees'' Details'!D313&lt;&gt;"","completed","issue"))</f>
        <v/>
      </c>
      <c r="G328" s="3" t="str">
        <f>IF($C328="","",IF($F328=0,"issue",IF(AND('Enter Your Employees'' Details'!$D313&gt;=44136,'Enter Your Employees'' Details'!$D313&lt;=44469),"completed","issue")))</f>
        <v/>
      </c>
      <c r="H328" s="3" t="str">
        <f>IF($C328="","",IF('Enter Your Employees'' Details'!$E313=0,"",IF(AND('Enter Your Employees'' Details'!$E313&gt;=44136,'Enter Your Employees'' Details'!$E313&lt;=44469),"completed","issue")))</f>
        <v/>
      </c>
      <c r="I328" s="3" t="str">
        <f>IF($C328="","",IF('Enter Your Employees'' Details'!F313&lt;&gt;"","completed","issue"))</f>
        <v/>
      </c>
      <c r="J328" s="3" t="str">
        <f>IF($C328="","",IF(AND(COUNTA('Enter Your Employees'' Details'!313:313)&gt;=4,COUNTA('Enter Your Employees'' Details'!313:313)&lt;=10),"completed","issue"))</f>
        <v/>
      </c>
      <c r="K328" s="3" t="str">
        <f>IF($C328="","",IF(ISTEXT('Enter Your Employees'' Details'!A313),"completed","issue"))</f>
        <v/>
      </c>
      <c r="L328" s="3" t="str">
        <f>IF($C328="","",IF(ISNUMBER('Enter Your Employees'' Details'!F313),"completed","issue"))</f>
        <v/>
      </c>
      <c r="M328" s="3" t="str">
        <f t="shared" si="9"/>
        <v/>
      </c>
      <c r="N328" s="11"/>
    </row>
    <row r="329" spans="3:14" x14ac:dyDescent="0.25">
      <c r="C329" s="3" t="str">
        <f t="shared" si="8"/>
        <v/>
      </c>
      <c r="D329" s="3" t="str">
        <f>IF($C329="","",IF('Enter Your Employees'' Details'!A314&lt;&gt;"","completed","issue"))</f>
        <v/>
      </c>
      <c r="E329" s="3" t="str">
        <f>IF($C329="","",IF('Enter Your Employees'' Details'!B314="",IF($N329="","issue","completed"),"completed"))</f>
        <v/>
      </c>
      <c r="F329" s="3" t="str">
        <f>IF($C329="","",IF('Enter Your Employees'' Details'!D314&lt;&gt;"","completed","issue"))</f>
        <v/>
      </c>
      <c r="G329" s="3" t="str">
        <f>IF($C329="","",IF($F329=0,"issue",IF(AND('Enter Your Employees'' Details'!$D314&gt;=44136,'Enter Your Employees'' Details'!$D314&lt;=44469),"completed","issue")))</f>
        <v/>
      </c>
      <c r="H329" s="3" t="str">
        <f>IF($C329="","",IF('Enter Your Employees'' Details'!$E314=0,"",IF(AND('Enter Your Employees'' Details'!$E314&gt;=44136,'Enter Your Employees'' Details'!$E314&lt;=44469),"completed","issue")))</f>
        <v/>
      </c>
      <c r="I329" s="3" t="str">
        <f>IF($C329="","",IF('Enter Your Employees'' Details'!F314&lt;&gt;"","completed","issue"))</f>
        <v/>
      </c>
      <c r="J329" s="3" t="str">
        <f>IF($C329="","",IF(AND(COUNTA('Enter Your Employees'' Details'!314:314)&gt;=4,COUNTA('Enter Your Employees'' Details'!314:314)&lt;=10),"completed","issue"))</f>
        <v/>
      </c>
      <c r="K329" s="3" t="str">
        <f>IF($C329="","",IF(ISTEXT('Enter Your Employees'' Details'!A314),"completed","issue"))</f>
        <v/>
      </c>
      <c r="L329" s="3" t="str">
        <f>IF($C329="","",IF(ISNUMBER('Enter Your Employees'' Details'!F314),"completed","issue"))</f>
        <v/>
      </c>
      <c r="M329" s="3" t="str">
        <f t="shared" si="9"/>
        <v/>
      </c>
      <c r="N329" s="11"/>
    </row>
    <row r="330" spans="3:14" x14ac:dyDescent="0.25">
      <c r="C330" s="3" t="str">
        <f t="shared" si="8"/>
        <v/>
      </c>
      <c r="D330" s="3" t="str">
        <f>IF($C330="","",IF('Enter Your Employees'' Details'!A315&lt;&gt;"","completed","issue"))</f>
        <v/>
      </c>
      <c r="E330" s="3" t="str">
        <f>IF($C330="","",IF('Enter Your Employees'' Details'!B315="",IF($N330="","issue","completed"),"completed"))</f>
        <v/>
      </c>
      <c r="F330" s="3" t="str">
        <f>IF($C330="","",IF('Enter Your Employees'' Details'!D315&lt;&gt;"","completed","issue"))</f>
        <v/>
      </c>
      <c r="G330" s="3" t="str">
        <f>IF($C330="","",IF($F330=0,"issue",IF(AND('Enter Your Employees'' Details'!$D315&gt;=44136,'Enter Your Employees'' Details'!$D315&lt;=44469),"completed","issue")))</f>
        <v/>
      </c>
      <c r="H330" s="3" t="str">
        <f>IF($C330="","",IF('Enter Your Employees'' Details'!$E315=0,"",IF(AND('Enter Your Employees'' Details'!$E315&gt;=44136,'Enter Your Employees'' Details'!$E315&lt;=44469),"completed","issue")))</f>
        <v/>
      </c>
      <c r="I330" s="3" t="str">
        <f>IF($C330="","",IF('Enter Your Employees'' Details'!F315&lt;&gt;"","completed","issue"))</f>
        <v/>
      </c>
      <c r="J330" s="3" t="str">
        <f>IF($C330="","",IF(AND(COUNTA('Enter Your Employees'' Details'!315:315)&gt;=4,COUNTA('Enter Your Employees'' Details'!315:315)&lt;=10),"completed","issue"))</f>
        <v/>
      </c>
      <c r="K330" s="3" t="str">
        <f>IF($C330="","",IF(ISTEXT('Enter Your Employees'' Details'!A315),"completed","issue"))</f>
        <v/>
      </c>
      <c r="L330" s="3" t="str">
        <f>IF($C330="","",IF(ISNUMBER('Enter Your Employees'' Details'!F315),"completed","issue"))</f>
        <v/>
      </c>
      <c r="M330" s="3" t="str">
        <f t="shared" si="9"/>
        <v/>
      </c>
      <c r="N330" s="11"/>
    </row>
    <row r="331" spans="3:14" x14ac:dyDescent="0.25">
      <c r="C331" s="3" t="str">
        <f t="shared" si="8"/>
        <v/>
      </c>
      <c r="D331" s="3" t="str">
        <f>IF($C331="","",IF('Enter Your Employees'' Details'!A316&lt;&gt;"","completed","issue"))</f>
        <v/>
      </c>
      <c r="E331" s="3" t="str">
        <f>IF($C331="","",IF('Enter Your Employees'' Details'!B316="",IF($N331="","issue","completed"),"completed"))</f>
        <v/>
      </c>
      <c r="F331" s="3" t="str">
        <f>IF($C331="","",IF('Enter Your Employees'' Details'!D316&lt;&gt;"","completed","issue"))</f>
        <v/>
      </c>
      <c r="G331" s="3" t="str">
        <f>IF($C331="","",IF($F331=0,"issue",IF(AND('Enter Your Employees'' Details'!$D316&gt;=44136,'Enter Your Employees'' Details'!$D316&lt;=44469),"completed","issue")))</f>
        <v/>
      </c>
      <c r="H331" s="3" t="str">
        <f>IF($C331="","",IF('Enter Your Employees'' Details'!$E316=0,"",IF(AND('Enter Your Employees'' Details'!$E316&gt;=44136,'Enter Your Employees'' Details'!$E316&lt;=44469),"completed","issue")))</f>
        <v/>
      </c>
      <c r="I331" s="3" t="str">
        <f>IF($C331="","",IF('Enter Your Employees'' Details'!F316&lt;&gt;"","completed","issue"))</f>
        <v/>
      </c>
      <c r="J331" s="3" t="str">
        <f>IF($C331="","",IF(AND(COUNTA('Enter Your Employees'' Details'!316:316)&gt;=4,COUNTA('Enter Your Employees'' Details'!316:316)&lt;=10),"completed","issue"))</f>
        <v/>
      </c>
      <c r="K331" s="3" t="str">
        <f>IF($C331="","",IF(ISTEXT('Enter Your Employees'' Details'!A316),"completed","issue"))</f>
        <v/>
      </c>
      <c r="L331" s="3" t="str">
        <f>IF($C331="","",IF(ISNUMBER('Enter Your Employees'' Details'!F316),"completed","issue"))</f>
        <v/>
      </c>
      <c r="M331" s="3" t="str">
        <f t="shared" si="9"/>
        <v/>
      </c>
      <c r="N331" s="11"/>
    </row>
    <row r="332" spans="3:14" x14ac:dyDescent="0.25">
      <c r="C332" s="3" t="str">
        <f t="shared" si="8"/>
        <v/>
      </c>
      <c r="D332" s="3" t="str">
        <f>IF($C332="","",IF('Enter Your Employees'' Details'!A317&lt;&gt;"","completed","issue"))</f>
        <v/>
      </c>
      <c r="E332" s="3" t="str">
        <f>IF($C332="","",IF('Enter Your Employees'' Details'!B317="",IF($N332="","issue","completed"),"completed"))</f>
        <v/>
      </c>
      <c r="F332" s="3" t="str">
        <f>IF($C332="","",IF('Enter Your Employees'' Details'!D317&lt;&gt;"","completed","issue"))</f>
        <v/>
      </c>
      <c r="G332" s="3" t="str">
        <f>IF($C332="","",IF($F332=0,"issue",IF(AND('Enter Your Employees'' Details'!$D317&gt;=44136,'Enter Your Employees'' Details'!$D317&lt;=44469),"completed","issue")))</f>
        <v/>
      </c>
      <c r="H332" s="3" t="str">
        <f>IF($C332="","",IF('Enter Your Employees'' Details'!$E317=0,"",IF(AND('Enter Your Employees'' Details'!$E317&gt;=44136,'Enter Your Employees'' Details'!$E317&lt;=44469),"completed","issue")))</f>
        <v/>
      </c>
      <c r="I332" s="3" t="str">
        <f>IF($C332="","",IF('Enter Your Employees'' Details'!F317&lt;&gt;"","completed","issue"))</f>
        <v/>
      </c>
      <c r="J332" s="3" t="str">
        <f>IF($C332="","",IF(AND(COUNTA('Enter Your Employees'' Details'!317:317)&gt;=4,COUNTA('Enter Your Employees'' Details'!317:317)&lt;=10),"completed","issue"))</f>
        <v/>
      </c>
      <c r="K332" s="3" t="str">
        <f>IF($C332="","",IF(ISTEXT('Enter Your Employees'' Details'!A317),"completed","issue"))</f>
        <v/>
      </c>
      <c r="L332" s="3" t="str">
        <f>IF($C332="","",IF(ISNUMBER('Enter Your Employees'' Details'!F317),"completed","issue"))</f>
        <v/>
      </c>
      <c r="M332" s="3" t="str">
        <f t="shared" si="9"/>
        <v/>
      </c>
      <c r="N332" s="11"/>
    </row>
    <row r="333" spans="3:14" x14ac:dyDescent="0.25">
      <c r="C333" s="3" t="str">
        <f t="shared" si="8"/>
        <v/>
      </c>
      <c r="D333" s="3" t="str">
        <f>IF($C333="","",IF('Enter Your Employees'' Details'!A318&lt;&gt;"","completed","issue"))</f>
        <v/>
      </c>
      <c r="E333" s="3" t="str">
        <f>IF($C333="","",IF('Enter Your Employees'' Details'!B318="",IF($N333="","issue","completed"),"completed"))</f>
        <v/>
      </c>
      <c r="F333" s="3" t="str">
        <f>IF($C333="","",IF('Enter Your Employees'' Details'!D318&lt;&gt;"","completed","issue"))</f>
        <v/>
      </c>
      <c r="G333" s="3" t="str">
        <f>IF($C333="","",IF($F333=0,"issue",IF(AND('Enter Your Employees'' Details'!$D318&gt;=44136,'Enter Your Employees'' Details'!$D318&lt;=44469),"completed","issue")))</f>
        <v/>
      </c>
      <c r="H333" s="3" t="str">
        <f>IF($C333="","",IF('Enter Your Employees'' Details'!$E318=0,"",IF(AND('Enter Your Employees'' Details'!$E318&gt;=44136,'Enter Your Employees'' Details'!$E318&lt;=44469),"completed","issue")))</f>
        <v/>
      </c>
      <c r="I333" s="3" t="str">
        <f>IF($C333="","",IF('Enter Your Employees'' Details'!F318&lt;&gt;"","completed","issue"))</f>
        <v/>
      </c>
      <c r="J333" s="3" t="str">
        <f>IF($C333="","",IF(AND(COUNTA('Enter Your Employees'' Details'!318:318)&gt;=4,COUNTA('Enter Your Employees'' Details'!318:318)&lt;=10),"completed","issue"))</f>
        <v/>
      </c>
      <c r="K333" s="3" t="str">
        <f>IF($C333="","",IF(ISTEXT('Enter Your Employees'' Details'!A318),"completed","issue"))</f>
        <v/>
      </c>
      <c r="L333" s="3" t="str">
        <f>IF($C333="","",IF(ISNUMBER('Enter Your Employees'' Details'!F318),"completed","issue"))</f>
        <v/>
      </c>
      <c r="M333" s="3" t="str">
        <f t="shared" si="9"/>
        <v/>
      </c>
      <c r="N333" s="11"/>
    </row>
    <row r="334" spans="3:14" x14ac:dyDescent="0.25">
      <c r="C334" s="3" t="str">
        <f t="shared" si="8"/>
        <v/>
      </c>
      <c r="D334" s="3" t="str">
        <f>IF($C334="","",IF('Enter Your Employees'' Details'!A319&lt;&gt;"","completed","issue"))</f>
        <v/>
      </c>
      <c r="E334" s="3" t="str">
        <f>IF($C334="","",IF('Enter Your Employees'' Details'!B319="",IF($N334="","issue","completed"),"completed"))</f>
        <v/>
      </c>
      <c r="F334" s="3" t="str">
        <f>IF($C334="","",IF('Enter Your Employees'' Details'!D319&lt;&gt;"","completed","issue"))</f>
        <v/>
      </c>
      <c r="G334" s="3" t="str">
        <f>IF($C334="","",IF($F334=0,"issue",IF(AND('Enter Your Employees'' Details'!$D319&gt;=44136,'Enter Your Employees'' Details'!$D319&lt;=44469),"completed","issue")))</f>
        <v/>
      </c>
      <c r="H334" s="3" t="str">
        <f>IF($C334="","",IF('Enter Your Employees'' Details'!$E319=0,"",IF(AND('Enter Your Employees'' Details'!$E319&gt;=44136,'Enter Your Employees'' Details'!$E319&lt;=44469),"completed","issue")))</f>
        <v/>
      </c>
      <c r="I334" s="3" t="str">
        <f>IF($C334="","",IF('Enter Your Employees'' Details'!F319&lt;&gt;"","completed","issue"))</f>
        <v/>
      </c>
      <c r="J334" s="3" t="str">
        <f>IF($C334="","",IF(AND(COUNTA('Enter Your Employees'' Details'!319:319)&gt;=4,COUNTA('Enter Your Employees'' Details'!319:319)&lt;=10),"completed","issue"))</f>
        <v/>
      </c>
      <c r="K334" s="3" t="str">
        <f>IF($C334="","",IF(ISTEXT('Enter Your Employees'' Details'!A319),"completed","issue"))</f>
        <v/>
      </c>
      <c r="L334" s="3" t="str">
        <f>IF($C334="","",IF(ISNUMBER('Enter Your Employees'' Details'!F319),"completed","issue"))</f>
        <v/>
      </c>
      <c r="M334" s="3" t="str">
        <f t="shared" si="9"/>
        <v/>
      </c>
      <c r="N334" s="11"/>
    </row>
    <row r="335" spans="3:14" x14ac:dyDescent="0.25">
      <c r="C335" s="3" t="str">
        <f t="shared" si="8"/>
        <v/>
      </c>
      <c r="D335" s="3" t="str">
        <f>IF($C335="","",IF('Enter Your Employees'' Details'!A320&lt;&gt;"","completed","issue"))</f>
        <v/>
      </c>
      <c r="E335" s="3" t="str">
        <f>IF($C335="","",IF('Enter Your Employees'' Details'!B320="",IF($N335="","issue","completed"),"completed"))</f>
        <v/>
      </c>
      <c r="F335" s="3" t="str">
        <f>IF($C335="","",IF('Enter Your Employees'' Details'!D320&lt;&gt;"","completed","issue"))</f>
        <v/>
      </c>
      <c r="G335" s="3" t="str">
        <f>IF($C335="","",IF($F335=0,"issue",IF(AND('Enter Your Employees'' Details'!$D320&gt;=44136,'Enter Your Employees'' Details'!$D320&lt;=44469),"completed","issue")))</f>
        <v/>
      </c>
      <c r="H335" s="3" t="str">
        <f>IF($C335="","",IF('Enter Your Employees'' Details'!$E320=0,"",IF(AND('Enter Your Employees'' Details'!$E320&gt;=44136,'Enter Your Employees'' Details'!$E320&lt;=44469),"completed","issue")))</f>
        <v/>
      </c>
      <c r="I335" s="3" t="str">
        <f>IF($C335="","",IF('Enter Your Employees'' Details'!F320&lt;&gt;"","completed","issue"))</f>
        <v/>
      </c>
      <c r="J335" s="3" t="str">
        <f>IF($C335="","",IF(AND(COUNTA('Enter Your Employees'' Details'!320:320)&gt;=4,COUNTA('Enter Your Employees'' Details'!320:320)&lt;=10),"completed","issue"))</f>
        <v/>
      </c>
      <c r="K335" s="3" t="str">
        <f>IF($C335="","",IF(ISTEXT('Enter Your Employees'' Details'!A320),"completed","issue"))</f>
        <v/>
      </c>
      <c r="L335" s="3" t="str">
        <f>IF($C335="","",IF(ISNUMBER('Enter Your Employees'' Details'!F320),"completed","issue"))</f>
        <v/>
      </c>
      <c r="M335" s="3" t="str">
        <f t="shared" si="9"/>
        <v/>
      </c>
      <c r="N335" s="11"/>
    </row>
    <row r="336" spans="3:14" x14ac:dyDescent="0.25">
      <c r="C336" s="3" t="str">
        <f t="shared" si="8"/>
        <v/>
      </c>
      <c r="D336" s="3" t="str">
        <f>IF($C336="","",IF('Enter Your Employees'' Details'!A321&lt;&gt;"","completed","issue"))</f>
        <v/>
      </c>
      <c r="E336" s="3" t="str">
        <f>IF($C336="","",IF('Enter Your Employees'' Details'!B321="",IF($N336="","issue","completed"),"completed"))</f>
        <v/>
      </c>
      <c r="F336" s="3" t="str">
        <f>IF($C336="","",IF('Enter Your Employees'' Details'!D321&lt;&gt;"","completed","issue"))</f>
        <v/>
      </c>
      <c r="G336" s="3" t="str">
        <f>IF($C336="","",IF($F336=0,"issue",IF(AND('Enter Your Employees'' Details'!$D321&gt;=44136,'Enter Your Employees'' Details'!$D321&lt;=44469),"completed","issue")))</f>
        <v/>
      </c>
      <c r="H336" s="3" t="str">
        <f>IF($C336="","",IF('Enter Your Employees'' Details'!$E321=0,"",IF(AND('Enter Your Employees'' Details'!$E321&gt;=44136,'Enter Your Employees'' Details'!$E321&lt;=44469),"completed","issue")))</f>
        <v/>
      </c>
      <c r="I336" s="3" t="str">
        <f>IF($C336="","",IF('Enter Your Employees'' Details'!F321&lt;&gt;"","completed","issue"))</f>
        <v/>
      </c>
      <c r="J336" s="3" t="str">
        <f>IF($C336="","",IF(AND(COUNTA('Enter Your Employees'' Details'!321:321)&gt;=4,COUNTA('Enter Your Employees'' Details'!321:321)&lt;=10),"completed","issue"))</f>
        <v/>
      </c>
      <c r="K336" s="3" t="str">
        <f>IF($C336="","",IF(ISTEXT('Enter Your Employees'' Details'!A321),"completed","issue"))</f>
        <v/>
      </c>
      <c r="L336" s="3" t="str">
        <f>IF($C336="","",IF(ISNUMBER('Enter Your Employees'' Details'!F321),"completed","issue"))</f>
        <v/>
      </c>
      <c r="M336" s="3" t="str">
        <f t="shared" si="9"/>
        <v/>
      </c>
      <c r="N336" s="11"/>
    </row>
    <row r="337" spans="3:14" x14ac:dyDescent="0.25">
      <c r="C337" s="3" t="str">
        <f t="shared" si="8"/>
        <v/>
      </c>
      <c r="D337" s="3" t="str">
        <f>IF($C337="","",IF('Enter Your Employees'' Details'!A322&lt;&gt;"","completed","issue"))</f>
        <v/>
      </c>
      <c r="E337" s="3" t="str">
        <f>IF($C337="","",IF('Enter Your Employees'' Details'!B322="",IF($N337="","issue","completed"),"completed"))</f>
        <v/>
      </c>
      <c r="F337" s="3" t="str">
        <f>IF($C337="","",IF('Enter Your Employees'' Details'!D322&lt;&gt;"","completed","issue"))</f>
        <v/>
      </c>
      <c r="G337" s="3" t="str">
        <f>IF($C337="","",IF($F337=0,"issue",IF(AND('Enter Your Employees'' Details'!$D322&gt;=44136,'Enter Your Employees'' Details'!$D322&lt;=44469),"completed","issue")))</f>
        <v/>
      </c>
      <c r="H337" s="3" t="str">
        <f>IF($C337="","",IF('Enter Your Employees'' Details'!$E322=0,"",IF(AND('Enter Your Employees'' Details'!$E322&gt;=44136,'Enter Your Employees'' Details'!$E322&lt;=44469),"completed","issue")))</f>
        <v/>
      </c>
      <c r="I337" s="3" t="str">
        <f>IF($C337="","",IF('Enter Your Employees'' Details'!F322&lt;&gt;"","completed","issue"))</f>
        <v/>
      </c>
      <c r="J337" s="3" t="str">
        <f>IF($C337="","",IF(AND(COUNTA('Enter Your Employees'' Details'!322:322)&gt;=4,COUNTA('Enter Your Employees'' Details'!322:322)&lt;=10),"completed","issue"))</f>
        <v/>
      </c>
      <c r="K337" s="3" t="str">
        <f>IF($C337="","",IF(ISTEXT('Enter Your Employees'' Details'!A322),"completed","issue"))</f>
        <v/>
      </c>
      <c r="L337" s="3" t="str">
        <f>IF($C337="","",IF(ISNUMBER('Enter Your Employees'' Details'!F322),"completed","issue"))</f>
        <v/>
      </c>
      <c r="M337" s="3" t="str">
        <f t="shared" si="9"/>
        <v/>
      </c>
      <c r="N337" s="11"/>
    </row>
    <row r="338" spans="3:14" x14ac:dyDescent="0.25">
      <c r="C338" s="3" t="str">
        <f t="shared" ref="C338:C401" si="10">IF(C337&lt;=$C$6,C337+1,"")</f>
        <v/>
      </c>
      <c r="D338" s="3" t="str">
        <f>IF($C338="","",IF('Enter Your Employees'' Details'!A323&lt;&gt;"","completed","issue"))</f>
        <v/>
      </c>
      <c r="E338" s="3" t="str">
        <f>IF($C338="","",IF('Enter Your Employees'' Details'!B323="",IF($N338="","issue","completed"),"completed"))</f>
        <v/>
      </c>
      <c r="F338" s="3" t="str">
        <f>IF($C338="","",IF('Enter Your Employees'' Details'!D323&lt;&gt;"","completed","issue"))</f>
        <v/>
      </c>
      <c r="G338" s="3" t="str">
        <f>IF($C338="","",IF($F338=0,"issue",IF(AND('Enter Your Employees'' Details'!$D323&gt;=44136,'Enter Your Employees'' Details'!$D323&lt;=44469),"completed","issue")))</f>
        <v/>
      </c>
      <c r="H338" s="3" t="str">
        <f>IF($C338="","",IF('Enter Your Employees'' Details'!$E323=0,"",IF(AND('Enter Your Employees'' Details'!$E323&gt;=44136,'Enter Your Employees'' Details'!$E323&lt;=44469),"completed","issue")))</f>
        <v/>
      </c>
      <c r="I338" s="3" t="str">
        <f>IF($C338="","",IF('Enter Your Employees'' Details'!F323&lt;&gt;"","completed","issue"))</f>
        <v/>
      </c>
      <c r="J338" s="3" t="str">
        <f>IF($C338="","",IF(AND(COUNTA('Enter Your Employees'' Details'!323:323)&gt;=4,COUNTA('Enter Your Employees'' Details'!323:323)&lt;=10),"completed","issue"))</f>
        <v/>
      </c>
      <c r="K338" s="3" t="str">
        <f>IF($C338="","",IF(ISTEXT('Enter Your Employees'' Details'!A323),"completed","issue"))</f>
        <v/>
      </c>
      <c r="L338" s="3" t="str">
        <f>IF($C338="","",IF(ISNUMBER('Enter Your Employees'' Details'!F323),"completed","issue"))</f>
        <v/>
      </c>
      <c r="M338" s="3" t="str">
        <f t="shared" ref="M338:M401" si="11">IF($C338="","",IF(COUNTIF($D338:$L338,"issue")=0,"completed","issue"))</f>
        <v/>
      </c>
      <c r="N338" s="11"/>
    </row>
    <row r="339" spans="3:14" x14ac:dyDescent="0.25">
      <c r="C339" s="3" t="str">
        <f t="shared" si="10"/>
        <v/>
      </c>
      <c r="D339" s="3" t="str">
        <f>IF($C339="","",IF('Enter Your Employees'' Details'!A324&lt;&gt;"","completed","issue"))</f>
        <v/>
      </c>
      <c r="E339" s="3" t="str">
        <f>IF($C339="","",IF('Enter Your Employees'' Details'!B324="",IF($N339="","issue","completed"),"completed"))</f>
        <v/>
      </c>
      <c r="F339" s="3" t="str">
        <f>IF($C339="","",IF('Enter Your Employees'' Details'!D324&lt;&gt;"","completed","issue"))</f>
        <v/>
      </c>
      <c r="G339" s="3" t="str">
        <f>IF($C339="","",IF($F339=0,"issue",IF(AND('Enter Your Employees'' Details'!$D324&gt;=44136,'Enter Your Employees'' Details'!$D324&lt;=44469),"completed","issue")))</f>
        <v/>
      </c>
      <c r="H339" s="3" t="str">
        <f>IF($C339="","",IF('Enter Your Employees'' Details'!$E324=0,"",IF(AND('Enter Your Employees'' Details'!$E324&gt;=44136,'Enter Your Employees'' Details'!$E324&lt;=44469),"completed","issue")))</f>
        <v/>
      </c>
      <c r="I339" s="3" t="str">
        <f>IF($C339="","",IF('Enter Your Employees'' Details'!F324&lt;&gt;"","completed","issue"))</f>
        <v/>
      </c>
      <c r="J339" s="3" t="str">
        <f>IF($C339="","",IF(AND(COUNTA('Enter Your Employees'' Details'!324:324)&gt;=4,COUNTA('Enter Your Employees'' Details'!324:324)&lt;=10),"completed","issue"))</f>
        <v/>
      </c>
      <c r="K339" s="3" t="str">
        <f>IF($C339="","",IF(ISTEXT('Enter Your Employees'' Details'!A324),"completed","issue"))</f>
        <v/>
      </c>
      <c r="L339" s="3" t="str">
        <f>IF($C339="","",IF(ISNUMBER('Enter Your Employees'' Details'!F324),"completed","issue"))</f>
        <v/>
      </c>
      <c r="M339" s="3" t="str">
        <f t="shared" si="11"/>
        <v/>
      </c>
      <c r="N339" s="11"/>
    </row>
    <row r="340" spans="3:14" x14ac:dyDescent="0.25">
      <c r="C340" s="3" t="str">
        <f t="shared" si="10"/>
        <v/>
      </c>
      <c r="D340" s="3" t="str">
        <f>IF($C340="","",IF('Enter Your Employees'' Details'!A325&lt;&gt;"","completed","issue"))</f>
        <v/>
      </c>
      <c r="E340" s="3" t="str">
        <f>IF($C340="","",IF('Enter Your Employees'' Details'!B325="",IF($N340="","issue","completed"),"completed"))</f>
        <v/>
      </c>
      <c r="F340" s="3" t="str">
        <f>IF($C340="","",IF('Enter Your Employees'' Details'!D325&lt;&gt;"","completed","issue"))</f>
        <v/>
      </c>
      <c r="G340" s="3" t="str">
        <f>IF($C340="","",IF($F340=0,"issue",IF(AND('Enter Your Employees'' Details'!$D325&gt;=44136,'Enter Your Employees'' Details'!$D325&lt;=44469),"completed","issue")))</f>
        <v/>
      </c>
      <c r="H340" s="3" t="str">
        <f>IF($C340="","",IF('Enter Your Employees'' Details'!$E325=0,"",IF(AND('Enter Your Employees'' Details'!$E325&gt;=44136,'Enter Your Employees'' Details'!$E325&lt;=44469),"completed","issue")))</f>
        <v/>
      </c>
      <c r="I340" s="3" t="str">
        <f>IF($C340="","",IF('Enter Your Employees'' Details'!F325&lt;&gt;"","completed","issue"))</f>
        <v/>
      </c>
      <c r="J340" s="3" t="str">
        <f>IF($C340="","",IF(AND(COUNTA('Enter Your Employees'' Details'!325:325)&gt;=4,COUNTA('Enter Your Employees'' Details'!325:325)&lt;=10),"completed","issue"))</f>
        <v/>
      </c>
      <c r="K340" s="3" t="str">
        <f>IF($C340="","",IF(ISTEXT('Enter Your Employees'' Details'!A325),"completed","issue"))</f>
        <v/>
      </c>
      <c r="L340" s="3" t="str">
        <f>IF($C340="","",IF(ISNUMBER('Enter Your Employees'' Details'!F325),"completed","issue"))</f>
        <v/>
      </c>
      <c r="M340" s="3" t="str">
        <f t="shared" si="11"/>
        <v/>
      </c>
      <c r="N340" s="11"/>
    </row>
    <row r="341" spans="3:14" x14ac:dyDescent="0.25">
      <c r="C341" s="3" t="str">
        <f t="shared" si="10"/>
        <v/>
      </c>
      <c r="D341" s="3" t="str">
        <f>IF($C341="","",IF('Enter Your Employees'' Details'!A326&lt;&gt;"","completed","issue"))</f>
        <v/>
      </c>
      <c r="E341" s="3" t="str">
        <f>IF($C341="","",IF('Enter Your Employees'' Details'!B326="",IF($N341="","issue","completed"),"completed"))</f>
        <v/>
      </c>
      <c r="F341" s="3" t="str">
        <f>IF($C341="","",IF('Enter Your Employees'' Details'!D326&lt;&gt;"","completed","issue"))</f>
        <v/>
      </c>
      <c r="G341" s="3" t="str">
        <f>IF($C341="","",IF($F341=0,"issue",IF(AND('Enter Your Employees'' Details'!$D326&gt;=44136,'Enter Your Employees'' Details'!$D326&lt;=44469),"completed","issue")))</f>
        <v/>
      </c>
      <c r="H341" s="3" t="str">
        <f>IF($C341="","",IF('Enter Your Employees'' Details'!$E326=0,"",IF(AND('Enter Your Employees'' Details'!$E326&gt;=44136,'Enter Your Employees'' Details'!$E326&lt;=44469),"completed","issue")))</f>
        <v/>
      </c>
      <c r="I341" s="3" t="str">
        <f>IF($C341="","",IF('Enter Your Employees'' Details'!F326&lt;&gt;"","completed","issue"))</f>
        <v/>
      </c>
      <c r="J341" s="3" t="str">
        <f>IF($C341="","",IF(AND(COUNTA('Enter Your Employees'' Details'!326:326)&gt;=4,COUNTA('Enter Your Employees'' Details'!326:326)&lt;=10),"completed","issue"))</f>
        <v/>
      </c>
      <c r="K341" s="3" t="str">
        <f>IF($C341="","",IF(ISTEXT('Enter Your Employees'' Details'!A326),"completed","issue"))</f>
        <v/>
      </c>
      <c r="L341" s="3" t="str">
        <f>IF($C341="","",IF(ISNUMBER('Enter Your Employees'' Details'!F326),"completed","issue"))</f>
        <v/>
      </c>
      <c r="M341" s="3" t="str">
        <f t="shared" si="11"/>
        <v/>
      </c>
      <c r="N341" s="11"/>
    </row>
    <row r="342" spans="3:14" x14ac:dyDescent="0.25">
      <c r="C342" s="3" t="str">
        <f t="shared" si="10"/>
        <v/>
      </c>
      <c r="D342" s="3" t="str">
        <f>IF($C342="","",IF('Enter Your Employees'' Details'!A327&lt;&gt;"","completed","issue"))</f>
        <v/>
      </c>
      <c r="E342" s="3" t="str">
        <f>IF($C342="","",IF('Enter Your Employees'' Details'!B327="",IF($N342="","issue","completed"),"completed"))</f>
        <v/>
      </c>
      <c r="F342" s="3" t="str">
        <f>IF($C342="","",IF('Enter Your Employees'' Details'!D327&lt;&gt;"","completed","issue"))</f>
        <v/>
      </c>
      <c r="G342" s="3" t="str">
        <f>IF($C342="","",IF($F342=0,"issue",IF(AND('Enter Your Employees'' Details'!$D327&gt;=44136,'Enter Your Employees'' Details'!$D327&lt;=44469),"completed","issue")))</f>
        <v/>
      </c>
      <c r="H342" s="3" t="str">
        <f>IF($C342="","",IF('Enter Your Employees'' Details'!$E327=0,"",IF(AND('Enter Your Employees'' Details'!$E327&gt;=44136,'Enter Your Employees'' Details'!$E327&lt;=44469),"completed","issue")))</f>
        <v/>
      </c>
      <c r="I342" s="3" t="str">
        <f>IF($C342="","",IF('Enter Your Employees'' Details'!F327&lt;&gt;"","completed","issue"))</f>
        <v/>
      </c>
      <c r="J342" s="3" t="str">
        <f>IF($C342="","",IF(AND(COUNTA('Enter Your Employees'' Details'!327:327)&gt;=4,COUNTA('Enter Your Employees'' Details'!327:327)&lt;=10),"completed","issue"))</f>
        <v/>
      </c>
      <c r="K342" s="3" t="str">
        <f>IF($C342="","",IF(ISTEXT('Enter Your Employees'' Details'!A327),"completed","issue"))</f>
        <v/>
      </c>
      <c r="L342" s="3" t="str">
        <f>IF($C342="","",IF(ISNUMBER('Enter Your Employees'' Details'!F327),"completed","issue"))</f>
        <v/>
      </c>
      <c r="M342" s="3" t="str">
        <f t="shared" si="11"/>
        <v/>
      </c>
      <c r="N342" s="11"/>
    </row>
    <row r="343" spans="3:14" x14ac:dyDescent="0.25">
      <c r="C343" s="3" t="str">
        <f t="shared" si="10"/>
        <v/>
      </c>
      <c r="D343" s="3" t="str">
        <f>IF($C343="","",IF('Enter Your Employees'' Details'!A328&lt;&gt;"","completed","issue"))</f>
        <v/>
      </c>
      <c r="E343" s="3" t="str">
        <f>IF($C343="","",IF('Enter Your Employees'' Details'!B328="",IF($N343="","issue","completed"),"completed"))</f>
        <v/>
      </c>
      <c r="F343" s="3" t="str">
        <f>IF($C343="","",IF('Enter Your Employees'' Details'!D328&lt;&gt;"","completed","issue"))</f>
        <v/>
      </c>
      <c r="G343" s="3" t="str">
        <f>IF($C343="","",IF($F343=0,"issue",IF(AND('Enter Your Employees'' Details'!$D328&gt;=44136,'Enter Your Employees'' Details'!$D328&lt;=44469),"completed","issue")))</f>
        <v/>
      </c>
      <c r="H343" s="3" t="str">
        <f>IF($C343="","",IF('Enter Your Employees'' Details'!$E328=0,"",IF(AND('Enter Your Employees'' Details'!$E328&gt;=44136,'Enter Your Employees'' Details'!$E328&lt;=44469),"completed","issue")))</f>
        <v/>
      </c>
      <c r="I343" s="3" t="str">
        <f>IF($C343="","",IF('Enter Your Employees'' Details'!F328&lt;&gt;"","completed","issue"))</f>
        <v/>
      </c>
      <c r="J343" s="3" t="str">
        <f>IF($C343="","",IF(AND(COUNTA('Enter Your Employees'' Details'!328:328)&gt;=4,COUNTA('Enter Your Employees'' Details'!328:328)&lt;=10),"completed","issue"))</f>
        <v/>
      </c>
      <c r="K343" s="3" t="str">
        <f>IF($C343="","",IF(ISTEXT('Enter Your Employees'' Details'!A328),"completed","issue"))</f>
        <v/>
      </c>
      <c r="L343" s="3" t="str">
        <f>IF($C343="","",IF(ISNUMBER('Enter Your Employees'' Details'!F328),"completed","issue"))</f>
        <v/>
      </c>
      <c r="M343" s="3" t="str">
        <f t="shared" si="11"/>
        <v/>
      </c>
      <c r="N343" s="11"/>
    </row>
    <row r="344" spans="3:14" x14ac:dyDescent="0.25">
      <c r="C344" s="3" t="str">
        <f t="shared" si="10"/>
        <v/>
      </c>
      <c r="D344" s="3" t="str">
        <f>IF($C344="","",IF('Enter Your Employees'' Details'!A329&lt;&gt;"","completed","issue"))</f>
        <v/>
      </c>
      <c r="E344" s="3" t="str">
        <f>IF($C344="","",IF('Enter Your Employees'' Details'!B329="",IF($N344="","issue","completed"),"completed"))</f>
        <v/>
      </c>
      <c r="F344" s="3" t="str">
        <f>IF($C344="","",IF('Enter Your Employees'' Details'!D329&lt;&gt;"","completed","issue"))</f>
        <v/>
      </c>
      <c r="G344" s="3" t="str">
        <f>IF($C344="","",IF($F344=0,"issue",IF(AND('Enter Your Employees'' Details'!$D329&gt;=44136,'Enter Your Employees'' Details'!$D329&lt;=44469),"completed","issue")))</f>
        <v/>
      </c>
      <c r="H344" s="3" t="str">
        <f>IF($C344="","",IF('Enter Your Employees'' Details'!$E329=0,"",IF(AND('Enter Your Employees'' Details'!$E329&gt;=44136,'Enter Your Employees'' Details'!$E329&lt;=44469),"completed","issue")))</f>
        <v/>
      </c>
      <c r="I344" s="3" t="str">
        <f>IF($C344="","",IF('Enter Your Employees'' Details'!F329&lt;&gt;"","completed","issue"))</f>
        <v/>
      </c>
      <c r="J344" s="3" t="str">
        <f>IF($C344="","",IF(AND(COUNTA('Enter Your Employees'' Details'!329:329)&gt;=4,COUNTA('Enter Your Employees'' Details'!329:329)&lt;=10),"completed","issue"))</f>
        <v/>
      </c>
      <c r="K344" s="3" t="str">
        <f>IF($C344="","",IF(ISTEXT('Enter Your Employees'' Details'!A329),"completed","issue"))</f>
        <v/>
      </c>
      <c r="L344" s="3" t="str">
        <f>IF($C344="","",IF(ISNUMBER('Enter Your Employees'' Details'!F329),"completed","issue"))</f>
        <v/>
      </c>
      <c r="M344" s="3" t="str">
        <f t="shared" si="11"/>
        <v/>
      </c>
      <c r="N344" s="11"/>
    </row>
    <row r="345" spans="3:14" x14ac:dyDescent="0.25">
      <c r="C345" s="3" t="str">
        <f t="shared" si="10"/>
        <v/>
      </c>
      <c r="D345" s="3" t="str">
        <f>IF($C345="","",IF('Enter Your Employees'' Details'!A330&lt;&gt;"","completed","issue"))</f>
        <v/>
      </c>
      <c r="E345" s="3" t="str">
        <f>IF($C345="","",IF('Enter Your Employees'' Details'!B330="",IF($N345="","issue","completed"),"completed"))</f>
        <v/>
      </c>
      <c r="F345" s="3" t="str">
        <f>IF($C345="","",IF('Enter Your Employees'' Details'!D330&lt;&gt;"","completed","issue"))</f>
        <v/>
      </c>
      <c r="G345" s="3" t="str">
        <f>IF($C345="","",IF($F345=0,"issue",IF(AND('Enter Your Employees'' Details'!$D330&gt;=44136,'Enter Your Employees'' Details'!$D330&lt;=44469),"completed","issue")))</f>
        <v/>
      </c>
      <c r="H345" s="3" t="str">
        <f>IF($C345="","",IF('Enter Your Employees'' Details'!$E330=0,"",IF(AND('Enter Your Employees'' Details'!$E330&gt;=44136,'Enter Your Employees'' Details'!$E330&lt;=44469),"completed","issue")))</f>
        <v/>
      </c>
      <c r="I345" s="3" t="str">
        <f>IF($C345="","",IF('Enter Your Employees'' Details'!F330&lt;&gt;"","completed","issue"))</f>
        <v/>
      </c>
      <c r="J345" s="3" t="str">
        <f>IF($C345="","",IF(AND(COUNTA('Enter Your Employees'' Details'!330:330)&gt;=4,COUNTA('Enter Your Employees'' Details'!330:330)&lt;=10),"completed","issue"))</f>
        <v/>
      </c>
      <c r="K345" s="3" t="str">
        <f>IF($C345="","",IF(ISTEXT('Enter Your Employees'' Details'!A330),"completed","issue"))</f>
        <v/>
      </c>
      <c r="L345" s="3" t="str">
        <f>IF($C345="","",IF(ISNUMBER('Enter Your Employees'' Details'!F330),"completed","issue"))</f>
        <v/>
      </c>
      <c r="M345" s="3" t="str">
        <f t="shared" si="11"/>
        <v/>
      </c>
      <c r="N345" s="11"/>
    </row>
    <row r="346" spans="3:14" x14ac:dyDescent="0.25">
      <c r="C346" s="3" t="str">
        <f t="shared" si="10"/>
        <v/>
      </c>
      <c r="D346" s="3" t="str">
        <f>IF($C346="","",IF('Enter Your Employees'' Details'!A331&lt;&gt;"","completed","issue"))</f>
        <v/>
      </c>
      <c r="E346" s="3" t="str">
        <f>IF($C346="","",IF('Enter Your Employees'' Details'!B331="",IF($N346="","issue","completed"),"completed"))</f>
        <v/>
      </c>
      <c r="F346" s="3" t="str">
        <f>IF($C346="","",IF('Enter Your Employees'' Details'!D331&lt;&gt;"","completed","issue"))</f>
        <v/>
      </c>
      <c r="G346" s="3" t="str">
        <f>IF($C346="","",IF($F346=0,"issue",IF(AND('Enter Your Employees'' Details'!$D331&gt;=44136,'Enter Your Employees'' Details'!$D331&lt;=44469),"completed","issue")))</f>
        <v/>
      </c>
      <c r="H346" s="3" t="str">
        <f>IF($C346="","",IF('Enter Your Employees'' Details'!$E331=0,"",IF(AND('Enter Your Employees'' Details'!$E331&gt;=44136,'Enter Your Employees'' Details'!$E331&lt;=44469),"completed","issue")))</f>
        <v/>
      </c>
      <c r="I346" s="3" t="str">
        <f>IF($C346="","",IF('Enter Your Employees'' Details'!F331&lt;&gt;"","completed","issue"))</f>
        <v/>
      </c>
      <c r="J346" s="3" t="str">
        <f>IF($C346="","",IF(AND(COUNTA('Enter Your Employees'' Details'!331:331)&gt;=4,COUNTA('Enter Your Employees'' Details'!331:331)&lt;=10),"completed","issue"))</f>
        <v/>
      </c>
      <c r="K346" s="3" t="str">
        <f>IF($C346="","",IF(ISTEXT('Enter Your Employees'' Details'!A331),"completed","issue"))</f>
        <v/>
      </c>
      <c r="L346" s="3" t="str">
        <f>IF($C346="","",IF(ISNUMBER('Enter Your Employees'' Details'!F331),"completed","issue"))</f>
        <v/>
      </c>
      <c r="M346" s="3" t="str">
        <f t="shared" si="11"/>
        <v/>
      </c>
      <c r="N346" s="11"/>
    </row>
    <row r="347" spans="3:14" x14ac:dyDescent="0.25">
      <c r="C347" s="3" t="str">
        <f t="shared" si="10"/>
        <v/>
      </c>
      <c r="D347" s="3" t="str">
        <f>IF($C347="","",IF('Enter Your Employees'' Details'!A332&lt;&gt;"","completed","issue"))</f>
        <v/>
      </c>
      <c r="E347" s="3" t="str">
        <f>IF($C347="","",IF('Enter Your Employees'' Details'!B332="",IF($N347="","issue","completed"),"completed"))</f>
        <v/>
      </c>
      <c r="F347" s="3" t="str">
        <f>IF($C347="","",IF('Enter Your Employees'' Details'!D332&lt;&gt;"","completed","issue"))</f>
        <v/>
      </c>
      <c r="G347" s="3" t="str">
        <f>IF($C347="","",IF($F347=0,"issue",IF(AND('Enter Your Employees'' Details'!$D332&gt;=44136,'Enter Your Employees'' Details'!$D332&lt;=44469),"completed","issue")))</f>
        <v/>
      </c>
      <c r="H347" s="3" t="str">
        <f>IF($C347="","",IF('Enter Your Employees'' Details'!$E332=0,"",IF(AND('Enter Your Employees'' Details'!$E332&gt;=44136,'Enter Your Employees'' Details'!$E332&lt;=44469),"completed","issue")))</f>
        <v/>
      </c>
      <c r="I347" s="3" t="str">
        <f>IF($C347="","",IF('Enter Your Employees'' Details'!F332&lt;&gt;"","completed","issue"))</f>
        <v/>
      </c>
      <c r="J347" s="3" t="str">
        <f>IF($C347="","",IF(AND(COUNTA('Enter Your Employees'' Details'!332:332)&gt;=4,COUNTA('Enter Your Employees'' Details'!332:332)&lt;=10),"completed","issue"))</f>
        <v/>
      </c>
      <c r="K347" s="3" t="str">
        <f>IF($C347="","",IF(ISTEXT('Enter Your Employees'' Details'!A332),"completed","issue"))</f>
        <v/>
      </c>
      <c r="L347" s="3" t="str">
        <f>IF($C347="","",IF(ISNUMBER('Enter Your Employees'' Details'!F332),"completed","issue"))</f>
        <v/>
      </c>
      <c r="M347" s="3" t="str">
        <f t="shared" si="11"/>
        <v/>
      </c>
      <c r="N347" s="11"/>
    </row>
    <row r="348" spans="3:14" x14ac:dyDescent="0.25">
      <c r="C348" s="3" t="str">
        <f t="shared" si="10"/>
        <v/>
      </c>
      <c r="D348" s="3" t="str">
        <f>IF($C348="","",IF('Enter Your Employees'' Details'!A333&lt;&gt;"","completed","issue"))</f>
        <v/>
      </c>
      <c r="E348" s="3" t="str">
        <f>IF($C348="","",IF('Enter Your Employees'' Details'!B333="",IF($N348="","issue","completed"),"completed"))</f>
        <v/>
      </c>
      <c r="F348" s="3" t="str">
        <f>IF($C348="","",IF('Enter Your Employees'' Details'!D333&lt;&gt;"","completed","issue"))</f>
        <v/>
      </c>
      <c r="G348" s="3" t="str">
        <f>IF($C348="","",IF($F348=0,"issue",IF(AND('Enter Your Employees'' Details'!$D333&gt;=44136,'Enter Your Employees'' Details'!$D333&lt;=44469),"completed","issue")))</f>
        <v/>
      </c>
      <c r="H348" s="3" t="str">
        <f>IF($C348="","",IF('Enter Your Employees'' Details'!$E333=0,"",IF(AND('Enter Your Employees'' Details'!$E333&gt;=44136,'Enter Your Employees'' Details'!$E333&lt;=44469),"completed","issue")))</f>
        <v/>
      </c>
      <c r="I348" s="3" t="str">
        <f>IF($C348="","",IF('Enter Your Employees'' Details'!F333&lt;&gt;"","completed","issue"))</f>
        <v/>
      </c>
      <c r="J348" s="3" t="str">
        <f>IF($C348="","",IF(AND(COUNTA('Enter Your Employees'' Details'!333:333)&gt;=4,COUNTA('Enter Your Employees'' Details'!333:333)&lt;=10),"completed","issue"))</f>
        <v/>
      </c>
      <c r="K348" s="3" t="str">
        <f>IF($C348="","",IF(ISTEXT('Enter Your Employees'' Details'!A333),"completed","issue"))</f>
        <v/>
      </c>
      <c r="L348" s="3" t="str">
        <f>IF($C348="","",IF(ISNUMBER('Enter Your Employees'' Details'!F333),"completed","issue"))</f>
        <v/>
      </c>
      <c r="M348" s="3" t="str">
        <f t="shared" si="11"/>
        <v/>
      </c>
      <c r="N348" s="11"/>
    </row>
    <row r="349" spans="3:14" x14ac:dyDescent="0.25">
      <c r="C349" s="3" t="str">
        <f t="shared" si="10"/>
        <v/>
      </c>
      <c r="D349" s="3" t="str">
        <f>IF($C349="","",IF('Enter Your Employees'' Details'!A334&lt;&gt;"","completed","issue"))</f>
        <v/>
      </c>
      <c r="E349" s="3" t="str">
        <f>IF($C349="","",IF('Enter Your Employees'' Details'!B334="",IF($N349="","issue","completed"),"completed"))</f>
        <v/>
      </c>
      <c r="F349" s="3" t="str">
        <f>IF($C349="","",IF('Enter Your Employees'' Details'!D334&lt;&gt;"","completed","issue"))</f>
        <v/>
      </c>
      <c r="G349" s="3" t="str">
        <f>IF($C349="","",IF($F349=0,"issue",IF(AND('Enter Your Employees'' Details'!$D334&gt;=44136,'Enter Your Employees'' Details'!$D334&lt;=44469),"completed","issue")))</f>
        <v/>
      </c>
      <c r="H349" s="3" t="str">
        <f>IF($C349="","",IF('Enter Your Employees'' Details'!$E334=0,"",IF(AND('Enter Your Employees'' Details'!$E334&gt;=44136,'Enter Your Employees'' Details'!$E334&lt;=44469),"completed","issue")))</f>
        <v/>
      </c>
      <c r="I349" s="3" t="str">
        <f>IF($C349="","",IF('Enter Your Employees'' Details'!F334&lt;&gt;"","completed","issue"))</f>
        <v/>
      </c>
      <c r="J349" s="3" t="str">
        <f>IF($C349="","",IF(AND(COUNTA('Enter Your Employees'' Details'!334:334)&gt;=4,COUNTA('Enter Your Employees'' Details'!334:334)&lt;=10),"completed","issue"))</f>
        <v/>
      </c>
      <c r="K349" s="3" t="str">
        <f>IF($C349="","",IF(ISTEXT('Enter Your Employees'' Details'!A334),"completed","issue"))</f>
        <v/>
      </c>
      <c r="L349" s="3" t="str">
        <f>IF($C349="","",IF(ISNUMBER('Enter Your Employees'' Details'!F334),"completed","issue"))</f>
        <v/>
      </c>
      <c r="M349" s="3" t="str">
        <f t="shared" si="11"/>
        <v/>
      </c>
      <c r="N349" s="11"/>
    </row>
    <row r="350" spans="3:14" x14ac:dyDescent="0.25">
      <c r="C350" s="3" t="str">
        <f t="shared" si="10"/>
        <v/>
      </c>
      <c r="D350" s="3" t="str">
        <f>IF($C350="","",IF('Enter Your Employees'' Details'!A335&lt;&gt;"","completed","issue"))</f>
        <v/>
      </c>
      <c r="E350" s="3" t="str">
        <f>IF($C350="","",IF('Enter Your Employees'' Details'!B335="",IF($N350="","issue","completed"),"completed"))</f>
        <v/>
      </c>
      <c r="F350" s="3" t="str">
        <f>IF($C350="","",IF('Enter Your Employees'' Details'!D335&lt;&gt;"","completed","issue"))</f>
        <v/>
      </c>
      <c r="G350" s="3" t="str">
        <f>IF($C350="","",IF($F350=0,"issue",IF(AND('Enter Your Employees'' Details'!$D335&gt;=44136,'Enter Your Employees'' Details'!$D335&lt;=44469),"completed","issue")))</f>
        <v/>
      </c>
      <c r="H350" s="3" t="str">
        <f>IF($C350="","",IF('Enter Your Employees'' Details'!$E335=0,"",IF(AND('Enter Your Employees'' Details'!$E335&gt;=44136,'Enter Your Employees'' Details'!$E335&lt;=44469),"completed","issue")))</f>
        <v/>
      </c>
      <c r="I350" s="3" t="str">
        <f>IF($C350="","",IF('Enter Your Employees'' Details'!F335&lt;&gt;"","completed","issue"))</f>
        <v/>
      </c>
      <c r="J350" s="3" t="str">
        <f>IF($C350="","",IF(AND(COUNTA('Enter Your Employees'' Details'!335:335)&gt;=4,COUNTA('Enter Your Employees'' Details'!335:335)&lt;=10),"completed","issue"))</f>
        <v/>
      </c>
      <c r="K350" s="3" t="str">
        <f>IF($C350="","",IF(ISTEXT('Enter Your Employees'' Details'!A335),"completed","issue"))</f>
        <v/>
      </c>
      <c r="L350" s="3" t="str">
        <f>IF($C350="","",IF(ISNUMBER('Enter Your Employees'' Details'!F335),"completed","issue"))</f>
        <v/>
      </c>
      <c r="M350" s="3" t="str">
        <f t="shared" si="11"/>
        <v/>
      </c>
      <c r="N350" s="11"/>
    </row>
    <row r="351" spans="3:14" x14ac:dyDescent="0.25">
      <c r="C351" s="3" t="str">
        <f t="shared" si="10"/>
        <v/>
      </c>
      <c r="D351" s="3" t="str">
        <f>IF($C351="","",IF('Enter Your Employees'' Details'!A336&lt;&gt;"","completed","issue"))</f>
        <v/>
      </c>
      <c r="E351" s="3" t="str">
        <f>IF($C351="","",IF('Enter Your Employees'' Details'!B336="",IF($N351="","issue","completed"),"completed"))</f>
        <v/>
      </c>
      <c r="F351" s="3" t="str">
        <f>IF($C351="","",IF('Enter Your Employees'' Details'!D336&lt;&gt;"","completed","issue"))</f>
        <v/>
      </c>
      <c r="G351" s="3" t="str">
        <f>IF($C351="","",IF($F351=0,"issue",IF(AND('Enter Your Employees'' Details'!$D336&gt;=44136,'Enter Your Employees'' Details'!$D336&lt;=44469),"completed","issue")))</f>
        <v/>
      </c>
      <c r="H351" s="3" t="str">
        <f>IF($C351="","",IF('Enter Your Employees'' Details'!$E336=0,"",IF(AND('Enter Your Employees'' Details'!$E336&gt;=44136,'Enter Your Employees'' Details'!$E336&lt;=44469),"completed","issue")))</f>
        <v/>
      </c>
      <c r="I351" s="3" t="str">
        <f>IF($C351="","",IF('Enter Your Employees'' Details'!F336&lt;&gt;"","completed","issue"))</f>
        <v/>
      </c>
      <c r="J351" s="3" t="str">
        <f>IF($C351="","",IF(AND(COUNTA('Enter Your Employees'' Details'!336:336)&gt;=4,COUNTA('Enter Your Employees'' Details'!336:336)&lt;=10),"completed","issue"))</f>
        <v/>
      </c>
      <c r="K351" s="3" t="str">
        <f>IF($C351="","",IF(ISTEXT('Enter Your Employees'' Details'!A336),"completed","issue"))</f>
        <v/>
      </c>
      <c r="L351" s="3" t="str">
        <f>IF($C351="","",IF(ISNUMBER('Enter Your Employees'' Details'!F336),"completed","issue"))</f>
        <v/>
      </c>
      <c r="M351" s="3" t="str">
        <f t="shared" si="11"/>
        <v/>
      </c>
      <c r="N351" s="11"/>
    </row>
    <row r="352" spans="3:14" x14ac:dyDescent="0.25">
      <c r="C352" s="3" t="str">
        <f t="shared" si="10"/>
        <v/>
      </c>
      <c r="D352" s="3" t="str">
        <f>IF($C352="","",IF('Enter Your Employees'' Details'!A337&lt;&gt;"","completed","issue"))</f>
        <v/>
      </c>
      <c r="E352" s="3" t="str">
        <f>IF($C352="","",IF('Enter Your Employees'' Details'!B337="",IF($N352="","issue","completed"),"completed"))</f>
        <v/>
      </c>
      <c r="F352" s="3" t="str">
        <f>IF($C352="","",IF('Enter Your Employees'' Details'!D337&lt;&gt;"","completed","issue"))</f>
        <v/>
      </c>
      <c r="G352" s="3" t="str">
        <f>IF($C352="","",IF($F352=0,"issue",IF(AND('Enter Your Employees'' Details'!$D337&gt;=44136,'Enter Your Employees'' Details'!$D337&lt;=44469),"completed","issue")))</f>
        <v/>
      </c>
      <c r="H352" s="3" t="str">
        <f>IF($C352="","",IF('Enter Your Employees'' Details'!$E337=0,"",IF(AND('Enter Your Employees'' Details'!$E337&gt;=44136,'Enter Your Employees'' Details'!$E337&lt;=44469),"completed","issue")))</f>
        <v/>
      </c>
      <c r="I352" s="3" t="str">
        <f>IF($C352="","",IF('Enter Your Employees'' Details'!F337&lt;&gt;"","completed","issue"))</f>
        <v/>
      </c>
      <c r="J352" s="3" t="str">
        <f>IF($C352="","",IF(AND(COUNTA('Enter Your Employees'' Details'!337:337)&gt;=4,COUNTA('Enter Your Employees'' Details'!337:337)&lt;=10),"completed","issue"))</f>
        <v/>
      </c>
      <c r="K352" s="3" t="str">
        <f>IF($C352="","",IF(ISTEXT('Enter Your Employees'' Details'!A337),"completed","issue"))</f>
        <v/>
      </c>
      <c r="L352" s="3" t="str">
        <f>IF($C352="","",IF(ISNUMBER('Enter Your Employees'' Details'!F337),"completed","issue"))</f>
        <v/>
      </c>
      <c r="M352" s="3" t="str">
        <f t="shared" si="11"/>
        <v/>
      </c>
      <c r="N352" s="11"/>
    </row>
    <row r="353" spans="3:14" x14ac:dyDescent="0.25">
      <c r="C353" s="3" t="str">
        <f t="shared" si="10"/>
        <v/>
      </c>
      <c r="D353" s="3" t="str">
        <f>IF($C353="","",IF('Enter Your Employees'' Details'!A338&lt;&gt;"","completed","issue"))</f>
        <v/>
      </c>
      <c r="E353" s="3" t="str">
        <f>IF($C353="","",IF('Enter Your Employees'' Details'!B338="",IF($N353="","issue","completed"),"completed"))</f>
        <v/>
      </c>
      <c r="F353" s="3" t="str">
        <f>IF($C353="","",IF('Enter Your Employees'' Details'!D338&lt;&gt;"","completed","issue"))</f>
        <v/>
      </c>
      <c r="G353" s="3" t="str">
        <f>IF($C353="","",IF($F353=0,"issue",IF(AND('Enter Your Employees'' Details'!$D338&gt;=44136,'Enter Your Employees'' Details'!$D338&lt;=44469),"completed","issue")))</f>
        <v/>
      </c>
      <c r="H353" s="3" t="str">
        <f>IF($C353="","",IF('Enter Your Employees'' Details'!$E338=0,"",IF(AND('Enter Your Employees'' Details'!$E338&gt;=44136,'Enter Your Employees'' Details'!$E338&lt;=44469),"completed","issue")))</f>
        <v/>
      </c>
      <c r="I353" s="3" t="str">
        <f>IF($C353="","",IF('Enter Your Employees'' Details'!F338&lt;&gt;"","completed","issue"))</f>
        <v/>
      </c>
      <c r="J353" s="3" t="str">
        <f>IF($C353="","",IF(AND(COUNTA('Enter Your Employees'' Details'!338:338)&gt;=4,COUNTA('Enter Your Employees'' Details'!338:338)&lt;=10),"completed","issue"))</f>
        <v/>
      </c>
      <c r="K353" s="3" t="str">
        <f>IF($C353="","",IF(ISTEXT('Enter Your Employees'' Details'!A338),"completed","issue"))</f>
        <v/>
      </c>
      <c r="L353" s="3" t="str">
        <f>IF($C353="","",IF(ISNUMBER('Enter Your Employees'' Details'!F338),"completed","issue"))</f>
        <v/>
      </c>
      <c r="M353" s="3" t="str">
        <f t="shared" si="11"/>
        <v/>
      </c>
      <c r="N353" s="11"/>
    </row>
    <row r="354" spans="3:14" x14ac:dyDescent="0.25">
      <c r="C354" s="3" t="str">
        <f t="shared" si="10"/>
        <v/>
      </c>
      <c r="D354" s="3" t="str">
        <f>IF($C354="","",IF('Enter Your Employees'' Details'!A339&lt;&gt;"","completed","issue"))</f>
        <v/>
      </c>
      <c r="E354" s="3" t="str">
        <f>IF($C354="","",IF('Enter Your Employees'' Details'!B339="",IF($N354="","issue","completed"),"completed"))</f>
        <v/>
      </c>
      <c r="F354" s="3" t="str">
        <f>IF($C354="","",IF('Enter Your Employees'' Details'!D339&lt;&gt;"","completed","issue"))</f>
        <v/>
      </c>
      <c r="G354" s="3" t="str">
        <f>IF($C354="","",IF($F354=0,"issue",IF(AND('Enter Your Employees'' Details'!$D339&gt;=44136,'Enter Your Employees'' Details'!$D339&lt;=44469),"completed","issue")))</f>
        <v/>
      </c>
      <c r="H354" s="3" t="str">
        <f>IF($C354="","",IF('Enter Your Employees'' Details'!$E339=0,"",IF(AND('Enter Your Employees'' Details'!$E339&gt;=44136,'Enter Your Employees'' Details'!$E339&lt;=44469),"completed","issue")))</f>
        <v/>
      </c>
      <c r="I354" s="3" t="str">
        <f>IF($C354="","",IF('Enter Your Employees'' Details'!F339&lt;&gt;"","completed","issue"))</f>
        <v/>
      </c>
      <c r="J354" s="3" t="str">
        <f>IF($C354="","",IF(AND(COUNTA('Enter Your Employees'' Details'!339:339)&gt;=4,COUNTA('Enter Your Employees'' Details'!339:339)&lt;=10),"completed","issue"))</f>
        <v/>
      </c>
      <c r="K354" s="3" t="str">
        <f>IF($C354="","",IF(ISTEXT('Enter Your Employees'' Details'!A339),"completed","issue"))</f>
        <v/>
      </c>
      <c r="L354" s="3" t="str">
        <f>IF($C354="","",IF(ISNUMBER('Enter Your Employees'' Details'!F339),"completed","issue"))</f>
        <v/>
      </c>
      <c r="M354" s="3" t="str">
        <f t="shared" si="11"/>
        <v/>
      </c>
      <c r="N354" s="11"/>
    </row>
    <row r="355" spans="3:14" x14ac:dyDescent="0.25">
      <c r="C355" s="3" t="str">
        <f t="shared" si="10"/>
        <v/>
      </c>
      <c r="D355" s="3" t="str">
        <f>IF($C355="","",IF('Enter Your Employees'' Details'!A340&lt;&gt;"","completed","issue"))</f>
        <v/>
      </c>
      <c r="E355" s="3" t="str">
        <f>IF($C355="","",IF('Enter Your Employees'' Details'!B340="",IF($N355="","issue","completed"),"completed"))</f>
        <v/>
      </c>
      <c r="F355" s="3" t="str">
        <f>IF($C355="","",IF('Enter Your Employees'' Details'!D340&lt;&gt;"","completed","issue"))</f>
        <v/>
      </c>
      <c r="G355" s="3" t="str">
        <f>IF($C355="","",IF($F355=0,"issue",IF(AND('Enter Your Employees'' Details'!$D340&gt;=44136,'Enter Your Employees'' Details'!$D340&lt;=44469),"completed","issue")))</f>
        <v/>
      </c>
      <c r="H355" s="3" t="str">
        <f>IF($C355="","",IF('Enter Your Employees'' Details'!$E340=0,"",IF(AND('Enter Your Employees'' Details'!$E340&gt;=44136,'Enter Your Employees'' Details'!$E340&lt;=44469),"completed","issue")))</f>
        <v/>
      </c>
      <c r="I355" s="3" t="str">
        <f>IF($C355="","",IF('Enter Your Employees'' Details'!F340&lt;&gt;"","completed","issue"))</f>
        <v/>
      </c>
      <c r="J355" s="3" t="str">
        <f>IF($C355="","",IF(AND(COUNTA('Enter Your Employees'' Details'!340:340)&gt;=4,COUNTA('Enter Your Employees'' Details'!340:340)&lt;=10),"completed","issue"))</f>
        <v/>
      </c>
      <c r="K355" s="3" t="str">
        <f>IF($C355="","",IF(ISTEXT('Enter Your Employees'' Details'!A340),"completed","issue"))</f>
        <v/>
      </c>
      <c r="L355" s="3" t="str">
        <f>IF($C355="","",IF(ISNUMBER('Enter Your Employees'' Details'!F340),"completed","issue"))</f>
        <v/>
      </c>
      <c r="M355" s="3" t="str">
        <f t="shared" si="11"/>
        <v/>
      </c>
      <c r="N355" s="11"/>
    </row>
    <row r="356" spans="3:14" x14ac:dyDescent="0.25">
      <c r="C356" s="3" t="str">
        <f t="shared" si="10"/>
        <v/>
      </c>
      <c r="D356" s="3" t="str">
        <f>IF($C356="","",IF('Enter Your Employees'' Details'!A341&lt;&gt;"","completed","issue"))</f>
        <v/>
      </c>
      <c r="E356" s="3" t="str">
        <f>IF($C356="","",IF('Enter Your Employees'' Details'!B341="",IF($N356="","issue","completed"),"completed"))</f>
        <v/>
      </c>
      <c r="F356" s="3" t="str">
        <f>IF($C356="","",IF('Enter Your Employees'' Details'!D341&lt;&gt;"","completed","issue"))</f>
        <v/>
      </c>
      <c r="G356" s="3" t="str">
        <f>IF($C356="","",IF($F356=0,"issue",IF(AND('Enter Your Employees'' Details'!$D341&gt;=44136,'Enter Your Employees'' Details'!$D341&lt;=44469),"completed","issue")))</f>
        <v/>
      </c>
      <c r="H356" s="3" t="str">
        <f>IF($C356="","",IF('Enter Your Employees'' Details'!$E341=0,"",IF(AND('Enter Your Employees'' Details'!$E341&gt;=44136,'Enter Your Employees'' Details'!$E341&lt;=44469),"completed","issue")))</f>
        <v/>
      </c>
      <c r="I356" s="3" t="str">
        <f>IF($C356="","",IF('Enter Your Employees'' Details'!F341&lt;&gt;"","completed","issue"))</f>
        <v/>
      </c>
      <c r="J356" s="3" t="str">
        <f>IF($C356="","",IF(AND(COUNTA('Enter Your Employees'' Details'!341:341)&gt;=4,COUNTA('Enter Your Employees'' Details'!341:341)&lt;=10),"completed","issue"))</f>
        <v/>
      </c>
      <c r="K356" s="3" t="str">
        <f>IF($C356="","",IF(ISTEXT('Enter Your Employees'' Details'!A341),"completed","issue"))</f>
        <v/>
      </c>
      <c r="L356" s="3" t="str">
        <f>IF($C356="","",IF(ISNUMBER('Enter Your Employees'' Details'!F341),"completed","issue"))</f>
        <v/>
      </c>
      <c r="M356" s="3" t="str">
        <f t="shared" si="11"/>
        <v/>
      </c>
      <c r="N356" s="11"/>
    </row>
    <row r="357" spans="3:14" x14ac:dyDescent="0.25">
      <c r="C357" s="3" t="str">
        <f t="shared" si="10"/>
        <v/>
      </c>
      <c r="D357" s="3" t="str">
        <f>IF($C357="","",IF('Enter Your Employees'' Details'!A342&lt;&gt;"","completed","issue"))</f>
        <v/>
      </c>
      <c r="E357" s="3" t="str">
        <f>IF($C357="","",IF('Enter Your Employees'' Details'!B342="",IF($N357="","issue","completed"),"completed"))</f>
        <v/>
      </c>
      <c r="F357" s="3" t="str">
        <f>IF($C357="","",IF('Enter Your Employees'' Details'!D342&lt;&gt;"","completed","issue"))</f>
        <v/>
      </c>
      <c r="G357" s="3" t="str">
        <f>IF($C357="","",IF($F357=0,"issue",IF(AND('Enter Your Employees'' Details'!$D342&gt;=44136,'Enter Your Employees'' Details'!$D342&lt;=44469),"completed","issue")))</f>
        <v/>
      </c>
      <c r="H357" s="3" t="str">
        <f>IF($C357="","",IF('Enter Your Employees'' Details'!$E342=0,"",IF(AND('Enter Your Employees'' Details'!$E342&gt;=44136,'Enter Your Employees'' Details'!$E342&lt;=44469),"completed","issue")))</f>
        <v/>
      </c>
      <c r="I357" s="3" t="str">
        <f>IF($C357="","",IF('Enter Your Employees'' Details'!F342&lt;&gt;"","completed","issue"))</f>
        <v/>
      </c>
      <c r="J357" s="3" t="str">
        <f>IF($C357="","",IF(AND(COUNTA('Enter Your Employees'' Details'!342:342)&gt;=4,COUNTA('Enter Your Employees'' Details'!342:342)&lt;=10),"completed","issue"))</f>
        <v/>
      </c>
      <c r="K357" s="3" t="str">
        <f>IF($C357="","",IF(ISTEXT('Enter Your Employees'' Details'!A342),"completed","issue"))</f>
        <v/>
      </c>
      <c r="L357" s="3" t="str">
        <f>IF($C357="","",IF(ISNUMBER('Enter Your Employees'' Details'!F342),"completed","issue"))</f>
        <v/>
      </c>
      <c r="M357" s="3" t="str">
        <f t="shared" si="11"/>
        <v/>
      </c>
      <c r="N357" s="11"/>
    </row>
    <row r="358" spans="3:14" x14ac:dyDescent="0.25">
      <c r="C358" s="3" t="str">
        <f t="shared" si="10"/>
        <v/>
      </c>
      <c r="D358" s="3" t="str">
        <f>IF($C358="","",IF('Enter Your Employees'' Details'!A343&lt;&gt;"","completed","issue"))</f>
        <v/>
      </c>
      <c r="E358" s="3" t="str">
        <f>IF($C358="","",IF('Enter Your Employees'' Details'!B343="",IF($N358="","issue","completed"),"completed"))</f>
        <v/>
      </c>
      <c r="F358" s="3" t="str">
        <f>IF($C358="","",IF('Enter Your Employees'' Details'!D343&lt;&gt;"","completed","issue"))</f>
        <v/>
      </c>
      <c r="G358" s="3" t="str">
        <f>IF($C358="","",IF($F358=0,"issue",IF(AND('Enter Your Employees'' Details'!$D343&gt;=44136,'Enter Your Employees'' Details'!$D343&lt;=44469),"completed","issue")))</f>
        <v/>
      </c>
      <c r="H358" s="3" t="str">
        <f>IF($C358="","",IF('Enter Your Employees'' Details'!$E343=0,"",IF(AND('Enter Your Employees'' Details'!$E343&gt;=44136,'Enter Your Employees'' Details'!$E343&lt;=44469),"completed","issue")))</f>
        <v/>
      </c>
      <c r="I358" s="3" t="str">
        <f>IF($C358="","",IF('Enter Your Employees'' Details'!F343&lt;&gt;"","completed","issue"))</f>
        <v/>
      </c>
      <c r="J358" s="3" t="str">
        <f>IF($C358="","",IF(AND(COUNTA('Enter Your Employees'' Details'!343:343)&gt;=4,COUNTA('Enter Your Employees'' Details'!343:343)&lt;=10),"completed","issue"))</f>
        <v/>
      </c>
      <c r="K358" s="3" t="str">
        <f>IF($C358="","",IF(ISTEXT('Enter Your Employees'' Details'!A343),"completed","issue"))</f>
        <v/>
      </c>
      <c r="L358" s="3" t="str">
        <f>IF($C358="","",IF(ISNUMBER('Enter Your Employees'' Details'!F343),"completed","issue"))</f>
        <v/>
      </c>
      <c r="M358" s="3" t="str">
        <f t="shared" si="11"/>
        <v/>
      </c>
      <c r="N358" s="11"/>
    </row>
    <row r="359" spans="3:14" x14ac:dyDescent="0.25">
      <c r="C359" s="3" t="str">
        <f t="shared" si="10"/>
        <v/>
      </c>
      <c r="D359" s="3" t="str">
        <f>IF($C359="","",IF('Enter Your Employees'' Details'!A344&lt;&gt;"","completed","issue"))</f>
        <v/>
      </c>
      <c r="E359" s="3" t="str">
        <f>IF($C359="","",IF('Enter Your Employees'' Details'!B344="",IF($N359="","issue","completed"),"completed"))</f>
        <v/>
      </c>
      <c r="F359" s="3" t="str">
        <f>IF($C359="","",IF('Enter Your Employees'' Details'!D344&lt;&gt;"","completed","issue"))</f>
        <v/>
      </c>
      <c r="G359" s="3" t="str">
        <f>IF($C359="","",IF($F359=0,"issue",IF(AND('Enter Your Employees'' Details'!$D344&gt;=44136,'Enter Your Employees'' Details'!$D344&lt;=44469),"completed","issue")))</f>
        <v/>
      </c>
      <c r="H359" s="3" t="str">
        <f>IF($C359="","",IF('Enter Your Employees'' Details'!$E344=0,"",IF(AND('Enter Your Employees'' Details'!$E344&gt;=44136,'Enter Your Employees'' Details'!$E344&lt;=44469),"completed","issue")))</f>
        <v/>
      </c>
      <c r="I359" s="3" t="str">
        <f>IF($C359="","",IF('Enter Your Employees'' Details'!F344&lt;&gt;"","completed","issue"))</f>
        <v/>
      </c>
      <c r="J359" s="3" t="str">
        <f>IF($C359="","",IF(AND(COUNTA('Enter Your Employees'' Details'!344:344)&gt;=4,COUNTA('Enter Your Employees'' Details'!344:344)&lt;=10),"completed","issue"))</f>
        <v/>
      </c>
      <c r="K359" s="3" t="str">
        <f>IF($C359="","",IF(ISTEXT('Enter Your Employees'' Details'!A344),"completed","issue"))</f>
        <v/>
      </c>
      <c r="L359" s="3" t="str">
        <f>IF($C359="","",IF(ISNUMBER('Enter Your Employees'' Details'!F344),"completed","issue"))</f>
        <v/>
      </c>
      <c r="M359" s="3" t="str">
        <f t="shared" si="11"/>
        <v/>
      </c>
      <c r="N359" s="11"/>
    </row>
    <row r="360" spans="3:14" x14ac:dyDescent="0.25">
      <c r="C360" s="3" t="str">
        <f t="shared" si="10"/>
        <v/>
      </c>
      <c r="D360" s="3" t="str">
        <f>IF($C360="","",IF('Enter Your Employees'' Details'!A345&lt;&gt;"","completed","issue"))</f>
        <v/>
      </c>
      <c r="E360" s="3" t="str">
        <f>IF($C360="","",IF('Enter Your Employees'' Details'!B345="",IF($N360="","issue","completed"),"completed"))</f>
        <v/>
      </c>
      <c r="F360" s="3" t="str">
        <f>IF($C360="","",IF('Enter Your Employees'' Details'!D345&lt;&gt;"","completed","issue"))</f>
        <v/>
      </c>
      <c r="G360" s="3" t="str">
        <f>IF($C360="","",IF($F360=0,"issue",IF(AND('Enter Your Employees'' Details'!$D345&gt;=44136,'Enter Your Employees'' Details'!$D345&lt;=44469),"completed","issue")))</f>
        <v/>
      </c>
      <c r="H360" s="3" t="str">
        <f>IF($C360="","",IF('Enter Your Employees'' Details'!$E345=0,"",IF(AND('Enter Your Employees'' Details'!$E345&gt;=44136,'Enter Your Employees'' Details'!$E345&lt;=44469),"completed","issue")))</f>
        <v/>
      </c>
      <c r="I360" s="3" t="str">
        <f>IF($C360="","",IF('Enter Your Employees'' Details'!F345&lt;&gt;"","completed","issue"))</f>
        <v/>
      </c>
      <c r="J360" s="3" t="str">
        <f>IF($C360="","",IF(AND(COUNTA('Enter Your Employees'' Details'!345:345)&gt;=4,COUNTA('Enter Your Employees'' Details'!345:345)&lt;=10),"completed","issue"))</f>
        <v/>
      </c>
      <c r="K360" s="3" t="str">
        <f>IF($C360="","",IF(ISTEXT('Enter Your Employees'' Details'!A345),"completed","issue"))</f>
        <v/>
      </c>
      <c r="L360" s="3" t="str">
        <f>IF($C360="","",IF(ISNUMBER('Enter Your Employees'' Details'!F345),"completed","issue"))</f>
        <v/>
      </c>
      <c r="M360" s="3" t="str">
        <f t="shared" si="11"/>
        <v/>
      </c>
      <c r="N360" s="11"/>
    </row>
    <row r="361" spans="3:14" x14ac:dyDescent="0.25">
      <c r="C361" s="3" t="str">
        <f t="shared" si="10"/>
        <v/>
      </c>
      <c r="D361" s="3" t="str">
        <f>IF($C361="","",IF('Enter Your Employees'' Details'!A346&lt;&gt;"","completed","issue"))</f>
        <v/>
      </c>
      <c r="E361" s="3" t="str">
        <f>IF($C361="","",IF('Enter Your Employees'' Details'!B346="",IF($N361="","issue","completed"),"completed"))</f>
        <v/>
      </c>
      <c r="F361" s="3" t="str">
        <f>IF($C361="","",IF('Enter Your Employees'' Details'!D346&lt;&gt;"","completed","issue"))</f>
        <v/>
      </c>
      <c r="G361" s="3" t="str">
        <f>IF($C361="","",IF($F361=0,"issue",IF(AND('Enter Your Employees'' Details'!$D346&gt;=44136,'Enter Your Employees'' Details'!$D346&lt;=44469),"completed","issue")))</f>
        <v/>
      </c>
      <c r="H361" s="3" t="str">
        <f>IF($C361="","",IF('Enter Your Employees'' Details'!$E346=0,"",IF(AND('Enter Your Employees'' Details'!$E346&gt;=44136,'Enter Your Employees'' Details'!$E346&lt;=44469),"completed","issue")))</f>
        <v/>
      </c>
      <c r="I361" s="3" t="str">
        <f>IF($C361="","",IF('Enter Your Employees'' Details'!F346&lt;&gt;"","completed","issue"))</f>
        <v/>
      </c>
      <c r="J361" s="3" t="str">
        <f>IF($C361="","",IF(AND(COUNTA('Enter Your Employees'' Details'!346:346)&gt;=4,COUNTA('Enter Your Employees'' Details'!346:346)&lt;=10),"completed","issue"))</f>
        <v/>
      </c>
      <c r="K361" s="3" t="str">
        <f>IF($C361="","",IF(ISTEXT('Enter Your Employees'' Details'!A346),"completed","issue"))</f>
        <v/>
      </c>
      <c r="L361" s="3" t="str">
        <f>IF($C361="","",IF(ISNUMBER('Enter Your Employees'' Details'!F346),"completed","issue"))</f>
        <v/>
      </c>
      <c r="M361" s="3" t="str">
        <f t="shared" si="11"/>
        <v/>
      </c>
      <c r="N361" s="11"/>
    </row>
    <row r="362" spans="3:14" x14ac:dyDescent="0.25">
      <c r="C362" s="3" t="str">
        <f t="shared" si="10"/>
        <v/>
      </c>
      <c r="D362" s="3" t="str">
        <f>IF($C362="","",IF('Enter Your Employees'' Details'!A347&lt;&gt;"","completed","issue"))</f>
        <v/>
      </c>
      <c r="E362" s="3" t="str">
        <f>IF($C362="","",IF('Enter Your Employees'' Details'!B347="",IF($N362="","issue","completed"),"completed"))</f>
        <v/>
      </c>
      <c r="F362" s="3" t="str">
        <f>IF($C362="","",IF('Enter Your Employees'' Details'!D347&lt;&gt;"","completed","issue"))</f>
        <v/>
      </c>
      <c r="G362" s="3" t="str">
        <f>IF($C362="","",IF($F362=0,"issue",IF(AND('Enter Your Employees'' Details'!$D347&gt;=44136,'Enter Your Employees'' Details'!$D347&lt;=44469),"completed","issue")))</f>
        <v/>
      </c>
      <c r="H362" s="3" t="str">
        <f>IF($C362="","",IF('Enter Your Employees'' Details'!$E347=0,"",IF(AND('Enter Your Employees'' Details'!$E347&gt;=44136,'Enter Your Employees'' Details'!$E347&lt;=44469),"completed","issue")))</f>
        <v/>
      </c>
      <c r="I362" s="3" t="str">
        <f>IF($C362="","",IF('Enter Your Employees'' Details'!F347&lt;&gt;"","completed","issue"))</f>
        <v/>
      </c>
      <c r="J362" s="3" t="str">
        <f>IF($C362="","",IF(AND(COUNTA('Enter Your Employees'' Details'!347:347)&gt;=4,COUNTA('Enter Your Employees'' Details'!347:347)&lt;=10),"completed","issue"))</f>
        <v/>
      </c>
      <c r="K362" s="3" t="str">
        <f>IF($C362="","",IF(ISTEXT('Enter Your Employees'' Details'!A347),"completed","issue"))</f>
        <v/>
      </c>
      <c r="L362" s="3" t="str">
        <f>IF($C362="","",IF(ISNUMBER('Enter Your Employees'' Details'!F347),"completed","issue"))</f>
        <v/>
      </c>
      <c r="M362" s="3" t="str">
        <f t="shared" si="11"/>
        <v/>
      </c>
      <c r="N362" s="11"/>
    </row>
    <row r="363" spans="3:14" x14ac:dyDescent="0.25">
      <c r="C363" s="3" t="str">
        <f t="shared" si="10"/>
        <v/>
      </c>
      <c r="D363" s="3" t="str">
        <f>IF($C363="","",IF('Enter Your Employees'' Details'!A348&lt;&gt;"","completed","issue"))</f>
        <v/>
      </c>
      <c r="E363" s="3" t="str">
        <f>IF($C363="","",IF('Enter Your Employees'' Details'!B348="",IF($N363="","issue","completed"),"completed"))</f>
        <v/>
      </c>
      <c r="F363" s="3" t="str">
        <f>IF($C363="","",IF('Enter Your Employees'' Details'!D348&lt;&gt;"","completed","issue"))</f>
        <v/>
      </c>
      <c r="G363" s="3" t="str">
        <f>IF($C363="","",IF($F363=0,"issue",IF(AND('Enter Your Employees'' Details'!$D348&gt;=44136,'Enter Your Employees'' Details'!$D348&lt;=44469),"completed","issue")))</f>
        <v/>
      </c>
      <c r="H363" s="3" t="str">
        <f>IF($C363="","",IF('Enter Your Employees'' Details'!$E348=0,"",IF(AND('Enter Your Employees'' Details'!$E348&gt;=44136,'Enter Your Employees'' Details'!$E348&lt;=44469),"completed","issue")))</f>
        <v/>
      </c>
      <c r="I363" s="3" t="str">
        <f>IF($C363="","",IF('Enter Your Employees'' Details'!F348&lt;&gt;"","completed","issue"))</f>
        <v/>
      </c>
      <c r="J363" s="3" t="str">
        <f>IF($C363="","",IF(AND(COUNTA('Enter Your Employees'' Details'!348:348)&gt;=4,COUNTA('Enter Your Employees'' Details'!348:348)&lt;=10),"completed","issue"))</f>
        <v/>
      </c>
      <c r="K363" s="3" t="str">
        <f>IF($C363="","",IF(ISTEXT('Enter Your Employees'' Details'!A348),"completed","issue"))</f>
        <v/>
      </c>
      <c r="L363" s="3" t="str">
        <f>IF($C363="","",IF(ISNUMBER('Enter Your Employees'' Details'!F348),"completed","issue"))</f>
        <v/>
      </c>
      <c r="M363" s="3" t="str">
        <f t="shared" si="11"/>
        <v/>
      </c>
      <c r="N363" s="11"/>
    </row>
    <row r="364" spans="3:14" x14ac:dyDescent="0.25">
      <c r="C364" s="3" t="str">
        <f t="shared" si="10"/>
        <v/>
      </c>
      <c r="D364" s="3" t="str">
        <f>IF($C364="","",IF('Enter Your Employees'' Details'!A349&lt;&gt;"","completed","issue"))</f>
        <v/>
      </c>
      <c r="E364" s="3" t="str">
        <f>IF($C364="","",IF('Enter Your Employees'' Details'!B349="",IF($N364="","issue","completed"),"completed"))</f>
        <v/>
      </c>
      <c r="F364" s="3" t="str">
        <f>IF($C364="","",IF('Enter Your Employees'' Details'!D349&lt;&gt;"","completed","issue"))</f>
        <v/>
      </c>
      <c r="G364" s="3" t="str">
        <f>IF($C364="","",IF($F364=0,"issue",IF(AND('Enter Your Employees'' Details'!$D349&gt;=44136,'Enter Your Employees'' Details'!$D349&lt;=44469),"completed","issue")))</f>
        <v/>
      </c>
      <c r="H364" s="3" t="str">
        <f>IF($C364="","",IF('Enter Your Employees'' Details'!$E349=0,"",IF(AND('Enter Your Employees'' Details'!$E349&gt;=44136,'Enter Your Employees'' Details'!$E349&lt;=44469),"completed","issue")))</f>
        <v/>
      </c>
      <c r="I364" s="3" t="str">
        <f>IF($C364="","",IF('Enter Your Employees'' Details'!F349&lt;&gt;"","completed","issue"))</f>
        <v/>
      </c>
      <c r="J364" s="3" t="str">
        <f>IF($C364="","",IF(AND(COUNTA('Enter Your Employees'' Details'!349:349)&gt;=4,COUNTA('Enter Your Employees'' Details'!349:349)&lt;=10),"completed","issue"))</f>
        <v/>
      </c>
      <c r="K364" s="3" t="str">
        <f>IF($C364="","",IF(ISTEXT('Enter Your Employees'' Details'!A349),"completed","issue"))</f>
        <v/>
      </c>
      <c r="L364" s="3" t="str">
        <f>IF($C364="","",IF(ISNUMBER('Enter Your Employees'' Details'!F349),"completed","issue"))</f>
        <v/>
      </c>
      <c r="M364" s="3" t="str">
        <f t="shared" si="11"/>
        <v/>
      </c>
      <c r="N364" s="11"/>
    </row>
    <row r="365" spans="3:14" x14ac:dyDescent="0.25">
      <c r="C365" s="3" t="str">
        <f t="shared" si="10"/>
        <v/>
      </c>
      <c r="D365" s="3" t="str">
        <f>IF($C365="","",IF('Enter Your Employees'' Details'!A350&lt;&gt;"","completed","issue"))</f>
        <v/>
      </c>
      <c r="E365" s="3" t="str">
        <f>IF($C365="","",IF('Enter Your Employees'' Details'!B350="",IF($N365="","issue","completed"),"completed"))</f>
        <v/>
      </c>
      <c r="F365" s="3" t="str">
        <f>IF($C365="","",IF('Enter Your Employees'' Details'!D350&lt;&gt;"","completed","issue"))</f>
        <v/>
      </c>
      <c r="G365" s="3" t="str">
        <f>IF($C365="","",IF($F365=0,"issue",IF(AND('Enter Your Employees'' Details'!$D350&gt;=44136,'Enter Your Employees'' Details'!$D350&lt;=44469),"completed","issue")))</f>
        <v/>
      </c>
      <c r="H365" s="3" t="str">
        <f>IF($C365="","",IF('Enter Your Employees'' Details'!$E350=0,"",IF(AND('Enter Your Employees'' Details'!$E350&gt;=44136,'Enter Your Employees'' Details'!$E350&lt;=44469),"completed","issue")))</f>
        <v/>
      </c>
      <c r="I365" s="3" t="str">
        <f>IF($C365="","",IF('Enter Your Employees'' Details'!F350&lt;&gt;"","completed","issue"))</f>
        <v/>
      </c>
      <c r="J365" s="3" t="str">
        <f>IF($C365="","",IF(AND(COUNTA('Enter Your Employees'' Details'!350:350)&gt;=4,COUNTA('Enter Your Employees'' Details'!350:350)&lt;=10),"completed","issue"))</f>
        <v/>
      </c>
      <c r="K365" s="3" t="str">
        <f>IF($C365="","",IF(ISTEXT('Enter Your Employees'' Details'!A350),"completed","issue"))</f>
        <v/>
      </c>
      <c r="L365" s="3" t="str">
        <f>IF($C365="","",IF(ISNUMBER('Enter Your Employees'' Details'!F350),"completed","issue"))</f>
        <v/>
      </c>
      <c r="M365" s="3" t="str">
        <f t="shared" si="11"/>
        <v/>
      </c>
      <c r="N365" s="11"/>
    </row>
    <row r="366" spans="3:14" x14ac:dyDescent="0.25">
      <c r="C366" s="3" t="str">
        <f t="shared" si="10"/>
        <v/>
      </c>
      <c r="D366" s="3" t="str">
        <f>IF($C366="","",IF('Enter Your Employees'' Details'!A351&lt;&gt;"","completed","issue"))</f>
        <v/>
      </c>
      <c r="E366" s="3" t="str">
        <f>IF($C366="","",IF('Enter Your Employees'' Details'!B351="",IF($N366="","issue","completed"),"completed"))</f>
        <v/>
      </c>
      <c r="F366" s="3" t="str">
        <f>IF($C366="","",IF('Enter Your Employees'' Details'!D351&lt;&gt;"","completed","issue"))</f>
        <v/>
      </c>
      <c r="G366" s="3" t="str">
        <f>IF($C366="","",IF($F366=0,"issue",IF(AND('Enter Your Employees'' Details'!$D351&gt;=44136,'Enter Your Employees'' Details'!$D351&lt;=44469),"completed","issue")))</f>
        <v/>
      </c>
      <c r="H366" s="3" t="str">
        <f>IF($C366="","",IF('Enter Your Employees'' Details'!$E351=0,"",IF(AND('Enter Your Employees'' Details'!$E351&gt;=44136,'Enter Your Employees'' Details'!$E351&lt;=44469),"completed","issue")))</f>
        <v/>
      </c>
      <c r="I366" s="3" t="str">
        <f>IF($C366="","",IF('Enter Your Employees'' Details'!F351&lt;&gt;"","completed","issue"))</f>
        <v/>
      </c>
      <c r="J366" s="3" t="str">
        <f>IF($C366="","",IF(AND(COUNTA('Enter Your Employees'' Details'!351:351)&gt;=4,COUNTA('Enter Your Employees'' Details'!351:351)&lt;=10),"completed","issue"))</f>
        <v/>
      </c>
      <c r="K366" s="3" t="str">
        <f>IF($C366="","",IF(ISTEXT('Enter Your Employees'' Details'!A351),"completed","issue"))</f>
        <v/>
      </c>
      <c r="L366" s="3" t="str">
        <f>IF($C366="","",IF(ISNUMBER('Enter Your Employees'' Details'!F351),"completed","issue"))</f>
        <v/>
      </c>
      <c r="M366" s="3" t="str">
        <f t="shared" si="11"/>
        <v/>
      </c>
      <c r="N366" s="11"/>
    </row>
    <row r="367" spans="3:14" x14ac:dyDescent="0.25">
      <c r="C367" s="3" t="str">
        <f t="shared" si="10"/>
        <v/>
      </c>
      <c r="D367" s="3" t="str">
        <f>IF($C367="","",IF('Enter Your Employees'' Details'!A352&lt;&gt;"","completed","issue"))</f>
        <v/>
      </c>
      <c r="E367" s="3" t="str">
        <f>IF($C367="","",IF('Enter Your Employees'' Details'!B352="",IF($N367="","issue","completed"),"completed"))</f>
        <v/>
      </c>
      <c r="F367" s="3" t="str">
        <f>IF($C367="","",IF('Enter Your Employees'' Details'!D352&lt;&gt;"","completed","issue"))</f>
        <v/>
      </c>
      <c r="G367" s="3" t="str">
        <f>IF($C367="","",IF($F367=0,"issue",IF(AND('Enter Your Employees'' Details'!$D352&gt;=44136,'Enter Your Employees'' Details'!$D352&lt;=44469),"completed","issue")))</f>
        <v/>
      </c>
      <c r="H367" s="3" t="str">
        <f>IF($C367="","",IF('Enter Your Employees'' Details'!$E352=0,"",IF(AND('Enter Your Employees'' Details'!$E352&gt;=44136,'Enter Your Employees'' Details'!$E352&lt;=44469),"completed","issue")))</f>
        <v/>
      </c>
      <c r="I367" s="3" t="str">
        <f>IF($C367="","",IF('Enter Your Employees'' Details'!F352&lt;&gt;"","completed","issue"))</f>
        <v/>
      </c>
      <c r="J367" s="3" t="str">
        <f>IF($C367="","",IF(AND(COUNTA('Enter Your Employees'' Details'!352:352)&gt;=4,COUNTA('Enter Your Employees'' Details'!352:352)&lt;=10),"completed","issue"))</f>
        <v/>
      </c>
      <c r="K367" s="3" t="str">
        <f>IF($C367="","",IF(ISTEXT('Enter Your Employees'' Details'!A352),"completed","issue"))</f>
        <v/>
      </c>
      <c r="L367" s="3" t="str">
        <f>IF($C367="","",IF(ISNUMBER('Enter Your Employees'' Details'!F352),"completed","issue"))</f>
        <v/>
      </c>
      <c r="M367" s="3" t="str">
        <f t="shared" si="11"/>
        <v/>
      </c>
      <c r="N367" s="11"/>
    </row>
    <row r="368" spans="3:14" x14ac:dyDescent="0.25">
      <c r="C368" s="3" t="str">
        <f t="shared" si="10"/>
        <v/>
      </c>
      <c r="D368" s="3" t="str">
        <f>IF($C368="","",IF('Enter Your Employees'' Details'!A353&lt;&gt;"","completed","issue"))</f>
        <v/>
      </c>
      <c r="E368" s="3" t="str">
        <f>IF($C368="","",IF('Enter Your Employees'' Details'!B353="",IF($N368="","issue","completed"),"completed"))</f>
        <v/>
      </c>
      <c r="F368" s="3" t="str">
        <f>IF($C368="","",IF('Enter Your Employees'' Details'!D353&lt;&gt;"","completed","issue"))</f>
        <v/>
      </c>
      <c r="G368" s="3" t="str">
        <f>IF($C368="","",IF($F368=0,"issue",IF(AND('Enter Your Employees'' Details'!$D353&gt;=44136,'Enter Your Employees'' Details'!$D353&lt;=44469),"completed","issue")))</f>
        <v/>
      </c>
      <c r="H368" s="3" t="str">
        <f>IF($C368="","",IF('Enter Your Employees'' Details'!$E353=0,"",IF(AND('Enter Your Employees'' Details'!$E353&gt;=44136,'Enter Your Employees'' Details'!$E353&lt;=44469),"completed","issue")))</f>
        <v/>
      </c>
      <c r="I368" s="3" t="str">
        <f>IF($C368="","",IF('Enter Your Employees'' Details'!F353&lt;&gt;"","completed","issue"))</f>
        <v/>
      </c>
      <c r="J368" s="3" t="str">
        <f>IF($C368="","",IF(AND(COUNTA('Enter Your Employees'' Details'!353:353)&gt;=4,COUNTA('Enter Your Employees'' Details'!353:353)&lt;=10),"completed","issue"))</f>
        <v/>
      </c>
      <c r="K368" s="3" t="str">
        <f>IF($C368="","",IF(ISTEXT('Enter Your Employees'' Details'!A353),"completed","issue"))</f>
        <v/>
      </c>
      <c r="L368" s="3" t="str">
        <f>IF($C368="","",IF(ISNUMBER('Enter Your Employees'' Details'!F353),"completed","issue"))</f>
        <v/>
      </c>
      <c r="M368" s="3" t="str">
        <f t="shared" si="11"/>
        <v/>
      </c>
      <c r="N368" s="11"/>
    </row>
    <row r="369" spans="3:14" x14ac:dyDescent="0.25">
      <c r="C369" s="3" t="str">
        <f t="shared" si="10"/>
        <v/>
      </c>
      <c r="D369" s="3" t="str">
        <f>IF($C369="","",IF('Enter Your Employees'' Details'!A354&lt;&gt;"","completed","issue"))</f>
        <v/>
      </c>
      <c r="E369" s="3" t="str">
        <f>IF($C369="","",IF('Enter Your Employees'' Details'!B354="",IF($N369="","issue","completed"),"completed"))</f>
        <v/>
      </c>
      <c r="F369" s="3" t="str">
        <f>IF($C369="","",IF('Enter Your Employees'' Details'!D354&lt;&gt;"","completed","issue"))</f>
        <v/>
      </c>
      <c r="G369" s="3" t="str">
        <f>IF($C369="","",IF($F369=0,"issue",IF(AND('Enter Your Employees'' Details'!$D354&gt;=44136,'Enter Your Employees'' Details'!$D354&lt;=44469),"completed","issue")))</f>
        <v/>
      </c>
      <c r="H369" s="3" t="str">
        <f>IF($C369="","",IF('Enter Your Employees'' Details'!$E354=0,"",IF(AND('Enter Your Employees'' Details'!$E354&gt;=44136,'Enter Your Employees'' Details'!$E354&lt;=44469),"completed","issue")))</f>
        <v/>
      </c>
      <c r="I369" s="3" t="str">
        <f>IF($C369="","",IF('Enter Your Employees'' Details'!F354&lt;&gt;"","completed","issue"))</f>
        <v/>
      </c>
      <c r="J369" s="3" t="str">
        <f>IF($C369="","",IF(AND(COUNTA('Enter Your Employees'' Details'!354:354)&gt;=4,COUNTA('Enter Your Employees'' Details'!354:354)&lt;=10),"completed","issue"))</f>
        <v/>
      </c>
      <c r="K369" s="3" t="str">
        <f>IF($C369="","",IF(ISTEXT('Enter Your Employees'' Details'!A354),"completed","issue"))</f>
        <v/>
      </c>
      <c r="L369" s="3" t="str">
        <f>IF($C369="","",IF(ISNUMBER('Enter Your Employees'' Details'!F354),"completed","issue"))</f>
        <v/>
      </c>
      <c r="M369" s="3" t="str">
        <f t="shared" si="11"/>
        <v/>
      </c>
      <c r="N369" s="11"/>
    </row>
    <row r="370" spans="3:14" x14ac:dyDescent="0.25">
      <c r="C370" s="3" t="str">
        <f t="shared" si="10"/>
        <v/>
      </c>
      <c r="D370" s="3" t="str">
        <f>IF($C370="","",IF('Enter Your Employees'' Details'!A355&lt;&gt;"","completed","issue"))</f>
        <v/>
      </c>
      <c r="E370" s="3" t="str">
        <f>IF($C370="","",IF('Enter Your Employees'' Details'!B355="",IF($N370="","issue","completed"),"completed"))</f>
        <v/>
      </c>
      <c r="F370" s="3" t="str">
        <f>IF($C370="","",IF('Enter Your Employees'' Details'!D355&lt;&gt;"","completed","issue"))</f>
        <v/>
      </c>
      <c r="G370" s="3" t="str">
        <f>IF($C370="","",IF($F370=0,"issue",IF(AND('Enter Your Employees'' Details'!$D355&gt;=44136,'Enter Your Employees'' Details'!$D355&lt;=44469),"completed","issue")))</f>
        <v/>
      </c>
      <c r="H370" s="3" t="str">
        <f>IF($C370="","",IF('Enter Your Employees'' Details'!$E355=0,"",IF(AND('Enter Your Employees'' Details'!$E355&gt;=44136,'Enter Your Employees'' Details'!$E355&lt;=44469),"completed","issue")))</f>
        <v/>
      </c>
      <c r="I370" s="3" t="str">
        <f>IF($C370="","",IF('Enter Your Employees'' Details'!F355&lt;&gt;"","completed","issue"))</f>
        <v/>
      </c>
      <c r="J370" s="3" t="str">
        <f>IF($C370="","",IF(AND(COUNTA('Enter Your Employees'' Details'!355:355)&gt;=4,COUNTA('Enter Your Employees'' Details'!355:355)&lt;=10),"completed","issue"))</f>
        <v/>
      </c>
      <c r="K370" s="3" t="str">
        <f>IF($C370="","",IF(ISTEXT('Enter Your Employees'' Details'!A355),"completed","issue"))</f>
        <v/>
      </c>
      <c r="L370" s="3" t="str">
        <f>IF($C370="","",IF(ISNUMBER('Enter Your Employees'' Details'!F355),"completed","issue"))</f>
        <v/>
      </c>
      <c r="M370" s="3" t="str">
        <f t="shared" si="11"/>
        <v/>
      </c>
      <c r="N370" s="11"/>
    </row>
    <row r="371" spans="3:14" x14ac:dyDescent="0.25">
      <c r="C371" s="3" t="str">
        <f t="shared" si="10"/>
        <v/>
      </c>
      <c r="D371" s="3" t="str">
        <f>IF($C371="","",IF('Enter Your Employees'' Details'!A356&lt;&gt;"","completed","issue"))</f>
        <v/>
      </c>
      <c r="E371" s="3" t="str">
        <f>IF($C371="","",IF('Enter Your Employees'' Details'!B356="",IF($N371="","issue","completed"),"completed"))</f>
        <v/>
      </c>
      <c r="F371" s="3" t="str">
        <f>IF($C371="","",IF('Enter Your Employees'' Details'!D356&lt;&gt;"","completed","issue"))</f>
        <v/>
      </c>
      <c r="G371" s="3" t="str">
        <f>IF($C371="","",IF($F371=0,"issue",IF(AND('Enter Your Employees'' Details'!$D356&gt;=44136,'Enter Your Employees'' Details'!$D356&lt;=44469),"completed","issue")))</f>
        <v/>
      </c>
      <c r="H371" s="3" t="str">
        <f>IF($C371="","",IF('Enter Your Employees'' Details'!$E356=0,"",IF(AND('Enter Your Employees'' Details'!$E356&gt;=44136,'Enter Your Employees'' Details'!$E356&lt;=44469),"completed","issue")))</f>
        <v/>
      </c>
      <c r="I371" s="3" t="str">
        <f>IF($C371="","",IF('Enter Your Employees'' Details'!F356&lt;&gt;"","completed","issue"))</f>
        <v/>
      </c>
      <c r="J371" s="3" t="str">
        <f>IF($C371="","",IF(AND(COUNTA('Enter Your Employees'' Details'!356:356)&gt;=4,COUNTA('Enter Your Employees'' Details'!356:356)&lt;=10),"completed","issue"))</f>
        <v/>
      </c>
      <c r="K371" s="3" t="str">
        <f>IF($C371="","",IF(ISTEXT('Enter Your Employees'' Details'!A356),"completed","issue"))</f>
        <v/>
      </c>
      <c r="L371" s="3" t="str">
        <f>IF($C371="","",IF(ISNUMBER('Enter Your Employees'' Details'!F356),"completed","issue"))</f>
        <v/>
      </c>
      <c r="M371" s="3" t="str">
        <f t="shared" si="11"/>
        <v/>
      </c>
      <c r="N371" s="11"/>
    </row>
    <row r="372" spans="3:14" x14ac:dyDescent="0.25">
      <c r="C372" s="3" t="str">
        <f t="shared" si="10"/>
        <v/>
      </c>
      <c r="D372" s="3" t="str">
        <f>IF($C372="","",IF('Enter Your Employees'' Details'!A357&lt;&gt;"","completed","issue"))</f>
        <v/>
      </c>
      <c r="E372" s="3" t="str">
        <f>IF($C372="","",IF('Enter Your Employees'' Details'!B357="",IF($N372="","issue","completed"),"completed"))</f>
        <v/>
      </c>
      <c r="F372" s="3" t="str">
        <f>IF($C372="","",IF('Enter Your Employees'' Details'!D357&lt;&gt;"","completed","issue"))</f>
        <v/>
      </c>
      <c r="G372" s="3" t="str">
        <f>IF($C372="","",IF($F372=0,"issue",IF(AND('Enter Your Employees'' Details'!$D357&gt;=44136,'Enter Your Employees'' Details'!$D357&lt;=44469),"completed","issue")))</f>
        <v/>
      </c>
      <c r="H372" s="3" t="str">
        <f>IF($C372="","",IF('Enter Your Employees'' Details'!$E357=0,"",IF(AND('Enter Your Employees'' Details'!$E357&gt;=44136,'Enter Your Employees'' Details'!$E357&lt;=44469),"completed","issue")))</f>
        <v/>
      </c>
      <c r="I372" s="3" t="str">
        <f>IF($C372="","",IF('Enter Your Employees'' Details'!F357&lt;&gt;"","completed","issue"))</f>
        <v/>
      </c>
      <c r="J372" s="3" t="str">
        <f>IF($C372="","",IF(AND(COUNTA('Enter Your Employees'' Details'!357:357)&gt;=4,COUNTA('Enter Your Employees'' Details'!357:357)&lt;=10),"completed","issue"))</f>
        <v/>
      </c>
      <c r="K372" s="3" t="str">
        <f>IF($C372="","",IF(ISTEXT('Enter Your Employees'' Details'!A357),"completed","issue"))</f>
        <v/>
      </c>
      <c r="L372" s="3" t="str">
        <f>IF($C372="","",IF(ISNUMBER('Enter Your Employees'' Details'!F357),"completed","issue"))</f>
        <v/>
      </c>
      <c r="M372" s="3" t="str">
        <f t="shared" si="11"/>
        <v/>
      </c>
      <c r="N372" s="11"/>
    </row>
    <row r="373" spans="3:14" x14ac:dyDescent="0.25">
      <c r="C373" s="3" t="str">
        <f t="shared" si="10"/>
        <v/>
      </c>
      <c r="D373" s="3" t="str">
        <f>IF($C373="","",IF('Enter Your Employees'' Details'!A358&lt;&gt;"","completed","issue"))</f>
        <v/>
      </c>
      <c r="E373" s="3" t="str">
        <f>IF($C373="","",IF('Enter Your Employees'' Details'!B358="",IF($N373="","issue","completed"),"completed"))</f>
        <v/>
      </c>
      <c r="F373" s="3" t="str">
        <f>IF($C373="","",IF('Enter Your Employees'' Details'!D358&lt;&gt;"","completed","issue"))</f>
        <v/>
      </c>
      <c r="G373" s="3" t="str">
        <f>IF($C373="","",IF($F373=0,"issue",IF(AND('Enter Your Employees'' Details'!$D358&gt;=44136,'Enter Your Employees'' Details'!$D358&lt;=44469),"completed","issue")))</f>
        <v/>
      </c>
      <c r="H373" s="3" t="str">
        <f>IF($C373="","",IF('Enter Your Employees'' Details'!$E358=0,"",IF(AND('Enter Your Employees'' Details'!$E358&gt;=44136,'Enter Your Employees'' Details'!$E358&lt;=44469),"completed","issue")))</f>
        <v/>
      </c>
      <c r="I373" s="3" t="str">
        <f>IF($C373="","",IF('Enter Your Employees'' Details'!F358&lt;&gt;"","completed","issue"))</f>
        <v/>
      </c>
      <c r="J373" s="3" t="str">
        <f>IF($C373="","",IF(AND(COUNTA('Enter Your Employees'' Details'!358:358)&gt;=4,COUNTA('Enter Your Employees'' Details'!358:358)&lt;=10),"completed","issue"))</f>
        <v/>
      </c>
      <c r="K373" s="3" t="str">
        <f>IF($C373="","",IF(ISTEXT('Enter Your Employees'' Details'!A358),"completed","issue"))</f>
        <v/>
      </c>
      <c r="L373" s="3" t="str">
        <f>IF($C373="","",IF(ISNUMBER('Enter Your Employees'' Details'!F358),"completed","issue"))</f>
        <v/>
      </c>
      <c r="M373" s="3" t="str">
        <f t="shared" si="11"/>
        <v/>
      </c>
      <c r="N373" s="11"/>
    </row>
    <row r="374" spans="3:14" x14ac:dyDescent="0.25">
      <c r="C374" s="3" t="str">
        <f t="shared" si="10"/>
        <v/>
      </c>
      <c r="D374" s="3" t="str">
        <f>IF($C374="","",IF('Enter Your Employees'' Details'!A359&lt;&gt;"","completed","issue"))</f>
        <v/>
      </c>
      <c r="E374" s="3" t="str">
        <f>IF($C374="","",IF('Enter Your Employees'' Details'!B359="",IF($N374="","issue","completed"),"completed"))</f>
        <v/>
      </c>
      <c r="F374" s="3" t="str">
        <f>IF($C374="","",IF('Enter Your Employees'' Details'!D359&lt;&gt;"","completed","issue"))</f>
        <v/>
      </c>
      <c r="G374" s="3" t="str">
        <f>IF($C374="","",IF($F374=0,"issue",IF(AND('Enter Your Employees'' Details'!$D359&gt;=44136,'Enter Your Employees'' Details'!$D359&lt;=44469),"completed","issue")))</f>
        <v/>
      </c>
      <c r="H374" s="3" t="str">
        <f>IF($C374="","",IF('Enter Your Employees'' Details'!$E359=0,"",IF(AND('Enter Your Employees'' Details'!$E359&gt;=44136,'Enter Your Employees'' Details'!$E359&lt;=44469),"completed","issue")))</f>
        <v/>
      </c>
      <c r="I374" s="3" t="str">
        <f>IF($C374="","",IF('Enter Your Employees'' Details'!F359&lt;&gt;"","completed","issue"))</f>
        <v/>
      </c>
      <c r="J374" s="3" t="str">
        <f>IF($C374="","",IF(AND(COUNTA('Enter Your Employees'' Details'!359:359)&gt;=4,COUNTA('Enter Your Employees'' Details'!359:359)&lt;=10),"completed","issue"))</f>
        <v/>
      </c>
      <c r="K374" s="3" t="str">
        <f>IF($C374="","",IF(ISTEXT('Enter Your Employees'' Details'!A359),"completed","issue"))</f>
        <v/>
      </c>
      <c r="L374" s="3" t="str">
        <f>IF($C374="","",IF(ISNUMBER('Enter Your Employees'' Details'!F359),"completed","issue"))</f>
        <v/>
      </c>
      <c r="M374" s="3" t="str">
        <f t="shared" si="11"/>
        <v/>
      </c>
      <c r="N374" s="11"/>
    </row>
    <row r="375" spans="3:14" x14ac:dyDescent="0.25">
      <c r="C375" s="3" t="str">
        <f t="shared" si="10"/>
        <v/>
      </c>
      <c r="D375" s="3" t="str">
        <f>IF($C375="","",IF('Enter Your Employees'' Details'!A360&lt;&gt;"","completed","issue"))</f>
        <v/>
      </c>
      <c r="E375" s="3" t="str">
        <f>IF($C375="","",IF('Enter Your Employees'' Details'!B360="",IF($N375="","issue","completed"),"completed"))</f>
        <v/>
      </c>
      <c r="F375" s="3" t="str">
        <f>IF($C375="","",IF('Enter Your Employees'' Details'!D360&lt;&gt;"","completed","issue"))</f>
        <v/>
      </c>
      <c r="G375" s="3" t="str">
        <f>IF($C375="","",IF($F375=0,"issue",IF(AND('Enter Your Employees'' Details'!$D360&gt;=44136,'Enter Your Employees'' Details'!$D360&lt;=44469),"completed","issue")))</f>
        <v/>
      </c>
      <c r="H375" s="3" t="str">
        <f>IF($C375="","",IF('Enter Your Employees'' Details'!$E360=0,"",IF(AND('Enter Your Employees'' Details'!$E360&gt;=44136,'Enter Your Employees'' Details'!$E360&lt;=44469),"completed","issue")))</f>
        <v/>
      </c>
      <c r="I375" s="3" t="str">
        <f>IF($C375="","",IF('Enter Your Employees'' Details'!F360&lt;&gt;"","completed","issue"))</f>
        <v/>
      </c>
      <c r="J375" s="3" t="str">
        <f>IF($C375="","",IF(AND(COUNTA('Enter Your Employees'' Details'!360:360)&gt;=4,COUNTA('Enter Your Employees'' Details'!360:360)&lt;=10),"completed","issue"))</f>
        <v/>
      </c>
      <c r="K375" s="3" t="str">
        <f>IF($C375="","",IF(ISTEXT('Enter Your Employees'' Details'!A360),"completed","issue"))</f>
        <v/>
      </c>
      <c r="L375" s="3" t="str">
        <f>IF($C375="","",IF(ISNUMBER('Enter Your Employees'' Details'!F360),"completed","issue"))</f>
        <v/>
      </c>
      <c r="M375" s="3" t="str">
        <f t="shared" si="11"/>
        <v/>
      </c>
      <c r="N375" s="11"/>
    </row>
    <row r="376" spans="3:14" x14ac:dyDescent="0.25">
      <c r="C376" s="3" t="str">
        <f t="shared" si="10"/>
        <v/>
      </c>
      <c r="D376" s="3" t="str">
        <f>IF($C376="","",IF('Enter Your Employees'' Details'!A361&lt;&gt;"","completed","issue"))</f>
        <v/>
      </c>
      <c r="E376" s="3" t="str">
        <f>IF($C376="","",IF('Enter Your Employees'' Details'!B361="",IF($N376="","issue","completed"),"completed"))</f>
        <v/>
      </c>
      <c r="F376" s="3" t="str">
        <f>IF($C376="","",IF('Enter Your Employees'' Details'!D361&lt;&gt;"","completed","issue"))</f>
        <v/>
      </c>
      <c r="G376" s="3" t="str">
        <f>IF($C376="","",IF($F376=0,"issue",IF(AND('Enter Your Employees'' Details'!$D361&gt;=44136,'Enter Your Employees'' Details'!$D361&lt;=44469),"completed","issue")))</f>
        <v/>
      </c>
      <c r="H376" s="3" t="str">
        <f>IF($C376="","",IF('Enter Your Employees'' Details'!$E361=0,"",IF(AND('Enter Your Employees'' Details'!$E361&gt;=44136,'Enter Your Employees'' Details'!$E361&lt;=44469),"completed","issue")))</f>
        <v/>
      </c>
      <c r="I376" s="3" t="str">
        <f>IF($C376="","",IF('Enter Your Employees'' Details'!F361&lt;&gt;"","completed","issue"))</f>
        <v/>
      </c>
      <c r="J376" s="3" t="str">
        <f>IF($C376="","",IF(AND(COUNTA('Enter Your Employees'' Details'!361:361)&gt;=4,COUNTA('Enter Your Employees'' Details'!361:361)&lt;=10),"completed","issue"))</f>
        <v/>
      </c>
      <c r="K376" s="3" t="str">
        <f>IF($C376="","",IF(ISTEXT('Enter Your Employees'' Details'!A361),"completed","issue"))</f>
        <v/>
      </c>
      <c r="L376" s="3" t="str">
        <f>IF($C376="","",IF(ISNUMBER('Enter Your Employees'' Details'!F361),"completed","issue"))</f>
        <v/>
      </c>
      <c r="M376" s="3" t="str">
        <f t="shared" si="11"/>
        <v/>
      </c>
      <c r="N376" s="11"/>
    </row>
    <row r="377" spans="3:14" x14ac:dyDescent="0.25">
      <c r="C377" s="3" t="str">
        <f t="shared" si="10"/>
        <v/>
      </c>
      <c r="D377" s="3" t="str">
        <f>IF($C377="","",IF('Enter Your Employees'' Details'!A362&lt;&gt;"","completed","issue"))</f>
        <v/>
      </c>
      <c r="E377" s="3" t="str">
        <f>IF($C377="","",IF('Enter Your Employees'' Details'!B362="",IF($N377="","issue","completed"),"completed"))</f>
        <v/>
      </c>
      <c r="F377" s="3" t="str">
        <f>IF($C377="","",IF('Enter Your Employees'' Details'!D362&lt;&gt;"","completed","issue"))</f>
        <v/>
      </c>
      <c r="G377" s="3" t="str">
        <f>IF($C377="","",IF($F377=0,"issue",IF(AND('Enter Your Employees'' Details'!$D362&gt;=44136,'Enter Your Employees'' Details'!$D362&lt;=44469),"completed","issue")))</f>
        <v/>
      </c>
      <c r="H377" s="3" t="str">
        <f>IF($C377="","",IF('Enter Your Employees'' Details'!$E362=0,"",IF(AND('Enter Your Employees'' Details'!$E362&gt;=44136,'Enter Your Employees'' Details'!$E362&lt;=44469),"completed","issue")))</f>
        <v/>
      </c>
      <c r="I377" s="3" t="str">
        <f>IF($C377="","",IF('Enter Your Employees'' Details'!F362&lt;&gt;"","completed","issue"))</f>
        <v/>
      </c>
      <c r="J377" s="3" t="str">
        <f>IF($C377="","",IF(AND(COUNTA('Enter Your Employees'' Details'!362:362)&gt;=4,COUNTA('Enter Your Employees'' Details'!362:362)&lt;=10),"completed","issue"))</f>
        <v/>
      </c>
      <c r="K377" s="3" t="str">
        <f>IF($C377="","",IF(ISTEXT('Enter Your Employees'' Details'!A362),"completed","issue"))</f>
        <v/>
      </c>
      <c r="L377" s="3" t="str">
        <f>IF($C377="","",IF(ISNUMBER('Enter Your Employees'' Details'!F362),"completed","issue"))</f>
        <v/>
      </c>
      <c r="M377" s="3" t="str">
        <f t="shared" si="11"/>
        <v/>
      </c>
      <c r="N377" s="11"/>
    </row>
    <row r="378" spans="3:14" x14ac:dyDescent="0.25">
      <c r="C378" s="3" t="str">
        <f t="shared" si="10"/>
        <v/>
      </c>
      <c r="D378" s="3" t="str">
        <f>IF($C378="","",IF('Enter Your Employees'' Details'!A363&lt;&gt;"","completed","issue"))</f>
        <v/>
      </c>
      <c r="E378" s="3" t="str">
        <f>IF($C378="","",IF('Enter Your Employees'' Details'!B363="",IF($N378="","issue","completed"),"completed"))</f>
        <v/>
      </c>
      <c r="F378" s="3" t="str">
        <f>IF($C378="","",IF('Enter Your Employees'' Details'!D363&lt;&gt;"","completed","issue"))</f>
        <v/>
      </c>
      <c r="G378" s="3" t="str">
        <f>IF($C378="","",IF($F378=0,"issue",IF(AND('Enter Your Employees'' Details'!$D363&gt;=44136,'Enter Your Employees'' Details'!$D363&lt;=44469),"completed","issue")))</f>
        <v/>
      </c>
      <c r="H378" s="3" t="str">
        <f>IF($C378="","",IF('Enter Your Employees'' Details'!$E363=0,"",IF(AND('Enter Your Employees'' Details'!$E363&gt;=44136,'Enter Your Employees'' Details'!$E363&lt;=44469),"completed","issue")))</f>
        <v/>
      </c>
      <c r="I378" s="3" t="str">
        <f>IF($C378="","",IF('Enter Your Employees'' Details'!F363&lt;&gt;"","completed","issue"))</f>
        <v/>
      </c>
      <c r="J378" s="3" t="str">
        <f>IF($C378="","",IF(AND(COUNTA('Enter Your Employees'' Details'!363:363)&gt;=4,COUNTA('Enter Your Employees'' Details'!363:363)&lt;=10),"completed","issue"))</f>
        <v/>
      </c>
      <c r="K378" s="3" t="str">
        <f>IF($C378="","",IF(ISTEXT('Enter Your Employees'' Details'!A363),"completed","issue"))</f>
        <v/>
      </c>
      <c r="L378" s="3" t="str">
        <f>IF($C378="","",IF(ISNUMBER('Enter Your Employees'' Details'!F363),"completed","issue"))</f>
        <v/>
      </c>
      <c r="M378" s="3" t="str">
        <f t="shared" si="11"/>
        <v/>
      </c>
      <c r="N378" s="11"/>
    </row>
    <row r="379" spans="3:14" x14ac:dyDescent="0.25">
      <c r="C379" s="3" t="str">
        <f t="shared" si="10"/>
        <v/>
      </c>
      <c r="D379" s="3" t="str">
        <f>IF($C379="","",IF('Enter Your Employees'' Details'!A364&lt;&gt;"","completed","issue"))</f>
        <v/>
      </c>
      <c r="E379" s="3" t="str">
        <f>IF($C379="","",IF('Enter Your Employees'' Details'!B364="",IF($N379="","issue","completed"),"completed"))</f>
        <v/>
      </c>
      <c r="F379" s="3" t="str">
        <f>IF($C379="","",IF('Enter Your Employees'' Details'!D364&lt;&gt;"","completed","issue"))</f>
        <v/>
      </c>
      <c r="G379" s="3" t="str">
        <f>IF($C379="","",IF($F379=0,"issue",IF(AND('Enter Your Employees'' Details'!$D364&gt;=44136,'Enter Your Employees'' Details'!$D364&lt;=44469),"completed","issue")))</f>
        <v/>
      </c>
      <c r="H379" s="3" t="str">
        <f>IF($C379="","",IF('Enter Your Employees'' Details'!$E364=0,"",IF(AND('Enter Your Employees'' Details'!$E364&gt;=44136,'Enter Your Employees'' Details'!$E364&lt;=44469),"completed","issue")))</f>
        <v/>
      </c>
      <c r="I379" s="3" t="str">
        <f>IF($C379="","",IF('Enter Your Employees'' Details'!F364&lt;&gt;"","completed","issue"))</f>
        <v/>
      </c>
      <c r="J379" s="3" t="str">
        <f>IF($C379="","",IF(AND(COUNTA('Enter Your Employees'' Details'!364:364)&gt;=4,COUNTA('Enter Your Employees'' Details'!364:364)&lt;=10),"completed","issue"))</f>
        <v/>
      </c>
      <c r="K379" s="3" t="str">
        <f>IF($C379="","",IF(ISTEXT('Enter Your Employees'' Details'!A364),"completed","issue"))</f>
        <v/>
      </c>
      <c r="L379" s="3" t="str">
        <f>IF($C379="","",IF(ISNUMBER('Enter Your Employees'' Details'!F364),"completed","issue"))</f>
        <v/>
      </c>
      <c r="M379" s="3" t="str">
        <f t="shared" si="11"/>
        <v/>
      </c>
      <c r="N379" s="11"/>
    </row>
    <row r="380" spans="3:14" x14ac:dyDescent="0.25">
      <c r="C380" s="3" t="str">
        <f t="shared" si="10"/>
        <v/>
      </c>
      <c r="D380" s="3" t="str">
        <f>IF($C380="","",IF('Enter Your Employees'' Details'!A365&lt;&gt;"","completed","issue"))</f>
        <v/>
      </c>
      <c r="E380" s="3" t="str">
        <f>IF($C380="","",IF('Enter Your Employees'' Details'!B365="",IF($N380="","issue","completed"),"completed"))</f>
        <v/>
      </c>
      <c r="F380" s="3" t="str">
        <f>IF($C380="","",IF('Enter Your Employees'' Details'!D365&lt;&gt;"","completed","issue"))</f>
        <v/>
      </c>
      <c r="G380" s="3" t="str">
        <f>IF($C380="","",IF($F380=0,"issue",IF(AND('Enter Your Employees'' Details'!$D365&gt;=44136,'Enter Your Employees'' Details'!$D365&lt;=44469),"completed","issue")))</f>
        <v/>
      </c>
      <c r="H380" s="3" t="str">
        <f>IF($C380="","",IF('Enter Your Employees'' Details'!$E365=0,"",IF(AND('Enter Your Employees'' Details'!$E365&gt;=44136,'Enter Your Employees'' Details'!$E365&lt;=44469),"completed","issue")))</f>
        <v/>
      </c>
      <c r="I380" s="3" t="str">
        <f>IF($C380="","",IF('Enter Your Employees'' Details'!F365&lt;&gt;"","completed","issue"))</f>
        <v/>
      </c>
      <c r="J380" s="3" t="str">
        <f>IF($C380="","",IF(AND(COUNTA('Enter Your Employees'' Details'!365:365)&gt;=4,COUNTA('Enter Your Employees'' Details'!365:365)&lt;=10),"completed","issue"))</f>
        <v/>
      </c>
      <c r="K380" s="3" t="str">
        <f>IF($C380="","",IF(ISTEXT('Enter Your Employees'' Details'!A365),"completed","issue"))</f>
        <v/>
      </c>
      <c r="L380" s="3" t="str">
        <f>IF($C380="","",IF(ISNUMBER('Enter Your Employees'' Details'!F365),"completed","issue"))</f>
        <v/>
      </c>
      <c r="M380" s="3" t="str">
        <f t="shared" si="11"/>
        <v/>
      </c>
      <c r="N380" s="11"/>
    </row>
    <row r="381" spans="3:14" x14ac:dyDescent="0.25">
      <c r="C381" s="3" t="str">
        <f t="shared" si="10"/>
        <v/>
      </c>
      <c r="D381" s="3" t="str">
        <f>IF($C381="","",IF('Enter Your Employees'' Details'!A366&lt;&gt;"","completed","issue"))</f>
        <v/>
      </c>
      <c r="E381" s="3" t="str">
        <f>IF($C381="","",IF('Enter Your Employees'' Details'!B366="",IF($N381="","issue","completed"),"completed"))</f>
        <v/>
      </c>
      <c r="F381" s="3" t="str">
        <f>IF($C381="","",IF('Enter Your Employees'' Details'!D366&lt;&gt;"","completed","issue"))</f>
        <v/>
      </c>
      <c r="G381" s="3" t="str">
        <f>IF($C381="","",IF($F381=0,"issue",IF(AND('Enter Your Employees'' Details'!$D366&gt;=44136,'Enter Your Employees'' Details'!$D366&lt;=44469),"completed","issue")))</f>
        <v/>
      </c>
      <c r="H381" s="3" t="str">
        <f>IF($C381="","",IF('Enter Your Employees'' Details'!$E366=0,"",IF(AND('Enter Your Employees'' Details'!$E366&gt;=44136,'Enter Your Employees'' Details'!$E366&lt;=44469),"completed","issue")))</f>
        <v/>
      </c>
      <c r="I381" s="3" t="str">
        <f>IF($C381="","",IF('Enter Your Employees'' Details'!F366&lt;&gt;"","completed","issue"))</f>
        <v/>
      </c>
      <c r="J381" s="3" t="str">
        <f>IF($C381="","",IF(AND(COUNTA('Enter Your Employees'' Details'!366:366)&gt;=4,COUNTA('Enter Your Employees'' Details'!366:366)&lt;=10),"completed","issue"))</f>
        <v/>
      </c>
      <c r="K381" s="3" t="str">
        <f>IF($C381="","",IF(ISTEXT('Enter Your Employees'' Details'!A366),"completed","issue"))</f>
        <v/>
      </c>
      <c r="L381" s="3" t="str">
        <f>IF($C381="","",IF(ISNUMBER('Enter Your Employees'' Details'!F366),"completed","issue"))</f>
        <v/>
      </c>
      <c r="M381" s="3" t="str">
        <f t="shared" si="11"/>
        <v/>
      </c>
      <c r="N381" s="11"/>
    </row>
    <row r="382" spans="3:14" x14ac:dyDescent="0.25">
      <c r="C382" s="3" t="str">
        <f t="shared" si="10"/>
        <v/>
      </c>
      <c r="D382" s="3" t="str">
        <f>IF($C382="","",IF('Enter Your Employees'' Details'!A367&lt;&gt;"","completed","issue"))</f>
        <v/>
      </c>
      <c r="E382" s="3" t="str">
        <f>IF($C382="","",IF('Enter Your Employees'' Details'!B367="",IF($N382="","issue","completed"),"completed"))</f>
        <v/>
      </c>
      <c r="F382" s="3" t="str">
        <f>IF($C382="","",IF('Enter Your Employees'' Details'!D367&lt;&gt;"","completed","issue"))</f>
        <v/>
      </c>
      <c r="G382" s="3" t="str">
        <f>IF($C382="","",IF($F382=0,"issue",IF(AND('Enter Your Employees'' Details'!$D367&gt;=44136,'Enter Your Employees'' Details'!$D367&lt;=44469),"completed","issue")))</f>
        <v/>
      </c>
      <c r="H382" s="3" t="str">
        <f>IF($C382="","",IF('Enter Your Employees'' Details'!$E367=0,"",IF(AND('Enter Your Employees'' Details'!$E367&gt;=44136,'Enter Your Employees'' Details'!$E367&lt;=44469),"completed","issue")))</f>
        <v/>
      </c>
      <c r="I382" s="3" t="str">
        <f>IF($C382="","",IF('Enter Your Employees'' Details'!F367&lt;&gt;"","completed","issue"))</f>
        <v/>
      </c>
      <c r="J382" s="3" t="str">
        <f>IF($C382="","",IF(AND(COUNTA('Enter Your Employees'' Details'!367:367)&gt;=4,COUNTA('Enter Your Employees'' Details'!367:367)&lt;=10),"completed","issue"))</f>
        <v/>
      </c>
      <c r="K382" s="3" t="str">
        <f>IF($C382="","",IF(ISTEXT('Enter Your Employees'' Details'!A367),"completed","issue"))</f>
        <v/>
      </c>
      <c r="L382" s="3" t="str">
        <f>IF($C382="","",IF(ISNUMBER('Enter Your Employees'' Details'!F367),"completed","issue"))</f>
        <v/>
      </c>
      <c r="M382" s="3" t="str">
        <f t="shared" si="11"/>
        <v/>
      </c>
      <c r="N382" s="11"/>
    </row>
    <row r="383" spans="3:14" x14ac:dyDescent="0.25">
      <c r="C383" s="3" t="str">
        <f t="shared" si="10"/>
        <v/>
      </c>
      <c r="D383" s="3" t="str">
        <f>IF($C383="","",IF('Enter Your Employees'' Details'!A368&lt;&gt;"","completed","issue"))</f>
        <v/>
      </c>
      <c r="E383" s="3" t="str">
        <f>IF($C383="","",IF('Enter Your Employees'' Details'!B368="",IF($N383="","issue","completed"),"completed"))</f>
        <v/>
      </c>
      <c r="F383" s="3" t="str">
        <f>IF($C383="","",IF('Enter Your Employees'' Details'!D368&lt;&gt;"","completed","issue"))</f>
        <v/>
      </c>
      <c r="G383" s="3" t="str">
        <f>IF($C383="","",IF($F383=0,"issue",IF(AND('Enter Your Employees'' Details'!$D368&gt;=44136,'Enter Your Employees'' Details'!$D368&lt;=44469),"completed","issue")))</f>
        <v/>
      </c>
      <c r="H383" s="3" t="str">
        <f>IF($C383="","",IF('Enter Your Employees'' Details'!$E368=0,"",IF(AND('Enter Your Employees'' Details'!$E368&gt;=44136,'Enter Your Employees'' Details'!$E368&lt;=44469),"completed","issue")))</f>
        <v/>
      </c>
      <c r="I383" s="3" t="str">
        <f>IF($C383="","",IF('Enter Your Employees'' Details'!F368&lt;&gt;"","completed","issue"))</f>
        <v/>
      </c>
      <c r="J383" s="3" t="str">
        <f>IF($C383="","",IF(AND(COUNTA('Enter Your Employees'' Details'!368:368)&gt;=4,COUNTA('Enter Your Employees'' Details'!368:368)&lt;=10),"completed","issue"))</f>
        <v/>
      </c>
      <c r="K383" s="3" t="str">
        <f>IF($C383="","",IF(ISTEXT('Enter Your Employees'' Details'!A368),"completed","issue"))</f>
        <v/>
      </c>
      <c r="L383" s="3" t="str">
        <f>IF($C383="","",IF(ISNUMBER('Enter Your Employees'' Details'!F368),"completed","issue"))</f>
        <v/>
      </c>
      <c r="M383" s="3" t="str">
        <f t="shared" si="11"/>
        <v/>
      </c>
      <c r="N383" s="11"/>
    </row>
    <row r="384" spans="3:14" x14ac:dyDescent="0.25">
      <c r="C384" s="3" t="str">
        <f t="shared" si="10"/>
        <v/>
      </c>
      <c r="D384" s="3" t="str">
        <f>IF($C384="","",IF('Enter Your Employees'' Details'!A369&lt;&gt;"","completed","issue"))</f>
        <v/>
      </c>
      <c r="E384" s="3" t="str">
        <f>IF($C384="","",IF('Enter Your Employees'' Details'!B369="",IF($N384="","issue","completed"),"completed"))</f>
        <v/>
      </c>
      <c r="F384" s="3" t="str">
        <f>IF($C384="","",IF('Enter Your Employees'' Details'!D369&lt;&gt;"","completed","issue"))</f>
        <v/>
      </c>
      <c r="G384" s="3" t="str">
        <f>IF($C384="","",IF($F384=0,"issue",IF(AND('Enter Your Employees'' Details'!$D369&gt;=44136,'Enter Your Employees'' Details'!$D369&lt;=44469),"completed","issue")))</f>
        <v/>
      </c>
      <c r="H384" s="3" t="str">
        <f>IF($C384="","",IF('Enter Your Employees'' Details'!$E369=0,"",IF(AND('Enter Your Employees'' Details'!$E369&gt;=44136,'Enter Your Employees'' Details'!$E369&lt;=44469),"completed","issue")))</f>
        <v/>
      </c>
      <c r="I384" s="3" t="str">
        <f>IF($C384="","",IF('Enter Your Employees'' Details'!F369&lt;&gt;"","completed","issue"))</f>
        <v/>
      </c>
      <c r="J384" s="3" t="str">
        <f>IF($C384="","",IF(AND(COUNTA('Enter Your Employees'' Details'!369:369)&gt;=4,COUNTA('Enter Your Employees'' Details'!369:369)&lt;=10),"completed","issue"))</f>
        <v/>
      </c>
      <c r="K384" s="3" t="str">
        <f>IF($C384="","",IF(ISTEXT('Enter Your Employees'' Details'!A369),"completed","issue"))</f>
        <v/>
      </c>
      <c r="L384" s="3" t="str">
        <f>IF($C384="","",IF(ISNUMBER('Enter Your Employees'' Details'!F369),"completed","issue"))</f>
        <v/>
      </c>
      <c r="M384" s="3" t="str">
        <f t="shared" si="11"/>
        <v/>
      </c>
      <c r="N384" s="11"/>
    </row>
    <row r="385" spans="3:14" x14ac:dyDescent="0.25">
      <c r="C385" s="3" t="str">
        <f t="shared" si="10"/>
        <v/>
      </c>
      <c r="D385" s="3" t="str">
        <f>IF($C385="","",IF('Enter Your Employees'' Details'!A370&lt;&gt;"","completed","issue"))</f>
        <v/>
      </c>
      <c r="E385" s="3" t="str">
        <f>IF($C385="","",IF('Enter Your Employees'' Details'!B370="",IF($N385="","issue","completed"),"completed"))</f>
        <v/>
      </c>
      <c r="F385" s="3" t="str">
        <f>IF($C385="","",IF('Enter Your Employees'' Details'!D370&lt;&gt;"","completed","issue"))</f>
        <v/>
      </c>
      <c r="G385" s="3" t="str">
        <f>IF($C385="","",IF($F385=0,"issue",IF(AND('Enter Your Employees'' Details'!$D370&gt;=44136,'Enter Your Employees'' Details'!$D370&lt;=44469),"completed","issue")))</f>
        <v/>
      </c>
      <c r="H385" s="3" t="str">
        <f>IF($C385="","",IF('Enter Your Employees'' Details'!$E370=0,"",IF(AND('Enter Your Employees'' Details'!$E370&gt;=44136,'Enter Your Employees'' Details'!$E370&lt;=44469),"completed","issue")))</f>
        <v/>
      </c>
      <c r="I385" s="3" t="str">
        <f>IF($C385="","",IF('Enter Your Employees'' Details'!F370&lt;&gt;"","completed","issue"))</f>
        <v/>
      </c>
      <c r="J385" s="3" t="str">
        <f>IF($C385="","",IF(AND(COUNTA('Enter Your Employees'' Details'!370:370)&gt;=4,COUNTA('Enter Your Employees'' Details'!370:370)&lt;=10),"completed","issue"))</f>
        <v/>
      </c>
      <c r="K385" s="3" t="str">
        <f>IF($C385="","",IF(ISTEXT('Enter Your Employees'' Details'!A370),"completed","issue"))</f>
        <v/>
      </c>
      <c r="L385" s="3" t="str">
        <f>IF($C385="","",IF(ISNUMBER('Enter Your Employees'' Details'!F370),"completed","issue"))</f>
        <v/>
      </c>
      <c r="M385" s="3" t="str">
        <f t="shared" si="11"/>
        <v/>
      </c>
      <c r="N385" s="11"/>
    </row>
    <row r="386" spans="3:14" x14ac:dyDescent="0.25">
      <c r="C386" s="3" t="str">
        <f t="shared" si="10"/>
        <v/>
      </c>
      <c r="D386" s="3" t="str">
        <f>IF($C386="","",IF('Enter Your Employees'' Details'!A371&lt;&gt;"","completed","issue"))</f>
        <v/>
      </c>
      <c r="E386" s="3" t="str">
        <f>IF($C386="","",IF('Enter Your Employees'' Details'!B371="",IF($N386="","issue","completed"),"completed"))</f>
        <v/>
      </c>
      <c r="F386" s="3" t="str">
        <f>IF($C386="","",IF('Enter Your Employees'' Details'!D371&lt;&gt;"","completed","issue"))</f>
        <v/>
      </c>
      <c r="G386" s="3" t="str">
        <f>IF($C386="","",IF($F386=0,"issue",IF(AND('Enter Your Employees'' Details'!$D371&gt;=44136,'Enter Your Employees'' Details'!$D371&lt;=44469),"completed","issue")))</f>
        <v/>
      </c>
      <c r="H386" s="3" t="str">
        <f>IF($C386="","",IF('Enter Your Employees'' Details'!$E371=0,"",IF(AND('Enter Your Employees'' Details'!$E371&gt;=44136,'Enter Your Employees'' Details'!$E371&lt;=44469),"completed","issue")))</f>
        <v/>
      </c>
      <c r="I386" s="3" t="str">
        <f>IF($C386="","",IF('Enter Your Employees'' Details'!F371&lt;&gt;"","completed","issue"))</f>
        <v/>
      </c>
      <c r="J386" s="3" t="str">
        <f>IF($C386="","",IF(AND(COUNTA('Enter Your Employees'' Details'!371:371)&gt;=4,COUNTA('Enter Your Employees'' Details'!371:371)&lt;=10),"completed","issue"))</f>
        <v/>
      </c>
      <c r="K386" s="3" t="str">
        <f>IF($C386="","",IF(ISTEXT('Enter Your Employees'' Details'!A371),"completed","issue"))</f>
        <v/>
      </c>
      <c r="L386" s="3" t="str">
        <f>IF($C386="","",IF(ISNUMBER('Enter Your Employees'' Details'!F371),"completed","issue"))</f>
        <v/>
      </c>
      <c r="M386" s="3" t="str">
        <f t="shared" si="11"/>
        <v/>
      </c>
      <c r="N386" s="11"/>
    </row>
    <row r="387" spans="3:14" x14ac:dyDescent="0.25">
      <c r="C387" s="3" t="str">
        <f t="shared" si="10"/>
        <v/>
      </c>
      <c r="D387" s="3" t="str">
        <f>IF($C387="","",IF('Enter Your Employees'' Details'!A372&lt;&gt;"","completed","issue"))</f>
        <v/>
      </c>
      <c r="E387" s="3" t="str">
        <f>IF($C387="","",IF('Enter Your Employees'' Details'!B372="",IF($N387="","issue","completed"),"completed"))</f>
        <v/>
      </c>
      <c r="F387" s="3" t="str">
        <f>IF($C387="","",IF('Enter Your Employees'' Details'!D372&lt;&gt;"","completed","issue"))</f>
        <v/>
      </c>
      <c r="G387" s="3" t="str">
        <f>IF($C387="","",IF($F387=0,"issue",IF(AND('Enter Your Employees'' Details'!$D372&gt;=44136,'Enter Your Employees'' Details'!$D372&lt;=44469),"completed","issue")))</f>
        <v/>
      </c>
      <c r="H387" s="3" t="str">
        <f>IF($C387="","",IF('Enter Your Employees'' Details'!$E372=0,"",IF(AND('Enter Your Employees'' Details'!$E372&gt;=44136,'Enter Your Employees'' Details'!$E372&lt;=44469),"completed","issue")))</f>
        <v/>
      </c>
      <c r="I387" s="3" t="str">
        <f>IF($C387="","",IF('Enter Your Employees'' Details'!F372&lt;&gt;"","completed","issue"))</f>
        <v/>
      </c>
      <c r="J387" s="3" t="str">
        <f>IF($C387="","",IF(AND(COUNTA('Enter Your Employees'' Details'!372:372)&gt;=4,COUNTA('Enter Your Employees'' Details'!372:372)&lt;=10),"completed","issue"))</f>
        <v/>
      </c>
      <c r="K387" s="3" t="str">
        <f>IF($C387="","",IF(ISTEXT('Enter Your Employees'' Details'!A372),"completed","issue"))</f>
        <v/>
      </c>
      <c r="L387" s="3" t="str">
        <f>IF($C387="","",IF(ISNUMBER('Enter Your Employees'' Details'!F372),"completed","issue"))</f>
        <v/>
      </c>
      <c r="M387" s="3" t="str">
        <f t="shared" si="11"/>
        <v/>
      </c>
      <c r="N387" s="11"/>
    </row>
    <row r="388" spans="3:14" x14ac:dyDescent="0.25">
      <c r="C388" s="3" t="str">
        <f t="shared" si="10"/>
        <v/>
      </c>
      <c r="D388" s="3" t="str">
        <f>IF($C388="","",IF('Enter Your Employees'' Details'!A373&lt;&gt;"","completed","issue"))</f>
        <v/>
      </c>
      <c r="E388" s="3" t="str">
        <f>IF($C388="","",IF('Enter Your Employees'' Details'!B373="",IF($N388="","issue","completed"),"completed"))</f>
        <v/>
      </c>
      <c r="F388" s="3" t="str">
        <f>IF($C388="","",IF('Enter Your Employees'' Details'!D373&lt;&gt;"","completed","issue"))</f>
        <v/>
      </c>
      <c r="G388" s="3" t="str">
        <f>IF($C388="","",IF($F388=0,"issue",IF(AND('Enter Your Employees'' Details'!$D373&gt;=44136,'Enter Your Employees'' Details'!$D373&lt;=44469),"completed","issue")))</f>
        <v/>
      </c>
      <c r="H388" s="3" t="str">
        <f>IF($C388="","",IF('Enter Your Employees'' Details'!$E373=0,"",IF(AND('Enter Your Employees'' Details'!$E373&gt;=44136,'Enter Your Employees'' Details'!$E373&lt;=44469),"completed","issue")))</f>
        <v/>
      </c>
      <c r="I388" s="3" t="str">
        <f>IF($C388="","",IF('Enter Your Employees'' Details'!F373&lt;&gt;"","completed","issue"))</f>
        <v/>
      </c>
      <c r="J388" s="3" t="str">
        <f>IF($C388="","",IF(AND(COUNTA('Enter Your Employees'' Details'!373:373)&gt;=4,COUNTA('Enter Your Employees'' Details'!373:373)&lt;=10),"completed","issue"))</f>
        <v/>
      </c>
      <c r="K388" s="3" t="str">
        <f>IF($C388="","",IF(ISTEXT('Enter Your Employees'' Details'!A373),"completed","issue"))</f>
        <v/>
      </c>
      <c r="L388" s="3" t="str">
        <f>IF($C388="","",IF(ISNUMBER('Enter Your Employees'' Details'!F373),"completed","issue"))</f>
        <v/>
      </c>
      <c r="M388" s="3" t="str">
        <f t="shared" si="11"/>
        <v/>
      </c>
      <c r="N388" s="11"/>
    </row>
    <row r="389" spans="3:14" x14ac:dyDescent="0.25">
      <c r="C389" s="3" t="str">
        <f t="shared" si="10"/>
        <v/>
      </c>
      <c r="D389" s="3" t="str">
        <f>IF($C389="","",IF('Enter Your Employees'' Details'!A374&lt;&gt;"","completed","issue"))</f>
        <v/>
      </c>
      <c r="E389" s="3" t="str">
        <f>IF($C389="","",IF('Enter Your Employees'' Details'!B374="",IF($N389="","issue","completed"),"completed"))</f>
        <v/>
      </c>
      <c r="F389" s="3" t="str">
        <f>IF($C389="","",IF('Enter Your Employees'' Details'!D374&lt;&gt;"","completed","issue"))</f>
        <v/>
      </c>
      <c r="G389" s="3" t="str">
        <f>IF($C389="","",IF($F389=0,"issue",IF(AND('Enter Your Employees'' Details'!$D374&gt;=44136,'Enter Your Employees'' Details'!$D374&lt;=44469),"completed","issue")))</f>
        <v/>
      </c>
      <c r="H389" s="3" t="str">
        <f>IF($C389="","",IF('Enter Your Employees'' Details'!$E374=0,"",IF(AND('Enter Your Employees'' Details'!$E374&gt;=44136,'Enter Your Employees'' Details'!$E374&lt;=44469),"completed","issue")))</f>
        <v/>
      </c>
      <c r="I389" s="3" t="str">
        <f>IF($C389="","",IF('Enter Your Employees'' Details'!F374&lt;&gt;"","completed","issue"))</f>
        <v/>
      </c>
      <c r="J389" s="3" t="str">
        <f>IF($C389="","",IF(AND(COUNTA('Enter Your Employees'' Details'!374:374)&gt;=4,COUNTA('Enter Your Employees'' Details'!374:374)&lt;=10),"completed","issue"))</f>
        <v/>
      </c>
      <c r="K389" s="3" t="str">
        <f>IF($C389="","",IF(ISTEXT('Enter Your Employees'' Details'!A374),"completed","issue"))</f>
        <v/>
      </c>
      <c r="L389" s="3" t="str">
        <f>IF($C389="","",IF(ISNUMBER('Enter Your Employees'' Details'!F374),"completed","issue"))</f>
        <v/>
      </c>
      <c r="M389" s="3" t="str">
        <f t="shared" si="11"/>
        <v/>
      </c>
      <c r="N389" s="11"/>
    </row>
    <row r="390" spans="3:14" x14ac:dyDescent="0.25">
      <c r="C390" s="3" t="str">
        <f t="shared" si="10"/>
        <v/>
      </c>
      <c r="D390" s="3" t="str">
        <f>IF($C390="","",IF('Enter Your Employees'' Details'!A375&lt;&gt;"","completed","issue"))</f>
        <v/>
      </c>
      <c r="E390" s="3" t="str">
        <f>IF($C390="","",IF('Enter Your Employees'' Details'!B375="",IF($N390="","issue","completed"),"completed"))</f>
        <v/>
      </c>
      <c r="F390" s="3" t="str">
        <f>IF($C390="","",IF('Enter Your Employees'' Details'!D375&lt;&gt;"","completed","issue"))</f>
        <v/>
      </c>
      <c r="G390" s="3" t="str">
        <f>IF($C390="","",IF($F390=0,"issue",IF(AND('Enter Your Employees'' Details'!$D375&gt;=44136,'Enter Your Employees'' Details'!$D375&lt;=44469),"completed","issue")))</f>
        <v/>
      </c>
      <c r="H390" s="3" t="str">
        <f>IF($C390="","",IF('Enter Your Employees'' Details'!$E375=0,"",IF(AND('Enter Your Employees'' Details'!$E375&gt;=44136,'Enter Your Employees'' Details'!$E375&lt;=44469),"completed","issue")))</f>
        <v/>
      </c>
      <c r="I390" s="3" t="str">
        <f>IF($C390="","",IF('Enter Your Employees'' Details'!F375&lt;&gt;"","completed","issue"))</f>
        <v/>
      </c>
      <c r="J390" s="3" t="str">
        <f>IF($C390="","",IF(AND(COUNTA('Enter Your Employees'' Details'!375:375)&gt;=4,COUNTA('Enter Your Employees'' Details'!375:375)&lt;=10),"completed","issue"))</f>
        <v/>
      </c>
      <c r="K390" s="3" t="str">
        <f>IF($C390="","",IF(ISTEXT('Enter Your Employees'' Details'!A375),"completed","issue"))</f>
        <v/>
      </c>
      <c r="L390" s="3" t="str">
        <f>IF($C390="","",IF(ISNUMBER('Enter Your Employees'' Details'!F375),"completed","issue"))</f>
        <v/>
      </c>
      <c r="M390" s="3" t="str">
        <f t="shared" si="11"/>
        <v/>
      </c>
      <c r="N390" s="11"/>
    </row>
    <row r="391" spans="3:14" x14ac:dyDescent="0.25">
      <c r="C391" s="3" t="str">
        <f t="shared" si="10"/>
        <v/>
      </c>
      <c r="D391" s="3" t="str">
        <f>IF($C391="","",IF('Enter Your Employees'' Details'!A376&lt;&gt;"","completed","issue"))</f>
        <v/>
      </c>
      <c r="E391" s="3" t="str">
        <f>IF($C391="","",IF('Enter Your Employees'' Details'!B376="",IF($N391="","issue","completed"),"completed"))</f>
        <v/>
      </c>
      <c r="F391" s="3" t="str">
        <f>IF($C391="","",IF('Enter Your Employees'' Details'!D376&lt;&gt;"","completed","issue"))</f>
        <v/>
      </c>
      <c r="G391" s="3" t="str">
        <f>IF($C391="","",IF($F391=0,"issue",IF(AND('Enter Your Employees'' Details'!$D376&gt;=44136,'Enter Your Employees'' Details'!$D376&lt;=44469),"completed","issue")))</f>
        <v/>
      </c>
      <c r="H391" s="3" t="str">
        <f>IF($C391="","",IF('Enter Your Employees'' Details'!$E376=0,"",IF(AND('Enter Your Employees'' Details'!$E376&gt;=44136,'Enter Your Employees'' Details'!$E376&lt;=44469),"completed","issue")))</f>
        <v/>
      </c>
      <c r="I391" s="3" t="str">
        <f>IF($C391="","",IF('Enter Your Employees'' Details'!F376&lt;&gt;"","completed","issue"))</f>
        <v/>
      </c>
      <c r="J391" s="3" t="str">
        <f>IF($C391="","",IF(AND(COUNTA('Enter Your Employees'' Details'!376:376)&gt;=4,COUNTA('Enter Your Employees'' Details'!376:376)&lt;=10),"completed","issue"))</f>
        <v/>
      </c>
      <c r="K391" s="3" t="str">
        <f>IF($C391="","",IF(ISTEXT('Enter Your Employees'' Details'!A376),"completed","issue"))</f>
        <v/>
      </c>
      <c r="L391" s="3" t="str">
        <f>IF($C391="","",IF(ISNUMBER('Enter Your Employees'' Details'!F376),"completed","issue"))</f>
        <v/>
      </c>
      <c r="M391" s="3" t="str">
        <f t="shared" si="11"/>
        <v/>
      </c>
      <c r="N391" s="11"/>
    </row>
    <row r="392" spans="3:14" x14ac:dyDescent="0.25">
      <c r="C392" s="3" t="str">
        <f t="shared" si="10"/>
        <v/>
      </c>
      <c r="D392" s="3" t="str">
        <f>IF($C392="","",IF('Enter Your Employees'' Details'!A377&lt;&gt;"","completed","issue"))</f>
        <v/>
      </c>
      <c r="E392" s="3" t="str">
        <f>IF($C392="","",IF('Enter Your Employees'' Details'!B377="",IF($N392="","issue","completed"),"completed"))</f>
        <v/>
      </c>
      <c r="F392" s="3" t="str">
        <f>IF($C392="","",IF('Enter Your Employees'' Details'!D377&lt;&gt;"","completed","issue"))</f>
        <v/>
      </c>
      <c r="G392" s="3" t="str">
        <f>IF($C392="","",IF($F392=0,"issue",IF(AND('Enter Your Employees'' Details'!$D377&gt;=44136,'Enter Your Employees'' Details'!$D377&lt;=44469),"completed","issue")))</f>
        <v/>
      </c>
      <c r="H392" s="3" t="str">
        <f>IF($C392="","",IF('Enter Your Employees'' Details'!$E377=0,"",IF(AND('Enter Your Employees'' Details'!$E377&gt;=44136,'Enter Your Employees'' Details'!$E377&lt;=44469),"completed","issue")))</f>
        <v/>
      </c>
      <c r="I392" s="3" t="str">
        <f>IF($C392="","",IF('Enter Your Employees'' Details'!F377&lt;&gt;"","completed","issue"))</f>
        <v/>
      </c>
      <c r="J392" s="3" t="str">
        <f>IF($C392="","",IF(AND(COUNTA('Enter Your Employees'' Details'!377:377)&gt;=4,COUNTA('Enter Your Employees'' Details'!377:377)&lt;=10),"completed","issue"))</f>
        <v/>
      </c>
      <c r="K392" s="3" t="str">
        <f>IF($C392="","",IF(ISTEXT('Enter Your Employees'' Details'!A377),"completed","issue"))</f>
        <v/>
      </c>
      <c r="L392" s="3" t="str">
        <f>IF($C392="","",IF(ISNUMBER('Enter Your Employees'' Details'!F377),"completed","issue"))</f>
        <v/>
      </c>
      <c r="M392" s="3" t="str">
        <f t="shared" si="11"/>
        <v/>
      </c>
      <c r="N392" s="11"/>
    </row>
    <row r="393" spans="3:14" x14ac:dyDescent="0.25">
      <c r="C393" s="3" t="str">
        <f t="shared" si="10"/>
        <v/>
      </c>
      <c r="D393" s="3" t="str">
        <f>IF($C393="","",IF('Enter Your Employees'' Details'!A378&lt;&gt;"","completed","issue"))</f>
        <v/>
      </c>
      <c r="E393" s="3" t="str">
        <f>IF($C393="","",IF('Enter Your Employees'' Details'!B378="",IF($N393="","issue","completed"),"completed"))</f>
        <v/>
      </c>
      <c r="F393" s="3" t="str">
        <f>IF($C393="","",IF('Enter Your Employees'' Details'!D378&lt;&gt;"","completed","issue"))</f>
        <v/>
      </c>
      <c r="G393" s="3" t="str">
        <f>IF($C393="","",IF($F393=0,"issue",IF(AND('Enter Your Employees'' Details'!$D378&gt;=44136,'Enter Your Employees'' Details'!$D378&lt;=44469),"completed","issue")))</f>
        <v/>
      </c>
      <c r="H393" s="3" t="str">
        <f>IF($C393="","",IF('Enter Your Employees'' Details'!$E378=0,"",IF(AND('Enter Your Employees'' Details'!$E378&gt;=44136,'Enter Your Employees'' Details'!$E378&lt;=44469),"completed","issue")))</f>
        <v/>
      </c>
      <c r="I393" s="3" t="str">
        <f>IF($C393="","",IF('Enter Your Employees'' Details'!F378&lt;&gt;"","completed","issue"))</f>
        <v/>
      </c>
      <c r="J393" s="3" t="str">
        <f>IF($C393="","",IF(AND(COUNTA('Enter Your Employees'' Details'!378:378)&gt;=4,COUNTA('Enter Your Employees'' Details'!378:378)&lt;=10),"completed","issue"))</f>
        <v/>
      </c>
      <c r="K393" s="3" t="str">
        <f>IF($C393="","",IF(ISTEXT('Enter Your Employees'' Details'!A378),"completed","issue"))</f>
        <v/>
      </c>
      <c r="L393" s="3" t="str">
        <f>IF($C393="","",IF(ISNUMBER('Enter Your Employees'' Details'!F378),"completed","issue"))</f>
        <v/>
      </c>
      <c r="M393" s="3" t="str">
        <f t="shared" si="11"/>
        <v/>
      </c>
      <c r="N393" s="11"/>
    </row>
    <row r="394" spans="3:14" x14ac:dyDescent="0.25">
      <c r="C394" s="3" t="str">
        <f t="shared" si="10"/>
        <v/>
      </c>
      <c r="D394" s="3" t="str">
        <f>IF($C394="","",IF('Enter Your Employees'' Details'!A379&lt;&gt;"","completed","issue"))</f>
        <v/>
      </c>
      <c r="E394" s="3" t="str">
        <f>IF($C394="","",IF('Enter Your Employees'' Details'!B379="",IF($N394="","issue","completed"),"completed"))</f>
        <v/>
      </c>
      <c r="F394" s="3" t="str">
        <f>IF($C394="","",IF('Enter Your Employees'' Details'!D379&lt;&gt;"","completed","issue"))</f>
        <v/>
      </c>
      <c r="G394" s="3" t="str">
        <f>IF($C394="","",IF($F394=0,"issue",IF(AND('Enter Your Employees'' Details'!$D379&gt;=44136,'Enter Your Employees'' Details'!$D379&lt;=44469),"completed","issue")))</f>
        <v/>
      </c>
      <c r="H394" s="3" t="str">
        <f>IF($C394="","",IF('Enter Your Employees'' Details'!$E379=0,"",IF(AND('Enter Your Employees'' Details'!$E379&gt;=44136,'Enter Your Employees'' Details'!$E379&lt;=44469),"completed","issue")))</f>
        <v/>
      </c>
      <c r="I394" s="3" t="str">
        <f>IF($C394="","",IF('Enter Your Employees'' Details'!F379&lt;&gt;"","completed","issue"))</f>
        <v/>
      </c>
      <c r="J394" s="3" t="str">
        <f>IF($C394="","",IF(AND(COUNTA('Enter Your Employees'' Details'!379:379)&gt;=4,COUNTA('Enter Your Employees'' Details'!379:379)&lt;=10),"completed","issue"))</f>
        <v/>
      </c>
      <c r="K394" s="3" t="str">
        <f>IF($C394="","",IF(ISTEXT('Enter Your Employees'' Details'!A379),"completed","issue"))</f>
        <v/>
      </c>
      <c r="L394" s="3" t="str">
        <f>IF($C394="","",IF(ISNUMBER('Enter Your Employees'' Details'!F379),"completed","issue"))</f>
        <v/>
      </c>
      <c r="M394" s="3" t="str">
        <f t="shared" si="11"/>
        <v/>
      </c>
      <c r="N394" s="11"/>
    </row>
    <row r="395" spans="3:14" x14ac:dyDescent="0.25">
      <c r="C395" s="3" t="str">
        <f t="shared" si="10"/>
        <v/>
      </c>
      <c r="D395" s="3" t="str">
        <f>IF($C395="","",IF('Enter Your Employees'' Details'!A380&lt;&gt;"","completed","issue"))</f>
        <v/>
      </c>
      <c r="E395" s="3" t="str">
        <f>IF($C395="","",IF('Enter Your Employees'' Details'!B380="",IF($N395="","issue","completed"),"completed"))</f>
        <v/>
      </c>
      <c r="F395" s="3" t="str">
        <f>IF($C395="","",IF('Enter Your Employees'' Details'!D380&lt;&gt;"","completed","issue"))</f>
        <v/>
      </c>
      <c r="G395" s="3" t="str">
        <f>IF($C395="","",IF($F395=0,"issue",IF(AND('Enter Your Employees'' Details'!$D380&gt;=44136,'Enter Your Employees'' Details'!$D380&lt;=44469),"completed","issue")))</f>
        <v/>
      </c>
      <c r="H395" s="3" t="str">
        <f>IF($C395="","",IF('Enter Your Employees'' Details'!$E380=0,"",IF(AND('Enter Your Employees'' Details'!$E380&gt;=44136,'Enter Your Employees'' Details'!$E380&lt;=44469),"completed","issue")))</f>
        <v/>
      </c>
      <c r="I395" s="3" t="str">
        <f>IF($C395="","",IF('Enter Your Employees'' Details'!F380&lt;&gt;"","completed","issue"))</f>
        <v/>
      </c>
      <c r="J395" s="3" t="str">
        <f>IF($C395="","",IF(AND(COUNTA('Enter Your Employees'' Details'!380:380)&gt;=4,COUNTA('Enter Your Employees'' Details'!380:380)&lt;=10),"completed","issue"))</f>
        <v/>
      </c>
      <c r="K395" s="3" t="str">
        <f>IF($C395="","",IF(ISTEXT('Enter Your Employees'' Details'!A380),"completed","issue"))</f>
        <v/>
      </c>
      <c r="L395" s="3" t="str">
        <f>IF($C395="","",IF(ISNUMBER('Enter Your Employees'' Details'!F380),"completed","issue"))</f>
        <v/>
      </c>
      <c r="M395" s="3" t="str">
        <f t="shared" si="11"/>
        <v/>
      </c>
      <c r="N395" s="11"/>
    </row>
    <row r="396" spans="3:14" x14ac:dyDescent="0.25">
      <c r="C396" s="3" t="str">
        <f t="shared" si="10"/>
        <v/>
      </c>
      <c r="D396" s="3" t="str">
        <f>IF($C396="","",IF('Enter Your Employees'' Details'!A381&lt;&gt;"","completed","issue"))</f>
        <v/>
      </c>
      <c r="E396" s="3" t="str">
        <f>IF($C396="","",IF('Enter Your Employees'' Details'!B381="",IF($N396="","issue","completed"),"completed"))</f>
        <v/>
      </c>
      <c r="F396" s="3" t="str">
        <f>IF($C396="","",IF('Enter Your Employees'' Details'!D381&lt;&gt;"","completed","issue"))</f>
        <v/>
      </c>
      <c r="G396" s="3" t="str">
        <f>IF($C396="","",IF($F396=0,"issue",IF(AND('Enter Your Employees'' Details'!$D381&gt;=44136,'Enter Your Employees'' Details'!$D381&lt;=44469),"completed","issue")))</f>
        <v/>
      </c>
      <c r="H396" s="3" t="str">
        <f>IF($C396="","",IF('Enter Your Employees'' Details'!$E381=0,"",IF(AND('Enter Your Employees'' Details'!$E381&gt;=44136,'Enter Your Employees'' Details'!$E381&lt;=44469),"completed","issue")))</f>
        <v/>
      </c>
      <c r="I396" s="3" t="str">
        <f>IF($C396="","",IF('Enter Your Employees'' Details'!F381&lt;&gt;"","completed","issue"))</f>
        <v/>
      </c>
      <c r="J396" s="3" t="str">
        <f>IF($C396="","",IF(AND(COUNTA('Enter Your Employees'' Details'!381:381)&gt;=4,COUNTA('Enter Your Employees'' Details'!381:381)&lt;=10),"completed","issue"))</f>
        <v/>
      </c>
      <c r="K396" s="3" t="str">
        <f>IF($C396="","",IF(ISTEXT('Enter Your Employees'' Details'!A381),"completed","issue"))</f>
        <v/>
      </c>
      <c r="L396" s="3" t="str">
        <f>IF($C396="","",IF(ISNUMBER('Enter Your Employees'' Details'!F381),"completed","issue"))</f>
        <v/>
      </c>
      <c r="M396" s="3" t="str">
        <f t="shared" si="11"/>
        <v/>
      </c>
      <c r="N396" s="11"/>
    </row>
    <row r="397" spans="3:14" x14ac:dyDescent="0.25">
      <c r="C397" s="3" t="str">
        <f t="shared" si="10"/>
        <v/>
      </c>
      <c r="D397" s="3" t="str">
        <f>IF($C397="","",IF('Enter Your Employees'' Details'!A382&lt;&gt;"","completed","issue"))</f>
        <v/>
      </c>
      <c r="E397" s="3" t="str">
        <f>IF($C397="","",IF('Enter Your Employees'' Details'!B382="",IF($N397="","issue","completed"),"completed"))</f>
        <v/>
      </c>
      <c r="F397" s="3" t="str">
        <f>IF($C397="","",IF('Enter Your Employees'' Details'!D382&lt;&gt;"","completed","issue"))</f>
        <v/>
      </c>
      <c r="G397" s="3" t="str">
        <f>IF($C397="","",IF($F397=0,"issue",IF(AND('Enter Your Employees'' Details'!$D382&gt;=44136,'Enter Your Employees'' Details'!$D382&lt;=44469),"completed","issue")))</f>
        <v/>
      </c>
      <c r="H397" s="3" t="str">
        <f>IF($C397="","",IF('Enter Your Employees'' Details'!$E382=0,"",IF(AND('Enter Your Employees'' Details'!$E382&gt;=44136,'Enter Your Employees'' Details'!$E382&lt;=44469),"completed","issue")))</f>
        <v/>
      </c>
      <c r="I397" s="3" t="str">
        <f>IF($C397="","",IF('Enter Your Employees'' Details'!F382&lt;&gt;"","completed","issue"))</f>
        <v/>
      </c>
      <c r="J397" s="3" t="str">
        <f>IF($C397="","",IF(AND(COUNTA('Enter Your Employees'' Details'!382:382)&gt;=4,COUNTA('Enter Your Employees'' Details'!382:382)&lt;=10),"completed","issue"))</f>
        <v/>
      </c>
      <c r="K397" s="3" t="str">
        <f>IF($C397="","",IF(ISTEXT('Enter Your Employees'' Details'!A382),"completed","issue"))</f>
        <v/>
      </c>
      <c r="L397" s="3" t="str">
        <f>IF($C397="","",IF(ISNUMBER('Enter Your Employees'' Details'!F382),"completed","issue"))</f>
        <v/>
      </c>
      <c r="M397" s="3" t="str">
        <f t="shared" si="11"/>
        <v/>
      </c>
      <c r="N397" s="11"/>
    </row>
    <row r="398" spans="3:14" x14ac:dyDescent="0.25">
      <c r="C398" s="3" t="str">
        <f t="shared" si="10"/>
        <v/>
      </c>
      <c r="D398" s="3" t="str">
        <f>IF($C398="","",IF('Enter Your Employees'' Details'!A383&lt;&gt;"","completed","issue"))</f>
        <v/>
      </c>
      <c r="E398" s="3" t="str">
        <f>IF($C398="","",IF('Enter Your Employees'' Details'!B383="",IF($N398="","issue","completed"),"completed"))</f>
        <v/>
      </c>
      <c r="F398" s="3" t="str">
        <f>IF($C398="","",IF('Enter Your Employees'' Details'!D383&lt;&gt;"","completed","issue"))</f>
        <v/>
      </c>
      <c r="G398" s="3" t="str">
        <f>IF($C398="","",IF($F398=0,"issue",IF(AND('Enter Your Employees'' Details'!$D383&gt;=44136,'Enter Your Employees'' Details'!$D383&lt;=44469),"completed","issue")))</f>
        <v/>
      </c>
      <c r="H398" s="3" t="str">
        <f>IF($C398="","",IF('Enter Your Employees'' Details'!$E383=0,"",IF(AND('Enter Your Employees'' Details'!$E383&gt;=44136,'Enter Your Employees'' Details'!$E383&lt;=44469),"completed","issue")))</f>
        <v/>
      </c>
      <c r="I398" s="3" t="str">
        <f>IF($C398="","",IF('Enter Your Employees'' Details'!F383&lt;&gt;"","completed","issue"))</f>
        <v/>
      </c>
      <c r="J398" s="3" t="str">
        <f>IF($C398="","",IF(AND(COUNTA('Enter Your Employees'' Details'!383:383)&gt;=4,COUNTA('Enter Your Employees'' Details'!383:383)&lt;=10),"completed","issue"))</f>
        <v/>
      </c>
      <c r="K398" s="3" t="str">
        <f>IF($C398="","",IF(ISTEXT('Enter Your Employees'' Details'!A383),"completed","issue"))</f>
        <v/>
      </c>
      <c r="L398" s="3" t="str">
        <f>IF($C398="","",IF(ISNUMBER('Enter Your Employees'' Details'!F383),"completed","issue"))</f>
        <v/>
      </c>
      <c r="M398" s="3" t="str">
        <f t="shared" si="11"/>
        <v/>
      </c>
      <c r="N398" s="11"/>
    </row>
    <row r="399" spans="3:14" x14ac:dyDescent="0.25">
      <c r="C399" s="3" t="str">
        <f t="shared" si="10"/>
        <v/>
      </c>
      <c r="D399" s="3" t="str">
        <f>IF($C399="","",IF('Enter Your Employees'' Details'!A384&lt;&gt;"","completed","issue"))</f>
        <v/>
      </c>
      <c r="E399" s="3" t="str">
        <f>IF($C399="","",IF('Enter Your Employees'' Details'!B384="",IF($N399="","issue","completed"),"completed"))</f>
        <v/>
      </c>
      <c r="F399" s="3" t="str">
        <f>IF($C399="","",IF('Enter Your Employees'' Details'!D384&lt;&gt;"","completed","issue"))</f>
        <v/>
      </c>
      <c r="G399" s="3" t="str">
        <f>IF($C399="","",IF($F399=0,"issue",IF(AND('Enter Your Employees'' Details'!$D384&gt;=44136,'Enter Your Employees'' Details'!$D384&lt;=44469),"completed","issue")))</f>
        <v/>
      </c>
      <c r="H399" s="3" t="str">
        <f>IF($C399="","",IF('Enter Your Employees'' Details'!$E384=0,"",IF(AND('Enter Your Employees'' Details'!$E384&gt;=44136,'Enter Your Employees'' Details'!$E384&lt;=44469),"completed","issue")))</f>
        <v/>
      </c>
      <c r="I399" s="3" t="str">
        <f>IF($C399="","",IF('Enter Your Employees'' Details'!F384&lt;&gt;"","completed","issue"))</f>
        <v/>
      </c>
      <c r="J399" s="3" t="str">
        <f>IF($C399="","",IF(AND(COUNTA('Enter Your Employees'' Details'!384:384)&gt;=4,COUNTA('Enter Your Employees'' Details'!384:384)&lt;=10),"completed","issue"))</f>
        <v/>
      </c>
      <c r="K399" s="3" t="str">
        <f>IF($C399="","",IF(ISTEXT('Enter Your Employees'' Details'!A384),"completed","issue"))</f>
        <v/>
      </c>
      <c r="L399" s="3" t="str">
        <f>IF($C399="","",IF(ISNUMBER('Enter Your Employees'' Details'!F384),"completed","issue"))</f>
        <v/>
      </c>
      <c r="M399" s="3" t="str">
        <f t="shared" si="11"/>
        <v/>
      </c>
      <c r="N399" s="11"/>
    </row>
    <row r="400" spans="3:14" x14ac:dyDescent="0.25">
      <c r="C400" s="3" t="str">
        <f t="shared" si="10"/>
        <v/>
      </c>
      <c r="D400" s="3" t="str">
        <f>IF($C400="","",IF('Enter Your Employees'' Details'!A385&lt;&gt;"","completed","issue"))</f>
        <v/>
      </c>
      <c r="E400" s="3" t="str">
        <f>IF($C400="","",IF('Enter Your Employees'' Details'!B385="",IF($N400="","issue","completed"),"completed"))</f>
        <v/>
      </c>
      <c r="F400" s="3" t="str">
        <f>IF($C400="","",IF('Enter Your Employees'' Details'!D385&lt;&gt;"","completed","issue"))</f>
        <v/>
      </c>
      <c r="G400" s="3" t="str">
        <f>IF($C400="","",IF($F400=0,"issue",IF(AND('Enter Your Employees'' Details'!$D385&gt;=44136,'Enter Your Employees'' Details'!$D385&lt;=44469),"completed","issue")))</f>
        <v/>
      </c>
      <c r="H400" s="3" t="str">
        <f>IF($C400="","",IF('Enter Your Employees'' Details'!$E385=0,"",IF(AND('Enter Your Employees'' Details'!$E385&gt;=44136,'Enter Your Employees'' Details'!$E385&lt;=44469),"completed","issue")))</f>
        <v/>
      </c>
      <c r="I400" s="3" t="str">
        <f>IF($C400="","",IF('Enter Your Employees'' Details'!F385&lt;&gt;"","completed","issue"))</f>
        <v/>
      </c>
      <c r="J400" s="3" t="str">
        <f>IF($C400="","",IF(AND(COUNTA('Enter Your Employees'' Details'!385:385)&gt;=4,COUNTA('Enter Your Employees'' Details'!385:385)&lt;=10),"completed","issue"))</f>
        <v/>
      </c>
      <c r="K400" s="3" t="str">
        <f>IF($C400="","",IF(ISTEXT('Enter Your Employees'' Details'!A385),"completed","issue"))</f>
        <v/>
      </c>
      <c r="L400" s="3" t="str">
        <f>IF($C400="","",IF(ISNUMBER('Enter Your Employees'' Details'!F385),"completed","issue"))</f>
        <v/>
      </c>
      <c r="M400" s="3" t="str">
        <f t="shared" si="11"/>
        <v/>
      </c>
      <c r="N400" s="11"/>
    </row>
    <row r="401" spans="3:14" x14ac:dyDescent="0.25">
      <c r="C401" s="3" t="str">
        <f t="shared" si="10"/>
        <v/>
      </c>
      <c r="D401" s="3" t="str">
        <f>IF($C401="","",IF('Enter Your Employees'' Details'!A386&lt;&gt;"","completed","issue"))</f>
        <v/>
      </c>
      <c r="E401" s="3" t="str">
        <f>IF($C401="","",IF('Enter Your Employees'' Details'!B386="",IF($N401="","issue","completed"),"completed"))</f>
        <v/>
      </c>
      <c r="F401" s="3" t="str">
        <f>IF($C401="","",IF('Enter Your Employees'' Details'!D386&lt;&gt;"","completed","issue"))</f>
        <v/>
      </c>
      <c r="G401" s="3" t="str">
        <f>IF($C401="","",IF($F401=0,"issue",IF(AND('Enter Your Employees'' Details'!$D386&gt;=44136,'Enter Your Employees'' Details'!$D386&lt;=44469),"completed","issue")))</f>
        <v/>
      </c>
      <c r="H401" s="3" t="str">
        <f>IF($C401="","",IF('Enter Your Employees'' Details'!$E386=0,"",IF(AND('Enter Your Employees'' Details'!$E386&gt;=44136,'Enter Your Employees'' Details'!$E386&lt;=44469),"completed","issue")))</f>
        <v/>
      </c>
      <c r="I401" s="3" t="str">
        <f>IF($C401="","",IF('Enter Your Employees'' Details'!F386&lt;&gt;"","completed","issue"))</f>
        <v/>
      </c>
      <c r="J401" s="3" t="str">
        <f>IF($C401="","",IF(AND(COUNTA('Enter Your Employees'' Details'!386:386)&gt;=4,COUNTA('Enter Your Employees'' Details'!386:386)&lt;=10),"completed","issue"))</f>
        <v/>
      </c>
      <c r="K401" s="3" t="str">
        <f>IF($C401="","",IF(ISTEXT('Enter Your Employees'' Details'!A386),"completed","issue"))</f>
        <v/>
      </c>
      <c r="L401" s="3" t="str">
        <f>IF($C401="","",IF(ISNUMBER('Enter Your Employees'' Details'!F386),"completed","issue"))</f>
        <v/>
      </c>
      <c r="M401" s="3" t="str">
        <f t="shared" si="11"/>
        <v/>
      </c>
      <c r="N401" s="11"/>
    </row>
    <row r="402" spans="3:14" x14ac:dyDescent="0.25">
      <c r="C402" s="3" t="str">
        <f t="shared" ref="C402:C465" si="12">IF(C401&lt;=$C$6,C401+1,"")</f>
        <v/>
      </c>
      <c r="D402" s="3" t="str">
        <f>IF($C402="","",IF('Enter Your Employees'' Details'!A387&lt;&gt;"","completed","issue"))</f>
        <v/>
      </c>
      <c r="E402" s="3" t="str">
        <f>IF($C402="","",IF('Enter Your Employees'' Details'!B387="",IF($N402="","issue","completed"),"completed"))</f>
        <v/>
      </c>
      <c r="F402" s="3" t="str">
        <f>IF($C402="","",IF('Enter Your Employees'' Details'!D387&lt;&gt;"","completed","issue"))</f>
        <v/>
      </c>
      <c r="G402" s="3" t="str">
        <f>IF($C402="","",IF($F402=0,"issue",IF(AND('Enter Your Employees'' Details'!$D387&gt;=44136,'Enter Your Employees'' Details'!$D387&lt;=44469),"completed","issue")))</f>
        <v/>
      </c>
      <c r="H402" s="3" t="str">
        <f>IF($C402="","",IF('Enter Your Employees'' Details'!$E387=0,"",IF(AND('Enter Your Employees'' Details'!$E387&gt;=44136,'Enter Your Employees'' Details'!$E387&lt;=44469),"completed","issue")))</f>
        <v/>
      </c>
      <c r="I402" s="3" t="str">
        <f>IF($C402="","",IF('Enter Your Employees'' Details'!F387&lt;&gt;"","completed","issue"))</f>
        <v/>
      </c>
      <c r="J402" s="3" t="str">
        <f>IF($C402="","",IF(AND(COUNTA('Enter Your Employees'' Details'!387:387)&gt;=4,COUNTA('Enter Your Employees'' Details'!387:387)&lt;=10),"completed","issue"))</f>
        <v/>
      </c>
      <c r="K402" s="3" t="str">
        <f>IF($C402="","",IF(ISTEXT('Enter Your Employees'' Details'!A387),"completed","issue"))</f>
        <v/>
      </c>
      <c r="L402" s="3" t="str">
        <f>IF($C402="","",IF(ISNUMBER('Enter Your Employees'' Details'!F387),"completed","issue"))</f>
        <v/>
      </c>
      <c r="M402" s="3" t="str">
        <f t="shared" ref="M402:M465" si="13">IF($C402="","",IF(COUNTIF($D402:$L402,"issue")=0,"completed","issue"))</f>
        <v/>
      </c>
      <c r="N402" s="11"/>
    </row>
    <row r="403" spans="3:14" x14ac:dyDescent="0.25">
      <c r="C403" s="3" t="str">
        <f t="shared" si="12"/>
        <v/>
      </c>
      <c r="D403" s="3" t="str">
        <f>IF($C403="","",IF('Enter Your Employees'' Details'!A388&lt;&gt;"","completed","issue"))</f>
        <v/>
      </c>
      <c r="E403" s="3" t="str">
        <f>IF($C403="","",IF('Enter Your Employees'' Details'!B388="",IF($N403="","issue","completed"),"completed"))</f>
        <v/>
      </c>
      <c r="F403" s="3" t="str">
        <f>IF($C403="","",IF('Enter Your Employees'' Details'!D388&lt;&gt;"","completed","issue"))</f>
        <v/>
      </c>
      <c r="G403" s="3" t="str">
        <f>IF($C403="","",IF($F403=0,"issue",IF(AND('Enter Your Employees'' Details'!$D388&gt;=44136,'Enter Your Employees'' Details'!$D388&lt;=44469),"completed","issue")))</f>
        <v/>
      </c>
      <c r="H403" s="3" t="str">
        <f>IF($C403="","",IF('Enter Your Employees'' Details'!$E388=0,"",IF(AND('Enter Your Employees'' Details'!$E388&gt;=44136,'Enter Your Employees'' Details'!$E388&lt;=44469),"completed","issue")))</f>
        <v/>
      </c>
      <c r="I403" s="3" t="str">
        <f>IF($C403="","",IF('Enter Your Employees'' Details'!F388&lt;&gt;"","completed","issue"))</f>
        <v/>
      </c>
      <c r="J403" s="3" t="str">
        <f>IF($C403="","",IF(AND(COUNTA('Enter Your Employees'' Details'!388:388)&gt;=4,COUNTA('Enter Your Employees'' Details'!388:388)&lt;=10),"completed","issue"))</f>
        <v/>
      </c>
      <c r="K403" s="3" t="str">
        <f>IF($C403="","",IF(ISTEXT('Enter Your Employees'' Details'!A388),"completed","issue"))</f>
        <v/>
      </c>
      <c r="L403" s="3" t="str">
        <f>IF($C403="","",IF(ISNUMBER('Enter Your Employees'' Details'!F388),"completed","issue"))</f>
        <v/>
      </c>
      <c r="M403" s="3" t="str">
        <f t="shared" si="13"/>
        <v/>
      </c>
      <c r="N403" s="11"/>
    </row>
    <row r="404" spans="3:14" x14ac:dyDescent="0.25">
      <c r="C404" s="3" t="str">
        <f t="shared" si="12"/>
        <v/>
      </c>
      <c r="D404" s="3" t="str">
        <f>IF($C404="","",IF('Enter Your Employees'' Details'!A389&lt;&gt;"","completed","issue"))</f>
        <v/>
      </c>
      <c r="E404" s="3" t="str">
        <f>IF($C404="","",IF('Enter Your Employees'' Details'!B389="",IF($N404="","issue","completed"),"completed"))</f>
        <v/>
      </c>
      <c r="F404" s="3" t="str">
        <f>IF($C404="","",IF('Enter Your Employees'' Details'!D389&lt;&gt;"","completed","issue"))</f>
        <v/>
      </c>
      <c r="G404" s="3" t="str">
        <f>IF($C404="","",IF($F404=0,"issue",IF(AND('Enter Your Employees'' Details'!$D389&gt;=44136,'Enter Your Employees'' Details'!$D389&lt;=44469),"completed","issue")))</f>
        <v/>
      </c>
      <c r="H404" s="3" t="str">
        <f>IF($C404="","",IF('Enter Your Employees'' Details'!$E389=0,"",IF(AND('Enter Your Employees'' Details'!$E389&gt;=44136,'Enter Your Employees'' Details'!$E389&lt;=44469),"completed","issue")))</f>
        <v/>
      </c>
      <c r="I404" s="3" t="str">
        <f>IF($C404="","",IF('Enter Your Employees'' Details'!F389&lt;&gt;"","completed","issue"))</f>
        <v/>
      </c>
      <c r="J404" s="3" t="str">
        <f>IF($C404="","",IF(AND(COUNTA('Enter Your Employees'' Details'!389:389)&gt;=4,COUNTA('Enter Your Employees'' Details'!389:389)&lt;=10),"completed","issue"))</f>
        <v/>
      </c>
      <c r="K404" s="3" t="str">
        <f>IF($C404="","",IF(ISTEXT('Enter Your Employees'' Details'!A389),"completed","issue"))</f>
        <v/>
      </c>
      <c r="L404" s="3" t="str">
        <f>IF($C404="","",IF(ISNUMBER('Enter Your Employees'' Details'!F389),"completed","issue"))</f>
        <v/>
      </c>
      <c r="M404" s="3" t="str">
        <f t="shared" si="13"/>
        <v/>
      </c>
      <c r="N404" s="11"/>
    </row>
    <row r="405" spans="3:14" x14ac:dyDescent="0.25">
      <c r="C405" s="3" t="str">
        <f t="shared" si="12"/>
        <v/>
      </c>
      <c r="D405" s="3" t="str">
        <f>IF($C405="","",IF('Enter Your Employees'' Details'!A390&lt;&gt;"","completed","issue"))</f>
        <v/>
      </c>
      <c r="E405" s="3" t="str">
        <f>IF($C405="","",IF('Enter Your Employees'' Details'!B390="",IF($N405="","issue","completed"),"completed"))</f>
        <v/>
      </c>
      <c r="F405" s="3" t="str">
        <f>IF($C405="","",IF('Enter Your Employees'' Details'!D390&lt;&gt;"","completed","issue"))</f>
        <v/>
      </c>
      <c r="G405" s="3" t="str">
        <f>IF($C405="","",IF($F405=0,"issue",IF(AND('Enter Your Employees'' Details'!$D390&gt;=44136,'Enter Your Employees'' Details'!$D390&lt;=44469),"completed","issue")))</f>
        <v/>
      </c>
      <c r="H405" s="3" t="str">
        <f>IF($C405="","",IF('Enter Your Employees'' Details'!$E390=0,"",IF(AND('Enter Your Employees'' Details'!$E390&gt;=44136,'Enter Your Employees'' Details'!$E390&lt;=44469),"completed","issue")))</f>
        <v/>
      </c>
      <c r="I405" s="3" t="str">
        <f>IF($C405="","",IF('Enter Your Employees'' Details'!F390&lt;&gt;"","completed","issue"))</f>
        <v/>
      </c>
      <c r="J405" s="3" t="str">
        <f>IF($C405="","",IF(AND(COUNTA('Enter Your Employees'' Details'!390:390)&gt;=4,COUNTA('Enter Your Employees'' Details'!390:390)&lt;=10),"completed","issue"))</f>
        <v/>
      </c>
      <c r="K405" s="3" t="str">
        <f>IF($C405="","",IF(ISTEXT('Enter Your Employees'' Details'!A390),"completed","issue"))</f>
        <v/>
      </c>
      <c r="L405" s="3" t="str">
        <f>IF($C405="","",IF(ISNUMBER('Enter Your Employees'' Details'!F390),"completed","issue"))</f>
        <v/>
      </c>
      <c r="M405" s="3" t="str">
        <f t="shared" si="13"/>
        <v/>
      </c>
      <c r="N405" s="11"/>
    </row>
    <row r="406" spans="3:14" x14ac:dyDescent="0.25">
      <c r="C406" s="3" t="str">
        <f t="shared" si="12"/>
        <v/>
      </c>
      <c r="D406" s="3" t="str">
        <f>IF($C406="","",IF('Enter Your Employees'' Details'!A391&lt;&gt;"","completed","issue"))</f>
        <v/>
      </c>
      <c r="E406" s="3" t="str">
        <f>IF($C406="","",IF('Enter Your Employees'' Details'!B391="",IF($N406="","issue","completed"),"completed"))</f>
        <v/>
      </c>
      <c r="F406" s="3" t="str">
        <f>IF($C406="","",IF('Enter Your Employees'' Details'!D391&lt;&gt;"","completed","issue"))</f>
        <v/>
      </c>
      <c r="G406" s="3" t="str">
        <f>IF($C406="","",IF($F406=0,"issue",IF(AND('Enter Your Employees'' Details'!$D391&gt;=44136,'Enter Your Employees'' Details'!$D391&lt;=44469),"completed","issue")))</f>
        <v/>
      </c>
      <c r="H406" s="3" t="str">
        <f>IF($C406="","",IF('Enter Your Employees'' Details'!$E391=0,"",IF(AND('Enter Your Employees'' Details'!$E391&gt;=44136,'Enter Your Employees'' Details'!$E391&lt;=44469),"completed","issue")))</f>
        <v/>
      </c>
      <c r="I406" s="3" t="str">
        <f>IF($C406="","",IF('Enter Your Employees'' Details'!F391&lt;&gt;"","completed","issue"))</f>
        <v/>
      </c>
      <c r="J406" s="3" t="str">
        <f>IF($C406="","",IF(AND(COUNTA('Enter Your Employees'' Details'!391:391)&gt;=4,COUNTA('Enter Your Employees'' Details'!391:391)&lt;=10),"completed","issue"))</f>
        <v/>
      </c>
      <c r="K406" s="3" t="str">
        <f>IF($C406="","",IF(ISTEXT('Enter Your Employees'' Details'!A391),"completed","issue"))</f>
        <v/>
      </c>
      <c r="L406" s="3" t="str">
        <f>IF($C406="","",IF(ISNUMBER('Enter Your Employees'' Details'!F391),"completed","issue"))</f>
        <v/>
      </c>
      <c r="M406" s="3" t="str">
        <f t="shared" si="13"/>
        <v/>
      </c>
      <c r="N406" s="11"/>
    </row>
    <row r="407" spans="3:14" x14ac:dyDescent="0.25">
      <c r="C407" s="3" t="str">
        <f t="shared" si="12"/>
        <v/>
      </c>
      <c r="D407" s="3" t="str">
        <f>IF($C407="","",IF('Enter Your Employees'' Details'!A392&lt;&gt;"","completed","issue"))</f>
        <v/>
      </c>
      <c r="E407" s="3" t="str">
        <f>IF($C407="","",IF('Enter Your Employees'' Details'!B392="",IF($N407="","issue","completed"),"completed"))</f>
        <v/>
      </c>
      <c r="F407" s="3" t="str">
        <f>IF($C407="","",IF('Enter Your Employees'' Details'!D392&lt;&gt;"","completed","issue"))</f>
        <v/>
      </c>
      <c r="G407" s="3" t="str">
        <f>IF($C407="","",IF($F407=0,"issue",IF(AND('Enter Your Employees'' Details'!$D392&gt;=44136,'Enter Your Employees'' Details'!$D392&lt;=44469),"completed","issue")))</f>
        <v/>
      </c>
      <c r="H407" s="3" t="str">
        <f>IF($C407="","",IF('Enter Your Employees'' Details'!$E392=0,"",IF(AND('Enter Your Employees'' Details'!$E392&gt;=44136,'Enter Your Employees'' Details'!$E392&lt;=44469),"completed","issue")))</f>
        <v/>
      </c>
      <c r="I407" s="3" t="str">
        <f>IF($C407="","",IF('Enter Your Employees'' Details'!F392&lt;&gt;"","completed","issue"))</f>
        <v/>
      </c>
      <c r="J407" s="3" t="str">
        <f>IF($C407="","",IF(AND(COUNTA('Enter Your Employees'' Details'!392:392)&gt;=4,COUNTA('Enter Your Employees'' Details'!392:392)&lt;=10),"completed","issue"))</f>
        <v/>
      </c>
      <c r="K407" s="3" t="str">
        <f>IF($C407="","",IF(ISTEXT('Enter Your Employees'' Details'!A392),"completed","issue"))</f>
        <v/>
      </c>
      <c r="L407" s="3" t="str">
        <f>IF($C407="","",IF(ISNUMBER('Enter Your Employees'' Details'!F392),"completed","issue"))</f>
        <v/>
      </c>
      <c r="M407" s="3" t="str">
        <f t="shared" si="13"/>
        <v/>
      </c>
      <c r="N407" s="11"/>
    </row>
    <row r="408" spans="3:14" x14ac:dyDescent="0.25">
      <c r="C408" s="3" t="str">
        <f t="shared" si="12"/>
        <v/>
      </c>
      <c r="D408" s="3" t="str">
        <f>IF($C408="","",IF('Enter Your Employees'' Details'!A393&lt;&gt;"","completed","issue"))</f>
        <v/>
      </c>
      <c r="E408" s="3" t="str">
        <f>IF($C408="","",IF('Enter Your Employees'' Details'!B393="",IF($N408="","issue","completed"),"completed"))</f>
        <v/>
      </c>
      <c r="F408" s="3" t="str">
        <f>IF($C408="","",IF('Enter Your Employees'' Details'!D393&lt;&gt;"","completed","issue"))</f>
        <v/>
      </c>
      <c r="G408" s="3" t="str">
        <f>IF($C408="","",IF($F408=0,"issue",IF(AND('Enter Your Employees'' Details'!$D393&gt;=44136,'Enter Your Employees'' Details'!$D393&lt;=44469),"completed","issue")))</f>
        <v/>
      </c>
      <c r="H408" s="3" t="str">
        <f>IF($C408="","",IF('Enter Your Employees'' Details'!$E393=0,"",IF(AND('Enter Your Employees'' Details'!$E393&gt;=44136,'Enter Your Employees'' Details'!$E393&lt;=44469),"completed","issue")))</f>
        <v/>
      </c>
      <c r="I408" s="3" t="str">
        <f>IF($C408="","",IF('Enter Your Employees'' Details'!F393&lt;&gt;"","completed","issue"))</f>
        <v/>
      </c>
      <c r="J408" s="3" t="str">
        <f>IF($C408="","",IF(AND(COUNTA('Enter Your Employees'' Details'!393:393)&gt;=4,COUNTA('Enter Your Employees'' Details'!393:393)&lt;=10),"completed","issue"))</f>
        <v/>
      </c>
      <c r="K408" s="3" t="str">
        <f>IF($C408="","",IF(ISTEXT('Enter Your Employees'' Details'!A393),"completed","issue"))</f>
        <v/>
      </c>
      <c r="L408" s="3" t="str">
        <f>IF($C408="","",IF(ISNUMBER('Enter Your Employees'' Details'!F393),"completed","issue"))</f>
        <v/>
      </c>
      <c r="M408" s="3" t="str">
        <f t="shared" si="13"/>
        <v/>
      </c>
      <c r="N408" s="11"/>
    </row>
    <row r="409" spans="3:14" x14ac:dyDescent="0.25">
      <c r="C409" s="3" t="str">
        <f t="shared" si="12"/>
        <v/>
      </c>
      <c r="D409" s="3" t="str">
        <f>IF($C409="","",IF('Enter Your Employees'' Details'!A394&lt;&gt;"","completed","issue"))</f>
        <v/>
      </c>
      <c r="E409" s="3" t="str">
        <f>IF($C409="","",IF('Enter Your Employees'' Details'!B394="",IF($N409="","issue","completed"),"completed"))</f>
        <v/>
      </c>
      <c r="F409" s="3" t="str">
        <f>IF($C409="","",IF('Enter Your Employees'' Details'!D394&lt;&gt;"","completed","issue"))</f>
        <v/>
      </c>
      <c r="G409" s="3" t="str">
        <f>IF($C409="","",IF($F409=0,"issue",IF(AND('Enter Your Employees'' Details'!$D394&gt;=44136,'Enter Your Employees'' Details'!$D394&lt;=44469),"completed","issue")))</f>
        <v/>
      </c>
      <c r="H409" s="3" t="str">
        <f>IF($C409="","",IF('Enter Your Employees'' Details'!$E394=0,"",IF(AND('Enter Your Employees'' Details'!$E394&gt;=44136,'Enter Your Employees'' Details'!$E394&lt;=44469),"completed","issue")))</f>
        <v/>
      </c>
      <c r="I409" s="3" t="str">
        <f>IF($C409="","",IF('Enter Your Employees'' Details'!F394&lt;&gt;"","completed","issue"))</f>
        <v/>
      </c>
      <c r="J409" s="3" t="str">
        <f>IF($C409="","",IF(AND(COUNTA('Enter Your Employees'' Details'!394:394)&gt;=4,COUNTA('Enter Your Employees'' Details'!394:394)&lt;=10),"completed","issue"))</f>
        <v/>
      </c>
      <c r="K409" s="3" t="str">
        <f>IF($C409="","",IF(ISTEXT('Enter Your Employees'' Details'!A394),"completed","issue"))</f>
        <v/>
      </c>
      <c r="L409" s="3" t="str">
        <f>IF($C409="","",IF(ISNUMBER('Enter Your Employees'' Details'!F394),"completed","issue"))</f>
        <v/>
      </c>
      <c r="M409" s="3" t="str">
        <f t="shared" si="13"/>
        <v/>
      </c>
      <c r="N409" s="11"/>
    </row>
    <row r="410" spans="3:14" x14ac:dyDescent="0.25">
      <c r="C410" s="3" t="str">
        <f t="shared" si="12"/>
        <v/>
      </c>
      <c r="D410" s="3" t="str">
        <f>IF($C410="","",IF('Enter Your Employees'' Details'!A395&lt;&gt;"","completed","issue"))</f>
        <v/>
      </c>
      <c r="E410" s="3" t="str">
        <f>IF($C410="","",IF('Enter Your Employees'' Details'!B395="",IF($N410="","issue","completed"),"completed"))</f>
        <v/>
      </c>
      <c r="F410" s="3" t="str">
        <f>IF($C410="","",IF('Enter Your Employees'' Details'!D395&lt;&gt;"","completed","issue"))</f>
        <v/>
      </c>
      <c r="G410" s="3" t="str">
        <f>IF($C410="","",IF($F410=0,"issue",IF(AND('Enter Your Employees'' Details'!$D395&gt;=44136,'Enter Your Employees'' Details'!$D395&lt;=44469),"completed","issue")))</f>
        <v/>
      </c>
      <c r="H410" s="3" t="str">
        <f>IF($C410="","",IF('Enter Your Employees'' Details'!$E395=0,"",IF(AND('Enter Your Employees'' Details'!$E395&gt;=44136,'Enter Your Employees'' Details'!$E395&lt;=44469),"completed","issue")))</f>
        <v/>
      </c>
      <c r="I410" s="3" t="str">
        <f>IF($C410="","",IF('Enter Your Employees'' Details'!F395&lt;&gt;"","completed","issue"))</f>
        <v/>
      </c>
      <c r="J410" s="3" t="str">
        <f>IF($C410="","",IF(AND(COUNTA('Enter Your Employees'' Details'!395:395)&gt;=4,COUNTA('Enter Your Employees'' Details'!395:395)&lt;=10),"completed","issue"))</f>
        <v/>
      </c>
      <c r="K410" s="3" t="str">
        <f>IF($C410="","",IF(ISTEXT('Enter Your Employees'' Details'!A395),"completed","issue"))</f>
        <v/>
      </c>
      <c r="L410" s="3" t="str">
        <f>IF($C410="","",IF(ISNUMBER('Enter Your Employees'' Details'!F395),"completed","issue"))</f>
        <v/>
      </c>
      <c r="M410" s="3" t="str">
        <f t="shared" si="13"/>
        <v/>
      </c>
      <c r="N410" s="11"/>
    </row>
    <row r="411" spans="3:14" x14ac:dyDescent="0.25">
      <c r="C411" s="3" t="str">
        <f t="shared" si="12"/>
        <v/>
      </c>
      <c r="D411" s="3" t="str">
        <f>IF($C411="","",IF('Enter Your Employees'' Details'!A396&lt;&gt;"","completed","issue"))</f>
        <v/>
      </c>
      <c r="E411" s="3" t="str">
        <f>IF($C411="","",IF('Enter Your Employees'' Details'!B396="",IF($N411="","issue","completed"),"completed"))</f>
        <v/>
      </c>
      <c r="F411" s="3" t="str">
        <f>IF($C411="","",IF('Enter Your Employees'' Details'!D396&lt;&gt;"","completed","issue"))</f>
        <v/>
      </c>
      <c r="G411" s="3" t="str">
        <f>IF($C411="","",IF($F411=0,"issue",IF(AND('Enter Your Employees'' Details'!$D396&gt;=44136,'Enter Your Employees'' Details'!$D396&lt;=44469),"completed","issue")))</f>
        <v/>
      </c>
      <c r="H411" s="3" t="str">
        <f>IF($C411="","",IF('Enter Your Employees'' Details'!$E396=0,"",IF(AND('Enter Your Employees'' Details'!$E396&gt;=44136,'Enter Your Employees'' Details'!$E396&lt;=44469),"completed","issue")))</f>
        <v/>
      </c>
      <c r="I411" s="3" t="str">
        <f>IF($C411="","",IF('Enter Your Employees'' Details'!F396&lt;&gt;"","completed","issue"))</f>
        <v/>
      </c>
      <c r="J411" s="3" t="str">
        <f>IF($C411="","",IF(AND(COUNTA('Enter Your Employees'' Details'!396:396)&gt;=4,COUNTA('Enter Your Employees'' Details'!396:396)&lt;=10),"completed","issue"))</f>
        <v/>
      </c>
      <c r="K411" s="3" t="str">
        <f>IF($C411="","",IF(ISTEXT('Enter Your Employees'' Details'!A396),"completed","issue"))</f>
        <v/>
      </c>
      <c r="L411" s="3" t="str">
        <f>IF($C411="","",IF(ISNUMBER('Enter Your Employees'' Details'!F396),"completed","issue"))</f>
        <v/>
      </c>
      <c r="M411" s="3" t="str">
        <f t="shared" si="13"/>
        <v/>
      </c>
      <c r="N411" s="11"/>
    </row>
    <row r="412" spans="3:14" x14ac:dyDescent="0.25">
      <c r="C412" s="3" t="str">
        <f t="shared" si="12"/>
        <v/>
      </c>
      <c r="D412" s="3" t="str">
        <f>IF($C412="","",IF('Enter Your Employees'' Details'!A397&lt;&gt;"","completed","issue"))</f>
        <v/>
      </c>
      <c r="E412" s="3" t="str">
        <f>IF($C412="","",IF('Enter Your Employees'' Details'!B397="",IF($N412="","issue","completed"),"completed"))</f>
        <v/>
      </c>
      <c r="F412" s="3" t="str">
        <f>IF($C412="","",IF('Enter Your Employees'' Details'!D397&lt;&gt;"","completed","issue"))</f>
        <v/>
      </c>
      <c r="G412" s="3" t="str">
        <f>IF($C412="","",IF($F412=0,"issue",IF(AND('Enter Your Employees'' Details'!$D397&gt;=44136,'Enter Your Employees'' Details'!$D397&lt;=44469),"completed","issue")))</f>
        <v/>
      </c>
      <c r="H412" s="3" t="str">
        <f>IF($C412="","",IF('Enter Your Employees'' Details'!$E397=0,"",IF(AND('Enter Your Employees'' Details'!$E397&gt;=44136,'Enter Your Employees'' Details'!$E397&lt;=44469),"completed","issue")))</f>
        <v/>
      </c>
      <c r="I412" s="3" t="str">
        <f>IF($C412="","",IF('Enter Your Employees'' Details'!F397&lt;&gt;"","completed","issue"))</f>
        <v/>
      </c>
      <c r="J412" s="3" t="str">
        <f>IF($C412="","",IF(AND(COUNTA('Enter Your Employees'' Details'!397:397)&gt;=4,COUNTA('Enter Your Employees'' Details'!397:397)&lt;=10),"completed","issue"))</f>
        <v/>
      </c>
      <c r="K412" s="3" t="str">
        <f>IF($C412="","",IF(ISTEXT('Enter Your Employees'' Details'!A397),"completed","issue"))</f>
        <v/>
      </c>
      <c r="L412" s="3" t="str">
        <f>IF($C412="","",IF(ISNUMBER('Enter Your Employees'' Details'!F397),"completed","issue"))</f>
        <v/>
      </c>
      <c r="M412" s="3" t="str">
        <f t="shared" si="13"/>
        <v/>
      </c>
      <c r="N412" s="11"/>
    </row>
    <row r="413" spans="3:14" x14ac:dyDescent="0.25">
      <c r="C413" s="3" t="str">
        <f t="shared" si="12"/>
        <v/>
      </c>
      <c r="D413" s="3" t="str">
        <f>IF($C413="","",IF('Enter Your Employees'' Details'!A398&lt;&gt;"","completed","issue"))</f>
        <v/>
      </c>
      <c r="E413" s="3" t="str">
        <f>IF($C413="","",IF('Enter Your Employees'' Details'!B398="",IF($N413="","issue","completed"),"completed"))</f>
        <v/>
      </c>
      <c r="F413" s="3" t="str">
        <f>IF($C413="","",IF('Enter Your Employees'' Details'!D398&lt;&gt;"","completed","issue"))</f>
        <v/>
      </c>
      <c r="G413" s="3" t="str">
        <f>IF($C413="","",IF($F413=0,"issue",IF(AND('Enter Your Employees'' Details'!$D398&gt;=44136,'Enter Your Employees'' Details'!$D398&lt;=44469),"completed","issue")))</f>
        <v/>
      </c>
      <c r="H413" s="3" t="str">
        <f>IF($C413="","",IF('Enter Your Employees'' Details'!$E398=0,"",IF(AND('Enter Your Employees'' Details'!$E398&gt;=44136,'Enter Your Employees'' Details'!$E398&lt;=44469),"completed","issue")))</f>
        <v/>
      </c>
      <c r="I413" s="3" t="str">
        <f>IF($C413="","",IF('Enter Your Employees'' Details'!F398&lt;&gt;"","completed","issue"))</f>
        <v/>
      </c>
      <c r="J413" s="3" t="str">
        <f>IF($C413="","",IF(AND(COUNTA('Enter Your Employees'' Details'!398:398)&gt;=4,COUNTA('Enter Your Employees'' Details'!398:398)&lt;=10),"completed","issue"))</f>
        <v/>
      </c>
      <c r="K413" s="3" t="str">
        <f>IF($C413="","",IF(ISTEXT('Enter Your Employees'' Details'!A398),"completed","issue"))</f>
        <v/>
      </c>
      <c r="L413" s="3" t="str">
        <f>IF($C413="","",IF(ISNUMBER('Enter Your Employees'' Details'!F398),"completed","issue"))</f>
        <v/>
      </c>
      <c r="M413" s="3" t="str">
        <f t="shared" si="13"/>
        <v/>
      </c>
      <c r="N413" s="11"/>
    </row>
    <row r="414" spans="3:14" x14ac:dyDescent="0.25">
      <c r="C414" s="3" t="str">
        <f t="shared" si="12"/>
        <v/>
      </c>
      <c r="D414" s="3" t="str">
        <f>IF($C414="","",IF('Enter Your Employees'' Details'!A399&lt;&gt;"","completed","issue"))</f>
        <v/>
      </c>
      <c r="E414" s="3" t="str">
        <f>IF($C414="","",IF('Enter Your Employees'' Details'!B399="",IF($N414="","issue","completed"),"completed"))</f>
        <v/>
      </c>
      <c r="F414" s="3" t="str">
        <f>IF($C414="","",IF('Enter Your Employees'' Details'!D399&lt;&gt;"","completed","issue"))</f>
        <v/>
      </c>
      <c r="G414" s="3" t="str">
        <f>IF($C414="","",IF($F414=0,"issue",IF(AND('Enter Your Employees'' Details'!$D399&gt;=44136,'Enter Your Employees'' Details'!$D399&lt;=44469),"completed","issue")))</f>
        <v/>
      </c>
      <c r="H414" s="3" t="str">
        <f>IF($C414="","",IF('Enter Your Employees'' Details'!$E399=0,"",IF(AND('Enter Your Employees'' Details'!$E399&gt;=44136,'Enter Your Employees'' Details'!$E399&lt;=44469),"completed","issue")))</f>
        <v/>
      </c>
      <c r="I414" s="3" t="str">
        <f>IF($C414="","",IF('Enter Your Employees'' Details'!F399&lt;&gt;"","completed","issue"))</f>
        <v/>
      </c>
      <c r="J414" s="3" t="str">
        <f>IF($C414="","",IF(AND(COUNTA('Enter Your Employees'' Details'!399:399)&gt;=4,COUNTA('Enter Your Employees'' Details'!399:399)&lt;=10),"completed","issue"))</f>
        <v/>
      </c>
      <c r="K414" s="3" t="str">
        <f>IF($C414="","",IF(ISTEXT('Enter Your Employees'' Details'!A399),"completed","issue"))</f>
        <v/>
      </c>
      <c r="L414" s="3" t="str">
        <f>IF($C414="","",IF(ISNUMBER('Enter Your Employees'' Details'!F399),"completed","issue"))</f>
        <v/>
      </c>
      <c r="M414" s="3" t="str">
        <f t="shared" si="13"/>
        <v/>
      </c>
      <c r="N414" s="11"/>
    </row>
    <row r="415" spans="3:14" x14ac:dyDescent="0.25">
      <c r="C415" s="3" t="str">
        <f t="shared" si="12"/>
        <v/>
      </c>
      <c r="D415" s="3" t="str">
        <f>IF($C415="","",IF('Enter Your Employees'' Details'!A400&lt;&gt;"","completed","issue"))</f>
        <v/>
      </c>
      <c r="E415" s="3" t="str">
        <f>IF($C415="","",IF('Enter Your Employees'' Details'!B400="",IF($N415="","issue","completed"),"completed"))</f>
        <v/>
      </c>
      <c r="F415" s="3" t="str">
        <f>IF($C415="","",IF('Enter Your Employees'' Details'!D400&lt;&gt;"","completed","issue"))</f>
        <v/>
      </c>
      <c r="G415" s="3" t="str">
        <f>IF($C415="","",IF($F415=0,"issue",IF(AND('Enter Your Employees'' Details'!$D400&gt;=44136,'Enter Your Employees'' Details'!$D400&lt;=44469),"completed","issue")))</f>
        <v/>
      </c>
      <c r="H415" s="3" t="str">
        <f>IF($C415="","",IF('Enter Your Employees'' Details'!$E400=0,"",IF(AND('Enter Your Employees'' Details'!$E400&gt;=44136,'Enter Your Employees'' Details'!$E400&lt;=44469),"completed","issue")))</f>
        <v/>
      </c>
      <c r="I415" s="3" t="str">
        <f>IF($C415="","",IF('Enter Your Employees'' Details'!F400&lt;&gt;"","completed","issue"))</f>
        <v/>
      </c>
      <c r="J415" s="3" t="str">
        <f>IF($C415="","",IF(AND(COUNTA('Enter Your Employees'' Details'!400:400)&gt;=4,COUNTA('Enter Your Employees'' Details'!400:400)&lt;=10),"completed","issue"))</f>
        <v/>
      </c>
      <c r="K415" s="3" t="str">
        <f>IF($C415="","",IF(ISTEXT('Enter Your Employees'' Details'!A400),"completed","issue"))</f>
        <v/>
      </c>
      <c r="L415" s="3" t="str">
        <f>IF($C415="","",IF(ISNUMBER('Enter Your Employees'' Details'!F400),"completed","issue"))</f>
        <v/>
      </c>
      <c r="M415" s="3" t="str">
        <f t="shared" si="13"/>
        <v/>
      </c>
      <c r="N415" s="11"/>
    </row>
    <row r="416" spans="3:14" x14ac:dyDescent="0.25">
      <c r="C416" s="3" t="str">
        <f t="shared" si="12"/>
        <v/>
      </c>
      <c r="D416" s="3" t="str">
        <f>IF($C416="","",IF('Enter Your Employees'' Details'!A401&lt;&gt;"","completed","issue"))</f>
        <v/>
      </c>
      <c r="E416" s="3" t="str">
        <f>IF($C416="","",IF('Enter Your Employees'' Details'!B401="",IF($N416="","issue","completed"),"completed"))</f>
        <v/>
      </c>
      <c r="F416" s="3" t="str">
        <f>IF($C416="","",IF('Enter Your Employees'' Details'!D401&lt;&gt;"","completed","issue"))</f>
        <v/>
      </c>
      <c r="G416" s="3" t="str">
        <f>IF($C416="","",IF($F416=0,"issue",IF(AND('Enter Your Employees'' Details'!$D401&gt;=44136,'Enter Your Employees'' Details'!$D401&lt;=44469),"completed","issue")))</f>
        <v/>
      </c>
      <c r="H416" s="3" t="str">
        <f>IF($C416="","",IF('Enter Your Employees'' Details'!$E401=0,"",IF(AND('Enter Your Employees'' Details'!$E401&gt;=44136,'Enter Your Employees'' Details'!$E401&lt;=44469),"completed","issue")))</f>
        <v/>
      </c>
      <c r="I416" s="3" t="str">
        <f>IF($C416="","",IF('Enter Your Employees'' Details'!F401&lt;&gt;"","completed","issue"))</f>
        <v/>
      </c>
      <c r="J416" s="3" t="str">
        <f>IF($C416="","",IF(AND(COUNTA('Enter Your Employees'' Details'!401:401)&gt;=4,COUNTA('Enter Your Employees'' Details'!401:401)&lt;=10),"completed","issue"))</f>
        <v/>
      </c>
      <c r="K416" s="3" t="str">
        <f>IF($C416="","",IF(ISTEXT('Enter Your Employees'' Details'!A401),"completed","issue"))</f>
        <v/>
      </c>
      <c r="L416" s="3" t="str">
        <f>IF($C416="","",IF(ISNUMBER('Enter Your Employees'' Details'!F401),"completed","issue"))</f>
        <v/>
      </c>
      <c r="M416" s="3" t="str">
        <f t="shared" si="13"/>
        <v/>
      </c>
      <c r="N416" s="11"/>
    </row>
    <row r="417" spans="3:14" x14ac:dyDescent="0.25">
      <c r="C417" s="3" t="str">
        <f t="shared" si="12"/>
        <v/>
      </c>
      <c r="D417" s="3" t="str">
        <f>IF($C417="","",IF('Enter Your Employees'' Details'!A402&lt;&gt;"","completed","issue"))</f>
        <v/>
      </c>
      <c r="E417" s="3" t="str">
        <f>IF($C417="","",IF('Enter Your Employees'' Details'!B402="",IF($N417="","issue","completed"),"completed"))</f>
        <v/>
      </c>
      <c r="F417" s="3" t="str">
        <f>IF($C417="","",IF('Enter Your Employees'' Details'!D402&lt;&gt;"","completed","issue"))</f>
        <v/>
      </c>
      <c r="G417" s="3" t="str">
        <f>IF($C417="","",IF($F417=0,"issue",IF(AND('Enter Your Employees'' Details'!$D402&gt;=44136,'Enter Your Employees'' Details'!$D402&lt;=44469),"completed","issue")))</f>
        <v/>
      </c>
      <c r="H417" s="3" t="str">
        <f>IF($C417="","",IF('Enter Your Employees'' Details'!$E402=0,"",IF(AND('Enter Your Employees'' Details'!$E402&gt;=44136,'Enter Your Employees'' Details'!$E402&lt;=44469),"completed","issue")))</f>
        <v/>
      </c>
      <c r="I417" s="3" t="str">
        <f>IF($C417="","",IF('Enter Your Employees'' Details'!F402&lt;&gt;"","completed","issue"))</f>
        <v/>
      </c>
      <c r="J417" s="3" t="str">
        <f>IF($C417="","",IF(AND(COUNTA('Enter Your Employees'' Details'!402:402)&gt;=4,COUNTA('Enter Your Employees'' Details'!402:402)&lt;=10),"completed","issue"))</f>
        <v/>
      </c>
      <c r="K417" s="3" t="str">
        <f>IF($C417="","",IF(ISTEXT('Enter Your Employees'' Details'!A402),"completed","issue"))</f>
        <v/>
      </c>
      <c r="L417" s="3" t="str">
        <f>IF($C417="","",IF(ISNUMBER('Enter Your Employees'' Details'!F402),"completed","issue"))</f>
        <v/>
      </c>
      <c r="M417" s="3" t="str">
        <f t="shared" si="13"/>
        <v/>
      </c>
      <c r="N417" s="11"/>
    </row>
    <row r="418" spans="3:14" x14ac:dyDescent="0.25">
      <c r="C418" s="3" t="str">
        <f t="shared" si="12"/>
        <v/>
      </c>
      <c r="D418" s="3" t="str">
        <f>IF($C418="","",IF('Enter Your Employees'' Details'!A403&lt;&gt;"","completed","issue"))</f>
        <v/>
      </c>
      <c r="E418" s="3" t="str">
        <f>IF($C418="","",IF('Enter Your Employees'' Details'!B403="",IF($N418="","issue","completed"),"completed"))</f>
        <v/>
      </c>
      <c r="F418" s="3" t="str">
        <f>IF($C418="","",IF('Enter Your Employees'' Details'!D403&lt;&gt;"","completed","issue"))</f>
        <v/>
      </c>
      <c r="G418" s="3" t="str">
        <f>IF($C418="","",IF($F418=0,"issue",IF(AND('Enter Your Employees'' Details'!$D403&gt;=44136,'Enter Your Employees'' Details'!$D403&lt;=44469),"completed","issue")))</f>
        <v/>
      </c>
      <c r="H418" s="3" t="str">
        <f>IF($C418="","",IF('Enter Your Employees'' Details'!$E403=0,"",IF(AND('Enter Your Employees'' Details'!$E403&gt;=44136,'Enter Your Employees'' Details'!$E403&lt;=44469),"completed","issue")))</f>
        <v/>
      </c>
      <c r="I418" s="3" t="str">
        <f>IF($C418="","",IF('Enter Your Employees'' Details'!F403&lt;&gt;"","completed","issue"))</f>
        <v/>
      </c>
      <c r="J418" s="3" t="str">
        <f>IF($C418="","",IF(AND(COUNTA('Enter Your Employees'' Details'!403:403)&gt;=4,COUNTA('Enter Your Employees'' Details'!403:403)&lt;=10),"completed","issue"))</f>
        <v/>
      </c>
      <c r="K418" s="3" t="str">
        <f>IF($C418="","",IF(ISTEXT('Enter Your Employees'' Details'!A403),"completed","issue"))</f>
        <v/>
      </c>
      <c r="L418" s="3" t="str">
        <f>IF($C418="","",IF(ISNUMBER('Enter Your Employees'' Details'!F403),"completed","issue"))</f>
        <v/>
      </c>
      <c r="M418" s="3" t="str">
        <f t="shared" si="13"/>
        <v/>
      </c>
      <c r="N418" s="11"/>
    </row>
    <row r="419" spans="3:14" x14ac:dyDescent="0.25">
      <c r="C419" s="3" t="str">
        <f t="shared" si="12"/>
        <v/>
      </c>
      <c r="D419" s="3" t="str">
        <f>IF($C419="","",IF('Enter Your Employees'' Details'!A404&lt;&gt;"","completed","issue"))</f>
        <v/>
      </c>
      <c r="E419" s="3" t="str">
        <f>IF($C419="","",IF('Enter Your Employees'' Details'!B404="",IF($N419="","issue","completed"),"completed"))</f>
        <v/>
      </c>
      <c r="F419" s="3" t="str">
        <f>IF($C419="","",IF('Enter Your Employees'' Details'!D404&lt;&gt;"","completed","issue"))</f>
        <v/>
      </c>
      <c r="G419" s="3" t="str">
        <f>IF($C419="","",IF($F419=0,"issue",IF(AND('Enter Your Employees'' Details'!$D404&gt;=44136,'Enter Your Employees'' Details'!$D404&lt;=44469),"completed","issue")))</f>
        <v/>
      </c>
      <c r="H419" s="3" t="str">
        <f>IF($C419="","",IF('Enter Your Employees'' Details'!$E404=0,"",IF(AND('Enter Your Employees'' Details'!$E404&gt;=44136,'Enter Your Employees'' Details'!$E404&lt;=44469),"completed","issue")))</f>
        <v/>
      </c>
      <c r="I419" s="3" t="str">
        <f>IF($C419="","",IF('Enter Your Employees'' Details'!F404&lt;&gt;"","completed","issue"))</f>
        <v/>
      </c>
      <c r="J419" s="3" t="str">
        <f>IF($C419="","",IF(AND(COUNTA('Enter Your Employees'' Details'!404:404)&gt;=4,COUNTA('Enter Your Employees'' Details'!404:404)&lt;=10),"completed","issue"))</f>
        <v/>
      </c>
      <c r="K419" s="3" t="str">
        <f>IF($C419="","",IF(ISTEXT('Enter Your Employees'' Details'!A404),"completed","issue"))</f>
        <v/>
      </c>
      <c r="L419" s="3" t="str">
        <f>IF($C419="","",IF(ISNUMBER('Enter Your Employees'' Details'!F404),"completed","issue"))</f>
        <v/>
      </c>
      <c r="M419" s="3" t="str">
        <f t="shared" si="13"/>
        <v/>
      </c>
      <c r="N419" s="11"/>
    </row>
    <row r="420" spans="3:14" x14ac:dyDescent="0.25">
      <c r="C420" s="3" t="str">
        <f t="shared" si="12"/>
        <v/>
      </c>
      <c r="D420" s="3" t="str">
        <f>IF($C420="","",IF('Enter Your Employees'' Details'!A405&lt;&gt;"","completed","issue"))</f>
        <v/>
      </c>
      <c r="E420" s="3" t="str">
        <f>IF($C420="","",IF('Enter Your Employees'' Details'!B405="",IF($N420="","issue","completed"),"completed"))</f>
        <v/>
      </c>
      <c r="F420" s="3" t="str">
        <f>IF($C420="","",IF('Enter Your Employees'' Details'!D405&lt;&gt;"","completed","issue"))</f>
        <v/>
      </c>
      <c r="G420" s="3" t="str">
        <f>IF($C420="","",IF($F420=0,"issue",IF(AND('Enter Your Employees'' Details'!$D405&gt;=44136,'Enter Your Employees'' Details'!$D405&lt;=44469),"completed","issue")))</f>
        <v/>
      </c>
      <c r="H420" s="3" t="str">
        <f>IF($C420="","",IF('Enter Your Employees'' Details'!$E405=0,"",IF(AND('Enter Your Employees'' Details'!$E405&gt;=44136,'Enter Your Employees'' Details'!$E405&lt;=44469),"completed","issue")))</f>
        <v/>
      </c>
      <c r="I420" s="3" t="str">
        <f>IF($C420="","",IF('Enter Your Employees'' Details'!F405&lt;&gt;"","completed","issue"))</f>
        <v/>
      </c>
      <c r="J420" s="3" t="str">
        <f>IF($C420="","",IF(AND(COUNTA('Enter Your Employees'' Details'!405:405)&gt;=4,COUNTA('Enter Your Employees'' Details'!405:405)&lt;=10),"completed","issue"))</f>
        <v/>
      </c>
      <c r="K420" s="3" t="str">
        <f>IF($C420="","",IF(ISTEXT('Enter Your Employees'' Details'!A405),"completed","issue"))</f>
        <v/>
      </c>
      <c r="L420" s="3" t="str">
        <f>IF($C420="","",IF(ISNUMBER('Enter Your Employees'' Details'!F405),"completed","issue"))</f>
        <v/>
      </c>
      <c r="M420" s="3" t="str">
        <f t="shared" si="13"/>
        <v/>
      </c>
      <c r="N420" s="11"/>
    </row>
    <row r="421" spans="3:14" x14ac:dyDescent="0.25">
      <c r="C421" s="3" t="str">
        <f t="shared" si="12"/>
        <v/>
      </c>
      <c r="D421" s="3" t="str">
        <f>IF($C421="","",IF('Enter Your Employees'' Details'!A406&lt;&gt;"","completed","issue"))</f>
        <v/>
      </c>
      <c r="E421" s="3" t="str">
        <f>IF($C421="","",IF('Enter Your Employees'' Details'!B406="",IF($N421="","issue","completed"),"completed"))</f>
        <v/>
      </c>
      <c r="F421" s="3" t="str">
        <f>IF($C421="","",IF('Enter Your Employees'' Details'!D406&lt;&gt;"","completed","issue"))</f>
        <v/>
      </c>
      <c r="G421" s="3" t="str">
        <f>IF($C421="","",IF($F421=0,"issue",IF(AND('Enter Your Employees'' Details'!$D406&gt;=44136,'Enter Your Employees'' Details'!$D406&lt;=44469),"completed","issue")))</f>
        <v/>
      </c>
      <c r="H421" s="3" t="str">
        <f>IF($C421="","",IF('Enter Your Employees'' Details'!$E406=0,"",IF(AND('Enter Your Employees'' Details'!$E406&gt;=44136,'Enter Your Employees'' Details'!$E406&lt;=44469),"completed","issue")))</f>
        <v/>
      </c>
      <c r="I421" s="3" t="str">
        <f>IF($C421="","",IF('Enter Your Employees'' Details'!F406&lt;&gt;"","completed","issue"))</f>
        <v/>
      </c>
      <c r="J421" s="3" t="str">
        <f>IF($C421="","",IF(AND(COUNTA('Enter Your Employees'' Details'!406:406)&gt;=4,COUNTA('Enter Your Employees'' Details'!406:406)&lt;=10),"completed","issue"))</f>
        <v/>
      </c>
      <c r="K421" s="3" t="str">
        <f>IF($C421="","",IF(ISTEXT('Enter Your Employees'' Details'!A406),"completed","issue"))</f>
        <v/>
      </c>
      <c r="L421" s="3" t="str">
        <f>IF($C421="","",IF(ISNUMBER('Enter Your Employees'' Details'!F406),"completed","issue"))</f>
        <v/>
      </c>
      <c r="M421" s="3" t="str">
        <f t="shared" si="13"/>
        <v/>
      </c>
      <c r="N421" s="11"/>
    </row>
    <row r="422" spans="3:14" x14ac:dyDescent="0.25">
      <c r="C422" s="3" t="str">
        <f t="shared" si="12"/>
        <v/>
      </c>
      <c r="D422" s="3" t="str">
        <f>IF($C422="","",IF('Enter Your Employees'' Details'!A407&lt;&gt;"","completed","issue"))</f>
        <v/>
      </c>
      <c r="E422" s="3" t="str">
        <f>IF($C422="","",IF('Enter Your Employees'' Details'!B407="",IF($N422="","issue","completed"),"completed"))</f>
        <v/>
      </c>
      <c r="F422" s="3" t="str">
        <f>IF($C422="","",IF('Enter Your Employees'' Details'!D407&lt;&gt;"","completed","issue"))</f>
        <v/>
      </c>
      <c r="G422" s="3" t="str">
        <f>IF($C422="","",IF($F422=0,"issue",IF(AND('Enter Your Employees'' Details'!$D407&gt;=44136,'Enter Your Employees'' Details'!$D407&lt;=44469),"completed","issue")))</f>
        <v/>
      </c>
      <c r="H422" s="3" t="str">
        <f>IF($C422="","",IF('Enter Your Employees'' Details'!$E407=0,"",IF(AND('Enter Your Employees'' Details'!$E407&gt;=44136,'Enter Your Employees'' Details'!$E407&lt;=44469),"completed","issue")))</f>
        <v/>
      </c>
      <c r="I422" s="3" t="str">
        <f>IF($C422="","",IF('Enter Your Employees'' Details'!F407&lt;&gt;"","completed","issue"))</f>
        <v/>
      </c>
      <c r="J422" s="3" t="str">
        <f>IF($C422="","",IF(AND(COUNTA('Enter Your Employees'' Details'!407:407)&gt;=4,COUNTA('Enter Your Employees'' Details'!407:407)&lt;=10),"completed","issue"))</f>
        <v/>
      </c>
      <c r="K422" s="3" t="str">
        <f>IF($C422="","",IF(ISTEXT('Enter Your Employees'' Details'!A407),"completed","issue"))</f>
        <v/>
      </c>
      <c r="L422" s="3" t="str">
        <f>IF($C422="","",IF(ISNUMBER('Enter Your Employees'' Details'!F407),"completed","issue"))</f>
        <v/>
      </c>
      <c r="M422" s="3" t="str">
        <f t="shared" si="13"/>
        <v/>
      </c>
      <c r="N422" s="11"/>
    </row>
    <row r="423" spans="3:14" x14ac:dyDescent="0.25">
      <c r="C423" s="3" t="str">
        <f t="shared" si="12"/>
        <v/>
      </c>
      <c r="D423" s="3" t="str">
        <f>IF($C423="","",IF('Enter Your Employees'' Details'!A408&lt;&gt;"","completed","issue"))</f>
        <v/>
      </c>
      <c r="E423" s="3" t="str">
        <f>IF($C423="","",IF('Enter Your Employees'' Details'!B408="",IF($N423="","issue","completed"),"completed"))</f>
        <v/>
      </c>
      <c r="F423" s="3" t="str">
        <f>IF($C423="","",IF('Enter Your Employees'' Details'!D408&lt;&gt;"","completed","issue"))</f>
        <v/>
      </c>
      <c r="G423" s="3" t="str">
        <f>IF($C423="","",IF($F423=0,"issue",IF(AND('Enter Your Employees'' Details'!$D408&gt;=44136,'Enter Your Employees'' Details'!$D408&lt;=44469),"completed","issue")))</f>
        <v/>
      </c>
      <c r="H423" s="3" t="str">
        <f>IF($C423="","",IF('Enter Your Employees'' Details'!$E408=0,"",IF(AND('Enter Your Employees'' Details'!$E408&gt;=44136,'Enter Your Employees'' Details'!$E408&lt;=44469),"completed","issue")))</f>
        <v/>
      </c>
      <c r="I423" s="3" t="str">
        <f>IF($C423="","",IF('Enter Your Employees'' Details'!F408&lt;&gt;"","completed","issue"))</f>
        <v/>
      </c>
      <c r="J423" s="3" t="str">
        <f>IF($C423="","",IF(AND(COUNTA('Enter Your Employees'' Details'!408:408)&gt;=4,COUNTA('Enter Your Employees'' Details'!408:408)&lt;=10),"completed","issue"))</f>
        <v/>
      </c>
      <c r="K423" s="3" t="str">
        <f>IF($C423="","",IF(ISTEXT('Enter Your Employees'' Details'!A408),"completed","issue"))</f>
        <v/>
      </c>
      <c r="L423" s="3" t="str">
        <f>IF($C423="","",IF(ISNUMBER('Enter Your Employees'' Details'!F408),"completed","issue"))</f>
        <v/>
      </c>
      <c r="M423" s="3" t="str">
        <f t="shared" si="13"/>
        <v/>
      </c>
      <c r="N423" s="11"/>
    </row>
    <row r="424" spans="3:14" x14ac:dyDescent="0.25">
      <c r="C424" s="3" t="str">
        <f t="shared" si="12"/>
        <v/>
      </c>
      <c r="D424" s="3" t="str">
        <f>IF($C424="","",IF('Enter Your Employees'' Details'!A409&lt;&gt;"","completed","issue"))</f>
        <v/>
      </c>
      <c r="E424" s="3" t="str">
        <f>IF($C424="","",IF('Enter Your Employees'' Details'!B409="",IF($N424="","issue","completed"),"completed"))</f>
        <v/>
      </c>
      <c r="F424" s="3" t="str">
        <f>IF($C424="","",IF('Enter Your Employees'' Details'!D409&lt;&gt;"","completed","issue"))</f>
        <v/>
      </c>
      <c r="G424" s="3" t="str">
        <f>IF($C424="","",IF($F424=0,"issue",IF(AND('Enter Your Employees'' Details'!$D409&gt;=44136,'Enter Your Employees'' Details'!$D409&lt;=44469),"completed","issue")))</f>
        <v/>
      </c>
      <c r="H424" s="3" t="str">
        <f>IF($C424="","",IF('Enter Your Employees'' Details'!$E409=0,"",IF(AND('Enter Your Employees'' Details'!$E409&gt;=44136,'Enter Your Employees'' Details'!$E409&lt;=44469),"completed","issue")))</f>
        <v/>
      </c>
      <c r="I424" s="3" t="str">
        <f>IF($C424="","",IF('Enter Your Employees'' Details'!F409&lt;&gt;"","completed","issue"))</f>
        <v/>
      </c>
      <c r="J424" s="3" t="str">
        <f>IF($C424="","",IF(AND(COUNTA('Enter Your Employees'' Details'!409:409)&gt;=4,COUNTA('Enter Your Employees'' Details'!409:409)&lt;=10),"completed","issue"))</f>
        <v/>
      </c>
      <c r="K424" s="3" t="str">
        <f>IF($C424="","",IF(ISTEXT('Enter Your Employees'' Details'!A409),"completed","issue"))</f>
        <v/>
      </c>
      <c r="L424" s="3" t="str">
        <f>IF($C424="","",IF(ISNUMBER('Enter Your Employees'' Details'!F409),"completed","issue"))</f>
        <v/>
      </c>
      <c r="M424" s="3" t="str">
        <f t="shared" si="13"/>
        <v/>
      </c>
      <c r="N424" s="11"/>
    </row>
    <row r="425" spans="3:14" x14ac:dyDescent="0.25">
      <c r="C425" s="3" t="str">
        <f t="shared" si="12"/>
        <v/>
      </c>
      <c r="D425" s="3" t="str">
        <f>IF($C425="","",IF('Enter Your Employees'' Details'!A410&lt;&gt;"","completed","issue"))</f>
        <v/>
      </c>
      <c r="E425" s="3" t="str">
        <f>IF($C425="","",IF('Enter Your Employees'' Details'!B410="",IF($N425="","issue","completed"),"completed"))</f>
        <v/>
      </c>
      <c r="F425" s="3" t="str">
        <f>IF($C425="","",IF('Enter Your Employees'' Details'!D410&lt;&gt;"","completed","issue"))</f>
        <v/>
      </c>
      <c r="G425" s="3" t="str">
        <f>IF($C425="","",IF($F425=0,"issue",IF(AND('Enter Your Employees'' Details'!$D410&gt;=44136,'Enter Your Employees'' Details'!$D410&lt;=44469),"completed","issue")))</f>
        <v/>
      </c>
      <c r="H425" s="3" t="str">
        <f>IF($C425="","",IF('Enter Your Employees'' Details'!$E410=0,"",IF(AND('Enter Your Employees'' Details'!$E410&gt;=44136,'Enter Your Employees'' Details'!$E410&lt;=44469),"completed","issue")))</f>
        <v/>
      </c>
      <c r="I425" s="3" t="str">
        <f>IF($C425="","",IF('Enter Your Employees'' Details'!F410&lt;&gt;"","completed","issue"))</f>
        <v/>
      </c>
      <c r="J425" s="3" t="str">
        <f>IF($C425="","",IF(AND(COUNTA('Enter Your Employees'' Details'!410:410)&gt;=4,COUNTA('Enter Your Employees'' Details'!410:410)&lt;=10),"completed","issue"))</f>
        <v/>
      </c>
      <c r="K425" s="3" t="str">
        <f>IF($C425="","",IF(ISTEXT('Enter Your Employees'' Details'!A410),"completed","issue"))</f>
        <v/>
      </c>
      <c r="L425" s="3" t="str">
        <f>IF($C425="","",IF(ISNUMBER('Enter Your Employees'' Details'!F410),"completed","issue"))</f>
        <v/>
      </c>
      <c r="M425" s="3" t="str">
        <f t="shared" si="13"/>
        <v/>
      </c>
      <c r="N425" s="11"/>
    </row>
    <row r="426" spans="3:14" x14ac:dyDescent="0.25">
      <c r="C426" s="3" t="str">
        <f t="shared" si="12"/>
        <v/>
      </c>
      <c r="D426" s="3" t="str">
        <f>IF($C426="","",IF('Enter Your Employees'' Details'!A411&lt;&gt;"","completed","issue"))</f>
        <v/>
      </c>
      <c r="E426" s="3" t="str">
        <f>IF($C426="","",IF('Enter Your Employees'' Details'!B411="",IF($N426="","issue","completed"),"completed"))</f>
        <v/>
      </c>
      <c r="F426" s="3" t="str">
        <f>IF($C426="","",IF('Enter Your Employees'' Details'!D411&lt;&gt;"","completed","issue"))</f>
        <v/>
      </c>
      <c r="G426" s="3" t="str">
        <f>IF($C426="","",IF($F426=0,"issue",IF(AND('Enter Your Employees'' Details'!$D411&gt;=44136,'Enter Your Employees'' Details'!$D411&lt;=44469),"completed","issue")))</f>
        <v/>
      </c>
      <c r="H426" s="3" t="str">
        <f>IF($C426="","",IF('Enter Your Employees'' Details'!$E411=0,"",IF(AND('Enter Your Employees'' Details'!$E411&gt;=44136,'Enter Your Employees'' Details'!$E411&lt;=44469),"completed","issue")))</f>
        <v/>
      </c>
      <c r="I426" s="3" t="str">
        <f>IF($C426="","",IF('Enter Your Employees'' Details'!F411&lt;&gt;"","completed","issue"))</f>
        <v/>
      </c>
      <c r="J426" s="3" t="str">
        <f>IF($C426="","",IF(AND(COUNTA('Enter Your Employees'' Details'!411:411)&gt;=4,COUNTA('Enter Your Employees'' Details'!411:411)&lt;=10),"completed","issue"))</f>
        <v/>
      </c>
      <c r="K426" s="3" t="str">
        <f>IF($C426="","",IF(ISTEXT('Enter Your Employees'' Details'!A411),"completed","issue"))</f>
        <v/>
      </c>
      <c r="L426" s="3" t="str">
        <f>IF($C426="","",IF(ISNUMBER('Enter Your Employees'' Details'!F411),"completed","issue"))</f>
        <v/>
      </c>
      <c r="M426" s="3" t="str">
        <f t="shared" si="13"/>
        <v/>
      </c>
      <c r="N426" s="11"/>
    </row>
    <row r="427" spans="3:14" x14ac:dyDescent="0.25">
      <c r="C427" s="3" t="str">
        <f t="shared" si="12"/>
        <v/>
      </c>
      <c r="D427" s="3" t="str">
        <f>IF($C427="","",IF('Enter Your Employees'' Details'!A412&lt;&gt;"","completed","issue"))</f>
        <v/>
      </c>
      <c r="E427" s="3" t="str">
        <f>IF($C427="","",IF('Enter Your Employees'' Details'!B412="",IF($N427="","issue","completed"),"completed"))</f>
        <v/>
      </c>
      <c r="F427" s="3" t="str">
        <f>IF($C427="","",IF('Enter Your Employees'' Details'!D412&lt;&gt;"","completed","issue"))</f>
        <v/>
      </c>
      <c r="G427" s="3" t="str">
        <f>IF($C427="","",IF($F427=0,"issue",IF(AND('Enter Your Employees'' Details'!$D412&gt;=44136,'Enter Your Employees'' Details'!$D412&lt;=44469),"completed","issue")))</f>
        <v/>
      </c>
      <c r="H427" s="3" t="str">
        <f>IF($C427="","",IF('Enter Your Employees'' Details'!$E412=0,"",IF(AND('Enter Your Employees'' Details'!$E412&gt;=44136,'Enter Your Employees'' Details'!$E412&lt;=44469),"completed","issue")))</f>
        <v/>
      </c>
      <c r="I427" s="3" t="str">
        <f>IF($C427="","",IF('Enter Your Employees'' Details'!F412&lt;&gt;"","completed","issue"))</f>
        <v/>
      </c>
      <c r="J427" s="3" t="str">
        <f>IF($C427="","",IF(AND(COUNTA('Enter Your Employees'' Details'!412:412)&gt;=4,COUNTA('Enter Your Employees'' Details'!412:412)&lt;=10),"completed","issue"))</f>
        <v/>
      </c>
      <c r="K427" s="3" t="str">
        <f>IF($C427="","",IF(ISTEXT('Enter Your Employees'' Details'!A412),"completed","issue"))</f>
        <v/>
      </c>
      <c r="L427" s="3" t="str">
        <f>IF($C427="","",IF(ISNUMBER('Enter Your Employees'' Details'!F412),"completed","issue"))</f>
        <v/>
      </c>
      <c r="M427" s="3" t="str">
        <f t="shared" si="13"/>
        <v/>
      </c>
      <c r="N427" s="11"/>
    </row>
    <row r="428" spans="3:14" x14ac:dyDescent="0.25">
      <c r="C428" s="3" t="str">
        <f t="shared" si="12"/>
        <v/>
      </c>
      <c r="D428" s="3" t="str">
        <f>IF($C428="","",IF('Enter Your Employees'' Details'!A413&lt;&gt;"","completed","issue"))</f>
        <v/>
      </c>
      <c r="E428" s="3" t="str">
        <f>IF($C428="","",IF('Enter Your Employees'' Details'!B413="",IF($N428="","issue","completed"),"completed"))</f>
        <v/>
      </c>
      <c r="F428" s="3" t="str">
        <f>IF($C428="","",IF('Enter Your Employees'' Details'!D413&lt;&gt;"","completed","issue"))</f>
        <v/>
      </c>
      <c r="G428" s="3" t="str">
        <f>IF($C428="","",IF($F428=0,"issue",IF(AND('Enter Your Employees'' Details'!$D413&gt;=44136,'Enter Your Employees'' Details'!$D413&lt;=44469),"completed","issue")))</f>
        <v/>
      </c>
      <c r="H428" s="3" t="str">
        <f>IF($C428="","",IF('Enter Your Employees'' Details'!$E413=0,"",IF(AND('Enter Your Employees'' Details'!$E413&gt;=44136,'Enter Your Employees'' Details'!$E413&lt;=44469),"completed","issue")))</f>
        <v/>
      </c>
      <c r="I428" s="3" t="str">
        <f>IF($C428="","",IF('Enter Your Employees'' Details'!F413&lt;&gt;"","completed","issue"))</f>
        <v/>
      </c>
      <c r="J428" s="3" t="str">
        <f>IF($C428="","",IF(AND(COUNTA('Enter Your Employees'' Details'!413:413)&gt;=4,COUNTA('Enter Your Employees'' Details'!413:413)&lt;=10),"completed","issue"))</f>
        <v/>
      </c>
      <c r="K428" s="3" t="str">
        <f>IF($C428="","",IF(ISTEXT('Enter Your Employees'' Details'!A413),"completed","issue"))</f>
        <v/>
      </c>
      <c r="L428" s="3" t="str">
        <f>IF($C428="","",IF(ISNUMBER('Enter Your Employees'' Details'!F413),"completed","issue"))</f>
        <v/>
      </c>
      <c r="M428" s="3" t="str">
        <f t="shared" si="13"/>
        <v/>
      </c>
      <c r="N428" s="11"/>
    </row>
    <row r="429" spans="3:14" x14ac:dyDescent="0.25">
      <c r="C429" s="3" t="str">
        <f t="shared" si="12"/>
        <v/>
      </c>
      <c r="D429" s="3" t="str">
        <f>IF($C429="","",IF('Enter Your Employees'' Details'!A414&lt;&gt;"","completed","issue"))</f>
        <v/>
      </c>
      <c r="E429" s="3" t="str">
        <f>IF($C429="","",IF('Enter Your Employees'' Details'!B414="",IF($N429="","issue","completed"),"completed"))</f>
        <v/>
      </c>
      <c r="F429" s="3" t="str">
        <f>IF($C429="","",IF('Enter Your Employees'' Details'!D414&lt;&gt;"","completed","issue"))</f>
        <v/>
      </c>
      <c r="G429" s="3" t="str">
        <f>IF($C429="","",IF($F429=0,"issue",IF(AND('Enter Your Employees'' Details'!$D414&gt;=44136,'Enter Your Employees'' Details'!$D414&lt;=44469),"completed","issue")))</f>
        <v/>
      </c>
      <c r="H429" s="3" t="str">
        <f>IF($C429="","",IF('Enter Your Employees'' Details'!$E414=0,"",IF(AND('Enter Your Employees'' Details'!$E414&gt;=44136,'Enter Your Employees'' Details'!$E414&lt;=44469),"completed","issue")))</f>
        <v/>
      </c>
      <c r="I429" s="3" t="str">
        <f>IF($C429="","",IF('Enter Your Employees'' Details'!F414&lt;&gt;"","completed","issue"))</f>
        <v/>
      </c>
      <c r="J429" s="3" t="str">
        <f>IF($C429="","",IF(AND(COUNTA('Enter Your Employees'' Details'!414:414)&gt;=4,COUNTA('Enter Your Employees'' Details'!414:414)&lt;=10),"completed","issue"))</f>
        <v/>
      </c>
      <c r="K429" s="3" t="str">
        <f>IF($C429="","",IF(ISTEXT('Enter Your Employees'' Details'!A414),"completed","issue"))</f>
        <v/>
      </c>
      <c r="L429" s="3" t="str">
        <f>IF($C429="","",IF(ISNUMBER('Enter Your Employees'' Details'!F414),"completed","issue"))</f>
        <v/>
      </c>
      <c r="M429" s="3" t="str">
        <f t="shared" si="13"/>
        <v/>
      </c>
      <c r="N429" s="11"/>
    </row>
    <row r="430" spans="3:14" x14ac:dyDescent="0.25">
      <c r="C430" s="3" t="str">
        <f t="shared" si="12"/>
        <v/>
      </c>
      <c r="D430" s="3" t="str">
        <f>IF($C430="","",IF('Enter Your Employees'' Details'!A415&lt;&gt;"","completed","issue"))</f>
        <v/>
      </c>
      <c r="E430" s="3" t="str">
        <f>IF($C430="","",IF('Enter Your Employees'' Details'!B415="",IF($N430="","issue","completed"),"completed"))</f>
        <v/>
      </c>
      <c r="F430" s="3" t="str">
        <f>IF($C430="","",IF('Enter Your Employees'' Details'!D415&lt;&gt;"","completed","issue"))</f>
        <v/>
      </c>
      <c r="G430" s="3" t="str">
        <f>IF($C430="","",IF($F430=0,"issue",IF(AND('Enter Your Employees'' Details'!$D415&gt;=44136,'Enter Your Employees'' Details'!$D415&lt;=44469),"completed","issue")))</f>
        <v/>
      </c>
      <c r="H430" s="3" t="str">
        <f>IF($C430="","",IF('Enter Your Employees'' Details'!$E415=0,"",IF(AND('Enter Your Employees'' Details'!$E415&gt;=44136,'Enter Your Employees'' Details'!$E415&lt;=44469),"completed","issue")))</f>
        <v/>
      </c>
      <c r="I430" s="3" t="str">
        <f>IF($C430="","",IF('Enter Your Employees'' Details'!F415&lt;&gt;"","completed","issue"))</f>
        <v/>
      </c>
      <c r="J430" s="3" t="str">
        <f>IF($C430="","",IF(AND(COUNTA('Enter Your Employees'' Details'!415:415)&gt;=4,COUNTA('Enter Your Employees'' Details'!415:415)&lt;=10),"completed","issue"))</f>
        <v/>
      </c>
      <c r="K430" s="3" t="str">
        <f>IF($C430="","",IF(ISTEXT('Enter Your Employees'' Details'!A415),"completed","issue"))</f>
        <v/>
      </c>
      <c r="L430" s="3" t="str">
        <f>IF($C430="","",IF(ISNUMBER('Enter Your Employees'' Details'!F415),"completed","issue"))</f>
        <v/>
      </c>
      <c r="M430" s="3" t="str">
        <f t="shared" si="13"/>
        <v/>
      </c>
      <c r="N430" s="11"/>
    </row>
    <row r="431" spans="3:14" x14ac:dyDescent="0.25">
      <c r="C431" s="3" t="str">
        <f t="shared" si="12"/>
        <v/>
      </c>
      <c r="D431" s="3" t="str">
        <f>IF($C431="","",IF('Enter Your Employees'' Details'!A416&lt;&gt;"","completed","issue"))</f>
        <v/>
      </c>
      <c r="E431" s="3" t="str">
        <f>IF($C431="","",IF('Enter Your Employees'' Details'!B416="",IF($N431="","issue","completed"),"completed"))</f>
        <v/>
      </c>
      <c r="F431" s="3" t="str">
        <f>IF($C431="","",IF('Enter Your Employees'' Details'!D416&lt;&gt;"","completed","issue"))</f>
        <v/>
      </c>
      <c r="G431" s="3" t="str">
        <f>IF($C431="","",IF($F431=0,"issue",IF(AND('Enter Your Employees'' Details'!$D416&gt;=44136,'Enter Your Employees'' Details'!$D416&lt;=44469),"completed","issue")))</f>
        <v/>
      </c>
      <c r="H431" s="3" t="str">
        <f>IF($C431="","",IF('Enter Your Employees'' Details'!$E416=0,"",IF(AND('Enter Your Employees'' Details'!$E416&gt;=44136,'Enter Your Employees'' Details'!$E416&lt;=44469),"completed","issue")))</f>
        <v/>
      </c>
      <c r="I431" s="3" t="str">
        <f>IF($C431="","",IF('Enter Your Employees'' Details'!F416&lt;&gt;"","completed","issue"))</f>
        <v/>
      </c>
      <c r="J431" s="3" t="str">
        <f>IF($C431="","",IF(AND(COUNTA('Enter Your Employees'' Details'!416:416)&gt;=4,COUNTA('Enter Your Employees'' Details'!416:416)&lt;=10),"completed","issue"))</f>
        <v/>
      </c>
      <c r="K431" s="3" t="str">
        <f>IF($C431="","",IF(ISTEXT('Enter Your Employees'' Details'!A416),"completed","issue"))</f>
        <v/>
      </c>
      <c r="L431" s="3" t="str">
        <f>IF($C431="","",IF(ISNUMBER('Enter Your Employees'' Details'!F416),"completed","issue"))</f>
        <v/>
      </c>
      <c r="M431" s="3" t="str">
        <f t="shared" si="13"/>
        <v/>
      </c>
      <c r="N431" s="11"/>
    </row>
    <row r="432" spans="3:14" x14ac:dyDescent="0.25">
      <c r="C432" s="3" t="str">
        <f t="shared" si="12"/>
        <v/>
      </c>
      <c r="D432" s="3" t="str">
        <f>IF($C432="","",IF('Enter Your Employees'' Details'!A417&lt;&gt;"","completed","issue"))</f>
        <v/>
      </c>
      <c r="E432" s="3" t="str">
        <f>IF($C432="","",IF('Enter Your Employees'' Details'!B417="",IF($N432="","issue","completed"),"completed"))</f>
        <v/>
      </c>
      <c r="F432" s="3" t="str">
        <f>IF($C432="","",IF('Enter Your Employees'' Details'!D417&lt;&gt;"","completed","issue"))</f>
        <v/>
      </c>
      <c r="G432" s="3" t="str">
        <f>IF($C432="","",IF($F432=0,"issue",IF(AND('Enter Your Employees'' Details'!$D417&gt;=44136,'Enter Your Employees'' Details'!$D417&lt;=44469),"completed","issue")))</f>
        <v/>
      </c>
      <c r="H432" s="3" t="str">
        <f>IF($C432="","",IF('Enter Your Employees'' Details'!$E417=0,"",IF(AND('Enter Your Employees'' Details'!$E417&gt;=44136,'Enter Your Employees'' Details'!$E417&lt;=44469),"completed","issue")))</f>
        <v/>
      </c>
      <c r="I432" s="3" t="str">
        <f>IF($C432="","",IF('Enter Your Employees'' Details'!F417&lt;&gt;"","completed","issue"))</f>
        <v/>
      </c>
      <c r="J432" s="3" t="str">
        <f>IF($C432="","",IF(AND(COUNTA('Enter Your Employees'' Details'!417:417)&gt;=4,COUNTA('Enter Your Employees'' Details'!417:417)&lt;=10),"completed","issue"))</f>
        <v/>
      </c>
      <c r="K432" s="3" t="str">
        <f>IF($C432="","",IF(ISTEXT('Enter Your Employees'' Details'!A417),"completed","issue"))</f>
        <v/>
      </c>
      <c r="L432" s="3" t="str">
        <f>IF($C432="","",IF(ISNUMBER('Enter Your Employees'' Details'!F417),"completed","issue"))</f>
        <v/>
      </c>
      <c r="M432" s="3" t="str">
        <f t="shared" si="13"/>
        <v/>
      </c>
      <c r="N432" s="11"/>
    </row>
    <row r="433" spans="3:14" x14ac:dyDescent="0.25">
      <c r="C433" s="3" t="str">
        <f t="shared" si="12"/>
        <v/>
      </c>
      <c r="D433" s="3" t="str">
        <f>IF($C433="","",IF('Enter Your Employees'' Details'!A418&lt;&gt;"","completed","issue"))</f>
        <v/>
      </c>
      <c r="E433" s="3" t="str">
        <f>IF($C433="","",IF('Enter Your Employees'' Details'!B418="",IF($N433="","issue","completed"),"completed"))</f>
        <v/>
      </c>
      <c r="F433" s="3" t="str">
        <f>IF($C433="","",IF('Enter Your Employees'' Details'!D418&lt;&gt;"","completed","issue"))</f>
        <v/>
      </c>
      <c r="G433" s="3" t="str">
        <f>IF($C433="","",IF($F433=0,"issue",IF(AND('Enter Your Employees'' Details'!$D418&gt;=44136,'Enter Your Employees'' Details'!$D418&lt;=44469),"completed","issue")))</f>
        <v/>
      </c>
      <c r="H433" s="3" t="str">
        <f>IF($C433="","",IF('Enter Your Employees'' Details'!$E418=0,"",IF(AND('Enter Your Employees'' Details'!$E418&gt;=44136,'Enter Your Employees'' Details'!$E418&lt;=44469),"completed","issue")))</f>
        <v/>
      </c>
      <c r="I433" s="3" t="str">
        <f>IF($C433="","",IF('Enter Your Employees'' Details'!F418&lt;&gt;"","completed","issue"))</f>
        <v/>
      </c>
      <c r="J433" s="3" t="str">
        <f>IF($C433="","",IF(AND(COUNTA('Enter Your Employees'' Details'!418:418)&gt;=4,COUNTA('Enter Your Employees'' Details'!418:418)&lt;=10),"completed","issue"))</f>
        <v/>
      </c>
      <c r="K433" s="3" t="str">
        <f>IF($C433="","",IF(ISTEXT('Enter Your Employees'' Details'!A418),"completed","issue"))</f>
        <v/>
      </c>
      <c r="L433" s="3" t="str">
        <f>IF($C433="","",IF(ISNUMBER('Enter Your Employees'' Details'!F418),"completed","issue"))</f>
        <v/>
      </c>
      <c r="M433" s="3" t="str">
        <f t="shared" si="13"/>
        <v/>
      </c>
      <c r="N433" s="11"/>
    </row>
    <row r="434" spans="3:14" x14ac:dyDescent="0.25">
      <c r="C434" s="3" t="str">
        <f t="shared" si="12"/>
        <v/>
      </c>
      <c r="D434" s="3" t="str">
        <f>IF($C434="","",IF('Enter Your Employees'' Details'!A419&lt;&gt;"","completed","issue"))</f>
        <v/>
      </c>
      <c r="E434" s="3" t="str">
        <f>IF($C434="","",IF('Enter Your Employees'' Details'!B419="",IF($N434="","issue","completed"),"completed"))</f>
        <v/>
      </c>
      <c r="F434" s="3" t="str">
        <f>IF($C434="","",IF('Enter Your Employees'' Details'!D419&lt;&gt;"","completed","issue"))</f>
        <v/>
      </c>
      <c r="G434" s="3" t="str">
        <f>IF($C434="","",IF($F434=0,"issue",IF(AND('Enter Your Employees'' Details'!$D419&gt;=44136,'Enter Your Employees'' Details'!$D419&lt;=44469),"completed","issue")))</f>
        <v/>
      </c>
      <c r="H434" s="3" t="str">
        <f>IF($C434="","",IF('Enter Your Employees'' Details'!$E419=0,"",IF(AND('Enter Your Employees'' Details'!$E419&gt;=44136,'Enter Your Employees'' Details'!$E419&lt;=44469),"completed","issue")))</f>
        <v/>
      </c>
      <c r="I434" s="3" t="str">
        <f>IF($C434="","",IF('Enter Your Employees'' Details'!F419&lt;&gt;"","completed","issue"))</f>
        <v/>
      </c>
      <c r="J434" s="3" t="str">
        <f>IF($C434="","",IF(AND(COUNTA('Enter Your Employees'' Details'!419:419)&gt;=4,COUNTA('Enter Your Employees'' Details'!419:419)&lt;=10),"completed","issue"))</f>
        <v/>
      </c>
      <c r="K434" s="3" t="str">
        <f>IF($C434="","",IF(ISTEXT('Enter Your Employees'' Details'!A419),"completed","issue"))</f>
        <v/>
      </c>
      <c r="L434" s="3" t="str">
        <f>IF($C434="","",IF(ISNUMBER('Enter Your Employees'' Details'!F419),"completed","issue"))</f>
        <v/>
      </c>
      <c r="M434" s="3" t="str">
        <f t="shared" si="13"/>
        <v/>
      </c>
      <c r="N434" s="11"/>
    </row>
    <row r="435" spans="3:14" x14ac:dyDescent="0.25">
      <c r="C435" s="3" t="str">
        <f t="shared" si="12"/>
        <v/>
      </c>
      <c r="D435" s="3" t="str">
        <f>IF($C435="","",IF('Enter Your Employees'' Details'!A420&lt;&gt;"","completed","issue"))</f>
        <v/>
      </c>
      <c r="E435" s="3" t="str">
        <f>IF($C435="","",IF('Enter Your Employees'' Details'!B420="",IF($N435="","issue","completed"),"completed"))</f>
        <v/>
      </c>
      <c r="F435" s="3" t="str">
        <f>IF($C435="","",IF('Enter Your Employees'' Details'!D420&lt;&gt;"","completed","issue"))</f>
        <v/>
      </c>
      <c r="G435" s="3" t="str">
        <f>IF($C435="","",IF($F435=0,"issue",IF(AND('Enter Your Employees'' Details'!$D420&gt;=44136,'Enter Your Employees'' Details'!$D420&lt;=44469),"completed","issue")))</f>
        <v/>
      </c>
      <c r="H435" s="3" t="str">
        <f>IF($C435="","",IF('Enter Your Employees'' Details'!$E420=0,"",IF(AND('Enter Your Employees'' Details'!$E420&gt;=44136,'Enter Your Employees'' Details'!$E420&lt;=44469),"completed","issue")))</f>
        <v/>
      </c>
      <c r="I435" s="3" t="str">
        <f>IF($C435="","",IF('Enter Your Employees'' Details'!F420&lt;&gt;"","completed","issue"))</f>
        <v/>
      </c>
      <c r="J435" s="3" t="str">
        <f>IF($C435="","",IF(AND(COUNTA('Enter Your Employees'' Details'!420:420)&gt;=4,COUNTA('Enter Your Employees'' Details'!420:420)&lt;=10),"completed","issue"))</f>
        <v/>
      </c>
      <c r="K435" s="3" t="str">
        <f>IF($C435="","",IF(ISTEXT('Enter Your Employees'' Details'!A420),"completed","issue"))</f>
        <v/>
      </c>
      <c r="L435" s="3" t="str">
        <f>IF($C435="","",IF(ISNUMBER('Enter Your Employees'' Details'!F420),"completed","issue"))</f>
        <v/>
      </c>
      <c r="M435" s="3" t="str">
        <f t="shared" si="13"/>
        <v/>
      </c>
      <c r="N435" s="11"/>
    </row>
    <row r="436" spans="3:14" x14ac:dyDescent="0.25">
      <c r="C436" s="3" t="str">
        <f t="shared" si="12"/>
        <v/>
      </c>
      <c r="D436" s="3" t="str">
        <f>IF($C436="","",IF('Enter Your Employees'' Details'!A421&lt;&gt;"","completed","issue"))</f>
        <v/>
      </c>
      <c r="E436" s="3" t="str">
        <f>IF($C436="","",IF('Enter Your Employees'' Details'!B421="",IF($N436="","issue","completed"),"completed"))</f>
        <v/>
      </c>
      <c r="F436" s="3" t="str">
        <f>IF($C436="","",IF('Enter Your Employees'' Details'!D421&lt;&gt;"","completed","issue"))</f>
        <v/>
      </c>
      <c r="G436" s="3" t="str">
        <f>IF($C436="","",IF($F436=0,"issue",IF(AND('Enter Your Employees'' Details'!$D421&gt;=44136,'Enter Your Employees'' Details'!$D421&lt;=44469),"completed","issue")))</f>
        <v/>
      </c>
      <c r="H436" s="3" t="str">
        <f>IF($C436="","",IF('Enter Your Employees'' Details'!$E421=0,"",IF(AND('Enter Your Employees'' Details'!$E421&gt;=44136,'Enter Your Employees'' Details'!$E421&lt;=44469),"completed","issue")))</f>
        <v/>
      </c>
      <c r="I436" s="3" t="str">
        <f>IF($C436="","",IF('Enter Your Employees'' Details'!F421&lt;&gt;"","completed","issue"))</f>
        <v/>
      </c>
      <c r="J436" s="3" t="str">
        <f>IF($C436="","",IF(AND(COUNTA('Enter Your Employees'' Details'!421:421)&gt;=4,COUNTA('Enter Your Employees'' Details'!421:421)&lt;=10),"completed","issue"))</f>
        <v/>
      </c>
      <c r="K436" s="3" t="str">
        <f>IF($C436="","",IF(ISTEXT('Enter Your Employees'' Details'!A421),"completed","issue"))</f>
        <v/>
      </c>
      <c r="L436" s="3" t="str">
        <f>IF($C436="","",IF(ISNUMBER('Enter Your Employees'' Details'!F421),"completed","issue"))</f>
        <v/>
      </c>
      <c r="M436" s="3" t="str">
        <f t="shared" si="13"/>
        <v/>
      </c>
      <c r="N436" s="11"/>
    </row>
    <row r="437" spans="3:14" x14ac:dyDescent="0.25">
      <c r="C437" s="3" t="str">
        <f t="shared" si="12"/>
        <v/>
      </c>
      <c r="D437" s="3" t="str">
        <f>IF($C437="","",IF('Enter Your Employees'' Details'!A422&lt;&gt;"","completed","issue"))</f>
        <v/>
      </c>
      <c r="E437" s="3" t="str">
        <f>IF($C437="","",IF('Enter Your Employees'' Details'!B422="",IF($N437="","issue","completed"),"completed"))</f>
        <v/>
      </c>
      <c r="F437" s="3" t="str">
        <f>IF($C437="","",IF('Enter Your Employees'' Details'!D422&lt;&gt;"","completed","issue"))</f>
        <v/>
      </c>
      <c r="G437" s="3" t="str">
        <f>IF($C437="","",IF($F437=0,"issue",IF(AND('Enter Your Employees'' Details'!$D422&gt;=44136,'Enter Your Employees'' Details'!$D422&lt;=44469),"completed","issue")))</f>
        <v/>
      </c>
      <c r="H437" s="3" t="str">
        <f>IF($C437="","",IF('Enter Your Employees'' Details'!$E422=0,"",IF(AND('Enter Your Employees'' Details'!$E422&gt;=44136,'Enter Your Employees'' Details'!$E422&lt;=44469),"completed","issue")))</f>
        <v/>
      </c>
      <c r="I437" s="3" t="str">
        <f>IF($C437="","",IF('Enter Your Employees'' Details'!F422&lt;&gt;"","completed","issue"))</f>
        <v/>
      </c>
      <c r="J437" s="3" t="str">
        <f>IF($C437="","",IF(AND(COUNTA('Enter Your Employees'' Details'!422:422)&gt;=4,COUNTA('Enter Your Employees'' Details'!422:422)&lt;=10),"completed","issue"))</f>
        <v/>
      </c>
      <c r="K437" s="3" t="str">
        <f>IF($C437="","",IF(ISTEXT('Enter Your Employees'' Details'!A422),"completed","issue"))</f>
        <v/>
      </c>
      <c r="L437" s="3" t="str">
        <f>IF($C437="","",IF(ISNUMBER('Enter Your Employees'' Details'!F422),"completed","issue"))</f>
        <v/>
      </c>
      <c r="M437" s="3" t="str">
        <f t="shared" si="13"/>
        <v/>
      </c>
      <c r="N437" s="11"/>
    </row>
    <row r="438" spans="3:14" x14ac:dyDescent="0.25">
      <c r="C438" s="3" t="str">
        <f t="shared" si="12"/>
        <v/>
      </c>
      <c r="D438" s="3" t="str">
        <f>IF($C438="","",IF('Enter Your Employees'' Details'!A423&lt;&gt;"","completed","issue"))</f>
        <v/>
      </c>
      <c r="E438" s="3" t="str">
        <f>IF($C438="","",IF('Enter Your Employees'' Details'!B423="",IF($N438="","issue","completed"),"completed"))</f>
        <v/>
      </c>
      <c r="F438" s="3" t="str">
        <f>IF($C438="","",IF('Enter Your Employees'' Details'!D423&lt;&gt;"","completed","issue"))</f>
        <v/>
      </c>
      <c r="G438" s="3" t="str">
        <f>IF($C438="","",IF($F438=0,"issue",IF(AND('Enter Your Employees'' Details'!$D423&gt;=44136,'Enter Your Employees'' Details'!$D423&lt;=44469),"completed","issue")))</f>
        <v/>
      </c>
      <c r="H438" s="3" t="str">
        <f>IF($C438="","",IF('Enter Your Employees'' Details'!$E423=0,"",IF(AND('Enter Your Employees'' Details'!$E423&gt;=44136,'Enter Your Employees'' Details'!$E423&lt;=44469),"completed","issue")))</f>
        <v/>
      </c>
      <c r="I438" s="3" t="str">
        <f>IF($C438="","",IF('Enter Your Employees'' Details'!F423&lt;&gt;"","completed","issue"))</f>
        <v/>
      </c>
      <c r="J438" s="3" t="str">
        <f>IF($C438="","",IF(AND(COUNTA('Enter Your Employees'' Details'!423:423)&gt;=4,COUNTA('Enter Your Employees'' Details'!423:423)&lt;=10),"completed","issue"))</f>
        <v/>
      </c>
      <c r="K438" s="3" t="str">
        <f>IF($C438="","",IF(ISTEXT('Enter Your Employees'' Details'!A423),"completed","issue"))</f>
        <v/>
      </c>
      <c r="L438" s="3" t="str">
        <f>IF($C438="","",IF(ISNUMBER('Enter Your Employees'' Details'!F423),"completed","issue"))</f>
        <v/>
      </c>
      <c r="M438" s="3" t="str">
        <f t="shared" si="13"/>
        <v/>
      </c>
      <c r="N438" s="11"/>
    </row>
    <row r="439" spans="3:14" x14ac:dyDescent="0.25">
      <c r="C439" s="3" t="str">
        <f t="shared" si="12"/>
        <v/>
      </c>
      <c r="D439" s="3" t="str">
        <f>IF($C439="","",IF('Enter Your Employees'' Details'!A424&lt;&gt;"","completed","issue"))</f>
        <v/>
      </c>
      <c r="E439" s="3" t="str">
        <f>IF($C439="","",IF('Enter Your Employees'' Details'!B424="",IF($N439="","issue","completed"),"completed"))</f>
        <v/>
      </c>
      <c r="F439" s="3" t="str">
        <f>IF($C439="","",IF('Enter Your Employees'' Details'!D424&lt;&gt;"","completed","issue"))</f>
        <v/>
      </c>
      <c r="G439" s="3" t="str">
        <f>IF($C439="","",IF($F439=0,"issue",IF(AND('Enter Your Employees'' Details'!$D424&gt;=44136,'Enter Your Employees'' Details'!$D424&lt;=44469),"completed","issue")))</f>
        <v/>
      </c>
      <c r="H439" s="3" t="str">
        <f>IF($C439="","",IF('Enter Your Employees'' Details'!$E424=0,"",IF(AND('Enter Your Employees'' Details'!$E424&gt;=44136,'Enter Your Employees'' Details'!$E424&lt;=44469),"completed","issue")))</f>
        <v/>
      </c>
      <c r="I439" s="3" t="str">
        <f>IF($C439="","",IF('Enter Your Employees'' Details'!F424&lt;&gt;"","completed","issue"))</f>
        <v/>
      </c>
      <c r="J439" s="3" t="str">
        <f>IF($C439="","",IF(AND(COUNTA('Enter Your Employees'' Details'!424:424)&gt;=4,COUNTA('Enter Your Employees'' Details'!424:424)&lt;=10),"completed","issue"))</f>
        <v/>
      </c>
      <c r="K439" s="3" t="str">
        <f>IF($C439="","",IF(ISTEXT('Enter Your Employees'' Details'!A424),"completed","issue"))</f>
        <v/>
      </c>
      <c r="L439" s="3" t="str">
        <f>IF($C439="","",IF(ISNUMBER('Enter Your Employees'' Details'!F424),"completed","issue"))</f>
        <v/>
      </c>
      <c r="M439" s="3" t="str">
        <f t="shared" si="13"/>
        <v/>
      </c>
      <c r="N439" s="11"/>
    </row>
    <row r="440" spans="3:14" x14ac:dyDescent="0.25">
      <c r="C440" s="3" t="str">
        <f t="shared" si="12"/>
        <v/>
      </c>
      <c r="D440" s="3" t="str">
        <f>IF($C440="","",IF('Enter Your Employees'' Details'!A425&lt;&gt;"","completed","issue"))</f>
        <v/>
      </c>
      <c r="E440" s="3" t="str">
        <f>IF($C440="","",IF('Enter Your Employees'' Details'!B425="",IF($N440="","issue","completed"),"completed"))</f>
        <v/>
      </c>
      <c r="F440" s="3" t="str">
        <f>IF($C440="","",IF('Enter Your Employees'' Details'!D425&lt;&gt;"","completed","issue"))</f>
        <v/>
      </c>
      <c r="G440" s="3" t="str">
        <f>IF($C440="","",IF($F440=0,"issue",IF(AND('Enter Your Employees'' Details'!$D425&gt;=44136,'Enter Your Employees'' Details'!$D425&lt;=44469),"completed","issue")))</f>
        <v/>
      </c>
      <c r="H440" s="3" t="str">
        <f>IF($C440="","",IF('Enter Your Employees'' Details'!$E425=0,"",IF(AND('Enter Your Employees'' Details'!$E425&gt;=44136,'Enter Your Employees'' Details'!$E425&lt;=44469),"completed","issue")))</f>
        <v/>
      </c>
      <c r="I440" s="3" t="str">
        <f>IF($C440="","",IF('Enter Your Employees'' Details'!F425&lt;&gt;"","completed","issue"))</f>
        <v/>
      </c>
      <c r="J440" s="3" t="str">
        <f>IF($C440="","",IF(AND(COUNTA('Enter Your Employees'' Details'!425:425)&gt;=4,COUNTA('Enter Your Employees'' Details'!425:425)&lt;=10),"completed","issue"))</f>
        <v/>
      </c>
      <c r="K440" s="3" t="str">
        <f>IF($C440="","",IF(ISTEXT('Enter Your Employees'' Details'!A425),"completed","issue"))</f>
        <v/>
      </c>
      <c r="L440" s="3" t="str">
        <f>IF($C440="","",IF(ISNUMBER('Enter Your Employees'' Details'!F425),"completed","issue"))</f>
        <v/>
      </c>
      <c r="M440" s="3" t="str">
        <f t="shared" si="13"/>
        <v/>
      </c>
      <c r="N440" s="11"/>
    </row>
    <row r="441" spans="3:14" x14ac:dyDescent="0.25">
      <c r="C441" s="3" t="str">
        <f t="shared" si="12"/>
        <v/>
      </c>
      <c r="D441" s="3" t="str">
        <f>IF($C441="","",IF('Enter Your Employees'' Details'!A426&lt;&gt;"","completed","issue"))</f>
        <v/>
      </c>
      <c r="E441" s="3" t="str">
        <f>IF($C441="","",IF('Enter Your Employees'' Details'!B426="",IF($N441="","issue","completed"),"completed"))</f>
        <v/>
      </c>
      <c r="F441" s="3" t="str">
        <f>IF($C441="","",IF('Enter Your Employees'' Details'!D426&lt;&gt;"","completed","issue"))</f>
        <v/>
      </c>
      <c r="G441" s="3" t="str">
        <f>IF($C441="","",IF($F441=0,"issue",IF(AND('Enter Your Employees'' Details'!$D426&gt;=44136,'Enter Your Employees'' Details'!$D426&lt;=44469),"completed","issue")))</f>
        <v/>
      </c>
      <c r="H441" s="3" t="str">
        <f>IF($C441="","",IF('Enter Your Employees'' Details'!$E426=0,"",IF(AND('Enter Your Employees'' Details'!$E426&gt;=44136,'Enter Your Employees'' Details'!$E426&lt;=44469),"completed","issue")))</f>
        <v/>
      </c>
      <c r="I441" s="3" t="str">
        <f>IF($C441="","",IF('Enter Your Employees'' Details'!F426&lt;&gt;"","completed","issue"))</f>
        <v/>
      </c>
      <c r="J441" s="3" t="str">
        <f>IF($C441="","",IF(AND(COUNTA('Enter Your Employees'' Details'!426:426)&gt;=4,COUNTA('Enter Your Employees'' Details'!426:426)&lt;=10),"completed","issue"))</f>
        <v/>
      </c>
      <c r="K441" s="3" t="str">
        <f>IF($C441="","",IF(ISTEXT('Enter Your Employees'' Details'!A426),"completed","issue"))</f>
        <v/>
      </c>
      <c r="L441" s="3" t="str">
        <f>IF($C441="","",IF(ISNUMBER('Enter Your Employees'' Details'!F426),"completed","issue"))</f>
        <v/>
      </c>
      <c r="M441" s="3" t="str">
        <f t="shared" si="13"/>
        <v/>
      </c>
      <c r="N441" s="11"/>
    </row>
    <row r="442" spans="3:14" x14ac:dyDescent="0.25">
      <c r="C442" s="3" t="str">
        <f t="shared" si="12"/>
        <v/>
      </c>
      <c r="D442" s="3" t="str">
        <f>IF($C442="","",IF('Enter Your Employees'' Details'!A427&lt;&gt;"","completed","issue"))</f>
        <v/>
      </c>
      <c r="E442" s="3" t="str">
        <f>IF($C442="","",IF('Enter Your Employees'' Details'!B427="",IF($N442="","issue","completed"),"completed"))</f>
        <v/>
      </c>
      <c r="F442" s="3" t="str">
        <f>IF($C442="","",IF('Enter Your Employees'' Details'!D427&lt;&gt;"","completed","issue"))</f>
        <v/>
      </c>
      <c r="G442" s="3" t="str">
        <f>IF($C442="","",IF($F442=0,"issue",IF(AND('Enter Your Employees'' Details'!$D427&gt;=44136,'Enter Your Employees'' Details'!$D427&lt;=44469),"completed","issue")))</f>
        <v/>
      </c>
      <c r="H442" s="3" t="str">
        <f>IF($C442="","",IF('Enter Your Employees'' Details'!$E427=0,"",IF(AND('Enter Your Employees'' Details'!$E427&gt;=44136,'Enter Your Employees'' Details'!$E427&lt;=44469),"completed","issue")))</f>
        <v/>
      </c>
      <c r="I442" s="3" t="str">
        <f>IF($C442="","",IF('Enter Your Employees'' Details'!F427&lt;&gt;"","completed","issue"))</f>
        <v/>
      </c>
      <c r="J442" s="3" t="str">
        <f>IF($C442="","",IF(AND(COUNTA('Enter Your Employees'' Details'!427:427)&gt;=4,COUNTA('Enter Your Employees'' Details'!427:427)&lt;=10),"completed","issue"))</f>
        <v/>
      </c>
      <c r="K442" s="3" t="str">
        <f>IF($C442="","",IF(ISTEXT('Enter Your Employees'' Details'!A427),"completed","issue"))</f>
        <v/>
      </c>
      <c r="L442" s="3" t="str">
        <f>IF($C442="","",IF(ISNUMBER('Enter Your Employees'' Details'!F427),"completed","issue"))</f>
        <v/>
      </c>
      <c r="M442" s="3" t="str">
        <f t="shared" si="13"/>
        <v/>
      </c>
      <c r="N442" s="11"/>
    </row>
    <row r="443" spans="3:14" x14ac:dyDescent="0.25">
      <c r="C443" s="3" t="str">
        <f t="shared" si="12"/>
        <v/>
      </c>
      <c r="D443" s="3" t="str">
        <f>IF($C443="","",IF('Enter Your Employees'' Details'!A428&lt;&gt;"","completed","issue"))</f>
        <v/>
      </c>
      <c r="E443" s="3" t="str">
        <f>IF($C443="","",IF('Enter Your Employees'' Details'!B428="",IF($N443="","issue","completed"),"completed"))</f>
        <v/>
      </c>
      <c r="F443" s="3" t="str">
        <f>IF($C443="","",IF('Enter Your Employees'' Details'!D428&lt;&gt;"","completed","issue"))</f>
        <v/>
      </c>
      <c r="G443" s="3" t="str">
        <f>IF($C443="","",IF($F443=0,"issue",IF(AND('Enter Your Employees'' Details'!$D428&gt;=44136,'Enter Your Employees'' Details'!$D428&lt;=44469),"completed","issue")))</f>
        <v/>
      </c>
      <c r="H443" s="3" t="str">
        <f>IF($C443="","",IF('Enter Your Employees'' Details'!$E428=0,"",IF(AND('Enter Your Employees'' Details'!$E428&gt;=44136,'Enter Your Employees'' Details'!$E428&lt;=44469),"completed","issue")))</f>
        <v/>
      </c>
      <c r="I443" s="3" t="str">
        <f>IF($C443="","",IF('Enter Your Employees'' Details'!F428&lt;&gt;"","completed","issue"))</f>
        <v/>
      </c>
      <c r="J443" s="3" t="str">
        <f>IF($C443="","",IF(AND(COUNTA('Enter Your Employees'' Details'!428:428)&gt;=4,COUNTA('Enter Your Employees'' Details'!428:428)&lt;=10),"completed","issue"))</f>
        <v/>
      </c>
      <c r="K443" s="3" t="str">
        <f>IF($C443="","",IF(ISTEXT('Enter Your Employees'' Details'!A428),"completed","issue"))</f>
        <v/>
      </c>
      <c r="L443" s="3" t="str">
        <f>IF($C443="","",IF(ISNUMBER('Enter Your Employees'' Details'!F428),"completed","issue"))</f>
        <v/>
      </c>
      <c r="M443" s="3" t="str">
        <f t="shared" si="13"/>
        <v/>
      </c>
      <c r="N443" s="11"/>
    </row>
    <row r="444" spans="3:14" x14ac:dyDescent="0.25">
      <c r="C444" s="3" t="str">
        <f t="shared" si="12"/>
        <v/>
      </c>
      <c r="D444" s="3" t="str">
        <f>IF($C444="","",IF('Enter Your Employees'' Details'!A429&lt;&gt;"","completed","issue"))</f>
        <v/>
      </c>
      <c r="E444" s="3" t="str">
        <f>IF($C444="","",IF('Enter Your Employees'' Details'!B429="",IF($N444="","issue","completed"),"completed"))</f>
        <v/>
      </c>
      <c r="F444" s="3" t="str">
        <f>IF($C444="","",IF('Enter Your Employees'' Details'!D429&lt;&gt;"","completed","issue"))</f>
        <v/>
      </c>
      <c r="G444" s="3" t="str">
        <f>IF($C444="","",IF($F444=0,"issue",IF(AND('Enter Your Employees'' Details'!$D429&gt;=44136,'Enter Your Employees'' Details'!$D429&lt;=44469),"completed","issue")))</f>
        <v/>
      </c>
      <c r="H444" s="3" t="str">
        <f>IF($C444="","",IF('Enter Your Employees'' Details'!$E429=0,"",IF(AND('Enter Your Employees'' Details'!$E429&gt;=44136,'Enter Your Employees'' Details'!$E429&lt;=44469),"completed","issue")))</f>
        <v/>
      </c>
      <c r="I444" s="3" t="str">
        <f>IF($C444="","",IF('Enter Your Employees'' Details'!F429&lt;&gt;"","completed","issue"))</f>
        <v/>
      </c>
      <c r="J444" s="3" t="str">
        <f>IF($C444="","",IF(AND(COUNTA('Enter Your Employees'' Details'!429:429)&gt;=4,COUNTA('Enter Your Employees'' Details'!429:429)&lt;=10),"completed","issue"))</f>
        <v/>
      </c>
      <c r="K444" s="3" t="str">
        <f>IF($C444="","",IF(ISTEXT('Enter Your Employees'' Details'!A429),"completed","issue"))</f>
        <v/>
      </c>
      <c r="L444" s="3" t="str">
        <f>IF($C444="","",IF(ISNUMBER('Enter Your Employees'' Details'!F429),"completed","issue"))</f>
        <v/>
      </c>
      <c r="M444" s="3" t="str">
        <f t="shared" si="13"/>
        <v/>
      </c>
      <c r="N444" s="11"/>
    </row>
    <row r="445" spans="3:14" x14ac:dyDescent="0.25">
      <c r="C445" s="3" t="str">
        <f t="shared" si="12"/>
        <v/>
      </c>
      <c r="D445" s="3" t="str">
        <f>IF($C445="","",IF('Enter Your Employees'' Details'!A430&lt;&gt;"","completed","issue"))</f>
        <v/>
      </c>
      <c r="E445" s="3" t="str">
        <f>IF($C445="","",IF('Enter Your Employees'' Details'!B430="",IF($N445="","issue","completed"),"completed"))</f>
        <v/>
      </c>
      <c r="F445" s="3" t="str">
        <f>IF($C445="","",IF('Enter Your Employees'' Details'!D430&lt;&gt;"","completed","issue"))</f>
        <v/>
      </c>
      <c r="G445" s="3" t="str">
        <f>IF($C445="","",IF($F445=0,"issue",IF(AND('Enter Your Employees'' Details'!$D430&gt;=44136,'Enter Your Employees'' Details'!$D430&lt;=44469),"completed","issue")))</f>
        <v/>
      </c>
      <c r="H445" s="3" t="str">
        <f>IF($C445="","",IF('Enter Your Employees'' Details'!$E430=0,"",IF(AND('Enter Your Employees'' Details'!$E430&gt;=44136,'Enter Your Employees'' Details'!$E430&lt;=44469),"completed","issue")))</f>
        <v/>
      </c>
      <c r="I445" s="3" t="str">
        <f>IF($C445="","",IF('Enter Your Employees'' Details'!F430&lt;&gt;"","completed","issue"))</f>
        <v/>
      </c>
      <c r="J445" s="3" t="str">
        <f>IF($C445="","",IF(AND(COUNTA('Enter Your Employees'' Details'!430:430)&gt;=4,COUNTA('Enter Your Employees'' Details'!430:430)&lt;=10),"completed","issue"))</f>
        <v/>
      </c>
      <c r="K445" s="3" t="str">
        <f>IF($C445="","",IF(ISTEXT('Enter Your Employees'' Details'!A430),"completed","issue"))</f>
        <v/>
      </c>
      <c r="L445" s="3" t="str">
        <f>IF($C445="","",IF(ISNUMBER('Enter Your Employees'' Details'!F430),"completed","issue"))</f>
        <v/>
      </c>
      <c r="M445" s="3" t="str">
        <f t="shared" si="13"/>
        <v/>
      </c>
      <c r="N445" s="11"/>
    </row>
    <row r="446" spans="3:14" x14ac:dyDescent="0.25">
      <c r="C446" s="3" t="str">
        <f t="shared" si="12"/>
        <v/>
      </c>
      <c r="D446" s="3" t="str">
        <f>IF($C446="","",IF('Enter Your Employees'' Details'!A431&lt;&gt;"","completed","issue"))</f>
        <v/>
      </c>
      <c r="E446" s="3" t="str">
        <f>IF($C446="","",IF('Enter Your Employees'' Details'!B431="",IF($N446="","issue","completed"),"completed"))</f>
        <v/>
      </c>
      <c r="F446" s="3" t="str">
        <f>IF($C446="","",IF('Enter Your Employees'' Details'!D431&lt;&gt;"","completed","issue"))</f>
        <v/>
      </c>
      <c r="G446" s="3" t="str">
        <f>IF($C446="","",IF($F446=0,"issue",IF(AND('Enter Your Employees'' Details'!$D431&gt;=44136,'Enter Your Employees'' Details'!$D431&lt;=44469),"completed","issue")))</f>
        <v/>
      </c>
      <c r="H446" s="3" t="str">
        <f>IF($C446="","",IF('Enter Your Employees'' Details'!$E431=0,"",IF(AND('Enter Your Employees'' Details'!$E431&gt;=44136,'Enter Your Employees'' Details'!$E431&lt;=44469),"completed","issue")))</f>
        <v/>
      </c>
      <c r="I446" s="3" t="str">
        <f>IF($C446="","",IF('Enter Your Employees'' Details'!F431&lt;&gt;"","completed","issue"))</f>
        <v/>
      </c>
      <c r="J446" s="3" t="str">
        <f>IF($C446="","",IF(AND(COUNTA('Enter Your Employees'' Details'!431:431)&gt;=4,COUNTA('Enter Your Employees'' Details'!431:431)&lt;=10),"completed","issue"))</f>
        <v/>
      </c>
      <c r="K446" s="3" t="str">
        <f>IF($C446="","",IF(ISTEXT('Enter Your Employees'' Details'!A431),"completed","issue"))</f>
        <v/>
      </c>
      <c r="L446" s="3" t="str">
        <f>IF($C446="","",IF(ISNUMBER('Enter Your Employees'' Details'!F431),"completed","issue"))</f>
        <v/>
      </c>
      <c r="M446" s="3" t="str">
        <f t="shared" si="13"/>
        <v/>
      </c>
      <c r="N446" s="11"/>
    </row>
    <row r="447" spans="3:14" x14ac:dyDescent="0.25">
      <c r="C447" s="3" t="str">
        <f t="shared" si="12"/>
        <v/>
      </c>
      <c r="D447" s="3" t="str">
        <f>IF($C447="","",IF('Enter Your Employees'' Details'!A432&lt;&gt;"","completed","issue"))</f>
        <v/>
      </c>
      <c r="E447" s="3" t="str">
        <f>IF($C447="","",IF('Enter Your Employees'' Details'!B432="",IF($N447="","issue","completed"),"completed"))</f>
        <v/>
      </c>
      <c r="F447" s="3" t="str">
        <f>IF($C447="","",IF('Enter Your Employees'' Details'!D432&lt;&gt;"","completed","issue"))</f>
        <v/>
      </c>
      <c r="G447" s="3" t="str">
        <f>IF($C447="","",IF($F447=0,"issue",IF(AND('Enter Your Employees'' Details'!$D432&gt;=44136,'Enter Your Employees'' Details'!$D432&lt;=44469),"completed","issue")))</f>
        <v/>
      </c>
      <c r="H447" s="3" t="str">
        <f>IF($C447="","",IF('Enter Your Employees'' Details'!$E432=0,"",IF(AND('Enter Your Employees'' Details'!$E432&gt;=44136,'Enter Your Employees'' Details'!$E432&lt;=44469),"completed","issue")))</f>
        <v/>
      </c>
      <c r="I447" s="3" t="str">
        <f>IF($C447="","",IF('Enter Your Employees'' Details'!F432&lt;&gt;"","completed","issue"))</f>
        <v/>
      </c>
      <c r="J447" s="3" t="str">
        <f>IF($C447="","",IF(AND(COUNTA('Enter Your Employees'' Details'!432:432)&gt;=4,COUNTA('Enter Your Employees'' Details'!432:432)&lt;=10),"completed","issue"))</f>
        <v/>
      </c>
      <c r="K447" s="3" t="str">
        <f>IF($C447="","",IF(ISTEXT('Enter Your Employees'' Details'!A432),"completed","issue"))</f>
        <v/>
      </c>
      <c r="L447" s="3" t="str">
        <f>IF($C447="","",IF(ISNUMBER('Enter Your Employees'' Details'!F432),"completed","issue"))</f>
        <v/>
      </c>
      <c r="M447" s="3" t="str">
        <f t="shared" si="13"/>
        <v/>
      </c>
      <c r="N447" s="11"/>
    </row>
    <row r="448" spans="3:14" x14ac:dyDescent="0.25">
      <c r="C448" s="3" t="str">
        <f t="shared" si="12"/>
        <v/>
      </c>
      <c r="D448" s="3" t="str">
        <f>IF($C448="","",IF('Enter Your Employees'' Details'!A433&lt;&gt;"","completed","issue"))</f>
        <v/>
      </c>
      <c r="E448" s="3" t="str">
        <f>IF($C448="","",IF('Enter Your Employees'' Details'!B433="",IF($N448="","issue","completed"),"completed"))</f>
        <v/>
      </c>
      <c r="F448" s="3" t="str">
        <f>IF($C448="","",IF('Enter Your Employees'' Details'!D433&lt;&gt;"","completed","issue"))</f>
        <v/>
      </c>
      <c r="G448" s="3" t="str">
        <f>IF($C448="","",IF($F448=0,"issue",IF(AND('Enter Your Employees'' Details'!$D433&gt;=44136,'Enter Your Employees'' Details'!$D433&lt;=44469),"completed","issue")))</f>
        <v/>
      </c>
      <c r="H448" s="3" t="str">
        <f>IF($C448="","",IF('Enter Your Employees'' Details'!$E433=0,"",IF(AND('Enter Your Employees'' Details'!$E433&gt;=44136,'Enter Your Employees'' Details'!$E433&lt;=44469),"completed","issue")))</f>
        <v/>
      </c>
      <c r="I448" s="3" t="str">
        <f>IF($C448="","",IF('Enter Your Employees'' Details'!F433&lt;&gt;"","completed","issue"))</f>
        <v/>
      </c>
      <c r="J448" s="3" t="str">
        <f>IF($C448="","",IF(AND(COUNTA('Enter Your Employees'' Details'!433:433)&gt;=4,COUNTA('Enter Your Employees'' Details'!433:433)&lt;=10),"completed","issue"))</f>
        <v/>
      </c>
      <c r="K448" s="3" t="str">
        <f>IF($C448="","",IF(ISTEXT('Enter Your Employees'' Details'!A433),"completed","issue"))</f>
        <v/>
      </c>
      <c r="L448" s="3" t="str">
        <f>IF($C448="","",IF(ISNUMBER('Enter Your Employees'' Details'!F433),"completed","issue"))</f>
        <v/>
      </c>
      <c r="M448" s="3" t="str">
        <f t="shared" si="13"/>
        <v/>
      </c>
      <c r="N448" s="11"/>
    </row>
    <row r="449" spans="3:14" x14ac:dyDescent="0.25">
      <c r="C449" s="3" t="str">
        <f t="shared" si="12"/>
        <v/>
      </c>
      <c r="D449" s="3" t="str">
        <f>IF($C449="","",IF('Enter Your Employees'' Details'!A434&lt;&gt;"","completed","issue"))</f>
        <v/>
      </c>
      <c r="E449" s="3" t="str">
        <f>IF($C449="","",IF('Enter Your Employees'' Details'!B434="",IF($N449="","issue","completed"),"completed"))</f>
        <v/>
      </c>
      <c r="F449" s="3" t="str">
        <f>IF($C449="","",IF('Enter Your Employees'' Details'!D434&lt;&gt;"","completed","issue"))</f>
        <v/>
      </c>
      <c r="G449" s="3" t="str">
        <f>IF($C449="","",IF($F449=0,"issue",IF(AND('Enter Your Employees'' Details'!$D434&gt;=44136,'Enter Your Employees'' Details'!$D434&lt;=44469),"completed","issue")))</f>
        <v/>
      </c>
      <c r="H449" s="3" t="str">
        <f>IF($C449="","",IF('Enter Your Employees'' Details'!$E434=0,"",IF(AND('Enter Your Employees'' Details'!$E434&gt;=44136,'Enter Your Employees'' Details'!$E434&lt;=44469),"completed","issue")))</f>
        <v/>
      </c>
      <c r="I449" s="3" t="str">
        <f>IF($C449="","",IF('Enter Your Employees'' Details'!F434&lt;&gt;"","completed","issue"))</f>
        <v/>
      </c>
      <c r="J449" s="3" t="str">
        <f>IF($C449="","",IF(AND(COUNTA('Enter Your Employees'' Details'!434:434)&gt;=4,COUNTA('Enter Your Employees'' Details'!434:434)&lt;=10),"completed","issue"))</f>
        <v/>
      </c>
      <c r="K449" s="3" t="str">
        <f>IF($C449="","",IF(ISTEXT('Enter Your Employees'' Details'!A434),"completed","issue"))</f>
        <v/>
      </c>
      <c r="L449" s="3" t="str">
        <f>IF($C449="","",IF(ISNUMBER('Enter Your Employees'' Details'!F434),"completed","issue"))</f>
        <v/>
      </c>
      <c r="M449" s="3" t="str">
        <f t="shared" si="13"/>
        <v/>
      </c>
      <c r="N449" s="11"/>
    </row>
    <row r="450" spans="3:14" x14ac:dyDescent="0.25">
      <c r="C450" s="3" t="str">
        <f t="shared" si="12"/>
        <v/>
      </c>
      <c r="D450" s="3" t="str">
        <f>IF($C450="","",IF('Enter Your Employees'' Details'!A435&lt;&gt;"","completed","issue"))</f>
        <v/>
      </c>
      <c r="E450" s="3" t="str">
        <f>IF($C450="","",IF('Enter Your Employees'' Details'!B435="",IF($N450="","issue","completed"),"completed"))</f>
        <v/>
      </c>
      <c r="F450" s="3" t="str">
        <f>IF($C450="","",IF('Enter Your Employees'' Details'!D435&lt;&gt;"","completed","issue"))</f>
        <v/>
      </c>
      <c r="G450" s="3" t="str">
        <f>IF($C450="","",IF($F450=0,"issue",IF(AND('Enter Your Employees'' Details'!$D435&gt;=44136,'Enter Your Employees'' Details'!$D435&lt;=44469),"completed","issue")))</f>
        <v/>
      </c>
      <c r="H450" s="3" t="str">
        <f>IF($C450="","",IF('Enter Your Employees'' Details'!$E435=0,"",IF(AND('Enter Your Employees'' Details'!$E435&gt;=44136,'Enter Your Employees'' Details'!$E435&lt;=44469),"completed","issue")))</f>
        <v/>
      </c>
      <c r="I450" s="3" t="str">
        <f>IF($C450="","",IF('Enter Your Employees'' Details'!F435&lt;&gt;"","completed","issue"))</f>
        <v/>
      </c>
      <c r="J450" s="3" t="str">
        <f>IF($C450="","",IF(AND(COUNTA('Enter Your Employees'' Details'!435:435)&gt;=4,COUNTA('Enter Your Employees'' Details'!435:435)&lt;=10),"completed","issue"))</f>
        <v/>
      </c>
      <c r="K450" s="3" t="str">
        <f>IF($C450="","",IF(ISTEXT('Enter Your Employees'' Details'!A435),"completed","issue"))</f>
        <v/>
      </c>
      <c r="L450" s="3" t="str">
        <f>IF($C450="","",IF(ISNUMBER('Enter Your Employees'' Details'!F435),"completed","issue"))</f>
        <v/>
      </c>
      <c r="M450" s="3" t="str">
        <f t="shared" si="13"/>
        <v/>
      </c>
      <c r="N450" s="11"/>
    </row>
    <row r="451" spans="3:14" x14ac:dyDescent="0.25">
      <c r="C451" s="3" t="str">
        <f t="shared" si="12"/>
        <v/>
      </c>
      <c r="D451" s="3" t="str">
        <f>IF($C451="","",IF('Enter Your Employees'' Details'!A436&lt;&gt;"","completed","issue"))</f>
        <v/>
      </c>
      <c r="E451" s="3" t="str">
        <f>IF($C451="","",IF('Enter Your Employees'' Details'!B436="",IF($N451="","issue","completed"),"completed"))</f>
        <v/>
      </c>
      <c r="F451" s="3" t="str">
        <f>IF($C451="","",IF('Enter Your Employees'' Details'!D436&lt;&gt;"","completed","issue"))</f>
        <v/>
      </c>
      <c r="G451" s="3" t="str">
        <f>IF($C451="","",IF($F451=0,"issue",IF(AND('Enter Your Employees'' Details'!$D436&gt;=44136,'Enter Your Employees'' Details'!$D436&lt;=44469),"completed","issue")))</f>
        <v/>
      </c>
      <c r="H451" s="3" t="str">
        <f>IF($C451="","",IF('Enter Your Employees'' Details'!$E436=0,"",IF(AND('Enter Your Employees'' Details'!$E436&gt;=44136,'Enter Your Employees'' Details'!$E436&lt;=44469),"completed","issue")))</f>
        <v/>
      </c>
      <c r="I451" s="3" t="str">
        <f>IF($C451="","",IF('Enter Your Employees'' Details'!F436&lt;&gt;"","completed","issue"))</f>
        <v/>
      </c>
      <c r="J451" s="3" t="str">
        <f>IF($C451="","",IF(AND(COUNTA('Enter Your Employees'' Details'!436:436)&gt;=4,COUNTA('Enter Your Employees'' Details'!436:436)&lt;=10),"completed","issue"))</f>
        <v/>
      </c>
      <c r="K451" s="3" t="str">
        <f>IF($C451="","",IF(ISTEXT('Enter Your Employees'' Details'!A436),"completed","issue"))</f>
        <v/>
      </c>
      <c r="L451" s="3" t="str">
        <f>IF($C451="","",IF(ISNUMBER('Enter Your Employees'' Details'!F436),"completed","issue"))</f>
        <v/>
      </c>
      <c r="M451" s="3" t="str">
        <f t="shared" si="13"/>
        <v/>
      </c>
      <c r="N451" s="11"/>
    </row>
    <row r="452" spans="3:14" x14ac:dyDescent="0.25">
      <c r="C452" s="3" t="str">
        <f t="shared" si="12"/>
        <v/>
      </c>
      <c r="D452" s="3" t="str">
        <f>IF($C452="","",IF('Enter Your Employees'' Details'!A437&lt;&gt;"","completed","issue"))</f>
        <v/>
      </c>
      <c r="E452" s="3" t="str">
        <f>IF($C452="","",IF('Enter Your Employees'' Details'!B437="",IF($N452="","issue","completed"),"completed"))</f>
        <v/>
      </c>
      <c r="F452" s="3" t="str">
        <f>IF($C452="","",IF('Enter Your Employees'' Details'!D437&lt;&gt;"","completed","issue"))</f>
        <v/>
      </c>
      <c r="G452" s="3" t="str">
        <f>IF($C452="","",IF($F452=0,"issue",IF(AND('Enter Your Employees'' Details'!$D437&gt;=44136,'Enter Your Employees'' Details'!$D437&lt;=44469),"completed","issue")))</f>
        <v/>
      </c>
      <c r="H452" s="3" t="str">
        <f>IF($C452="","",IF('Enter Your Employees'' Details'!$E437=0,"",IF(AND('Enter Your Employees'' Details'!$E437&gt;=44136,'Enter Your Employees'' Details'!$E437&lt;=44469),"completed","issue")))</f>
        <v/>
      </c>
      <c r="I452" s="3" t="str">
        <f>IF($C452="","",IF('Enter Your Employees'' Details'!F437&lt;&gt;"","completed","issue"))</f>
        <v/>
      </c>
      <c r="J452" s="3" t="str">
        <f>IF($C452="","",IF(AND(COUNTA('Enter Your Employees'' Details'!437:437)&gt;=4,COUNTA('Enter Your Employees'' Details'!437:437)&lt;=10),"completed","issue"))</f>
        <v/>
      </c>
      <c r="K452" s="3" t="str">
        <f>IF($C452="","",IF(ISTEXT('Enter Your Employees'' Details'!A437),"completed","issue"))</f>
        <v/>
      </c>
      <c r="L452" s="3" t="str">
        <f>IF($C452="","",IF(ISNUMBER('Enter Your Employees'' Details'!F437),"completed","issue"))</f>
        <v/>
      </c>
      <c r="M452" s="3" t="str">
        <f t="shared" si="13"/>
        <v/>
      </c>
      <c r="N452" s="11"/>
    </row>
    <row r="453" spans="3:14" x14ac:dyDescent="0.25">
      <c r="C453" s="3" t="str">
        <f t="shared" si="12"/>
        <v/>
      </c>
      <c r="D453" s="3" t="str">
        <f>IF($C453="","",IF('Enter Your Employees'' Details'!A438&lt;&gt;"","completed","issue"))</f>
        <v/>
      </c>
      <c r="E453" s="3" t="str">
        <f>IF($C453="","",IF('Enter Your Employees'' Details'!B438="",IF($N453="","issue","completed"),"completed"))</f>
        <v/>
      </c>
      <c r="F453" s="3" t="str">
        <f>IF($C453="","",IF('Enter Your Employees'' Details'!D438&lt;&gt;"","completed","issue"))</f>
        <v/>
      </c>
      <c r="G453" s="3" t="str">
        <f>IF($C453="","",IF($F453=0,"issue",IF(AND('Enter Your Employees'' Details'!$D438&gt;=44136,'Enter Your Employees'' Details'!$D438&lt;=44469),"completed","issue")))</f>
        <v/>
      </c>
      <c r="H453" s="3" t="str">
        <f>IF($C453="","",IF('Enter Your Employees'' Details'!$E438=0,"",IF(AND('Enter Your Employees'' Details'!$E438&gt;=44136,'Enter Your Employees'' Details'!$E438&lt;=44469),"completed","issue")))</f>
        <v/>
      </c>
      <c r="I453" s="3" t="str">
        <f>IF($C453="","",IF('Enter Your Employees'' Details'!F438&lt;&gt;"","completed","issue"))</f>
        <v/>
      </c>
      <c r="J453" s="3" t="str">
        <f>IF($C453="","",IF(AND(COUNTA('Enter Your Employees'' Details'!438:438)&gt;=4,COUNTA('Enter Your Employees'' Details'!438:438)&lt;=10),"completed","issue"))</f>
        <v/>
      </c>
      <c r="K453" s="3" t="str">
        <f>IF($C453="","",IF(ISTEXT('Enter Your Employees'' Details'!A438),"completed","issue"))</f>
        <v/>
      </c>
      <c r="L453" s="3" t="str">
        <f>IF($C453="","",IF(ISNUMBER('Enter Your Employees'' Details'!F438),"completed","issue"))</f>
        <v/>
      </c>
      <c r="M453" s="3" t="str">
        <f t="shared" si="13"/>
        <v/>
      </c>
      <c r="N453" s="11"/>
    </row>
    <row r="454" spans="3:14" x14ac:dyDescent="0.25">
      <c r="C454" s="3" t="str">
        <f t="shared" si="12"/>
        <v/>
      </c>
      <c r="D454" s="3" t="str">
        <f>IF($C454="","",IF('Enter Your Employees'' Details'!A439&lt;&gt;"","completed","issue"))</f>
        <v/>
      </c>
      <c r="E454" s="3" t="str">
        <f>IF($C454="","",IF('Enter Your Employees'' Details'!B439="",IF($N454="","issue","completed"),"completed"))</f>
        <v/>
      </c>
      <c r="F454" s="3" t="str">
        <f>IF($C454="","",IF('Enter Your Employees'' Details'!D439&lt;&gt;"","completed","issue"))</f>
        <v/>
      </c>
      <c r="G454" s="3" t="str">
        <f>IF($C454="","",IF($F454=0,"issue",IF(AND('Enter Your Employees'' Details'!$D439&gt;=44136,'Enter Your Employees'' Details'!$D439&lt;=44469),"completed","issue")))</f>
        <v/>
      </c>
      <c r="H454" s="3" t="str">
        <f>IF($C454="","",IF('Enter Your Employees'' Details'!$E439=0,"",IF(AND('Enter Your Employees'' Details'!$E439&gt;=44136,'Enter Your Employees'' Details'!$E439&lt;=44469),"completed","issue")))</f>
        <v/>
      </c>
      <c r="I454" s="3" t="str">
        <f>IF($C454="","",IF('Enter Your Employees'' Details'!F439&lt;&gt;"","completed","issue"))</f>
        <v/>
      </c>
      <c r="J454" s="3" t="str">
        <f>IF($C454="","",IF(AND(COUNTA('Enter Your Employees'' Details'!439:439)&gt;=4,COUNTA('Enter Your Employees'' Details'!439:439)&lt;=10),"completed","issue"))</f>
        <v/>
      </c>
      <c r="K454" s="3" t="str">
        <f>IF($C454="","",IF(ISTEXT('Enter Your Employees'' Details'!A439),"completed","issue"))</f>
        <v/>
      </c>
      <c r="L454" s="3" t="str">
        <f>IF($C454="","",IF(ISNUMBER('Enter Your Employees'' Details'!F439),"completed","issue"))</f>
        <v/>
      </c>
      <c r="M454" s="3" t="str">
        <f t="shared" si="13"/>
        <v/>
      </c>
      <c r="N454" s="11"/>
    </row>
    <row r="455" spans="3:14" x14ac:dyDescent="0.25">
      <c r="C455" s="3" t="str">
        <f t="shared" si="12"/>
        <v/>
      </c>
      <c r="D455" s="3" t="str">
        <f>IF($C455="","",IF('Enter Your Employees'' Details'!A440&lt;&gt;"","completed","issue"))</f>
        <v/>
      </c>
      <c r="E455" s="3" t="str">
        <f>IF($C455="","",IF('Enter Your Employees'' Details'!B440="",IF($N455="","issue","completed"),"completed"))</f>
        <v/>
      </c>
      <c r="F455" s="3" t="str">
        <f>IF($C455="","",IF('Enter Your Employees'' Details'!D440&lt;&gt;"","completed","issue"))</f>
        <v/>
      </c>
      <c r="G455" s="3" t="str">
        <f>IF($C455="","",IF($F455=0,"issue",IF(AND('Enter Your Employees'' Details'!$D440&gt;=44136,'Enter Your Employees'' Details'!$D440&lt;=44469),"completed","issue")))</f>
        <v/>
      </c>
      <c r="H455" s="3" t="str">
        <f>IF($C455="","",IF('Enter Your Employees'' Details'!$E440=0,"",IF(AND('Enter Your Employees'' Details'!$E440&gt;=44136,'Enter Your Employees'' Details'!$E440&lt;=44469),"completed","issue")))</f>
        <v/>
      </c>
      <c r="I455" s="3" t="str">
        <f>IF($C455="","",IF('Enter Your Employees'' Details'!F440&lt;&gt;"","completed","issue"))</f>
        <v/>
      </c>
      <c r="J455" s="3" t="str">
        <f>IF($C455="","",IF(AND(COUNTA('Enter Your Employees'' Details'!440:440)&gt;=4,COUNTA('Enter Your Employees'' Details'!440:440)&lt;=10),"completed","issue"))</f>
        <v/>
      </c>
      <c r="K455" s="3" t="str">
        <f>IF($C455="","",IF(ISTEXT('Enter Your Employees'' Details'!A440),"completed","issue"))</f>
        <v/>
      </c>
      <c r="L455" s="3" t="str">
        <f>IF($C455="","",IF(ISNUMBER('Enter Your Employees'' Details'!F440),"completed","issue"))</f>
        <v/>
      </c>
      <c r="M455" s="3" t="str">
        <f t="shared" si="13"/>
        <v/>
      </c>
      <c r="N455" s="11"/>
    </row>
    <row r="456" spans="3:14" x14ac:dyDescent="0.25">
      <c r="C456" s="3" t="str">
        <f t="shared" si="12"/>
        <v/>
      </c>
      <c r="D456" s="3" t="str">
        <f>IF($C456="","",IF('Enter Your Employees'' Details'!A441&lt;&gt;"","completed","issue"))</f>
        <v/>
      </c>
      <c r="E456" s="3" t="str">
        <f>IF($C456="","",IF('Enter Your Employees'' Details'!B441="",IF($N456="","issue","completed"),"completed"))</f>
        <v/>
      </c>
      <c r="F456" s="3" t="str">
        <f>IF($C456="","",IF('Enter Your Employees'' Details'!D441&lt;&gt;"","completed","issue"))</f>
        <v/>
      </c>
      <c r="G456" s="3" t="str">
        <f>IF($C456="","",IF($F456=0,"issue",IF(AND('Enter Your Employees'' Details'!$D441&gt;=44136,'Enter Your Employees'' Details'!$D441&lt;=44469),"completed","issue")))</f>
        <v/>
      </c>
      <c r="H456" s="3" t="str">
        <f>IF($C456="","",IF('Enter Your Employees'' Details'!$E441=0,"",IF(AND('Enter Your Employees'' Details'!$E441&gt;=44136,'Enter Your Employees'' Details'!$E441&lt;=44469),"completed","issue")))</f>
        <v/>
      </c>
      <c r="I456" s="3" t="str">
        <f>IF($C456="","",IF('Enter Your Employees'' Details'!F441&lt;&gt;"","completed","issue"))</f>
        <v/>
      </c>
      <c r="J456" s="3" t="str">
        <f>IF($C456="","",IF(AND(COUNTA('Enter Your Employees'' Details'!441:441)&gt;=4,COUNTA('Enter Your Employees'' Details'!441:441)&lt;=10),"completed","issue"))</f>
        <v/>
      </c>
      <c r="K456" s="3" t="str">
        <f>IF($C456="","",IF(ISTEXT('Enter Your Employees'' Details'!A441),"completed","issue"))</f>
        <v/>
      </c>
      <c r="L456" s="3" t="str">
        <f>IF($C456="","",IF(ISNUMBER('Enter Your Employees'' Details'!F441),"completed","issue"))</f>
        <v/>
      </c>
      <c r="M456" s="3" t="str">
        <f t="shared" si="13"/>
        <v/>
      </c>
      <c r="N456" s="11"/>
    </row>
    <row r="457" spans="3:14" x14ac:dyDescent="0.25">
      <c r="C457" s="3" t="str">
        <f t="shared" si="12"/>
        <v/>
      </c>
      <c r="D457" s="3" t="str">
        <f>IF($C457="","",IF('Enter Your Employees'' Details'!A442&lt;&gt;"","completed","issue"))</f>
        <v/>
      </c>
      <c r="E457" s="3" t="str">
        <f>IF($C457="","",IF('Enter Your Employees'' Details'!B442="",IF($N457="","issue","completed"),"completed"))</f>
        <v/>
      </c>
      <c r="F457" s="3" t="str">
        <f>IF($C457="","",IF('Enter Your Employees'' Details'!D442&lt;&gt;"","completed","issue"))</f>
        <v/>
      </c>
      <c r="G457" s="3" t="str">
        <f>IF($C457="","",IF($F457=0,"issue",IF(AND('Enter Your Employees'' Details'!$D442&gt;=44136,'Enter Your Employees'' Details'!$D442&lt;=44469),"completed","issue")))</f>
        <v/>
      </c>
      <c r="H457" s="3" t="str">
        <f>IF($C457="","",IF('Enter Your Employees'' Details'!$E442=0,"",IF(AND('Enter Your Employees'' Details'!$E442&gt;=44136,'Enter Your Employees'' Details'!$E442&lt;=44469),"completed","issue")))</f>
        <v/>
      </c>
      <c r="I457" s="3" t="str">
        <f>IF($C457="","",IF('Enter Your Employees'' Details'!F442&lt;&gt;"","completed","issue"))</f>
        <v/>
      </c>
      <c r="J457" s="3" t="str">
        <f>IF($C457="","",IF(AND(COUNTA('Enter Your Employees'' Details'!442:442)&gt;=4,COUNTA('Enter Your Employees'' Details'!442:442)&lt;=10),"completed","issue"))</f>
        <v/>
      </c>
      <c r="K457" s="3" t="str">
        <f>IF($C457="","",IF(ISTEXT('Enter Your Employees'' Details'!A442),"completed","issue"))</f>
        <v/>
      </c>
      <c r="L457" s="3" t="str">
        <f>IF($C457="","",IF(ISNUMBER('Enter Your Employees'' Details'!F442),"completed","issue"))</f>
        <v/>
      </c>
      <c r="M457" s="3" t="str">
        <f t="shared" si="13"/>
        <v/>
      </c>
      <c r="N457" s="11"/>
    </row>
    <row r="458" spans="3:14" x14ac:dyDescent="0.25">
      <c r="C458" s="3" t="str">
        <f t="shared" si="12"/>
        <v/>
      </c>
      <c r="D458" s="3" t="str">
        <f>IF($C458="","",IF('Enter Your Employees'' Details'!A443&lt;&gt;"","completed","issue"))</f>
        <v/>
      </c>
      <c r="E458" s="3" t="str">
        <f>IF($C458="","",IF('Enter Your Employees'' Details'!B443="",IF($N458="","issue","completed"),"completed"))</f>
        <v/>
      </c>
      <c r="F458" s="3" t="str">
        <f>IF($C458="","",IF('Enter Your Employees'' Details'!D443&lt;&gt;"","completed","issue"))</f>
        <v/>
      </c>
      <c r="G458" s="3" t="str">
        <f>IF($C458="","",IF($F458=0,"issue",IF(AND('Enter Your Employees'' Details'!$D443&gt;=44136,'Enter Your Employees'' Details'!$D443&lt;=44469),"completed","issue")))</f>
        <v/>
      </c>
      <c r="H458" s="3" t="str">
        <f>IF($C458="","",IF('Enter Your Employees'' Details'!$E443=0,"",IF(AND('Enter Your Employees'' Details'!$E443&gt;=44136,'Enter Your Employees'' Details'!$E443&lt;=44469),"completed","issue")))</f>
        <v/>
      </c>
      <c r="I458" s="3" t="str">
        <f>IF($C458="","",IF('Enter Your Employees'' Details'!F443&lt;&gt;"","completed","issue"))</f>
        <v/>
      </c>
      <c r="J458" s="3" t="str">
        <f>IF($C458="","",IF(AND(COUNTA('Enter Your Employees'' Details'!443:443)&gt;=4,COUNTA('Enter Your Employees'' Details'!443:443)&lt;=10),"completed","issue"))</f>
        <v/>
      </c>
      <c r="K458" s="3" t="str">
        <f>IF($C458="","",IF(ISTEXT('Enter Your Employees'' Details'!A443),"completed","issue"))</f>
        <v/>
      </c>
      <c r="L458" s="3" t="str">
        <f>IF($C458="","",IF(ISNUMBER('Enter Your Employees'' Details'!F443),"completed","issue"))</f>
        <v/>
      </c>
      <c r="M458" s="3" t="str">
        <f t="shared" si="13"/>
        <v/>
      </c>
      <c r="N458" s="11"/>
    </row>
    <row r="459" spans="3:14" x14ac:dyDescent="0.25">
      <c r="C459" s="3" t="str">
        <f t="shared" si="12"/>
        <v/>
      </c>
      <c r="D459" s="3" t="str">
        <f>IF($C459="","",IF('Enter Your Employees'' Details'!A444&lt;&gt;"","completed","issue"))</f>
        <v/>
      </c>
      <c r="E459" s="3" t="str">
        <f>IF($C459="","",IF('Enter Your Employees'' Details'!B444="",IF($N459="","issue","completed"),"completed"))</f>
        <v/>
      </c>
      <c r="F459" s="3" t="str">
        <f>IF($C459="","",IF('Enter Your Employees'' Details'!D444&lt;&gt;"","completed","issue"))</f>
        <v/>
      </c>
      <c r="G459" s="3" t="str">
        <f>IF($C459="","",IF($F459=0,"issue",IF(AND('Enter Your Employees'' Details'!$D444&gt;=44136,'Enter Your Employees'' Details'!$D444&lt;=44469),"completed","issue")))</f>
        <v/>
      </c>
      <c r="H459" s="3" t="str">
        <f>IF($C459="","",IF('Enter Your Employees'' Details'!$E444=0,"",IF(AND('Enter Your Employees'' Details'!$E444&gt;=44136,'Enter Your Employees'' Details'!$E444&lt;=44469),"completed","issue")))</f>
        <v/>
      </c>
      <c r="I459" s="3" t="str">
        <f>IF($C459="","",IF('Enter Your Employees'' Details'!F444&lt;&gt;"","completed","issue"))</f>
        <v/>
      </c>
      <c r="J459" s="3" t="str">
        <f>IF($C459="","",IF(AND(COUNTA('Enter Your Employees'' Details'!444:444)&gt;=4,COUNTA('Enter Your Employees'' Details'!444:444)&lt;=10),"completed","issue"))</f>
        <v/>
      </c>
      <c r="K459" s="3" t="str">
        <f>IF($C459="","",IF(ISTEXT('Enter Your Employees'' Details'!A444),"completed","issue"))</f>
        <v/>
      </c>
      <c r="L459" s="3" t="str">
        <f>IF($C459="","",IF(ISNUMBER('Enter Your Employees'' Details'!F444),"completed","issue"))</f>
        <v/>
      </c>
      <c r="M459" s="3" t="str">
        <f t="shared" si="13"/>
        <v/>
      </c>
      <c r="N459" s="11"/>
    </row>
    <row r="460" spans="3:14" x14ac:dyDescent="0.25">
      <c r="C460" s="3" t="str">
        <f t="shared" si="12"/>
        <v/>
      </c>
      <c r="D460" s="3" t="str">
        <f>IF($C460="","",IF('Enter Your Employees'' Details'!A445&lt;&gt;"","completed","issue"))</f>
        <v/>
      </c>
      <c r="E460" s="3" t="str">
        <f>IF($C460="","",IF('Enter Your Employees'' Details'!B445="",IF($N460="","issue","completed"),"completed"))</f>
        <v/>
      </c>
      <c r="F460" s="3" t="str">
        <f>IF($C460="","",IF('Enter Your Employees'' Details'!D445&lt;&gt;"","completed","issue"))</f>
        <v/>
      </c>
      <c r="G460" s="3" t="str">
        <f>IF($C460="","",IF($F460=0,"issue",IF(AND('Enter Your Employees'' Details'!$D445&gt;=44136,'Enter Your Employees'' Details'!$D445&lt;=44469),"completed","issue")))</f>
        <v/>
      </c>
      <c r="H460" s="3" t="str">
        <f>IF($C460="","",IF('Enter Your Employees'' Details'!$E445=0,"",IF(AND('Enter Your Employees'' Details'!$E445&gt;=44136,'Enter Your Employees'' Details'!$E445&lt;=44469),"completed","issue")))</f>
        <v/>
      </c>
      <c r="I460" s="3" t="str">
        <f>IF($C460="","",IF('Enter Your Employees'' Details'!F445&lt;&gt;"","completed","issue"))</f>
        <v/>
      </c>
      <c r="J460" s="3" t="str">
        <f>IF($C460="","",IF(AND(COUNTA('Enter Your Employees'' Details'!445:445)&gt;=4,COUNTA('Enter Your Employees'' Details'!445:445)&lt;=10),"completed","issue"))</f>
        <v/>
      </c>
      <c r="K460" s="3" t="str">
        <f>IF($C460="","",IF(ISTEXT('Enter Your Employees'' Details'!A445),"completed","issue"))</f>
        <v/>
      </c>
      <c r="L460" s="3" t="str">
        <f>IF($C460="","",IF(ISNUMBER('Enter Your Employees'' Details'!F445),"completed","issue"))</f>
        <v/>
      </c>
      <c r="M460" s="3" t="str">
        <f t="shared" si="13"/>
        <v/>
      </c>
      <c r="N460" s="11"/>
    </row>
    <row r="461" spans="3:14" x14ac:dyDescent="0.25">
      <c r="C461" s="3" t="str">
        <f t="shared" si="12"/>
        <v/>
      </c>
      <c r="D461" s="3" t="str">
        <f>IF($C461="","",IF('Enter Your Employees'' Details'!A446&lt;&gt;"","completed","issue"))</f>
        <v/>
      </c>
      <c r="E461" s="3" t="str">
        <f>IF($C461="","",IF('Enter Your Employees'' Details'!B446="",IF($N461="","issue","completed"),"completed"))</f>
        <v/>
      </c>
      <c r="F461" s="3" t="str">
        <f>IF($C461="","",IF('Enter Your Employees'' Details'!D446&lt;&gt;"","completed","issue"))</f>
        <v/>
      </c>
      <c r="G461" s="3" t="str">
        <f>IF($C461="","",IF($F461=0,"issue",IF(AND('Enter Your Employees'' Details'!$D446&gt;=44136,'Enter Your Employees'' Details'!$D446&lt;=44469),"completed","issue")))</f>
        <v/>
      </c>
      <c r="H461" s="3" t="str">
        <f>IF($C461="","",IF('Enter Your Employees'' Details'!$E446=0,"",IF(AND('Enter Your Employees'' Details'!$E446&gt;=44136,'Enter Your Employees'' Details'!$E446&lt;=44469),"completed","issue")))</f>
        <v/>
      </c>
      <c r="I461" s="3" t="str">
        <f>IF($C461="","",IF('Enter Your Employees'' Details'!F446&lt;&gt;"","completed","issue"))</f>
        <v/>
      </c>
      <c r="J461" s="3" t="str">
        <f>IF($C461="","",IF(AND(COUNTA('Enter Your Employees'' Details'!446:446)&gt;=4,COUNTA('Enter Your Employees'' Details'!446:446)&lt;=10),"completed","issue"))</f>
        <v/>
      </c>
      <c r="K461" s="3" t="str">
        <f>IF($C461="","",IF(ISTEXT('Enter Your Employees'' Details'!A446),"completed","issue"))</f>
        <v/>
      </c>
      <c r="L461" s="3" t="str">
        <f>IF($C461="","",IF(ISNUMBER('Enter Your Employees'' Details'!F446),"completed","issue"))</f>
        <v/>
      </c>
      <c r="M461" s="3" t="str">
        <f t="shared" si="13"/>
        <v/>
      </c>
      <c r="N461" s="11"/>
    </row>
    <row r="462" spans="3:14" x14ac:dyDescent="0.25">
      <c r="C462" s="3" t="str">
        <f t="shared" si="12"/>
        <v/>
      </c>
      <c r="D462" s="3" t="str">
        <f>IF($C462="","",IF('Enter Your Employees'' Details'!A447&lt;&gt;"","completed","issue"))</f>
        <v/>
      </c>
      <c r="E462" s="3" t="str">
        <f>IF($C462="","",IF('Enter Your Employees'' Details'!B447="",IF($N462="","issue","completed"),"completed"))</f>
        <v/>
      </c>
      <c r="F462" s="3" t="str">
        <f>IF($C462="","",IF('Enter Your Employees'' Details'!D447&lt;&gt;"","completed","issue"))</f>
        <v/>
      </c>
      <c r="G462" s="3" t="str">
        <f>IF($C462="","",IF($F462=0,"issue",IF(AND('Enter Your Employees'' Details'!$D447&gt;=44136,'Enter Your Employees'' Details'!$D447&lt;=44469),"completed","issue")))</f>
        <v/>
      </c>
      <c r="H462" s="3" t="str">
        <f>IF($C462="","",IF('Enter Your Employees'' Details'!$E447=0,"",IF(AND('Enter Your Employees'' Details'!$E447&gt;=44136,'Enter Your Employees'' Details'!$E447&lt;=44469),"completed","issue")))</f>
        <v/>
      </c>
      <c r="I462" s="3" t="str">
        <f>IF($C462="","",IF('Enter Your Employees'' Details'!F447&lt;&gt;"","completed","issue"))</f>
        <v/>
      </c>
      <c r="J462" s="3" t="str">
        <f>IF($C462="","",IF(AND(COUNTA('Enter Your Employees'' Details'!447:447)&gt;=4,COUNTA('Enter Your Employees'' Details'!447:447)&lt;=10),"completed","issue"))</f>
        <v/>
      </c>
      <c r="K462" s="3" t="str">
        <f>IF($C462="","",IF(ISTEXT('Enter Your Employees'' Details'!A447),"completed","issue"))</f>
        <v/>
      </c>
      <c r="L462" s="3" t="str">
        <f>IF($C462="","",IF(ISNUMBER('Enter Your Employees'' Details'!F447),"completed","issue"))</f>
        <v/>
      </c>
      <c r="M462" s="3" t="str">
        <f t="shared" si="13"/>
        <v/>
      </c>
      <c r="N462" s="11"/>
    </row>
    <row r="463" spans="3:14" x14ac:dyDescent="0.25">
      <c r="C463" s="3" t="str">
        <f t="shared" si="12"/>
        <v/>
      </c>
      <c r="D463" s="3" t="str">
        <f>IF($C463="","",IF('Enter Your Employees'' Details'!A448&lt;&gt;"","completed","issue"))</f>
        <v/>
      </c>
      <c r="E463" s="3" t="str">
        <f>IF($C463="","",IF('Enter Your Employees'' Details'!B448="",IF($N463="","issue","completed"),"completed"))</f>
        <v/>
      </c>
      <c r="F463" s="3" t="str">
        <f>IF($C463="","",IF('Enter Your Employees'' Details'!D448&lt;&gt;"","completed","issue"))</f>
        <v/>
      </c>
      <c r="G463" s="3" t="str">
        <f>IF($C463="","",IF($F463=0,"issue",IF(AND('Enter Your Employees'' Details'!$D448&gt;=44136,'Enter Your Employees'' Details'!$D448&lt;=44469),"completed","issue")))</f>
        <v/>
      </c>
      <c r="H463" s="3" t="str">
        <f>IF($C463="","",IF('Enter Your Employees'' Details'!$E448=0,"",IF(AND('Enter Your Employees'' Details'!$E448&gt;=44136,'Enter Your Employees'' Details'!$E448&lt;=44469),"completed","issue")))</f>
        <v/>
      </c>
      <c r="I463" s="3" t="str">
        <f>IF($C463="","",IF('Enter Your Employees'' Details'!F448&lt;&gt;"","completed","issue"))</f>
        <v/>
      </c>
      <c r="J463" s="3" t="str">
        <f>IF($C463="","",IF(AND(COUNTA('Enter Your Employees'' Details'!448:448)&gt;=4,COUNTA('Enter Your Employees'' Details'!448:448)&lt;=10),"completed","issue"))</f>
        <v/>
      </c>
      <c r="K463" s="3" t="str">
        <f>IF($C463="","",IF(ISTEXT('Enter Your Employees'' Details'!A448),"completed","issue"))</f>
        <v/>
      </c>
      <c r="L463" s="3" t="str">
        <f>IF($C463="","",IF(ISNUMBER('Enter Your Employees'' Details'!F448),"completed","issue"))</f>
        <v/>
      </c>
      <c r="M463" s="3" t="str">
        <f t="shared" si="13"/>
        <v/>
      </c>
      <c r="N463" s="11"/>
    </row>
    <row r="464" spans="3:14" x14ac:dyDescent="0.25">
      <c r="C464" s="3" t="str">
        <f t="shared" si="12"/>
        <v/>
      </c>
      <c r="D464" s="3" t="str">
        <f>IF($C464="","",IF('Enter Your Employees'' Details'!A449&lt;&gt;"","completed","issue"))</f>
        <v/>
      </c>
      <c r="E464" s="3" t="str">
        <f>IF($C464="","",IF('Enter Your Employees'' Details'!B449="",IF($N464="","issue","completed"),"completed"))</f>
        <v/>
      </c>
      <c r="F464" s="3" t="str">
        <f>IF($C464="","",IF('Enter Your Employees'' Details'!D449&lt;&gt;"","completed","issue"))</f>
        <v/>
      </c>
      <c r="G464" s="3" t="str">
        <f>IF($C464="","",IF($F464=0,"issue",IF(AND('Enter Your Employees'' Details'!$D449&gt;=44136,'Enter Your Employees'' Details'!$D449&lt;=44469),"completed","issue")))</f>
        <v/>
      </c>
      <c r="H464" s="3" t="str">
        <f>IF($C464="","",IF('Enter Your Employees'' Details'!$E449=0,"",IF(AND('Enter Your Employees'' Details'!$E449&gt;=44136,'Enter Your Employees'' Details'!$E449&lt;=44469),"completed","issue")))</f>
        <v/>
      </c>
      <c r="I464" s="3" t="str">
        <f>IF($C464="","",IF('Enter Your Employees'' Details'!F449&lt;&gt;"","completed","issue"))</f>
        <v/>
      </c>
      <c r="J464" s="3" t="str">
        <f>IF($C464="","",IF(AND(COUNTA('Enter Your Employees'' Details'!449:449)&gt;=4,COUNTA('Enter Your Employees'' Details'!449:449)&lt;=10),"completed","issue"))</f>
        <v/>
      </c>
      <c r="K464" s="3" t="str">
        <f>IF($C464="","",IF(ISTEXT('Enter Your Employees'' Details'!A449),"completed","issue"))</f>
        <v/>
      </c>
      <c r="L464" s="3" t="str">
        <f>IF($C464="","",IF(ISNUMBER('Enter Your Employees'' Details'!F449),"completed","issue"))</f>
        <v/>
      </c>
      <c r="M464" s="3" t="str">
        <f t="shared" si="13"/>
        <v/>
      </c>
      <c r="N464" s="11"/>
    </row>
    <row r="465" spans="3:14" x14ac:dyDescent="0.25">
      <c r="C465" s="3" t="str">
        <f t="shared" si="12"/>
        <v/>
      </c>
      <c r="D465" s="3" t="str">
        <f>IF($C465="","",IF('Enter Your Employees'' Details'!A450&lt;&gt;"","completed","issue"))</f>
        <v/>
      </c>
      <c r="E465" s="3" t="str">
        <f>IF($C465="","",IF('Enter Your Employees'' Details'!B450="",IF($N465="","issue","completed"),"completed"))</f>
        <v/>
      </c>
      <c r="F465" s="3" t="str">
        <f>IF($C465="","",IF('Enter Your Employees'' Details'!D450&lt;&gt;"","completed","issue"))</f>
        <v/>
      </c>
      <c r="G465" s="3" t="str">
        <f>IF($C465="","",IF($F465=0,"issue",IF(AND('Enter Your Employees'' Details'!$D450&gt;=44136,'Enter Your Employees'' Details'!$D450&lt;=44469),"completed","issue")))</f>
        <v/>
      </c>
      <c r="H465" s="3" t="str">
        <f>IF($C465="","",IF('Enter Your Employees'' Details'!$E450=0,"",IF(AND('Enter Your Employees'' Details'!$E450&gt;=44136,'Enter Your Employees'' Details'!$E450&lt;=44469),"completed","issue")))</f>
        <v/>
      </c>
      <c r="I465" s="3" t="str">
        <f>IF($C465="","",IF('Enter Your Employees'' Details'!F450&lt;&gt;"","completed","issue"))</f>
        <v/>
      </c>
      <c r="J465" s="3" t="str">
        <f>IF($C465="","",IF(AND(COUNTA('Enter Your Employees'' Details'!450:450)&gt;=4,COUNTA('Enter Your Employees'' Details'!450:450)&lt;=10),"completed","issue"))</f>
        <v/>
      </c>
      <c r="K465" s="3" t="str">
        <f>IF($C465="","",IF(ISTEXT('Enter Your Employees'' Details'!A450),"completed","issue"))</f>
        <v/>
      </c>
      <c r="L465" s="3" t="str">
        <f>IF($C465="","",IF(ISNUMBER('Enter Your Employees'' Details'!F450),"completed","issue"))</f>
        <v/>
      </c>
      <c r="M465" s="3" t="str">
        <f t="shared" si="13"/>
        <v/>
      </c>
      <c r="N465" s="11"/>
    </row>
    <row r="466" spans="3:14" x14ac:dyDescent="0.25">
      <c r="C466" s="3" t="str">
        <f t="shared" ref="C466:C529" si="14">IF(C465&lt;=$C$6,C465+1,"")</f>
        <v/>
      </c>
      <c r="D466" s="3" t="str">
        <f>IF($C466="","",IF('Enter Your Employees'' Details'!A451&lt;&gt;"","completed","issue"))</f>
        <v/>
      </c>
      <c r="E466" s="3" t="str">
        <f>IF($C466="","",IF('Enter Your Employees'' Details'!B451="",IF($N466="","issue","completed"),"completed"))</f>
        <v/>
      </c>
      <c r="F466" s="3" t="str">
        <f>IF($C466="","",IF('Enter Your Employees'' Details'!D451&lt;&gt;"","completed","issue"))</f>
        <v/>
      </c>
      <c r="G466" s="3" t="str">
        <f>IF($C466="","",IF($F466=0,"issue",IF(AND('Enter Your Employees'' Details'!$D451&gt;=44136,'Enter Your Employees'' Details'!$D451&lt;=44469),"completed","issue")))</f>
        <v/>
      </c>
      <c r="H466" s="3" t="str">
        <f>IF($C466="","",IF('Enter Your Employees'' Details'!$E451=0,"",IF(AND('Enter Your Employees'' Details'!$E451&gt;=44136,'Enter Your Employees'' Details'!$E451&lt;=44469),"completed","issue")))</f>
        <v/>
      </c>
      <c r="I466" s="3" t="str">
        <f>IF($C466="","",IF('Enter Your Employees'' Details'!F451&lt;&gt;"","completed","issue"))</f>
        <v/>
      </c>
      <c r="J466" s="3" t="str">
        <f>IF($C466="","",IF(AND(COUNTA('Enter Your Employees'' Details'!451:451)&gt;=4,COUNTA('Enter Your Employees'' Details'!451:451)&lt;=10),"completed","issue"))</f>
        <v/>
      </c>
      <c r="K466" s="3" t="str">
        <f>IF($C466="","",IF(ISTEXT('Enter Your Employees'' Details'!A451),"completed","issue"))</f>
        <v/>
      </c>
      <c r="L466" s="3" t="str">
        <f>IF($C466="","",IF(ISNUMBER('Enter Your Employees'' Details'!F451),"completed","issue"))</f>
        <v/>
      </c>
      <c r="M466" s="3" t="str">
        <f t="shared" ref="M466:M529" si="15">IF($C466="","",IF(COUNTIF($D466:$L466,"issue")=0,"completed","issue"))</f>
        <v/>
      </c>
      <c r="N466" s="11"/>
    </row>
    <row r="467" spans="3:14" x14ac:dyDescent="0.25">
      <c r="C467" s="3" t="str">
        <f t="shared" si="14"/>
        <v/>
      </c>
      <c r="D467" s="3" t="str">
        <f>IF($C467="","",IF('Enter Your Employees'' Details'!A452&lt;&gt;"","completed","issue"))</f>
        <v/>
      </c>
      <c r="E467" s="3" t="str">
        <f>IF($C467="","",IF('Enter Your Employees'' Details'!B452="",IF($N467="","issue","completed"),"completed"))</f>
        <v/>
      </c>
      <c r="F467" s="3" t="str">
        <f>IF($C467="","",IF('Enter Your Employees'' Details'!D452&lt;&gt;"","completed","issue"))</f>
        <v/>
      </c>
      <c r="G467" s="3" t="str">
        <f>IF($C467="","",IF($F467=0,"issue",IF(AND('Enter Your Employees'' Details'!$D452&gt;=44136,'Enter Your Employees'' Details'!$D452&lt;=44469),"completed","issue")))</f>
        <v/>
      </c>
      <c r="H467" s="3" t="str">
        <f>IF($C467="","",IF('Enter Your Employees'' Details'!$E452=0,"",IF(AND('Enter Your Employees'' Details'!$E452&gt;=44136,'Enter Your Employees'' Details'!$E452&lt;=44469),"completed","issue")))</f>
        <v/>
      </c>
      <c r="I467" s="3" t="str">
        <f>IF($C467="","",IF('Enter Your Employees'' Details'!F452&lt;&gt;"","completed","issue"))</f>
        <v/>
      </c>
      <c r="J467" s="3" t="str">
        <f>IF($C467="","",IF(AND(COUNTA('Enter Your Employees'' Details'!452:452)&gt;=4,COUNTA('Enter Your Employees'' Details'!452:452)&lt;=10),"completed","issue"))</f>
        <v/>
      </c>
      <c r="K467" s="3" t="str">
        <f>IF($C467="","",IF(ISTEXT('Enter Your Employees'' Details'!A452),"completed","issue"))</f>
        <v/>
      </c>
      <c r="L467" s="3" t="str">
        <f>IF($C467="","",IF(ISNUMBER('Enter Your Employees'' Details'!F452),"completed","issue"))</f>
        <v/>
      </c>
      <c r="M467" s="3" t="str">
        <f t="shared" si="15"/>
        <v/>
      </c>
      <c r="N467" s="11"/>
    </row>
    <row r="468" spans="3:14" x14ac:dyDescent="0.25">
      <c r="C468" s="3" t="str">
        <f t="shared" si="14"/>
        <v/>
      </c>
      <c r="D468" s="3" t="str">
        <f>IF($C468="","",IF('Enter Your Employees'' Details'!A453&lt;&gt;"","completed","issue"))</f>
        <v/>
      </c>
      <c r="E468" s="3" t="str">
        <f>IF($C468="","",IF('Enter Your Employees'' Details'!B453="",IF($N468="","issue","completed"),"completed"))</f>
        <v/>
      </c>
      <c r="F468" s="3" t="str">
        <f>IF($C468="","",IF('Enter Your Employees'' Details'!D453&lt;&gt;"","completed","issue"))</f>
        <v/>
      </c>
      <c r="G468" s="3" t="str">
        <f>IF($C468="","",IF($F468=0,"issue",IF(AND('Enter Your Employees'' Details'!$D453&gt;=44136,'Enter Your Employees'' Details'!$D453&lt;=44469),"completed","issue")))</f>
        <v/>
      </c>
      <c r="H468" s="3" t="str">
        <f>IF($C468="","",IF('Enter Your Employees'' Details'!$E453=0,"",IF(AND('Enter Your Employees'' Details'!$E453&gt;=44136,'Enter Your Employees'' Details'!$E453&lt;=44469),"completed","issue")))</f>
        <v/>
      </c>
      <c r="I468" s="3" t="str">
        <f>IF($C468="","",IF('Enter Your Employees'' Details'!F453&lt;&gt;"","completed","issue"))</f>
        <v/>
      </c>
      <c r="J468" s="3" t="str">
        <f>IF($C468="","",IF(AND(COUNTA('Enter Your Employees'' Details'!453:453)&gt;=4,COUNTA('Enter Your Employees'' Details'!453:453)&lt;=10),"completed","issue"))</f>
        <v/>
      </c>
      <c r="K468" s="3" t="str">
        <f>IF($C468="","",IF(ISTEXT('Enter Your Employees'' Details'!A453),"completed","issue"))</f>
        <v/>
      </c>
      <c r="L468" s="3" t="str">
        <f>IF($C468="","",IF(ISNUMBER('Enter Your Employees'' Details'!F453),"completed","issue"))</f>
        <v/>
      </c>
      <c r="M468" s="3" t="str">
        <f t="shared" si="15"/>
        <v/>
      </c>
      <c r="N468" s="11"/>
    </row>
    <row r="469" spans="3:14" x14ac:dyDescent="0.25">
      <c r="C469" s="3" t="str">
        <f t="shared" si="14"/>
        <v/>
      </c>
      <c r="D469" s="3" t="str">
        <f>IF($C469="","",IF('Enter Your Employees'' Details'!A454&lt;&gt;"","completed","issue"))</f>
        <v/>
      </c>
      <c r="E469" s="3" t="str">
        <f>IF($C469="","",IF('Enter Your Employees'' Details'!B454="",IF($N469="","issue","completed"),"completed"))</f>
        <v/>
      </c>
      <c r="F469" s="3" t="str">
        <f>IF($C469="","",IF('Enter Your Employees'' Details'!D454&lt;&gt;"","completed","issue"))</f>
        <v/>
      </c>
      <c r="G469" s="3" t="str">
        <f>IF($C469="","",IF($F469=0,"issue",IF(AND('Enter Your Employees'' Details'!$D454&gt;=44136,'Enter Your Employees'' Details'!$D454&lt;=44469),"completed","issue")))</f>
        <v/>
      </c>
      <c r="H469" s="3" t="str">
        <f>IF($C469="","",IF('Enter Your Employees'' Details'!$E454=0,"",IF(AND('Enter Your Employees'' Details'!$E454&gt;=44136,'Enter Your Employees'' Details'!$E454&lt;=44469),"completed","issue")))</f>
        <v/>
      </c>
      <c r="I469" s="3" t="str">
        <f>IF($C469="","",IF('Enter Your Employees'' Details'!F454&lt;&gt;"","completed","issue"))</f>
        <v/>
      </c>
      <c r="J469" s="3" t="str">
        <f>IF($C469="","",IF(AND(COUNTA('Enter Your Employees'' Details'!454:454)&gt;=4,COUNTA('Enter Your Employees'' Details'!454:454)&lt;=10),"completed","issue"))</f>
        <v/>
      </c>
      <c r="K469" s="3" t="str">
        <f>IF($C469="","",IF(ISTEXT('Enter Your Employees'' Details'!A454),"completed","issue"))</f>
        <v/>
      </c>
      <c r="L469" s="3" t="str">
        <f>IF($C469="","",IF(ISNUMBER('Enter Your Employees'' Details'!F454),"completed","issue"))</f>
        <v/>
      </c>
      <c r="M469" s="3" t="str">
        <f t="shared" si="15"/>
        <v/>
      </c>
      <c r="N469" s="11"/>
    </row>
    <row r="470" spans="3:14" x14ac:dyDescent="0.25">
      <c r="C470" s="3" t="str">
        <f t="shared" si="14"/>
        <v/>
      </c>
      <c r="D470" s="3" t="str">
        <f>IF($C470="","",IF('Enter Your Employees'' Details'!A455&lt;&gt;"","completed","issue"))</f>
        <v/>
      </c>
      <c r="E470" s="3" t="str">
        <f>IF($C470="","",IF('Enter Your Employees'' Details'!B455="",IF($N470="","issue","completed"),"completed"))</f>
        <v/>
      </c>
      <c r="F470" s="3" t="str">
        <f>IF($C470="","",IF('Enter Your Employees'' Details'!D455&lt;&gt;"","completed","issue"))</f>
        <v/>
      </c>
      <c r="G470" s="3" t="str">
        <f>IF($C470="","",IF($F470=0,"issue",IF(AND('Enter Your Employees'' Details'!$D455&gt;=44136,'Enter Your Employees'' Details'!$D455&lt;=44469),"completed","issue")))</f>
        <v/>
      </c>
      <c r="H470" s="3" t="str">
        <f>IF($C470="","",IF('Enter Your Employees'' Details'!$E455=0,"",IF(AND('Enter Your Employees'' Details'!$E455&gt;=44136,'Enter Your Employees'' Details'!$E455&lt;=44469),"completed","issue")))</f>
        <v/>
      </c>
      <c r="I470" s="3" t="str">
        <f>IF($C470="","",IF('Enter Your Employees'' Details'!F455&lt;&gt;"","completed","issue"))</f>
        <v/>
      </c>
      <c r="J470" s="3" t="str">
        <f>IF($C470="","",IF(AND(COUNTA('Enter Your Employees'' Details'!455:455)&gt;=4,COUNTA('Enter Your Employees'' Details'!455:455)&lt;=10),"completed","issue"))</f>
        <v/>
      </c>
      <c r="K470" s="3" t="str">
        <f>IF($C470="","",IF(ISTEXT('Enter Your Employees'' Details'!A455),"completed","issue"))</f>
        <v/>
      </c>
      <c r="L470" s="3" t="str">
        <f>IF($C470="","",IF(ISNUMBER('Enter Your Employees'' Details'!F455),"completed","issue"))</f>
        <v/>
      </c>
      <c r="M470" s="3" t="str">
        <f t="shared" si="15"/>
        <v/>
      </c>
      <c r="N470" s="11"/>
    </row>
    <row r="471" spans="3:14" x14ac:dyDescent="0.25">
      <c r="C471" s="3" t="str">
        <f t="shared" si="14"/>
        <v/>
      </c>
      <c r="D471" s="3" t="str">
        <f>IF($C471="","",IF('Enter Your Employees'' Details'!A456&lt;&gt;"","completed","issue"))</f>
        <v/>
      </c>
      <c r="E471" s="3" t="str">
        <f>IF($C471="","",IF('Enter Your Employees'' Details'!B456="",IF($N471="","issue","completed"),"completed"))</f>
        <v/>
      </c>
      <c r="F471" s="3" t="str">
        <f>IF($C471="","",IF('Enter Your Employees'' Details'!D456&lt;&gt;"","completed","issue"))</f>
        <v/>
      </c>
      <c r="G471" s="3" t="str">
        <f>IF($C471="","",IF($F471=0,"issue",IF(AND('Enter Your Employees'' Details'!$D456&gt;=44136,'Enter Your Employees'' Details'!$D456&lt;=44469),"completed","issue")))</f>
        <v/>
      </c>
      <c r="H471" s="3" t="str">
        <f>IF($C471="","",IF('Enter Your Employees'' Details'!$E456=0,"",IF(AND('Enter Your Employees'' Details'!$E456&gt;=44136,'Enter Your Employees'' Details'!$E456&lt;=44469),"completed","issue")))</f>
        <v/>
      </c>
      <c r="I471" s="3" t="str">
        <f>IF($C471="","",IF('Enter Your Employees'' Details'!F456&lt;&gt;"","completed","issue"))</f>
        <v/>
      </c>
      <c r="J471" s="3" t="str">
        <f>IF($C471="","",IF(AND(COUNTA('Enter Your Employees'' Details'!456:456)&gt;=4,COUNTA('Enter Your Employees'' Details'!456:456)&lt;=10),"completed","issue"))</f>
        <v/>
      </c>
      <c r="K471" s="3" t="str">
        <f>IF($C471="","",IF(ISTEXT('Enter Your Employees'' Details'!A456),"completed","issue"))</f>
        <v/>
      </c>
      <c r="L471" s="3" t="str">
        <f>IF($C471="","",IF(ISNUMBER('Enter Your Employees'' Details'!F456),"completed","issue"))</f>
        <v/>
      </c>
      <c r="M471" s="3" t="str">
        <f t="shared" si="15"/>
        <v/>
      </c>
      <c r="N471" s="11"/>
    </row>
    <row r="472" spans="3:14" x14ac:dyDescent="0.25">
      <c r="C472" s="3" t="str">
        <f t="shared" si="14"/>
        <v/>
      </c>
      <c r="D472" s="3" t="str">
        <f>IF($C472="","",IF('Enter Your Employees'' Details'!A457&lt;&gt;"","completed","issue"))</f>
        <v/>
      </c>
      <c r="E472" s="3" t="str">
        <f>IF($C472="","",IF('Enter Your Employees'' Details'!B457="",IF($N472="","issue","completed"),"completed"))</f>
        <v/>
      </c>
      <c r="F472" s="3" t="str">
        <f>IF($C472="","",IF('Enter Your Employees'' Details'!D457&lt;&gt;"","completed","issue"))</f>
        <v/>
      </c>
      <c r="G472" s="3" t="str">
        <f>IF($C472="","",IF($F472=0,"issue",IF(AND('Enter Your Employees'' Details'!$D457&gt;=44136,'Enter Your Employees'' Details'!$D457&lt;=44469),"completed","issue")))</f>
        <v/>
      </c>
      <c r="H472" s="3" t="str">
        <f>IF($C472="","",IF('Enter Your Employees'' Details'!$E457=0,"",IF(AND('Enter Your Employees'' Details'!$E457&gt;=44136,'Enter Your Employees'' Details'!$E457&lt;=44469),"completed","issue")))</f>
        <v/>
      </c>
      <c r="I472" s="3" t="str">
        <f>IF($C472="","",IF('Enter Your Employees'' Details'!F457&lt;&gt;"","completed","issue"))</f>
        <v/>
      </c>
      <c r="J472" s="3" t="str">
        <f>IF($C472="","",IF(AND(COUNTA('Enter Your Employees'' Details'!457:457)&gt;=4,COUNTA('Enter Your Employees'' Details'!457:457)&lt;=10),"completed","issue"))</f>
        <v/>
      </c>
      <c r="K472" s="3" t="str">
        <f>IF($C472="","",IF(ISTEXT('Enter Your Employees'' Details'!A457),"completed","issue"))</f>
        <v/>
      </c>
      <c r="L472" s="3" t="str">
        <f>IF($C472="","",IF(ISNUMBER('Enter Your Employees'' Details'!F457),"completed","issue"))</f>
        <v/>
      </c>
      <c r="M472" s="3" t="str">
        <f t="shared" si="15"/>
        <v/>
      </c>
      <c r="N472" s="11"/>
    </row>
    <row r="473" spans="3:14" x14ac:dyDescent="0.25">
      <c r="C473" s="3" t="str">
        <f t="shared" si="14"/>
        <v/>
      </c>
      <c r="D473" s="3" t="str">
        <f>IF($C473="","",IF('Enter Your Employees'' Details'!A458&lt;&gt;"","completed","issue"))</f>
        <v/>
      </c>
      <c r="E473" s="3" t="str">
        <f>IF($C473="","",IF('Enter Your Employees'' Details'!B458="",IF($N473="","issue","completed"),"completed"))</f>
        <v/>
      </c>
      <c r="F473" s="3" t="str">
        <f>IF($C473="","",IF('Enter Your Employees'' Details'!D458&lt;&gt;"","completed","issue"))</f>
        <v/>
      </c>
      <c r="G473" s="3" t="str">
        <f>IF($C473="","",IF($F473=0,"issue",IF(AND('Enter Your Employees'' Details'!$D458&gt;=44136,'Enter Your Employees'' Details'!$D458&lt;=44469),"completed","issue")))</f>
        <v/>
      </c>
      <c r="H473" s="3" t="str">
        <f>IF($C473="","",IF('Enter Your Employees'' Details'!$E458=0,"",IF(AND('Enter Your Employees'' Details'!$E458&gt;=44136,'Enter Your Employees'' Details'!$E458&lt;=44469),"completed","issue")))</f>
        <v/>
      </c>
      <c r="I473" s="3" t="str">
        <f>IF($C473="","",IF('Enter Your Employees'' Details'!F458&lt;&gt;"","completed","issue"))</f>
        <v/>
      </c>
      <c r="J473" s="3" t="str">
        <f>IF($C473="","",IF(AND(COUNTA('Enter Your Employees'' Details'!458:458)&gt;=4,COUNTA('Enter Your Employees'' Details'!458:458)&lt;=10),"completed","issue"))</f>
        <v/>
      </c>
      <c r="K473" s="3" t="str">
        <f>IF($C473="","",IF(ISTEXT('Enter Your Employees'' Details'!A458),"completed","issue"))</f>
        <v/>
      </c>
      <c r="L473" s="3" t="str">
        <f>IF($C473="","",IF(ISNUMBER('Enter Your Employees'' Details'!F458),"completed","issue"))</f>
        <v/>
      </c>
      <c r="M473" s="3" t="str">
        <f t="shared" si="15"/>
        <v/>
      </c>
      <c r="N473" s="11"/>
    </row>
    <row r="474" spans="3:14" x14ac:dyDescent="0.25">
      <c r="C474" s="3" t="str">
        <f t="shared" si="14"/>
        <v/>
      </c>
      <c r="D474" s="3" t="str">
        <f>IF($C474="","",IF('Enter Your Employees'' Details'!A459&lt;&gt;"","completed","issue"))</f>
        <v/>
      </c>
      <c r="E474" s="3" t="str">
        <f>IF($C474="","",IF('Enter Your Employees'' Details'!B459="",IF($N474="","issue","completed"),"completed"))</f>
        <v/>
      </c>
      <c r="F474" s="3" t="str">
        <f>IF($C474="","",IF('Enter Your Employees'' Details'!D459&lt;&gt;"","completed","issue"))</f>
        <v/>
      </c>
      <c r="G474" s="3" t="str">
        <f>IF($C474="","",IF($F474=0,"issue",IF(AND('Enter Your Employees'' Details'!$D459&gt;=44136,'Enter Your Employees'' Details'!$D459&lt;=44469),"completed","issue")))</f>
        <v/>
      </c>
      <c r="H474" s="3" t="str">
        <f>IF($C474="","",IF('Enter Your Employees'' Details'!$E459=0,"",IF(AND('Enter Your Employees'' Details'!$E459&gt;=44136,'Enter Your Employees'' Details'!$E459&lt;=44469),"completed","issue")))</f>
        <v/>
      </c>
      <c r="I474" s="3" t="str">
        <f>IF($C474="","",IF('Enter Your Employees'' Details'!F459&lt;&gt;"","completed","issue"))</f>
        <v/>
      </c>
      <c r="J474" s="3" t="str">
        <f>IF($C474="","",IF(AND(COUNTA('Enter Your Employees'' Details'!459:459)&gt;=4,COUNTA('Enter Your Employees'' Details'!459:459)&lt;=10),"completed","issue"))</f>
        <v/>
      </c>
      <c r="K474" s="3" t="str">
        <f>IF($C474="","",IF(ISTEXT('Enter Your Employees'' Details'!A459),"completed","issue"))</f>
        <v/>
      </c>
      <c r="L474" s="3" t="str">
        <f>IF($C474="","",IF(ISNUMBER('Enter Your Employees'' Details'!F459),"completed","issue"))</f>
        <v/>
      </c>
      <c r="M474" s="3" t="str">
        <f t="shared" si="15"/>
        <v/>
      </c>
      <c r="N474" s="11"/>
    </row>
    <row r="475" spans="3:14" x14ac:dyDescent="0.25">
      <c r="C475" s="3" t="str">
        <f t="shared" si="14"/>
        <v/>
      </c>
      <c r="D475" s="3" t="str">
        <f>IF($C475="","",IF('Enter Your Employees'' Details'!A460&lt;&gt;"","completed","issue"))</f>
        <v/>
      </c>
      <c r="E475" s="3" t="str">
        <f>IF($C475="","",IF('Enter Your Employees'' Details'!B460="",IF($N475="","issue","completed"),"completed"))</f>
        <v/>
      </c>
      <c r="F475" s="3" t="str">
        <f>IF($C475="","",IF('Enter Your Employees'' Details'!D460&lt;&gt;"","completed","issue"))</f>
        <v/>
      </c>
      <c r="G475" s="3" t="str">
        <f>IF($C475="","",IF($F475=0,"issue",IF(AND('Enter Your Employees'' Details'!$D460&gt;=44136,'Enter Your Employees'' Details'!$D460&lt;=44469),"completed","issue")))</f>
        <v/>
      </c>
      <c r="H475" s="3" t="str">
        <f>IF($C475="","",IF('Enter Your Employees'' Details'!$E460=0,"",IF(AND('Enter Your Employees'' Details'!$E460&gt;=44136,'Enter Your Employees'' Details'!$E460&lt;=44469),"completed","issue")))</f>
        <v/>
      </c>
      <c r="I475" s="3" t="str">
        <f>IF($C475="","",IF('Enter Your Employees'' Details'!F460&lt;&gt;"","completed","issue"))</f>
        <v/>
      </c>
      <c r="J475" s="3" t="str">
        <f>IF($C475="","",IF(AND(COUNTA('Enter Your Employees'' Details'!460:460)&gt;=4,COUNTA('Enter Your Employees'' Details'!460:460)&lt;=10),"completed","issue"))</f>
        <v/>
      </c>
      <c r="K475" s="3" t="str">
        <f>IF($C475="","",IF(ISTEXT('Enter Your Employees'' Details'!A460),"completed","issue"))</f>
        <v/>
      </c>
      <c r="L475" s="3" t="str">
        <f>IF($C475="","",IF(ISNUMBER('Enter Your Employees'' Details'!F460),"completed","issue"))</f>
        <v/>
      </c>
      <c r="M475" s="3" t="str">
        <f t="shared" si="15"/>
        <v/>
      </c>
      <c r="N475" s="11"/>
    </row>
    <row r="476" spans="3:14" x14ac:dyDescent="0.25">
      <c r="C476" s="3" t="str">
        <f t="shared" si="14"/>
        <v/>
      </c>
      <c r="D476" s="3" t="str">
        <f>IF($C476="","",IF('Enter Your Employees'' Details'!A461&lt;&gt;"","completed","issue"))</f>
        <v/>
      </c>
      <c r="E476" s="3" t="str">
        <f>IF($C476="","",IF('Enter Your Employees'' Details'!B461="",IF($N476="","issue","completed"),"completed"))</f>
        <v/>
      </c>
      <c r="F476" s="3" t="str">
        <f>IF($C476="","",IF('Enter Your Employees'' Details'!D461&lt;&gt;"","completed","issue"))</f>
        <v/>
      </c>
      <c r="G476" s="3" t="str">
        <f>IF($C476="","",IF($F476=0,"issue",IF(AND('Enter Your Employees'' Details'!$D461&gt;=44136,'Enter Your Employees'' Details'!$D461&lt;=44469),"completed","issue")))</f>
        <v/>
      </c>
      <c r="H476" s="3" t="str">
        <f>IF($C476="","",IF('Enter Your Employees'' Details'!$E461=0,"",IF(AND('Enter Your Employees'' Details'!$E461&gt;=44136,'Enter Your Employees'' Details'!$E461&lt;=44469),"completed","issue")))</f>
        <v/>
      </c>
      <c r="I476" s="3" t="str">
        <f>IF($C476="","",IF('Enter Your Employees'' Details'!F461&lt;&gt;"","completed","issue"))</f>
        <v/>
      </c>
      <c r="J476" s="3" t="str">
        <f>IF($C476="","",IF(AND(COUNTA('Enter Your Employees'' Details'!461:461)&gt;=4,COUNTA('Enter Your Employees'' Details'!461:461)&lt;=10),"completed","issue"))</f>
        <v/>
      </c>
      <c r="K476" s="3" t="str">
        <f>IF($C476="","",IF(ISTEXT('Enter Your Employees'' Details'!A461),"completed","issue"))</f>
        <v/>
      </c>
      <c r="L476" s="3" t="str">
        <f>IF($C476="","",IF(ISNUMBER('Enter Your Employees'' Details'!F461),"completed","issue"))</f>
        <v/>
      </c>
      <c r="M476" s="3" t="str">
        <f t="shared" si="15"/>
        <v/>
      </c>
      <c r="N476" s="11"/>
    </row>
    <row r="477" spans="3:14" x14ac:dyDescent="0.25">
      <c r="C477" s="3" t="str">
        <f t="shared" si="14"/>
        <v/>
      </c>
      <c r="D477" s="3" t="str">
        <f>IF($C477="","",IF('Enter Your Employees'' Details'!A462&lt;&gt;"","completed","issue"))</f>
        <v/>
      </c>
      <c r="E477" s="3" t="str">
        <f>IF($C477="","",IF('Enter Your Employees'' Details'!B462="",IF($N477="","issue","completed"),"completed"))</f>
        <v/>
      </c>
      <c r="F477" s="3" t="str">
        <f>IF($C477="","",IF('Enter Your Employees'' Details'!D462&lt;&gt;"","completed","issue"))</f>
        <v/>
      </c>
      <c r="G477" s="3" t="str">
        <f>IF($C477="","",IF($F477=0,"issue",IF(AND('Enter Your Employees'' Details'!$D462&gt;=44136,'Enter Your Employees'' Details'!$D462&lt;=44469),"completed","issue")))</f>
        <v/>
      </c>
      <c r="H477" s="3" t="str">
        <f>IF($C477="","",IF('Enter Your Employees'' Details'!$E462=0,"",IF(AND('Enter Your Employees'' Details'!$E462&gt;=44136,'Enter Your Employees'' Details'!$E462&lt;=44469),"completed","issue")))</f>
        <v/>
      </c>
      <c r="I477" s="3" t="str">
        <f>IF($C477="","",IF('Enter Your Employees'' Details'!F462&lt;&gt;"","completed","issue"))</f>
        <v/>
      </c>
      <c r="J477" s="3" t="str">
        <f>IF($C477="","",IF(AND(COUNTA('Enter Your Employees'' Details'!462:462)&gt;=4,COUNTA('Enter Your Employees'' Details'!462:462)&lt;=10),"completed","issue"))</f>
        <v/>
      </c>
      <c r="K477" s="3" t="str">
        <f>IF($C477="","",IF(ISTEXT('Enter Your Employees'' Details'!A462),"completed","issue"))</f>
        <v/>
      </c>
      <c r="L477" s="3" t="str">
        <f>IF($C477="","",IF(ISNUMBER('Enter Your Employees'' Details'!F462),"completed","issue"))</f>
        <v/>
      </c>
      <c r="M477" s="3" t="str">
        <f t="shared" si="15"/>
        <v/>
      </c>
      <c r="N477" s="11"/>
    </row>
    <row r="478" spans="3:14" x14ac:dyDescent="0.25">
      <c r="C478" s="3" t="str">
        <f t="shared" si="14"/>
        <v/>
      </c>
      <c r="D478" s="3" t="str">
        <f>IF($C478="","",IF('Enter Your Employees'' Details'!A463&lt;&gt;"","completed","issue"))</f>
        <v/>
      </c>
      <c r="E478" s="3" t="str">
        <f>IF($C478="","",IF('Enter Your Employees'' Details'!B463="",IF($N478="","issue","completed"),"completed"))</f>
        <v/>
      </c>
      <c r="F478" s="3" t="str">
        <f>IF($C478="","",IF('Enter Your Employees'' Details'!D463&lt;&gt;"","completed","issue"))</f>
        <v/>
      </c>
      <c r="G478" s="3" t="str">
        <f>IF($C478="","",IF($F478=0,"issue",IF(AND('Enter Your Employees'' Details'!$D463&gt;=44136,'Enter Your Employees'' Details'!$D463&lt;=44469),"completed","issue")))</f>
        <v/>
      </c>
      <c r="H478" s="3" t="str">
        <f>IF($C478="","",IF('Enter Your Employees'' Details'!$E463=0,"",IF(AND('Enter Your Employees'' Details'!$E463&gt;=44136,'Enter Your Employees'' Details'!$E463&lt;=44469),"completed","issue")))</f>
        <v/>
      </c>
      <c r="I478" s="3" t="str">
        <f>IF($C478="","",IF('Enter Your Employees'' Details'!F463&lt;&gt;"","completed","issue"))</f>
        <v/>
      </c>
      <c r="J478" s="3" t="str">
        <f>IF($C478="","",IF(AND(COUNTA('Enter Your Employees'' Details'!463:463)&gt;=4,COUNTA('Enter Your Employees'' Details'!463:463)&lt;=10),"completed","issue"))</f>
        <v/>
      </c>
      <c r="K478" s="3" t="str">
        <f>IF($C478="","",IF(ISTEXT('Enter Your Employees'' Details'!A463),"completed","issue"))</f>
        <v/>
      </c>
      <c r="L478" s="3" t="str">
        <f>IF($C478="","",IF(ISNUMBER('Enter Your Employees'' Details'!F463),"completed","issue"))</f>
        <v/>
      </c>
      <c r="M478" s="3" t="str">
        <f t="shared" si="15"/>
        <v/>
      </c>
      <c r="N478" s="11"/>
    </row>
    <row r="479" spans="3:14" x14ac:dyDescent="0.25">
      <c r="C479" s="3" t="str">
        <f t="shared" si="14"/>
        <v/>
      </c>
      <c r="D479" s="3" t="str">
        <f>IF($C479="","",IF('Enter Your Employees'' Details'!A464&lt;&gt;"","completed","issue"))</f>
        <v/>
      </c>
      <c r="E479" s="3" t="str">
        <f>IF($C479="","",IF('Enter Your Employees'' Details'!B464="",IF($N479="","issue","completed"),"completed"))</f>
        <v/>
      </c>
      <c r="F479" s="3" t="str">
        <f>IF($C479="","",IF('Enter Your Employees'' Details'!D464&lt;&gt;"","completed","issue"))</f>
        <v/>
      </c>
      <c r="G479" s="3" t="str">
        <f>IF($C479="","",IF($F479=0,"issue",IF(AND('Enter Your Employees'' Details'!$D464&gt;=44136,'Enter Your Employees'' Details'!$D464&lt;=44469),"completed","issue")))</f>
        <v/>
      </c>
      <c r="H479" s="3" t="str">
        <f>IF($C479="","",IF('Enter Your Employees'' Details'!$E464=0,"",IF(AND('Enter Your Employees'' Details'!$E464&gt;=44136,'Enter Your Employees'' Details'!$E464&lt;=44469),"completed","issue")))</f>
        <v/>
      </c>
      <c r="I479" s="3" t="str">
        <f>IF($C479="","",IF('Enter Your Employees'' Details'!F464&lt;&gt;"","completed","issue"))</f>
        <v/>
      </c>
      <c r="J479" s="3" t="str">
        <f>IF($C479="","",IF(AND(COUNTA('Enter Your Employees'' Details'!464:464)&gt;=4,COUNTA('Enter Your Employees'' Details'!464:464)&lt;=10),"completed","issue"))</f>
        <v/>
      </c>
      <c r="K479" s="3" t="str">
        <f>IF($C479="","",IF(ISTEXT('Enter Your Employees'' Details'!A464),"completed","issue"))</f>
        <v/>
      </c>
      <c r="L479" s="3" t="str">
        <f>IF($C479="","",IF(ISNUMBER('Enter Your Employees'' Details'!F464),"completed","issue"))</f>
        <v/>
      </c>
      <c r="M479" s="3" t="str">
        <f t="shared" si="15"/>
        <v/>
      </c>
      <c r="N479" s="11"/>
    </row>
    <row r="480" spans="3:14" x14ac:dyDescent="0.25">
      <c r="C480" s="3" t="str">
        <f t="shared" si="14"/>
        <v/>
      </c>
      <c r="D480" s="3" t="str">
        <f>IF($C480="","",IF('Enter Your Employees'' Details'!A465&lt;&gt;"","completed","issue"))</f>
        <v/>
      </c>
      <c r="E480" s="3" t="str">
        <f>IF($C480="","",IF('Enter Your Employees'' Details'!B465="",IF($N480="","issue","completed"),"completed"))</f>
        <v/>
      </c>
      <c r="F480" s="3" t="str">
        <f>IF($C480="","",IF('Enter Your Employees'' Details'!D465&lt;&gt;"","completed","issue"))</f>
        <v/>
      </c>
      <c r="G480" s="3" t="str">
        <f>IF($C480="","",IF($F480=0,"issue",IF(AND('Enter Your Employees'' Details'!$D465&gt;=44136,'Enter Your Employees'' Details'!$D465&lt;=44469),"completed","issue")))</f>
        <v/>
      </c>
      <c r="H480" s="3" t="str">
        <f>IF($C480="","",IF('Enter Your Employees'' Details'!$E465=0,"",IF(AND('Enter Your Employees'' Details'!$E465&gt;=44136,'Enter Your Employees'' Details'!$E465&lt;=44469),"completed","issue")))</f>
        <v/>
      </c>
      <c r="I480" s="3" t="str">
        <f>IF($C480="","",IF('Enter Your Employees'' Details'!F465&lt;&gt;"","completed","issue"))</f>
        <v/>
      </c>
      <c r="J480" s="3" t="str">
        <f>IF($C480="","",IF(AND(COUNTA('Enter Your Employees'' Details'!465:465)&gt;=4,COUNTA('Enter Your Employees'' Details'!465:465)&lt;=10),"completed","issue"))</f>
        <v/>
      </c>
      <c r="K480" s="3" t="str">
        <f>IF($C480="","",IF(ISTEXT('Enter Your Employees'' Details'!A465),"completed","issue"))</f>
        <v/>
      </c>
      <c r="L480" s="3" t="str">
        <f>IF($C480="","",IF(ISNUMBER('Enter Your Employees'' Details'!F465),"completed","issue"))</f>
        <v/>
      </c>
      <c r="M480" s="3" t="str">
        <f t="shared" si="15"/>
        <v/>
      </c>
      <c r="N480" s="11"/>
    </row>
    <row r="481" spans="3:14" x14ac:dyDescent="0.25">
      <c r="C481" s="3" t="str">
        <f t="shared" si="14"/>
        <v/>
      </c>
      <c r="D481" s="3" t="str">
        <f>IF($C481="","",IF('Enter Your Employees'' Details'!A466&lt;&gt;"","completed","issue"))</f>
        <v/>
      </c>
      <c r="E481" s="3" t="str">
        <f>IF($C481="","",IF('Enter Your Employees'' Details'!B466="",IF($N481="","issue","completed"),"completed"))</f>
        <v/>
      </c>
      <c r="F481" s="3" t="str">
        <f>IF($C481="","",IF('Enter Your Employees'' Details'!D466&lt;&gt;"","completed","issue"))</f>
        <v/>
      </c>
      <c r="G481" s="3" t="str">
        <f>IF($C481="","",IF($F481=0,"issue",IF(AND('Enter Your Employees'' Details'!$D466&gt;=44136,'Enter Your Employees'' Details'!$D466&lt;=44469),"completed","issue")))</f>
        <v/>
      </c>
      <c r="H481" s="3" t="str">
        <f>IF($C481="","",IF('Enter Your Employees'' Details'!$E466=0,"",IF(AND('Enter Your Employees'' Details'!$E466&gt;=44136,'Enter Your Employees'' Details'!$E466&lt;=44469),"completed","issue")))</f>
        <v/>
      </c>
      <c r="I481" s="3" t="str">
        <f>IF($C481="","",IF('Enter Your Employees'' Details'!F466&lt;&gt;"","completed","issue"))</f>
        <v/>
      </c>
      <c r="J481" s="3" t="str">
        <f>IF($C481="","",IF(AND(COUNTA('Enter Your Employees'' Details'!466:466)&gt;=4,COUNTA('Enter Your Employees'' Details'!466:466)&lt;=10),"completed","issue"))</f>
        <v/>
      </c>
      <c r="K481" s="3" t="str">
        <f>IF($C481="","",IF(ISTEXT('Enter Your Employees'' Details'!A466),"completed","issue"))</f>
        <v/>
      </c>
      <c r="L481" s="3" t="str">
        <f>IF($C481="","",IF(ISNUMBER('Enter Your Employees'' Details'!F466),"completed","issue"))</f>
        <v/>
      </c>
      <c r="M481" s="3" t="str">
        <f t="shared" si="15"/>
        <v/>
      </c>
      <c r="N481" s="11"/>
    </row>
    <row r="482" spans="3:14" x14ac:dyDescent="0.25">
      <c r="C482" s="3" t="str">
        <f t="shared" si="14"/>
        <v/>
      </c>
      <c r="D482" s="3" t="str">
        <f>IF($C482="","",IF('Enter Your Employees'' Details'!A467&lt;&gt;"","completed","issue"))</f>
        <v/>
      </c>
      <c r="E482" s="3" t="str">
        <f>IF($C482="","",IF('Enter Your Employees'' Details'!B467="",IF($N482="","issue","completed"),"completed"))</f>
        <v/>
      </c>
      <c r="F482" s="3" t="str">
        <f>IF($C482="","",IF('Enter Your Employees'' Details'!D467&lt;&gt;"","completed","issue"))</f>
        <v/>
      </c>
      <c r="G482" s="3" t="str">
        <f>IF($C482="","",IF($F482=0,"issue",IF(AND('Enter Your Employees'' Details'!$D467&gt;=44136,'Enter Your Employees'' Details'!$D467&lt;=44469),"completed","issue")))</f>
        <v/>
      </c>
      <c r="H482" s="3" t="str">
        <f>IF($C482="","",IF('Enter Your Employees'' Details'!$E467=0,"",IF(AND('Enter Your Employees'' Details'!$E467&gt;=44136,'Enter Your Employees'' Details'!$E467&lt;=44469),"completed","issue")))</f>
        <v/>
      </c>
      <c r="I482" s="3" t="str">
        <f>IF($C482="","",IF('Enter Your Employees'' Details'!F467&lt;&gt;"","completed","issue"))</f>
        <v/>
      </c>
      <c r="J482" s="3" t="str">
        <f>IF($C482="","",IF(AND(COUNTA('Enter Your Employees'' Details'!467:467)&gt;=4,COUNTA('Enter Your Employees'' Details'!467:467)&lt;=10),"completed","issue"))</f>
        <v/>
      </c>
      <c r="K482" s="3" t="str">
        <f>IF($C482="","",IF(ISTEXT('Enter Your Employees'' Details'!A467),"completed","issue"))</f>
        <v/>
      </c>
      <c r="L482" s="3" t="str">
        <f>IF($C482="","",IF(ISNUMBER('Enter Your Employees'' Details'!F467),"completed","issue"))</f>
        <v/>
      </c>
      <c r="M482" s="3" t="str">
        <f t="shared" si="15"/>
        <v/>
      </c>
      <c r="N482" s="11"/>
    </row>
    <row r="483" spans="3:14" x14ac:dyDescent="0.25">
      <c r="C483" s="3" t="str">
        <f t="shared" si="14"/>
        <v/>
      </c>
      <c r="D483" s="3" t="str">
        <f>IF($C483="","",IF('Enter Your Employees'' Details'!A468&lt;&gt;"","completed","issue"))</f>
        <v/>
      </c>
      <c r="E483" s="3" t="str">
        <f>IF($C483="","",IF('Enter Your Employees'' Details'!B468="",IF($N483="","issue","completed"),"completed"))</f>
        <v/>
      </c>
      <c r="F483" s="3" t="str">
        <f>IF($C483="","",IF('Enter Your Employees'' Details'!D468&lt;&gt;"","completed","issue"))</f>
        <v/>
      </c>
      <c r="G483" s="3" t="str">
        <f>IF($C483="","",IF($F483=0,"issue",IF(AND('Enter Your Employees'' Details'!$D468&gt;=44136,'Enter Your Employees'' Details'!$D468&lt;=44469),"completed","issue")))</f>
        <v/>
      </c>
      <c r="H483" s="3" t="str">
        <f>IF($C483="","",IF('Enter Your Employees'' Details'!$E468=0,"",IF(AND('Enter Your Employees'' Details'!$E468&gt;=44136,'Enter Your Employees'' Details'!$E468&lt;=44469),"completed","issue")))</f>
        <v/>
      </c>
      <c r="I483" s="3" t="str">
        <f>IF($C483="","",IF('Enter Your Employees'' Details'!F468&lt;&gt;"","completed","issue"))</f>
        <v/>
      </c>
      <c r="J483" s="3" t="str">
        <f>IF($C483="","",IF(AND(COUNTA('Enter Your Employees'' Details'!468:468)&gt;=4,COUNTA('Enter Your Employees'' Details'!468:468)&lt;=10),"completed","issue"))</f>
        <v/>
      </c>
      <c r="K483" s="3" t="str">
        <f>IF($C483="","",IF(ISTEXT('Enter Your Employees'' Details'!A468),"completed","issue"))</f>
        <v/>
      </c>
      <c r="L483" s="3" t="str">
        <f>IF($C483="","",IF(ISNUMBER('Enter Your Employees'' Details'!F468),"completed","issue"))</f>
        <v/>
      </c>
      <c r="M483" s="3" t="str">
        <f t="shared" si="15"/>
        <v/>
      </c>
      <c r="N483" s="11"/>
    </row>
    <row r="484" spans="3:14" x14ac:dyDescent="0.25">
      <c r="C484" s="3" t="str">
        <f t="shared" si="14"/>
        <v/>
      </c>
      <c r="D484" s="3" t="str">
        <f>IF($C484="","",IF('Enter Your Employees'' Details'!A469&lt;&gt;"","completed","issue"))</f>
        <v/>
      </c>
      <c r="E484" s="3" t="str">
        <f>IF($C484="","",IF('Enter Your Employees'' Details'!B469="",IF($N484="","issue","completed"),"completed"))</f>
        <v/>
      </c>
      <c r="F484" s="3" t="str">
        <f>IF($C484="","",IF('Enter Your Employees'' Details'!D469&lt;&gt;"","completed","issue"))</f>
        <v/>
      </c>
      <c r="G484" s="3" t="str">
        <f>IF($C484="","",IF($F484=0,"issue",IF(AND('Enter Your Employees'' Details'!$D469&gt;=44136,'Enter Your Employees'' Details'!$D469&lt;=44469),"completed","issue")))</f>
        <v/>
      </c>
      <c r="H484" s="3" t="str">
        <f>IF($C484="","",IF('Enter Your Employees'' Details'!$E469=0,"",IF(AND('Enter Your Employees'' Details'!$E469&gt;=44136,'Enter Your Employees'' Details'!$E469&lt;=44469),"completed","issue")))</f>
        <v/>
      </c>
      <c r="I484" s="3" t="str">
        <f>IF($C484="","",IF('Enter Your Employees'' Details'!F469&lt;&gt;"","completed","issue"))</f>
        <v/>
      </c>
      <c r="J484" s="3" t="str">
        <f>IF($C484="","",IF(AND(COUNTA('Enter Your Employees'' Details'!469:469)&gt;=4,COUNTA('Enter Your Employees'' Details'!469:469)&lt;=10),"completed","issue"))</f>
        <v/>
      </c>
      <c r="K484" s="3" t="str">
        <f>IF($C484="","",IF(ISTEXT('Enter Your Employees'' Details'!A469),"completed","issue"))</f>
        <v/>
      </c>
      <c r="L484" s="3" t="str">
        <f>IF($C484="","",IF(ISNUMBER('Enter Your Employees'' Details'!F469),"completed","issue"))</f>
        <v/>
      </c>
      <c r="M484" s="3" t="str">
        <f t="shared" si="15"/>
        <v/>
      </c>
      <c r="N484" s="11"/>
    </row>
    <row r="485" spans="3:14" x14ac:dyDescent="0.25">
      <c r="C485" s="3" t="str">
        <f t="shared" si="14"/>
        <v/>
      </c>
      <c r="D485" s="3" t="str">
        <f>IF($C485="","",IF('Enter Your Employees'' Details'!A470&lt;&gt;"","completed","issue"))</f>
        <v/>
      </c>
      <c r="E485" s="3" t="str">
        <f>IF($C485="","",IF('Enter Your Employees'' Details'!B470="",IF($N485="","issue","completed"),"completed"))</f>
        <v/>
      </c>
      <c r="F485" s="3" t="str">
        <f>IF($C485="","",IF('Enter Your Employees'' Details'!D470&lt;&gt;"","completed","issue"))</f>
        <v/>
      </c>
      <c r="G485" s="3" t="str">
        <f>IF($C485="","",IF($F485=0,"issue",IF(AND('Enter Your Employees'' Details'!$D470&gt;=44136,'Enter Your Employees'' Details'!$D470&lt;=44469),"completed","issue")))</f>
        <v/>
      </c>
      <c r="H485" s="3" t="str">
        <f>IF($C485="","",IF('Enter Your Employees'' Details'!$E470=0,"",IF(AND('Enter Your Employees'' Details'!$E470&gt;=44136,'Enter Your Employees'' Details'!$E470&lt;=44469),"completed","issue")))</f>
        <v/>
      </c>
      <c r="I485" s="3" t="str">
        <f>IF($C485="","",IF('Enter Your Employees'' Details'!F470&lt;&gt;"","completed","issue"))</f>
        <v/>
      </c>
      <c r="J485" s="3" t="str">
        <f>IF($C485="","",IF(AND(COUNTA('Enter Your Employees'' Details'!470:470)&gt;=4,COUNTA('Enter Your Employees'' Details'!470:470)&lt;=10),"completed","issue"))</f>
        <v/>
      </c>
      <c r="K485" s="3" t="str">
        <f>IF($C485="","",IF(ISTEXT('Enter Your Employees'' Details'!A470),"completed","issue"))</f>
        <v/>
      </c>
      <c r="L485" s="3" t="str">
        <f>IF($C485="","",IF(ISNUMBER('Enter Your Employees'' Details'!F470),"completed","issue"))</f>
        <v/>
      </c>
      <c r="M485" s="3" t="str">
        <f t="shared" si="15"/>
        <v/>
      </c>
      <c r="N485" s="11"/>
    </row>
    <row r="486" spans="3:14" x14ac:dyDescent="0.25">
      <c r="C486" s="3" t="str">
        <f t="shared" si="14"/>
        <v/>
      </c>
      <c r="D486" s="3" t="str">
        <f>IF($C486="","",IF('Enter Your Employees'' Details'!A471&lt;&gt;"","completed","issue"))</f>
        <v/>
      </c>
      <c r="E486" s="3" t="str">
        <f>IF($C486="","",IF('Enter Your Employees'' Details'!B471="",IF($N486="","issue","completed"),"completed"))</f>
        <v/>
      </c>
      <c r="F486" s="3" t="str">
        <f>IF($C486="","",IF('Enter Your Employees'' Details'!D471&lt;&gt;"","completed","issue"))</f>
        <v/>
      </c>
      <c r="G486" s="3" t="str">
        <f>IF($C486="","",IF($F486=0,"issue",IF(AND('Enter Your Employees'' Details'!$D471&gt;=44136,'Enter Your Employees'' Details'!$D471&lt;=44469),"completed","issue")))</f>
        <v/>
      </c>
      <c r="H486" s="3" t="str">
        <f>IF($C486="","",IF('Enter Your Employees'' Details'!$E471=0,"",IF(AND('Enter Your Employees'' Details'!$E471&gt;=44136,'Enter Your Employees'' Details'!$E471&lt;=44469),"completed","issue")))</f>
        <v/>
      </c>
      <c r="I486" s="3" t="str">
        <f>IF($C486="","",IF('Enter Your Employees'' Details'!F471&lt;&gt;"","completed","issue"))</f>
        <v/>
      </c>
      <c r="J486" s="3" t="str">
        <f>IF($C486="","",IF(AND(COUNTA('Enter Your Employees'' Details'!471:471)&gt;=4,COUNTA('Enter Your Employees'' Details'!471:471)&lt;=10),"completed","issue"))</f>
        <v/>
      </c>
      <c r="K486" s="3" t="str">
        <f>IF($C486="","",IF(ISTEXT('Enter Your Employees'' Details'!A471),"completed","issue"))</f>
        <v/>
      </c>
      <c r="L486" s="3" t="str">
        <f>IF($C486="","",IF(ISNUMBER('Enter Your Employees'' Details'!F471),"completed","issue"))</f>
        <v/>
      </c>
      <c r="M486" s="3" t="str">
        <f t="shared" si="15"/>
        <v/>
      </c>
      <c r="N486" s="11"/>
    </row>
    <row r="487" spans="3:14" x14ac:dyDescent="0.25">
      <c r="C487" s="3" t="str">
        <f t="shared" si="14"/>
        <v/>
      </c>
      <c r="D487" s="3" t="str">
        <f>IF($C487="","",IF('Enter Your Employees'' Details'!A472&lt;&gt;"","completed","issue"))</f>
        <v/>
      </c>
      <c r="E487" s="3" t="str">
        <f>IF($C487="","",IF('Enter Your Employees'' Details'!B472="",IF($N487="","issue","completed"),"completed"))</f>
        <v/>
      </c>
      <c r="F487" s="3" t="str">
        <f>IF($C487="","",IF('Enter Your Employees'' Details'!D472&lt;&gt;"","completed","issue"))</f>
        <v/>
      </c>
      <c r="G487" s="3" t="str">
        <f>IF($C487="","",IF($F487=0,"issue",IF(AND('Enter Your Employees'' Details'!$D472&gt;=44136,'Enter Your Employees'' Details'!$D472&lt;=44469),"completed","issue")))</f>
        <v/>
      </c>
      <c r="H487" s="3" t="str">
        <f>IF($C487="","",IF('Enter Your Employees'' Details'!$E472=0,"",IF(AND('Enter Your Employees'' Details'!$E472&gt;=44136,'Enter Your Employees'' Details'!$E472&lt;=44469),"completed","issue")))</f>
        <v/>
      </c>
      <c r="I487" s="3" t="str">
        <f>IF($C487="","",IF('Enter Your Employees'' Details'!F472&lt;&gt;"","completed","issue"))</f>
        <v/>
      </c>
      <c r="J487" s="3" t="str">
        <f>IF($C487="","",IF(AND(COUNTA('Enter Your Employees'' Details'!472:472)&gt;=4,COUNTA('Enter Your Employees'' Details'!472:472)&lt;=10),"completed","issue"))</f>
        <v/>
      </c>
      <c r="K487" s="3" t="str">
        <f>IF($C487="","",IF(ISTEXT('Enter Your Employees'' Details'!A472),"completed","issue"))</f>
        <v/>
      </c>
      <c r="L487" s="3" t="str">
        <f>IF($C487="","",IF(ISNUMBER('Enter Your Employees'' Details'!F472),"completed","issue"))</f>
        <v/>
      </c>
      <c r="M487" s="3" t="str">
        <f t="shared" si="15"/>
        <v/>
      </c>
      <c r="N487" s="11"/>
    </row>
    <row r="488" spans="3:14" x14ac:dyDescent="0.25">
      <c r="C488" s="3" t="str">
        <f t="shared" si="14"/>
        <v/>
      </c>
      <c r="D488" s="3" t="str">
        <f>IF($C488="","",IF('Enter Your Employees'' Details'!A473&lt;&gt;"","completed","issue"))</f>
        <v/>
      </c>
      <c r="E488" s="3" t="str">
        <f>IF($C488="","",IF('Enter Your Employees'' Details'!B473="",IF($N488="","issue","completed"),"completed"))</f>
        <v/>
      </c>
      <c r="F488" s="3" t="str">
        <f>IF($C488="","",IF('Enter Your Employees'' Details'!D473&lt;&gt;"","completed","issue"))</f>
        <v/>
      </c>
      <c r="G488" s="3" t="str">
        <f>IF($C488="","",IF($F488=0,"issue",IF(AND('Enter Your Employees'' Details'!$D473&gt;=44136,'Enter Your Employees'' Details'!$D473&lt;=44469),"completed","issue")))</f>
        <v/>
      </c>
      <c r="H488" s="3" t="str">
        <f>IF($C488="","",IF('Enter Your Employees'' Details'!$E473=0,"",IF(AND('Enter Your Employees'' Details'!$E473&gt;=44136,'Enter Your Employees'' Details'!$E473&lt;=44469),"completed","issue")))</f>
        <v/>
      </c>
      <c r="I488" s="3" t="str">
        <f>IF($C488="","",IF('Enter Your Employees'' Details'!F473&lt;&gt;"","completed","issue"))</f>
        <v/>
      </c>
      <c r="J488" s="3" t="str">
        <f>IF($C488="","",IF(AND(COUNTA('Enter Your Employees'' Details'!473:473)&gt;=4,COUNTA('Enter Your Employees'' Details'!473:473)&lt;=10),"completed","issue"))</f>
        <v/>
      </c>
      <c r="K488" s="3" t="str">
        <f>IF($C488="","",IF(ISTEXT('Enter Your Employees'' Details'!A473),"completed","issue"))</f>
        <v/>
      </c>
      <c r="L488" s="3" t="str">
        <f>IF($C488="","",IF(ISNUMBER('Enter Your Employees'' Details'!F473),"completed","issue"))</f>
        <v/>
      </c>
      <c r="M488" s="3" t="str">
        <f t="shared" si="15"/>
        <v/>
      </c>
      <c r="N488" s="11"/>
    </row>
    <row r="489" spans="3:14" x14ac:dyDescent="0.25">
      <c r="C489" s="3" t="str">
        <f t="shared" si="14"/>
        <v/>
      </c>
      <c r="D489" s="3" t="str">
        <f>IF($C489="","",IF('Enter Your Employees'' Details'!A474&lt;&gt;"","completed","issue"))</f>
        <v/>
      </c>
      <c r="E489" s="3" t="str">
        <f>IF($C489="","",IF('Enter Your Employees'' Details'!B474="",IF($N489="","issue","completed"),"completed"))</f>
        <v/>
      </c>
      <c r="F489" s="3" t="str">
        <f>IF($C489="","",IF('Enter Your Employees'' Details'!D474&lt;&gt;"","completed","issue"))</f>
        <v/>
      </c>
      <c r="G489" s="3" t="str">
        <f>IF($C489="","",IF($F489=0,"issue",IF(AND('Enter Your Employees'' Details'!$D474&gt;=44136,'Enter Your Employees'' Details'!$D474&lt;=44469),"completed","issue")))</f>
        <v/>
      </c>
      <c r="H489" s="3" t="str">
        <f>IF($C489="","",IF('Enter Your Employees'' Details'!$E474=0,"",IF(AND('Enter Your Employees'' Details'!$E474&gt;=44136,'Enter Your Employees'' Details'!$E474&lt;=44469),"completed","issue")))</f>
        <v/>
      </c>
      <c r="I489" s="3" t="str">
        <f>IF($C489="","",IF('Enter Your Employees'' Details'!F474&lt;&gt;"","completed","issue"))</f>
        <v/>
      </c>
      <c r="J489" s="3" t="str">
        <f>IF($C489="","",IF(AND(COUNTA('Enter Your Employees'' Details'!474:474)&gt;=4,COUNTA('Enter Your Employees'' Details'!474:474)&lt;=10),"completed","issue"))</f>
        <v/>
      </c>
      <c r="K489" s="3" t="str">
        <f>IF($C489="","",IF(ISTEXT('Enter Your Employees'' Details'!A474),"completed","issue"))</f>
        <v/>
      </c>
      <c r="L489" s="3" t="str">
        <f>IF($C489="","",IF(ISNUMBER('Enter Your Employees'' Details'!F474),"completed","issue"))</f>
        <v/>
      </c>
      <c r="M489" s="3" t="str">
        <f t="shared" si="15"/>
        <v/>
      </c>
      <c r="N489" s="11"/>
    </row>
    <row r="490" spans="3:14" x14ac:dyDescent="0.25">
      <c r="C490" s="3" t="str">
        <f t="shared" si="14"/>
        <v/>
      </c>
      <c r="D490" s="3" t="str">
        <f>IF($C490="","",IF('Enter Your Employees'' Details'!A475&lt;&gt;"","completed","issue"))</f>
        <v/>
      </c>
      <c r="E490" s="3" t="str">
        <f>IF($C490="","",IF('Enter Your Employees'' Details'!B475="",IF($N490="","issue","completed"),"completed"))</f>
        <v/>
      </c>
      <c r="F490" s="3" t="str">
        <f>IF($C490="","",IF('Enter Your Employees'' Details'!D475&lt;&gt;"","completed","issue"))</f>
        <v/>
      </c>
      <c r="G490" s="3" t="str">
        <f>IF($C490="","",IF($F490=0,"issue",IF(AND('Enter Your Employees'' Details'!$D475&gt;=44136,'Enter Your Employees'' Details'!$D475&lt;=44469),"completed","issue")))</f>
        <v/>
      </c>
      <c r="H490" s="3" t="str">
        <f>IF($C490="","",IF('Enter Your Employees'' Details'!$E475=0,"",IF(AND('Enter Your Employees'' Details'!$E475&gt;=44136,'Enter Your Employees'' Details'!$E475&lt;=44469),"completed","issue")))</f>
        <v/>
      </c>
      <c r="I490" s="3" t="str">
        <f>IF($C490="","",IF('Enter Your Employees'' Details'!F475&lt;&gt;"","completed","issue"))</f>
        <v/>
      </c>
      <c r="J490" s="3" t="str">
        <f>IF($C490="","",IF(AND(COUNTA('Enter Your Employees'' Details'!475:475)&gt;=4,COUNTA('Enter Your Employees'' Details'!475:475)&lt;=10),"completed","issue"))</f>
        <v/>
      </c>
      <c r="K490" s="3" t="str">
        <f>IF($C490="","",IF(ISTEXT('Enter Your Employees'' Details'!A475),"completed","issue"))</f>
        <v/>
      </c>
      <c r="L490" s="3" t="str">
        <f>IF($C490="","",IF(ISNUMBER('Enter Your Employees'' Details'!F475),"completed","issue"))</f>
        <v/>
      </c>
      <c r="M490" s="3" t="str">
        <f t="shared" si="15"/>
        <v/>
      </c>
      <c r="N490" s="11"/>
    </row>
    <row r="491" spans="3:14" x14ac:dyDescent="0.25">
      <c r="C491" s="3" t="str">
        <f t="shared" si="14"/>
        <v/>
      </c>
      <c r="D491" s="3" t="str">
        <f>IF($C491="","",IF('Enter Your Employees'' Details'!A476&lt;&gt;"","completed","issue"))</f>
        <v/>
      </c>
      <c r="E491" s="3" t="str">
        <f>IF($C491="","",IF('Enter Your Employees'' Details'!B476="",IF($N491="","issue","completed"),"completed"))</f>
        <v/>
      </c>
      <c r="F491" s="3" t="str">
        <f>IF($C491="","",IF('Enter Your Employees'' Details'!D476&lt;&gt;"","completed","issue"))</f>
        <v/>
      </c>
      <c r="G491" s="3" t="str">
        <f>IF($C491="","",IF($F491=0,"issue",IF(AND('Enter Your Employees'' Details'!$D476&gt;=44136,'Enter Your Employees'' Details'!$D476&lt;=44469),"completed","issue")))</f>
        <v/>
      </c>
      <c r="H491" s="3" t="str">
        <f>IF($C491="","",IF('Enter Your Employees'' Details'!$E476=0,"",IF(AND('Enter Your Employees'' Details'!$E476&gt;=44136,'Enter Your Employees'' Details'!$E476&lt;=44469),"completed","issue")))</f>
        <v/>
      </c>
      <c r="I491" s="3" t="str">
        <f>IF($C491="","",IF('Enter Your Employees'' Details'!F476&lt;&gt;"","completed","issue"))</f>
        <v/>
      </c>
      <c r="J491" s="3" t="str">
        <f>IF($C491="","",IF(AND(COUNTA('Enter Your Employees'' Details'!476:476)&gt;=4,COUNTA('Enter Your Employees'' Details'!476:476)&lt;=10),"completed","issue"))</f>
        <v/>
      </c>
      <c r="K491" s="3" t="str">
        <f>IF($C491="","",IF(ISTEXT('Enter Your Employees'' Details'!A476),"completed","issue"))</f>
        <v/>
      </c>
      <c r="L491" s="3" t="str">
        <f>IF($C491="","",IF(ISNUMBER('Enter Your Employees'' Details'!F476),"completed","issue"))</f>
        <v/>
      </c>
      <c r="M491" s="3" t="str">
        <f t="shared" si="15"/>
        <v/>
      </c>
      <c r="N491" s="11"/>
    </row>
    <row r="492" spans="3:14" x14ac:dyDescent="0.25">
      <c r="C492" s="3" t="str">
        <f t="shared" si="14"/>
        <v/>
      </c>
      <c r="D492" s="3" t="str">
        <f>IF($C492="","",IF('Enter Your Employees'' Details'!A477&lt;&gt;"","completed","issue"))</f>
        <v/>
      </c>
      <c r="E492" s="3" t="str">
        <f>IF($C492="","",IF('Enter Your Employees'' Details'!B477="",IF($N492="","issue","completed"),"completed"))</f>
        <v/>
      </c>
      <c r="F492" s="3" t="str">
        <f>IF($C492="","",IF('Enter Your Employees'' Details'!D477&lt;&gt;"","completed","issue"))</f>
        <v/>
      </c>
      <c r="G492" s="3" t="str">
        <f>IF($C492="","",IF($F492=0,"issue",IF(AND('Enter Your Employees'' Details'!$D477&gt;=44136,'Enter Your Employees'' Details'!$D477&lt;=44469),"completed","issue")))</f>
        <v/>
      </c>
      <c r="H492" s="3" t="str">
        <f>IF($C492="","",IF('Enter Your Employees'' Details'!$E477=0,"",IF(AND('Enter Your Employees'' Details'!$E477&gt;=44136,'Enter Your Employees'' Details'!$E477&lt;=44469),"completed","issue")))</f>
        <v/>
      </c>
      <c r="I492" s="3" t="str">
        <f>IF($C492="","",IF('Enter Your Employees'' Details'!F477&lt;&gt;"","completed","issue"))</f>
        <v/>
      </c>
      <c r="J492" s="3" t="str">
        <f>IF($C492="","",IF(AND(COUNTA('Enter Your Employees'' Details'!477:477)&gt;=4,COUNTA('Enter Your Employees'' Details'!477:477)&lt;=10),"completed","issue"))</f>
        <v/>
      </c>
      <c r="K492" s="3" t="str">
        <f>IF($C492="","",IF(ISTEXT('Enter Your Employees'' Details'!A477),"completed","issue"))</f>
        <v/>
      </c>
      <c r="L492" s="3" t="str">
        <f>IF($C492="","",IF(ISNUMBER('Enter Your Employees'' Details'!F477),"completed","issue"))</f>
        <v/>
      </c>
      <c r="M492" s="3" t="str">
        <f t="shared" si="15"/>
        <v/>
      </c>
      <c r="N492" s="11"/>
    </row>
    <row r="493" spans="3:14" x14ac:dyDescent="0.25">
      <c r="C493" s="3" t="str">
        <f t="shared" si="14"/>
        <v/>
      </c>
      <c r="D493" s="3" t="str">
        <f>IF($C493="","",IF('Enter Your Employees'' Details'!A478&lt;&gt;"","completed","issue"))</f>
        <v/>
      </c>
      <c r="E493" s="3" t="str">
        <f>IF($C493="","",IF('Enter Your Employees'' Details'!B478="",IF($N493="","issue","completed"),"completed"))</f>
        <v/>
      </c>
      <c r="F493" s="3" t="str">
        <f>IF($C493="","",IF('Enter Your Employees'' Details'!D478&lt;&gt;"","completed","issue"))</f>
        <v/>
      </c>
      <c r="G493" s="3" t="str">
        <f>IF($C493="","",IF($F493=0,"issue",IF(AND('Enter Your Employees'' Details'!$D478&gt;=44136,'Enter Your Employees'' Details'!$D478&lt;=44469),"completed","issue")))</f>
        <v/>
      </c>
      <c r="H493" s="3" t="str">
        <f>IF($C493="","",IF('Enter Your Employees'' Details'!$E478=0,"",IF(AND('Enter Your Employees'' Details'!$E478&gt;=44136,'Enter Your Employees'' Details'!$E478&lt;=44469),"completed","issue")))</f>
        <v/>
      </c>
      <c r="I493" s="3" t="str">
        <f>IF($C493="","",IF('Enter Your Employees'' Details'!F478&lt;&gt;"","completed","issue"))</f>
        <v/>
      </c>
      <c r="J493" s="3" t="str">
        <f>IF($C493="","",IF(AND(COUNTA('Enter Your Employees'' Details'!478:478)&gt;=4,COUNTA('Enter Your Employees'' Details'!478:478)&lt;=10),"completed","issue"))</f>
        <v/>
      </c>
      <c r="K493" s="3" t="str">
        <f>IF($C493="","",IF(ISTEXT('Enter Your Employees'' Details'!A478),"completed","issue"))</f>
        <v/>
      </c>
      <c r="L493" s="3" t="str">
        <f>IF($C493="","",IF(ISNUMBER('Enter Your Employees'' Details'!F478),"completed","issue"))</f>
        <v/>
      </c>
      <c r="M493" s="3" t="str">
        <f t="shared" si="15"/>
        <v/>
      </c>
      <c r="N493" s="11"/>
    </row>
    <row r="494" spans="3:14" x14ac:dyDescent="0.25">
      <c r="C494" s="3" t="str">
        <f t="shared" si="14"/>
        <v/>
      </c>
      <c r="D494" s="3" t="str">
        <f>IF($C494="","",IF('Enter Your Employees'' Details'!A479&lt;&gt;"","completed","issue"))</f>
        <v/>
      </c>
      <c r="E494" s="3" t="str">
        <f>IF($C494="","",IF('Enter Your Employees'' Details'!B479="",IF($N494="","issue","completed"),"completed"))</f>
        <v/>
      </c>
      <c r="F494" s="3" t="str">
        <f>IF($C494="","",IF('Enter Your Employees'' Details'!D479&lt;&gt;"","completed","issue"))</f>
        <v/>
      </c>
      <c r="G494" s="3" t="str">
        <f>IF($C494="","",IF($F494=0,"issue",IF(AND('Enter Your Employees'' Details'!$D479&gt;=44136,'Enter Your Employees'' Details'!$D479&lt;=44469),"completed","issue")))</f>
        <v/>
      </c>
      <c r="H494" s="3" t="str">
        <f>IF($C494="","",IF('Enter Your Employees'' Details'!$E479=0,"",IF(AND('Enter Your Employees'' Details'!$E479&gt;=44136,'Enter Your Employees'' Details'!$E479&lt;=44469),"completed","issue")))</f>
        <v/>
      </c>
      <c r="I494" s="3" t="str">
        <f>IF($C494="","",IF('Enter Your Employees'' Details'!F479&lt;&gt;"","completed","issue"))</f>
        <v/>
      </c>
      <c r="J494" s="3" t="str">
        <f>IF($C494="","",IF(AND(COUNTA('Enter Your Employees'' Details'!479:479)&gt;=4,COUNTA('Enter Your Employees'' Details'!479:479)&lt;=10),"completed","issue"))</f>
        <v/>
      </c>
      <c r="K494" s="3" t="str">
        <f>IF($C494="","",IF(ISTEXT('Enter Your Employees'' Details'!A479),"completed","issue"))</f>
        <v/>
      </c>
      <c r="L494" s="3" t="str">
        <f>IF($C494="","",IF(ISNUMBER('Enter Your Employees'' Details'!F479),"completed","issue"))</f>
        <v/>
      </c>
      <c r="M494" s="3" t="str">
        <f t="shared" si="15"/>
        <v/>
      </c>
      <c r="N494" s="11"/>
    </row>
    <row r="495" spans="3:14" x14ac:dyDescent="0.25">
      <c r="C495" s="3" t="str">
        <f t="shared" si="14"/>
        <v/>
      </c>
      <c r="D495" s="3" t="str">
        <f>IF($C495="","",IF('Enter Your Employees'' Details'!A480&lt;&gt;"","completed","issue"))</f>
        <v/>
      </c>
      <c r="E495" s="3" t="str">
        <f>IF($C495="","",IF('Enter Your Employees'' Details'!B480="",IF($N495="","issue","completed"),"completed"))</f>
        <v/>
      </c>
      <c r="F495" s="3" t="str">
        <f>IF($C495="","",IF('Enter Your Employees'' Details'!D480&lt;&gt;"","completed","issue"))</f>
        <v/>
      </c>
      <c r="G495" s="3" t="str">
        <f>IF($C495="","",IF($F495=0,"issue",IF(AND('Enter Your Employees'' Details'!$D480&gt;=44136,'Enter Your Employees'' Details'!$D480&lt;=44469),"completed","issue")))</f>
        <v/>
      </c>
      <c r="H495" s="3" t="str">
        <f>IF($C495="","",IF('Enter Your Employees'' Details'!$E480=0,"",IF(AND('Enter Your Employees'' Details'!$E480&gt;=44136,'Enter Your Employees'' Details'!$E480&lt;=44469),"completed","issue")))</f>
        <v/>
      </c>
      <c r="I495" s="3" t="str">
        <f>IF($C495="","",IF('Enter Your Employees'' Details'!F480&lt;&gt;"","completed","issue"))</f>
        <v/>
      </c>
      <c r="J495" s="3" t="str">
        <f>IF($C495="","",IF(AND(COUNTA('Enter Your Employees'' Details'!480:480)&gt;=4,COUNTA('Enter Your Employees'' Details'!480:480)&lt;=10),"completed","issue"))</f>
        <v/>
      </c>
      <c r="K495" s="3" t="str">
        <f>IF($C495="","",IF(ISTEXT('Enter Your Employees'' Details'!A480),"completed","issue"))</f>
        <v/>
      </c>
      <c r="L495" s="3" t="str">
        <f>IF($C495="","",IF(ISNUMBER('Enter Your Employees'' Details'!F480),"completed","issue"))</f>
        <v/>
      </c>
      <c r="M495" s="3" t="str">
        <f t="shared" si="15"/>
        <v/>
      </c>
      <c r="N495" s="11"/>
    </row>
    <row r="496" spans="3:14" x14ac:dyDescent="0.25">
      <c r="C496" s="3" t="str">
        <f t="shared" si="14"/>
        <v/>
      </c>
      <c r="D496" s="3" t="str">
        <f>IF($C496="","",IF('Enter Your Employees'' Details'!A481&lt;&gt;"","completed","issue"))</f>
        <v/>
      </c>
      <c r="E496" s="3" t="str">
        <f>IF($C496="","",IF('Enter Your Employees'' Details'!B481="",IF($N496="","issue","completed"),"completed"))</f>
        <v/>
      </c>
      <c r="F496" s="3" t="str">
        <f>IF($C496="","",IF('Enter Your Employees'' Details'!D481&lt;&gt;"","completed","issue"))</f>
        <v/>
      </c>
      <c r="G496" s="3" t="str">
        <f>IF($C496="","",IF($F496=0,"issue",IF(AND('Enter Your Employees'' Details'!$D481&gt;=44136,'Enter Your Employees'' Details'!$D481&lt;=44469),"completed","issue")))</f>
        <v/>
      </c>
      <c r="H496" s="3" t="str">
        <f>IF($C496="","",IF('Enter Your Employees'' Details'!$E481=0,"",IF(AND('Enter Your Employees'' Details'!$E481&gt;=44136,'Enter Your Employees'' Details'!$E481&lt;=44469),"completed","issue")))</f>
        <v/>
      </c>
      <c r="I496" s="3" t="str">
        <f>IF($C496="","",IF('Enter Your Employees'' Details'!F481&lt;&gt;"","completed","issue"))</f>
        <v/>
      </c>
      <c r="J496" s="3" t="str">
        <f>IF($C496="","",IF(AND(COUNTA('Enter Your Employees'' Details'!481:481)&gt;=4,COUNTA('Enter Your Employees'' Details'!481:481)&lt;=10),"completed","issue"))</f>
        <v/>
      </c>
      <c r="K496" s="3" t="str">
        <f>IF($C496="","",IF(ISTEXT('Enter Your Employees'' Details'!A481),"completed","issue"))</f>
        <v/>
      </c>
      <c r="L496" s="3" t="str">
        <f>IF($C496="","",IF(ISNUMBER('Enter Your Employees'' Details'!F481),"completed","issue"))</f>
        <v/>
      </c>
      <c r="M496" s="3" t="str">
        <f t="shared" si="15"/>
        <v/>
      </c>
      <c r="N496" s="11"/>
    </row>
    <row r="497" spans="3:14" x14ac:dyDescent="0.25">
      <c r="C497" s="3" t="str">
        <f t="shared" si="14"/>
        <v/>
      </c>
      <c r="D497" s="3" t="str">
        <f>IF($C497="","",IF('Enter Your Employees'' Details'!A482&lt;&gt;"","completed","issue"))</f>
        <v/>
      </c>
      <c r="E497" s="3" t="str">
        <f>IF($C497="","",IF('Enter Your Employees'' Details'!B482="",IF($N497="","issue","completed"),"completed"))</f>
        <v/>
      </c>
      <c r="F497" s="3" t="str">
        <f>IF($C497="","",IF('Enter Your Employees'' Details'!D482&lt;&gt;"","completed","issue"))</f>
        <v/>
      </c>
      <c r="G497" s="3" t="str">
        <f>IF($C497="","",IF($F497=0,"issue",IF(AND('Enter Your Employees'' Details'!$D482&gt;=44136,'Enter Your Employees'' Details'!$D482&lt;=44469),"completed","issue")))</f>
        <v/>
      </c>
      <c r="H497" s="3" t="str">
        <f>IF($C497="","",IF('Enter Your Employees'' Details'!$E482=0,"",IF(AND('Enter Your Employees'' Details'!$E482&gt;=44136,'Enter Your Employees'' Details'!$E482&lt;=44469),"completed","issue")))</f>
        <v/>
      </c>
      <c r="I497" s="3" t="str">
        <f>IF($C497="","",IF('Enter Your Employees'' Details'!F482&lt;&gt;"","completed","issue"))</f>
        <v/>
      </c>
      <c r="J497" s="3" t="str">
        <f>IF($C497="","",IF(AND(COUNTA('Enter Your Employees'' Details'!482:482)&gt;=4,COUNTA('Enter Your Employees'' Details'!482:482)&lt;=10),"completed","issue"))</f>
        <v/>
      </c>
      <c r="K497" s="3" t="str">
        <f>IF($C497="","",IF(ISTEXT('Enter Your Employees'' Details'!A482),"completed","issue"))</f>
        <v/>
      </c>
      <c r="L497" s="3" t="str">
        <f>IF($C497="","",IF(ISNUMBER('Enter Your Employees'' Details'!F482),"completed","issue"))</f>
        <v/>
      </c>
      <c r="M497" s="3" t="str">
        <f t="shared" si="15"/>
        <v/>
      </c>
      <c r="N497" s="11"/>
    </row>
    <row r="498" spans="3:14" x14ac:dyDescent="0.25">
      <c r="C498" s="3" t="str">
        <f t="shared" si="14"/>
        <v/>
      </c>
      <c r="D498" s="3" t="str">
        <f>IF($C498="","",IF('Enter Your Employees'' Details'!A483&lt;&gt;"","completed","issue"))</f>
        <v/>
      </c>
      <c r="E498" s="3" t="str">
        <f>IF($C498="","",IF('Enter Your Employees'' Details'!B483="",IF($N498="","issue","completed"),"completed"))</f>
        <v/>
      </c>
      <c r="F498" s="3" t="str">
        <f>IF($C498="","",IF('Enter Your Employees'' Details'!D483&lt;&gt;"","completed","issue"))</f>
        <v/>
      </c>
      <c r="G498" s="3" t="str">
        <f>IF($C498="","",IF($F498=0,"issue",IF(AND('Enter Your Employees'' Details'!$D483&gt;=44136,'Enter Your Employees'' Details'!$D483&lt;=44469),"completed","issue")))</f>
        <v/>
      </c>
      <c r="H498" s="3" t="str">
        <f>IF($C498="","",IF('Enter Your Employees'' Details'!$E483=0,"",IF(AND('Enter Your Employees'' Details'!$E483&gt;=44136,'Enter Your Employees'' Details'!$E483&lt;=44469),"completed","issue")))</f>
        <v/>
      </c>
      <c r="I498" s="3" t="str">
        <f>IF($C498="","",IF('Enter Your Employees'' Details'!F483&lt;&gt;"","completed","issue"))</f>
        <v/>
      </c>
      <c r="J498" s="3" t="str">
        <f>IF($C498="","",IF(AND(COUNTA('Enter Your Employees'' Details'!483:483)&gt;=4,COUNTA('Enter Your Employees'' Details'!483:483)&lt;=10),"completed","issue"))</f>
        <v/>
      </c>
      <c r="K498" s="3" t="str">
        <f>IF($C498="","",IF(ISTEXT('Enter Your Employees'' Details'!A483),"completed","issue"))</f>
        <v/>
      </c>
      <c r="L498" s="3" t="str">
        <f>IF($C498="","",IF(ISNUMBER('Enter Your Employees'' Details'!F483),"completed","issue"))</f>
        <v/>
      </c>
      <c r="M498" s="3" t="str">
        <f t="shared" si="15"/>
        <v/>
      </c>
      <c r="N498" s="11"/>
    </row>
    <row r="499" spans="3:14" x14ac:dyDescent="0.25">
      <c r="C499" s="3" t="str">
        <f t="shared" si="14"/>
        <v/>
      </c>
      <c r="D499" s="3" t="str">
        <f>IF($C499="","",IF('Enter Your Employees'' Details'!A484&lt;&gt;"","completed","issue"))</f>
        <v/>
      </c>
      <c r="E499" s="3" t="str">
        <f>IF($C499="","",IF('Enter Your Employees'' Details'!B484="",IF($N499="","issue","completed"),"completed"))</f>
        <v/>
      </c>
      <c r="F499" s="3" t="str">
        <f>IF($C499="","",IF('Enter Your Employees'' Details'!D484&lt;&gt;"","completed","issue"))</f>
        <v/>
      </c>
      <c r="G499" s="3" t="str">
        <f>IF($C499="","",IF($F499=0,"issue",IF(AND('Enter Your Employees'' Details'!$D484&gt;=44136,'Enter Your Employees'' Details'!$D484&lt;=44469),"completed","issue")))</f>
        <v/>
      </c>
      <c r="H499" s="3" t="str">
        <f>IF($C499="","",IF('Enter Your Employees'' Details'!$E484=0,"",IF(AND('Enter Your Employees'' Details'!$E484&gt;=44136,'Enter Your Employees'' Details'!$E484&lt;=44469),"completed","issue")))</f>
        <v/>
      </c>
      <c r="I499" s="3" t="str">
        <f>IF($C499="","",IF('Enter Your Employees'' Details'!F484&lt;&gt;"","completed","issue"))</f>
        <v/>
      </c>
      <c r="J499" s="3" t="str">
        <f>IF($C499="","",IF(AND(COUNTA('Enter Your Employees'' Details'!484:484)&gt;=4,COUNTA('Enter Your Employees'' Details'!484:484)&lt;=10),"completed","issue"))</f>
        <v/>
      </c>
      <c r="K499" s="3" t="str">
        <f>IF($C499="","",IF(ISTEXT('Enter Your Employees'' Details'!A484),"completed","issue"))</f>
        <v/>
      </c>
      <c r="L499" s="3" t="str">
        <f>IF($C499="","",IF(ISNUMBER('Enter Your Employees'' Details'!F484),"completed","issue"))</f>
        <v/>
      </c>
      <c r="M499" s="3" t="str">
        <f t="shared" si="15"/>
        <v/>
      </c>
      <c r="N499" s="11"/>
    </row>
    <row r="500" spans="3:14" x14ac:dyDescent="0.25">
      <c r="C500" s="3" t="str">
        <f t="shared" si="14"/>
        <v/>
      </c>
      <c r="D500" s="3" t="str">
        <f>IF($C500="","",IF('Enter Your Employees'' Details'!A485&lt;&gt;"","completed","issue"))</f>
        <v/>
      </c>
      <c r="E500" s="3" t="str">
        <f>IF($C500="","",IF('Enter Your Employees'' Details'!B485="",IF($N500="","issue","completed"),"completed"))</f>
        <v/>
      </c>
      <c r="F500" s="3" t="str">
        <f>IF($C500="","",IF('Enter Your Employees'' Details'!D485&lt;&gt;"","completed","issue"))</f>
        <v/>
      </c>
      <c r="G500" s="3" t="str">
        <f>IF($C500="","",IF($F500=0,"issue",IF(AND('Enter Your Employees'' Details'!$D485&gt;=44136,'Enter Your Employees'' Details'!$D485&lt;=44469),"completed","issue")))</f>
        <v/>
      </c>
      <c r="H500" s="3" t="str">
        <f>IF($C500="","",IF('Enter Your Employees'' Details'!$E485=0,"",IF(AND('Enter Your Employees'' Details'!$E485&gt;=44136,'Enter Your Employees'' Details'!$E485&lt;=44469),"completed","issue")))</f>
        <v/>
      </c>
      <c r="I500" s="3" t="str">
        <f>IF($C500="","",IF('Enter Your Employees'' Details'!F485&lt;&gt;"","completed","issue"))</f>
        <v/>
      </c>
      <c r="J500" s="3" t="str">
        <f>IF($C500="","",IF(AND(COUNTA('Enter Your Employees'' Details'!485:485)&gt;=4,COUNTA('Enter Your Employees'' Details'!485:485)&lt;=10),"completed","issue"))</f>
        <v/>
      </c>
      <c r="K500" s="3" t="str">
        <f>IF($C500="","",IF(ISTEXT('Enter Your Employees'' Details'!A485),"completed","issue"))</f>
        <v/>
      </c>
      <c r="L500" s="3" t="str">
        <f>IF($C500="","",IF(ISNUMBER('Enter Your Employees'' Details'!F485),"completed","issue"))</f>
        <v/>
      </c>
      <c r="M500" s="3" t="str">
        <f t="shared" si="15"/>
        <v/>
      </c>
      <c r="N500" s="11"/>
    </row>
    <row r="501" spans="3:14" x14ac:dyDescent="0.25">
      <c r="C501" s="3" t="str">
        <f t="shared" si="14"/>
        <v/>
      </c>
      <c r="D501" s="3" t="str">
        <f>IF($C501="","",IF('Enter Your Employees'' Details'!A486&lt;&gt;"","completed","issue"))</f>
        <v/>
      </c>
      <c r="E501" s="3" t="str">
        <f>IF($C501="","",IF('Enter Your Employees'' Details'!B486="",IF($N501="","issue","completed"),"completed"))</f>
        <v/>
      </c>
      <c r="F501" s="3" t="str">
        <f>IF($C501="","",IF('Enter Your Employees'' Details'!D486&lt;&gt;"","completed","issue"))</f>
        <v/>
      </c>
      <c r="G501" s="3" t="str">
        <f>IF($C501="","",IF($F501=0,"issue",IF(AND('Enter Your Employees'' Details'!$D486&gt;=44136,'Enter Your Employees'' Details'!$D486&lt;=44469),"completed","issue")))</f>
        <v/>
      </c>
      <c r="H501" s="3" t="str">
        <f>IF($C501="","",IF('Enter Your Employees'' Details'!$E486=0,"",IF(AND('Enter Your Employees'' Details'!$E486&gt;=44136,'Enter Your Employees'' Details'!$E486&lt;=44469),"completed","issue")))</f>
        <v/>
      </c>
      <c r="I501" s="3" t="str">
        <f>IF($C501="","",IF('Enter Your Employees'' Details'!F486&lt;&gt;"","completed","issue"))</f>
        <v/>
      </c>
      <c r="J501" s="3" t="str">
        <f>IF($C501="","",IF(AND(COUNTA('Enter Your Employees'' Details'!486:486)&gt;=4,COUNTA('Enter Your Employees'' Details'!486:486)&lt;=10),"completed","issue"))</f>
        <v/>
      </c>
      <c r="K501" s="3" t="str">
        <f>IF($C501="","",IF(ISTEXT('Enter Your Employees'' Details'!A486),"completed","issue"))</f>
        <v/>
      </c>
      <c r="L501" s="3" t="str">
        <f>IF($C501="","",IF(ISNUMBER('Enter Your Employees'' Details'!F486),"completed","issue"))</f>
        <v/>
      </c>
      <c r="M501" s="3" t="str">
        <f t="shared" si="15"/>
        <v/>
      </c>
      <c r="N501" s="11"/>
    </row>
    <row r="502" spans="3:14" x14ac:dyDescent="0.25">
      <c r="C502" s="3" t="str">
        <f t="shared" si="14"/>
        <v/>
      </c>
      <c r="D502" s="3" t="str">
        <f>IF($C502="","",IF('Enter Your Employees'' Details'!A487&lt;&gt;"","completed","issue"))</f>
        <v/>
      </c>
      <c r="E502" s="3" t="str">
        <f>IF($C502="","",IF('Enter Your Employees'' Details'!B487="",IF($N502="","issue","completed"),"completed"))</f>
        <v/>
      </c>
      <c r="F502" s="3" t="str">
        <f>IF($C502="","",IF('Enter Your Employees'' Details'!D487&lt;&gt;"","completed","issue"))</f>
        <v/>
      </c>
      <c r="G502" s="3" t="str">
        <f>IF($C502="","",IF($F502=0,"issue",IF(AND('Enter Your Employees'' Details'!$D487&gt;=44136,'Enter Your Employees'' Details'!$D487&lt;=44469),"completed","issue")))</f>
        <v/>
      </c>
      <c r="H502" s="3" t="str">
        <f>IF($C502="","",IF('Enter Your Employees'' Details'!$E487=0,"",IF(AND('Enter Your Employees'' Details'!$E487&gt;=44136,'Enter Your Employees'' Details'!$E487&lt;=44469),"completed","issue")))</f>
        <v/>
      </c>
      <c r="I502" s="3" t="str">
        <f>IF($C502="","",IF('Enter Your Employees'' Details'!F487&lt;&gt;"","completed","issue"))</f>
        <v/>
      </c>
      <c r="J502" s="3" t="str">
        <f>IF($C502="","",IF(AND(COUNTA('Enter Your Employees'' Details'!487:487)&gt;=4,COUNTA('Enter Your Employees'' Details'!487:487)&lt;=10),"completed","issue"))</f>
        <v/>
      </c>
      <c r="K502" s="3" t="str">
        <f>IF($C502="","",IF(ISTEXT('Enter Your Employees'' Details'!A487),"completed","issue"))</f>
        <v/>
      </c>
      <c r="L502" s="3" t="str">
        <f>IF($C502="","",IF(ISNUMBER('Enter Your Employees'' Details'!F487),"completed","issue"))</f>
        <v/>
      </c>
      <c r="M502" s="3" t="str">
        <f t="shared" si="15"/>
        <v/>
      </c>
      <c r="N502" s="11"/>
    </row>
    <row r="503" spans="3:14" x14ac:dyDescent="0.25">
      <c r="C503" s="3" t="str">
        <f t="shared" si="14"/>
        <v/>
      </c>
      <c r="D503" s="3" t="str">
        <f>IF($C503="","",IF('Enter Your Employees'' Details'!A488&lt;&gt;"","completed","issue"))</f>
        <v/>
      </c>
      <c r="E503" s="3" t="str">
        <f>IF($C503="","",IF('Enter Your Employees'' Details'!B488="",IF($N503="","issue","completed"),"completed"))</f>
        <v/>
      </c>
      <c r="F503" s="3" t="str">
        <f>IF($C503="","",IF('Enter Your Employees'' Details'!D488&lt;&gt;"","completed","issue"))</f>
        <v/>
      </c>
      <c r="G503" s="3" t="str">
        <f>IF($C503="","",IF($F503=0,"issue",IF(AND('Enter Your Employees'' Details'!$D488&gt;=44136,'Enter Your Employees'' Details'!$D488&lt;=44469),"completed","issue")))</f>
        <v/>
      </c>
      <c r="H503" s="3" t="str">
        <f>IF($C503="","",IF('Enter Your Employees'' Details'!$E488=0,"",IF(AND('Enter Your Employees'' Details'!$E488&gt;=44136,'Enter Your Employees'' Details'!$E488&lt;=44469),"completed","issue")))</f>
        <v/>
      </c>
      <c r="I503" s="3" t="str">
        <f>IF($C503="","",IF('Enter Your Employees'' Details'!F488&lt;&gt;"","completed","issue"))</f>
        <v/>
      </c>
      <c r="J503" s="3" t="str">
        <f>IF($C503="","",IF(AND(COUNTA('Enter Your Employees'' Details'!488:488)&gt;=4,COUNTA('Enter Your Employees'' Details'!488:488)&lt;=10),"completed","issue"))</f>
        <v/>
      </c>
      <c r="K503" s="3" t="str">
        <f>IF($C503="","",IF(ISTEXT('Enter Your Employees'' Details'!A488),"completed","issue"))</f>
        <v/>
      </c>
      <c r="L503" s="3" t="str">
        <f>IF($C503="","",IF(ISNUMBER('Enter Your Employees'' Details'!F488),"completed","issue"))</f>
        <v/>
      </c>
      <c r="M503" s="3" t="str">
        <f t="shared" si="15"/>
        <v/>
      </c>
      <c r="N503" s="11"/>
    </row>
    <row r="504" spans="3:14" x14ac:dyDescent="0.25">
      <c r="C504" s="3" t="str">
        <f t="shared" si="14"/>
        <v/>
      </c>
      <c r="D504" s="3" t="str">
        <f>IF($C504="","",IF('Enter Your Employees'' Details'!A489&lt;&gt;"","completed","issue"))</f>
        <v/>
      </c>
      <c r="E504" s="3" t="str">
        <f>IF($C504="","",IF('Enter Your Employees'' Details'!B489="",IF($N504="","issue","completed"),"completed"))</f>
        <v/>
      </c>
      <c r="F504" s="3" t="str">
        <f>IF($C504="","",IF('Enter Your Employees'' Details'!D489&lt;&gt;"","completed","issue"))</f>
        <v/>
      </c>
      <c r="G504" s="3" t="str">
        <f>IF($C504="","",IF($F504=0,"issue",IF(AND('Enter Your Employees'' Details'!$D489&gt;=44136,'Enter Your Employees'' Details'!$D489&lt;=44469),"completed","issue")))</f>
        <v/>
      </c>
      <c r="H504" s="3" t="str">
        <f>IF($C504="","",IF('Enter Your Employees'' Details'!$E489=0,"",IF(AND('Enter Your Employees'' Details'!$E489&gt;=44136,'Enter Your Employees'' Details'!$E489&lt;=44469),"completed","issue")))</f>
        <v/>
      </c>
      <c r="I504" s="3" t="str">
        <f>IF($C504="","",IF('Enter Your Employees'' Details'!F489&lt;&gt;"","completed","issue"))</f>
        <v/>
      </c>
      <c r="J504" s="3" t="str">
        <f>IF($C504="","",IF(AND(COUNTA('Enter Your Employees'' Details'!489:489)&gt;=4,COUNTA('Enter Your Employees'' Details'!489:489)&lt;=10),"completed","issue"))</f>
        <v/>
      </c>
      <c r="K504" s="3" t="str">
        <f>IF($C504="","",IF(ISTEXT('Enter Your Employees'' Details'!A489),"completed","issue"))</f>
        <v/>
      </c>
      <c r="L504" s="3" t="str">
        <f>IF($C504="","",IF(ISNUMBER('Enter Your Employees'' Details'!F489),"completed","issue"))</f>
        <v/>
      </c>
      <c r="M504" s="3" t="str">
        <f t="shared" si="15"/>
        <v/>
      </c>
      <c r="N504" s="11"/>
    </row>
    <row r="505" spans="3:14" x14ac:dyDescent="0.25">
      <c r="C505" s="3" t="str">
        <f t="shared" si="14"/>
        <v/>
      </c>
      <c r="D505" s="3" t="str">
        <f>IF($C505="","",IF('Enter Your Employees'' Details'!A490&lt;&gt;"","completed","issue"))</f>
        <v/>
      </c>
      <c r="E505" s="3" t="str">
        <f>IF($C505="","",IF('Enter Your Employees'' Details'!B490="",IF($N505="","issue","completed"),"completed"))</f>
        <v/>
      </c>
      <c r="F505" s="3" t="str">
        <f>IF($C505="","",IF('Enter Your Employees'' Details'!D490&lt;&gt;"","completed","issue"))</f>
        <v/>
      </c>
      <c r="G505" s="3" t="str">
        <f>IF($C505="","",IF($F505=0,"issue",IF(AND('Enter Your Employees'' Details'!$D490&gt;=44136,'Enter Your Employees'' Details'!$D490&lt;=44469),"completed","issue")))</f>
        <v/>
      </c>
      <c r="H505" s="3" t="str">
        <f>IF($C505="","",IF('Enter Your Employees'' Details'!$E490=0,"",IF(AND('Enter Your Employees'' Details'!$E490&gt;=44136,'Enter Your Employees'' Details'!$E490&lt;=44469),"completed","issue")))</f>
        <v/>
      </c>
      <c r="I505" s="3" t="str">
        <f>IF($C505="","",IF('Enter Your Employees'' Details'!F490&lt;&gt;"","completed","issue"))</f>
        <v/>
      </c>
      <c r="J505" s="3" t="str">
        <f>IF($C505="","",IF(AND(COUNTA('Enter Your Employees'' Details'!490:490)&gt;=4,COUNTA('Enter Your Employees'' Details'!490:490)&lt;=10),"completed","issue"))</f>
        <v/>
      </c>
      <c r="K505" s="3" t="str">
        <f>IF($C505="","",IF(ISTEXT('Enter Your Employees'' Details'!A490),"completed","issue"))</f>
        <v/>
      </c>
      <c r="L505" s="3" t="str">
        <f>IF($C505="","",IF(ISNUMBER('Enter Your Employees'' Details'!F490),"completed","issue"))</f>
        <v/>
      </c>
      <c r="M505" s="3" t="str">
        <f t="shared" si="15"/>
        <v/>
      </c>
      <c r="N505" s="11"/>
    </row>
    <row r="506" spans="3:14" x14ac:dyDescent="0.25">
      <c r="C506" s="3" t="str">
        <f t="shared" si="14"/>
        <v/>
      </c>
      <c r="D506" s="3" t="str">
        <f>IF($C506="","",IF('Enter Your Employees'' Details'!A491&lt;&gt;"","completed","issue"))</f>
        <v/>
      </c>
      <c r="E506" s="3" t="str">
        <f>IF($C506="","",IF('Enter Your Employees'' Details'!B491="",IF($N506="","issue","completed"),"completed"))</f>
        <v/>
      </c>
      <c r="F506" s="3" t="str">
        <f>IF($C506="","",IF('Enter Your Employees'' Details'!D491&lt;&gt;"","completed","issue"))</f>
        <v/>
      </c>
      <c r="G506" s="3" t="str">
        <f>IF($C506="","",IF($F506=0,"issue",IF(AND('Enter Your Employees'' Details'!$D491&gt;=44136,'Enter Your Employees'' Details'!$D491&lt;=44469),"completed","issue")))</f>
        <v/>
      </c>
      <c r="H506" s="3" t="str">
        <f>IF($C506="","",IF('Enter Your Employees'' Details'!$E491=0,"",IF(AND('Enter Your Employees'' Details'!$E491&gt;=44136,'Enter Your Employees'' Details'!$E491&lt;=44469),"completed","issue")))</f>
        <v/>
      </c>
      <c r="I506" s="3" t="str">
        <f>IF($C506="","",IF('Enter Your Employees'' Details'!F491&lt;&gt;"","completed","issue"))</f>
        <v/>
      </c>
      <c r="J506" s="3" t="str">
        <f>IF($C506="","",IF(AND(COUNTA('Enter Your Employees'' Details'!491:491)&gt;=4,COUNTA('Enter Your Employees'' Details'!491:491)&lt;=10),"completed","issue"))</f>
        <v/>
      </c>
      <c r="K506" s="3" t="str">
        <f>IF($C506="","",IF(ISTEXT('Enter Your Employees'' Details'!A491),"completed","issue"))</f>
        <v/>
      </c>
      <c r="L506" s="3" t="str">
        <f>IF($C506="","",IF(ISNUMBER('Enter Your Employees'' Details'!F491),"completed","issue"))</f>
        <v/>
      </c>
      <c r="M506" s="3" t="str">
        <f t="shared" si="15"/>
        <v/>
      </c>
      <c r="N506" s="11"/>
    </row>
    <row r="507" spans="3:14" x14ac:dyDescent="0.25">
      <c r="C507" s="3" t="str">
        <f t="shared" si="14"/>
        <v/>
      </c>
      <c r="D507" s="3" t="str">
        <f>IF($C507="","",IF('Enter Your Employees'' Details'!A492&lt;&gt;"","completed","issue"))</f>
        <v/>
      </c>
      <c r="E507" s="3" t="str">
        <f>IF($C507="","",IF('Enter Your Employees'' Details'!B492="",IF($N507="","issue","completed"),"completed"))</f>
        <v/>
      </c>
      <c r="F507" s="3" t="str">
        <f>IF($C507="","",IF('Enter Your Employees'' Details'!D492&lt;&gt;"","completed","issue"))</f>
        <v/>
      </c>
      <c r="G507" s="3" t="str">
        <f>IF($C507="","",IF($F507=0,"issue",IF(AND('Enter Your Employees'' Details'!$D492&gt;=44136,'Enter Your Employees'' Details'!$D492&lt;=44469),"completed","issue")))</f>
        <v/>
      </c>
      <c r="H507" s="3" t="str">
        <f>IF($C507="","",IF('Enter Your Employees'' Details'!$E492=0,"",IF(AND('Enter Your Employees'' Details'!$E492&gt;=44136,'Enter Your Employees'' Details'!$E492&lt;=44469),"completed","issue")))</f>
        <v/>
      </c>
      <c r="I507" s="3" t="str">
        <f>IF($C507="","",IF('Enter Your Employees'' Details'!F492&lt;&gt;"","completed","issue"))</f>
        <v/>
      </c>
      <c r="J507" s="3" t="str">
        <f>IF($C507="","",IF(AND(COUNTA('Enter Your Employees'' Details'!492:492)&gt;=4,COUNTA('Enter Your Employees'' Details'!492:492)&lt;=10),"completed","issue"))</f>
        <v/>
      </c>
      <c r="K507" s="3" t="str">
        <f>IF($C507="","",IF(ISTEXT('Enter Your Employees'' Details'!A492),"completed","issue"))</f>
        <v/>
      </c>
      <c r="L507" s="3" t="str">
        <f>IF($C507="","",IF(ISNUMBER('Enter Your Employees'' Details'!F492),"completed","issue"))</f>
        <v/>
      </c>
      <c r="M507" s="3" t="str">
        <f t="shared" si="15"/>
        <v/>
      </c>
      <c r="N507" s="11"/>
    </row>
    <row r="508" spans="3:14" x14ac:dyDescent="0.25">
      <c r="C508" s="3" t="str">
        <f t="shared" si="14"/>
        <v/>
      </c>
      <c r="D508" s="3" t="str">
        <f>IF($C508="","",IF('Enter Your Employees'' Details'!A493&lt;&gt;"","completed","issue"))</f>
        <v/>
      </c>
      <c r="E508" s="3" t="str">
        <f>IF($C508="","",IF('Enter Your Employees'' Details'!B493="",IF($N508="","issue","completed"),"completed"))</f>
        <v/>
      </c>
      <c r="F508" s="3" t="str">
        <f>IF($C508="","",IF('Enter Your Employees'' Details'!D493&lt;&gt;"","completed","issue"))</f>
        <v/>
      </c>
      <c r="G508" s="3" t="str">
        <f>IF($C508="","",IF($F508=0,"issue",IF(AND('Enter Your Employees'' Details'!$D493&gt;=44136,'Enter Your Employees'' Details'!$D493&lt;=44469),"completed","issue")))</f>
        <v/>
      </c>
      <c r="H508" s="3" t="str">
        <f>IF($C508="","",IF('Enter Your Employees'' Details'!$E493=0,"",IF(AND('Enter Your Employees'' Details'!$E493&gt;=44136,'Enter Your Employees'' Details'!$E493&lt;=44469),"completed","issue")))</f>
        <v/>
      </c>
      <c r="I508" s="3" t="str">
        <f>IF($C508="","",IF('Enter Your Employees'' Details'!F493&lt;&gt;"","completed","issue"))</f>
        <v/>
      </c>
      <c r="J508" s="3" t="str">
        <f>IF($C508="","",IF(AND(COUNTA('Enter Your Employees'' Details'!493:493)&gt;=4,COUNTA('Enter Your Employees'' Details'!493:493)&lt;=10),"completed","issue"))</f>
        <v/>
      </c>
      <c r="K508" s="3" t="str">
        <f>IF($C508="","",IF(ISTEXT('Enter Your Employees'' Details'!A493),"completed","issue"))</f>
        <v/>
      </c>
      <c r="L508" s="3" t="str">
        <f>IF($C508="","",IF(ISNUMBER('Enter Your Employees'' Details'!F493),"completed","issue"))</f>
        <v/>
      </c>
      <c r="M508" s="3" t="str">
        <f t="shared" si="15"/>
        <v/>
      </c>
      <c r="N508" s="11"/>
    </row>
    <row r="509" spans="3:14" x14ac:dyDescent="0.25">
      <c r="C509" s="3" t="str">
        <f t="shared" si="14"/>
        <v/>
      </c>
      <c r="D509" s="3" t="str">
        <f>IF($C509="","",IF('Enter Your Employees'' Details'!A494&lt;&gt;"","completed","issue"))</f>
        <v/>
      </c>
      <c r="E509" s="3" t="str">
        <f>IF($C509="","",IF('Enter Your Employees'' Details'!B494="",IF($N509="","issue","completed"),"completed"))</f>
        <v/>
      </c>
      <c r="F509" s="3" t="str">
        <f>IF($C509="","",IF('Enter Your Employees'' Details'!D494&lt;&gt;"","completed","issue"))</f>
        <v/>
      </c>
      <c r="G509" s="3" t="str">
        <f>IF($C509="","",IF($F509=0,"issue",IF(AND('Enter Your Employees'' Details'!$D494&gt;=44136,'Enter Your Employees'' Details'!$D494&lt;=44469),"completed","issue")))</f>
        <v/>
      </c>
      <c r="H509" s="3" t="str">
        <f>IF($C509="","",IF('Enter Your Employees'' Details'!$E494=0,"",IF(AND('Enter Your Employees'' Details'!$E494&gt;=44136,'Enter Your Employees'' Details'!$E494&lt;=44469),"completed","issue")))</f>
        <v/>
      </c>
      <c r="I509" s="3" t="str">
        <f>IF($C509="","",IF('Enter Your Employees'' Details'!F494&lt;&gt;"","completed","issue"))</f>
        <v/>
      </c>
      <c r="J509" s="3" t="str">
        <f>IF($C509="","",IF(AND(COUNTA('Enter Your Employees'' Details'!494:494)&gt;=4,COUNTA('Enter Your Employees'' Details'!494:494)&lt;=10),"completed","issue"))</f>
        <v/>
      </c>
      <c r="K509" s="3" t="str">
        <f>IF($C509="","",IF(ISTEXT('Enter Your Employees'' Details'!A494),"completed","issue"))</f>
        <v/>
      </c>
      <c r="L509" s="3" t="str">
        <f>IF($C509="","",IF(ISNUMBER('Enter Your Employees'' Details'!F494),"completed","issue"))</f>
        <v/>
      </c>
      <c r="M509" s="3" t="str">
        <f t="shared" si="15"/>
        <v/>
      </c>
      <c r="N509" s="11"/>
    </row>
    <row r="510" spans="3:14" x14ac:dyDescent="0.25">
      <c r="C510" s="3" t="str">
        <f t="shared" si="14"/>
        <v/>
      </c>
      <c r="D510" s="3" t="str">
        <f>IF($C510="","",IF('Enter Your Employees'' Details'!A495&lt;&gt;"","completed","issue"))</f>
        <v/>
      </c>
      <c r="E510" s="3" t="str">
        <f>IF($C510="","",IF('Enter Your Employees'' Details'!B495="",IF($N510="","issue","completed"),"completed"))</f>
        <v/>
      </c>
      <c r="F510" s="3" t="str">
        <f>IF($C510="","",IF('Enter Your Employees'' Details'!D495&lt;&gt;"","completed","issue"))</f>
        <v/>
      </c>
      <c r="G510" s="3" t="str">
        <f>IF($C510="","",IF($F510=0,"issue",IF(AND('Enter Your Employees'' Details'!$D495&gt;=44136,'Enter Your Employees'' Details'!$D495&lt;=44469),"completed","issue")))</f>
        <v/>
      </c>
      <c r="H510" s="3" t="str">
        <f>IF($C510="","",IF('Enter Your Employees'' Details'!$E495=0,"",IF(AND('Enter Your Employees'' Details'!$E495&gt;=44136,'Enter Your Employees'' Details'!$E495&lt;=44469),"completed","issue")))</f>
        <v/>
      </c>
      <c r="I510" s="3" t="str">
        <f>IF($C510="","",IF('Enter Your Employees'' Details'!F495&lt;&gt;"","completed","issue"))</f>
        <v/>
      </c>
      <c r="J510" s="3" t="str">
        <f>IF($C510="","",IF(AND(COUNTA('Enter Your Employees'' Details'!495:495)&gt;=4,COUNTA('Enter Your Employees'' Details'!495:495)&lt;=10),"completed","issue"))</f>
        <v/>
      </c>
      <c r="K510" s="3" t="str">
        <f>IF($C510="","",IF(ISTEXT('Enter Your Employees'' Details'!A495),"completed","issue"))</f>
        <v/>
      </c>
      <c r="L510" s="3" t="str">
        <f>IF($C510="","",IF(ISNUMBER('Enter Your Employees'' Details'!F495),"completed","issue"))</f>
        <v/>
      </c>
      <c r="M510" s="3" t="str">
        <f t="shared" si="15"/>
        <v/>
      </c>
      <c r="N510" s="11"/>
    </row>
    <row r="511" spans="3:14" x14ac:dyDescent="0.25">
      <c r="C511" s="3" t="str">
        <f t="shared" si="14"/>
        <v/>
      </c>
      <c r="D511" s="3" t="str">
        <f>IF($C511="","",IF('Enter Your Employees'' Details'!A496&lt;&gt;"","completed","issue"))</f>
        <v/>
      </c>
      <c r="E511" s="3" t="str">
        <f>IF($C511="","",IF('Enter Your Employees'' Details'!B496="",IF($N511="","issue","completed"),"completed"))</f>
        <v/>
      </c>
      <c r="F511" s="3" t="str">
        <f>IF($C511="","",IF('Enter Your Employees'' Details'!D496&lt;&gt;"","completed","issue"))</f>
        <v/>
      </c>
      <c r="G511" s="3" t="str">
        <f>IF($C511="","",IF($F511=0,"issue",IF(AND('Enter Your Employees'' Details'!$D496&gt;=44136,'Enter Your Employees'' Details'!$D496&lt;=44469),"completed","issue")))</f>
        <v/>
      </c>
      <c r="H511" s="3" t="str">
        <f>IF($C511="","",IF('Enter Your Employees'' Details'!$E496=0,"",IF(AND('Enter Your Employees'' Details'!$E496&gt;=44136,'Enter Your Employees'' Details'!$E496&lt;=44469),"completed","issue")))</f>
        <v/>
      </c>
      <c r="I511" s="3" t="str">
        <f>IF($C511="","",IF('Enter Your Employees'' Details'!F496&lt;&gt;"","completed","issue"))</f>
        <v/>
      </c>
      <c r="J511" s="3" t="str">
        <f>IF($C511="","",IF(AND(COUNTA('Enter Your Employees'' Details'!496:496)&gt;=4,COUNTA('Enter Your Employees'' Details'!496:496)&lt;=10),"completed","issue"))</f>
        <v/>
      </c>
      <c r="K511" s="3" t="str">
        <f>IF($C511="","",IF(ISTEXT('Enter Your Employees'' Details'!A496),"completed","issue"))</f>
        <v/>
      </c>
      <c r="L511" s="3" t="str">
        <f>IF($C511="","",IF(ISNUMBER('Enter Your Employees'' Details'!F496),"completed","issue"))</f>
        <v/>
      </c>
      <c r="M511" s="3" t="str">
        <f t="shared" si="15"/>
        <v/>
      </c>
      <c r="N511" s="11"/>
    </row>
    <row r="512" spans="3:14" x14ac:dyDescent="0.25">
      <c r="C512" s="3" t="str">
        <f t="shared" si="14"/>
        <v/>
      </c>
      <c r="D512" s="3" t="str">
        <f>IF($C512="","",IF('Enter Your Employees'' Details'!A497&lt;&gt;"","completed","issue"))</f>
        <v/>
      </c>
      <c r="E512" s="3" t="str">
        <f>IF($C512="","",IF('Enter Your Employees'' Details'!B497="",IF($N512="","issue","completed"),"completed"))</f>
        <v/>
      </c>
      <c r="F512" s="3" t="str">
        <f>IF($C512="","",IF('Enter Your Employees'' Details'!D497&lt;&gt;"","completed","issue"))</f>
        <v/>
      </c>
      <c r="G512" s="3" t="str">
        <f>IF($C512="","",IF($F512=0,"issue",IF(AND('Enter Your Employees'' Details'!$D497&gt;=44136,'Enter Your Employees'' Details'!$D497&lt;=44469),"completed","issue")))</f>
        <v/>
      </c>
      <c r="H512" s="3" t="str">
        <f>IF($C512="","",IF('Enter Your Employees'' Details'!$E497=0,"",IF(AND('Enter Your Employees'' Details'!$E497&gt;=44136,'Enter Your Employees'' Details'!$E497&lt;=44469),"completed","issue")))</f>
        <v/>
      </c>
      <c r="I512" s="3" t="str">
        <f>IF($C512="","",IF('Enter Your Employees'' Details'!F497&lt;&gt;"","completed","issue"))</f>
        <v/>
      </c>
      <c r="J512" s="3" t="str">
        <f>IF($C512="","",IF(AND(COUNTA('Enter Your Employees'' Details'!497:497)&gt;=4,COUNTA('Enter Your Employees'' Details'!497:497)&lt;=10),"completed","issue"))</f>
        <v/>
      </c>
      <c r="K512" s="3" t="str">
        <f>IF($C512="","",IF(ISTEXT('Enter Your Employees'' Details'!A497),"completed","issue"))</f>
        <v/>
      </c>
      <c r="L512" s="3" t="str">
        <f>IF($C512="","",IF(ISNUMBER('Enter Your Employees'' Details'!F497),"completed","issue"))</f>
        <v/>
      </c>
      <c r="M512" s="3" t="str">
        <f t="shared" si="15"/>
        <v/>
      </c>
      <c r="N512" s="11"/>
    </row>
    <row r="513" spans="3:14" x14ac:dyDescent="0.25">
      <c r="C513" s="3" t="str">
        <f t="shared" si="14"/>
        <v/>
      </c>
      <c r="D513" s="3" t="str">
        <f>IF($C513="","",IF('Enter Your Employees'' Details'!A498&lt;&gt;"","completed","issue"))</f>
        <v/>
      </c>
      <c r="E513" s="3" t="str">
        <f>IF($C513="","",IF('Enter Your Employees'' Details'!B498="",IF($N513="","issue","completed"),"completed"))</f>
        <v/>
      </c>
      <c r="F513" s="3" t="str">
        <f>IF($C513="","",IF('Enter Your Employees'' Details'!D498&lt;&gt;"","completed","issue"))</f>
        <v/>
      </c>
      <c r="G513" s="3" t="str">
        <f>IF($C513="","",IF($F513=0,"issue",IF(AND('Enter Your Employees'' Details'!$D498&gt;=44136,'Enter Your Employees'' Details'!$D498&lt;=44469),"completed","issue")))</f>
        <v/>
      </c>
      <c r="H513" s="3" t="str">
        <f>IF($C513="","",IF('Enter Your Employees'' Details'!$E498=0,"",IF(AND('Enter Your Employees'' Details'!$E498&gt;=44136,'Enter Your Employees'' Details'!$E498&lt;=44469),"completed","issue")))</f>
        <v/>
      </c>
      <c r="I513" s="3" t="str">
        <f>IF($C513="","",IF('Enter Your Employees'' Details'!F498&lt;&gt;"","completed","issue"))</f>
        <v/>
      </c>
      <c r="J513" s="3" t="str">
        <f>IF($C513="","",IF(AND(COUNTA('Enter Your Employees'' Details'!498:498)&gt;=4,COUNTA('Enter Your Employees'' Details'!498:498)&lt;=10),"completed","issue"))</f>
        <v/>
      </c>
      <c r="K513" s="3" t="str">
        <f>IF($C513="","",IF(ISTEXT('Enter Your Employees'' Details'!A498),"completed","issue"))</f>
        <v/>
      </c>
      <c r="L513" s="3" t="str">
        <f>IF($C513="","",IF(ISNUMBER('Enter Your Employees'' Details'!F498),"completed","issue"))</f>
        <v/>
      </c>
      <c r="M513" s="3" t="str">
        <f t="shared" si="15"/>
        <v/>
      </c>
      <c r="N513" s="11"/>
    </row>
    <row r="514" spans="3:14" x14ac:dyDescent="0.25">
      <c r="C514" s="3" t="str">
        <f t="shared" si="14"/>
        <v/>
      </c>
      <c r="D514" s="3" t="str">
        <f>IF($C514="","",IF('Enter Your Employees'' Details'!A499&lt;&gt;"","completed","issue"))</f>
        <v/>
      </c>
      <c r="E514" s="3" t="str">
        <f>IF($C514="","",IF('Enter Your Employees'' Details'!B499="",IF($N514="","issue","completed"),"completed"))</f>
        <v/>
      </c>
      <c r="F514" s="3" t="str">
        <f>IF($C514="","",IF('Enter Your Employees'' Details'!D499&lt;&gt;"","completed","issue"))</f>
        <v/>
      </c>
      <c r="G514" s="3" t="str">
        <f>IF($C514="","",IF($F514=0,"issue",IF(AND('Enter Your Employees'' Details'!$D499&gt;=44136,'Enter Your Employees'' Details'!$D499&lt;=44469),"completed","issue")))</f>
        <v/>
      </c>
      <c r="H514" s="3" t="str">
        <f>IF($C514="","",IF('Enter Your Employees'' Details'!$E499=0,"",IF(AND('Enter Your Employees'' Details'!$E499&gt;=44136,'Enter Your Employees'' Details'!$E499&lt;=44469),"completed","issue")))</f>
        <v/>
      </c>
      <c r="I514" s="3" t="str">
        <f>IF($C514="","",IF('Enter Your Employees'' Details'!F499&lt;&gt;"","completed","issue"))</f>
        <v/>
      </c>
      <c r="J514" s="3" t="str">
        <f>IF($C514="","",IF(AND(COUNTA('Enter Your Employees'' Details'!499:499)&gt;=4,COUNTA('Enter Your Employees'' Details'!499:499)&lt;=10),"completed","issue"))</f>
        <v/>
      </c>
      <c r="K514" s="3" t="str">
        <f>IF($C514="","",IF(ISTEXT('Enter Your Employees'' Details'!A499),"completed","issue"))</f>
        <v/>
      </c>
      <c r="L514" s="3" t="str">
        <f>IF($C514="","",IF(ISNUMBER('Enter Your Employees'' Details'!F499),"completed","issue"))</f>
        <v/>
      </c>
      <c r="M514" s="3" t="str">
        <f t="shared" si="15"/>
        <v/>
      </c>
      <c r="N514" s="11"/>
    </row>
    <row r="515" spans="3:14" x14ac:dyDescent="0.25">
      <c r="C515" s="3" t="str">
        <f t="shared" si="14"/>
        <v/>
      </c>
      <c r="D515" s="3" t="str">
        <f>IF($C515="","",IF('Enter Your Employees'' Details'!A500&lt;&gt;"","completed","issue"))</f>
        <v/>
      </c>
      <c r="E515" s="3" t="str">
        <f>IF($C515="","",IF('Enter Your Employees'' Details'!B500="",IF($N515="","issue","completed"),"completed"))</f>
        <v/>
      </c>
      <c r="F515" s="3" t="str">
        <f>IF($C515="","",IF('Enter Your Employees'' Details'!D500&lt;&gt;"","completed","issue"))</f>
        <v/>
      </c>
      <c r="G515" s="3" t="str">
        <f>IF($C515="","",IF($F515=0,"issue",IF(AND('Enter Your Employees'' Details'!$D500&gt;=44136,'Enter Your Employees'' Details'!$D500&lt;=44469),"completed","issue")))</f>
        <v/>
      </c>
      <c r="H515" s="3" t="str">
        <f>IF($C515="","",IF('Enter Your Employees'' Details'!$E500=0,"",IF(AND('Enter Your Employees'' Details'!$E500&gt;=44136,'Enter Your Employees'' Details'!$E500&lt;=44469),"completed","issue")))</f>
        <v/>
      </c>
      <c r="I515" s="3" t="str">
        <f>IF($C515="","",IF('Enter Your Employees'' Details'!F500&lt;&gt;"","completed","issue"))</f>
        <v/>
      </c>
      <c r="J515" s="3" t="str">
        <f>IF($C515="","",IF(AND(COUNTA('Enter Your Employees'' Details'!500:500)&gt;=4,COUNTA('Enter Your Employees'' Details'!500:500)&lt;=10),"completed","issue"))</f>
        <v/>
      </c>
      <c r="K515" s="3" t="str">
        <f>IF($C515="","",IF(ISTEXT('Enter Your Employees'' Details'!A500),"completed","issue"))</f>
        <v/>
      </c>
      <c r="L515" s="3" t="str">
        <f>IF($C515="","",IF(ISNUMBER('Enter Your Employees'' Details'!F500),"completed","issue"))</f>
        <v/>
      </c>
      <c r="M515" s="3" t="str">
        <f t="shared" si="15"/>
        <v/>
      </c>
      <c r="N515" s="11"/>
    </row>
    <row r="516" spans="3:14" x14ac:dyDescent="0.25">
      <c r="C516" s="3" t="str">
        <f t="shared" si="14"/>
        <v/>
      </c>
      <c r="D516" s="3" t="str">
        <f>IF($C516="","",IF('Enter Your Employees'' Details'!A501&lt;&gt;"","completed","issue"))</f>
        <v/>
      </c>
      <c r="E516" s="3" t="str">
        <f>IF($C516="","",IF('Enter Your Employees'' Details'!B501="",IF($N516="","issue","completed"),"completed"))</f>
        <v/>
      </c>
      <c r="F516" s="3" t="str">
        <f>IF($C516="","",IF('Enter Your Employees'' Details'!D501&lt;&gt;"","completed","issue"))</f>
        <v/>
      </c>
      <c r="G516" s="3" t="str">
        <f>IF($C516="","",IF($F516=0,"issue",IF(AND('Enter Your Employees'' Details'!$D501&gt;=44136,'Enter Your Employees'' Details'!$D501&lt;=44469),"completed","issue")))</f>
        <v/>
      </c>
      <c r="H516" s="3" t="str">
        <f>IF($C516="","",IF('Enter Your Employees'' Details'!$E501=0,"",IF(AND('Enter Your Employees'' Details'!$E501&gt;=44136,'Enter Your Employees'' Details'!$E501&lt;=44469),"completed","issue")))</f>
        <v/>
      </c>
      <c r="I516" s="3" t="str">
        <f>IF($C516="","",IF('Enter Your Employees'' Details'!F501&lt;&gt;"","completed","issue"))</f>
        <v/>
      </c>
      <c r="J516" s="3" t="str">
        <f>IF($C516="","",IF(AND(COUNTA('Enter Your Employees'' Details'!501:501)&gt;=4,COUNTA('Enter Your Employees'' Details'!501:501)&lt;=10),"completed","issue"))</f>
        <v/>
      </c>
      <c r="K516" s="3" t="str">
        <f>IF($C516="","",IF(ISTEXT('Enter Your Employees'' Details'!A501),"completed","issue"))</f>
        <v/>
      </c>
      <c r="L516" s="3" t="str">
        <f>IF($C516="","",IF(ISNUMBER('Enter Your Employees'' Details'!F501),"completed","issue"))</f>
        <v/>
      </c>
      <c r="M516" s="3" t="str">
        <f t="shared" si="15"/>
        <v/>
      </c>
      <c r="N516" s="11"/>
    </row>
    <row r="517" spans="3:14" x14ac:dyDescent="0.25">
      <c r="C517" s="3" t="str">
        <f t="shared" si="14"/>
        <v/>
      </c>
      <c r="D517" s="3" t="str">
        <f>IF($C517="","",IF('Enter Your Employees'' Details'!A502&lt;&gt;"","completed","issue"))</f>
        <v/>
      </c>
      <c r="E517" s="3" t="str">
        <f>IF($C517="","",IF('Enter Your Employees'' Details'!B502="",IF($N517="","issue","completed"),"completed"))</f>
        <v/>
      </c>
      <c r="F517" s="3" t="str">
        <f>IF($C517="","",IF('Enter Your Employees'' Details'!D502&lt;&gt;"","completed","issue"))</f>
        <v/>
      </c>
      <c r="G517" s="3" t="str">
        <f>IF($C517="","",IF($F517=0,"issue",IF(AND('Enter Your Employees'' Details'!$D502&gt;=44136,'Enter Your Employees'' Details'!$D502&lt;=44469),"completed","issue")))</f>
        <v/>
      </c>
      <c r="H517" s="3" t="str">
        <f>IF($C517="","",IF('Enter Your Employees'' Details'!$E502=0,"",IF(AND('Enter Your Employees'' Details'!$E502&gt;=44136,'Enter Your Employees'' Details'!$E502&lt;=44469),"completed","issue")))</f>
        <v/>
      </c>
      <c r="I517" s="3" t="str">
        <f>IF($C517="","",IF('Enter Your Employees'' Details'!F502&lt;&gt;"","completed","issue"))</f>
        <v/>
      </c>
      <c r="J517" s="3" t="str">
        <f>IF($C517="","",IF(AND(COUNTA('Enter Your Employees'' Details'!502:502)&gt;=4,COUNTA('Enter Your Employees'' Details'!502:502)&lt;=10),"completed","issue"))</f>
        <v/>
      </c>
      <c r="K517" s="3" t="str">
        <f>IF($C517="","",IF(ISTEXT('Enter Your Employees'' Details'!A502),"completed","issue"))</f>
        <v/>
      </c>
      <c r="L517" s="3" t="str">
        <f>IF($C517="","",IF(ISNUMBER('Enter Your Employees'' Details'!F502),"completed","issue"))</f>
        <v/>
      </c>
      <c r="M517" s="3" t="str">
        <f t="shared" si="15"/>
        <v/>
      </c>
      <c r="N517" s="11"/>
    </row>
    <row r="518" spans="3:14" x14ac:dyDescent="0.25">
      <c r="C518" s="3" t="str">
        <f t="shared" si="14"/>
        <v/>
      </c>
      <c r="D518" s="3" t="str">
        <f>IF($C518="","",IF('Enter Your Employees'' Details'!A503&lt;&gt;"","completed","issue"))</f>
        <v/>
      </c>
      <c r="E518" s="3" t="str">
        <f>IF($C518="","",IF('Enter Your Employees'' Details'!B503="",IF($N518="","issue","completed"),"completed"))</f>
        <v/>
      </c>
      <c r="F518" s="3" t="str">
        <f>IF($C518="","",IF('Enter Your Employees'' Details'!D503&lt;&gt;"","completed","issue"))</f>
        <v/>
      </c>
      <c r="G518" s="3" t="str">
        <f>IF($C518="","",IF($F518=0,"issue",IF(AND('Enter Your Employees'' Details'!$D503&gt;=44136,'Enter Your Employees'' Details'!$D503&lt;=44469),"completed","issue")))</f>
        <v/>
      </c>
      <c r="H518" s="3" t="str">
        <f>IF($C518="","",IF('Enter Your Employees'' Details'!$E503=0,"",IF(AND('Enter Your Employees'' Details'!$E503&gt;=44136,'Enter Your Employees'' Details'!$E503&lt;=44469),"completed","issue")))</f>
        <v/>
      </c>
      <c r="I518" s="3" t="str">
        <f>IF($C518="","",IF('Enter Your Employees'' Details'!F503&lt;&gt;"","completed","issue"))</f>
        <v/>
      </c>
      <c r="J518" s="3" t="str">
        <f>IF($C518="","",IF(AND(COUNTA('Enter Your Employees'' Details'!503:503)&gt;=4,COUNTA('Enter Your Employees'' Details'!503:503)&lt;=10),"completed","issue"))</f>
        <v/>
      </c>
      <c r="K518" s="3" t="str">
        <f>IF($C518="","",IF(ISTEXT('Enter Your Employees'' Details'!A503),"completed","issue"))</f>
        <v/>
      </c>
      <c r="L518" s="3" t="str">
        <f>IF($C518="","",IF(ISNUMBER('Enter Your Employees'' Details'!F503),"completed","issue"))</f>
        <v/>
      </c>
      <c r="M518" s="3" t="str">
        <f t="shared" si="15"/>
        <v/>
      </c>
      <c r="N518" s="11"/>
    </row>
    <row r="519" spans="3:14" x14ac:dyDescent="0.25">
      <c r="C519" s="3" t="str">
        <f t="shared" si="14"/>
        <v/>
      </c>
      <c r="D519" s="3" t="str">
        <f>IF($C519="","",IF('Enter Your Employees'' Details'!A504&lt;&gt;"","completed","issue"))</f>
        <v/>
      </c>
      <c r="E519" s="3" t="str">
        <f>IF($C519="","",IF('Enter Your Employees'' Details'!B504="",IF($N519="","issue","completed"),"completed"))</f>
        <v/>
      </c>
      <c r="F519" s="3" t="str">
        <f>IF($C519="","",IF('Enter Your Employees'' Details'!D504&lt;&gt;"","completed","issue"))</f>
        <v/>
      </c>
      <c r="G519" s="3" t="str">
        <f>IF($C519="","",IF($F519=0,"issue",IF(AND('Enter Your Employees'' Details'!$D504&gt;=44136,'Enter Your Employees'' Details'!$D504&lt;=44469),"completed","issue")))</f>
        <v/>
      </c>
      <c r="H519" s="3" t="str">
        <f>IF($C519="","",IF('Enter Your Employees'' Details'!$E504=0,"",IF(AND('Enter Your Employees'' Details'!$E504&gt;=44136,'Enter Your Employees'' Details'!$E504&lt;=44469),"completed","issue")))</f>
        <v/>
      </c>
      <c r="I519" s="3" t="str">
        <f>IF($C519="","",IF('Enter Your Employees'' Details'!F504&lt;&gt;"","completed","issue"))</f>
        <v/>
      </c>
      <c r="J519" s="3" t="str">
        <f>IF($C519="","",IF(AND(COUNTA('Enter Your Employees'' Details'!504:504)&gt;=4,COUNTA('Enter Your Employees'' Details'!504:504)&lt;=10),"completed","issue"))</f>
        <v/>
      </c>
      <c r="K519" s="3" t="str">
        <f>IF($C519="","",IF(ISTEXT('Enter Your Employees'' Details'!A504),"completed","issue"))</f>
        <v/>
      </c>
      <c r="L519" s="3" t="str">
        <f>IF($C519="","",IF(ISNUMBER('Enter Your Employees'' Details'!F504),"completed","issue"))</f>
        <v/>
      </c>
      <c r="M519" s="3" t="str">
        <f t="shared" si="15"/>
        <v/>
      </c>
      <c r="N519" s="11"/>
    </row>
    <row r="520" spans="3:14" x14ac:dyDescent="0.25">
      <c r="C520" s="3" t="str">
        <f t="shared" si="14"/>
        <v/>
      </c>
      <c r="D520" s="3" t="str">
        <f>IF($C520="","",IF('Enter Your Employees'' Details'!A505&lt;&gt;"","completed","issue"))</f>
        <v/>
      </c>
      <c r="E520" s="3" t="str">
        <f>IF($C520="","",IF('Enter Your Employees'' Details'!B505="",IF($N520="","issue","completed"),"completed"))</f>
        <v/>
      </c>
      <c r="F520" s="3" t="str">
        <f>IF($C520="","",IF('Enter Your Employees'' Details'!D505&lt;&gt;"","completed","issue"))</f>
        <v/>
      </c>
      <c r="G520" s="3" t="str">
        <f>IF($C520="","",IF($F520=0,"issue",IF(AND('Enter Your Employees'' Details'!$D505&gt;=44136,'Enter Your Employees'' Details'!$D505&lt;=44469),"completed","issue")))</f>
        <v/>
      </c>
      <c r="H520" s="3" t="str">
        <f>IF($C520="","",IF('Enter Your Employees'' Details'!$E505=0,"",IF(AND('Enter Your Employees'' Details'!$E505&gt;=44136,'Enter Your Employees'' Details'!$E505&lt;=44469),"completed","issue")))</f>
        <v/>
      </c>
      <c r="I520" s="3" t="str">
        <f>IF($C520="","",IF('Enter Your Employees'' Details'!F505&lt;&gt;"","completed","issue"))</f>
        <v/>
      </c>
      <c r="J520" s="3" t="str">
        <f>IF($C520="","",IF(AND(COUNTA('Enter Your Employees'' Details'!505:505)&gt;=4,COUNTA('Enter Your Employees'' Details'!505:505)&lt;=10),"completed","issue"))</f>
        <v/>
      </c>
      <c r="K520" s="3" t="str">
        <f>IF($C520="","",IF(ISTEXT('Enter Your Employees'' Details'!A505),"completed","issue"))</f>
        <v/>
      </c>
      <c r="L520" s="3" t="str">
        <f>IF($C520="","",IF(ISNUMBER('Enter Your Employees'' Details'!F505),"completed","issue"))</f>
        <v/>
      </c>
      <c r="M520" s="3" t="str">
        <f t="shared" si="15"/>
        <v/>
      </c>
      <c r="N520" s="11"/>
    </row>
    <row r="521" spans="3:14" x14ac:dyDescent="0.25">
      <c r="C521" s="3" t="str">
        <f t="shared" si="14"/>
        <v/>
      </c>
      <c r="D521" s="3" t="str">
        <f>IF($C521="","",IF('Enter Your Employees'' Details'!A506&lt;&gt;"","completed","issue"))</f>
        <v/>
      </c>
      <c r="E521" s="3" t="str">
        <f>IF($C521="","",IF('Enter Your Employees'' Details'!B506="",IF($N521="","issue","completed"),"completed"))</f>
        <v/>
      </c>
      <c r="F521" s="3" t="str">
        <f>IF($C521="","",IF('Enter Your Employees'' Details'!D506&lt;&gt;"","completed","issue"))</f>
        <v/>
      </c>
      <c r="G521" s="3" t="str">
        <f>IF($C521="","",IF($F521=0,"issue",IF(AND('Enter Your Employees'' Details'!$D506&gt;=44136,'Enter Your Employees'' Details'!$D506&lt;=44469),"completed","issue")))</f>
        <v/>
      </c>
      <c r="H521" s="3" t="str">
        <f>IF($C521="","",IF('Enter Your Employees'' Details'!$E506=0,"",IF(AND('Enter Your Employees'' Details'!$E506&gt;=44136,'Enter Your Employees'' Details'!$E506&lt;=44469),"completed","issue")))</f>
        <v/>
      </c>
      <c r="I521" s="3" t="str">
        <f>IF($C521="","",IF('Enter Your Employees'' Details'!F506&lt;&gt;"","completed","issue"))</f>
        <v/>
      </c>
      <c r="J521" s="3" t="str">
        <f>IF($C521="","",IF(AND(COUNTA('Enter Your Employees'' Details'!506:506)&gt;=4,COUNTA('Enter Your Employees'' Details'!506:506)&lt;=10),"completed","issue"))</f>
        <v/>
      </c>
      <c r="K521" s="3" t="str">
        <f>IF($C521="","",IF(ISTEXT('Enter Your Employees'' Details'!A506),"completed","issue"))</f>
        <v/>
      </c>
      <c r="L521" s="3" t="str">
        <f>IF($C521="","",IF(ISNUMBER('Enter Your Employees'' Details'!F506),"completed","issue"))</f>
        <v/>
      </c>
      <c r="M521" s="3" t="str">
        <f t="shared" si="15"/>
        <v/>
      </c>
      <c r="N521" s="11"/>
    </row>
    <row r="522" spans="3:14" x14ac:dyDescent="0.25">
      <c r="C522" s="3" t="str">
        <f t="shared" si="14"/>
        <v/>
      </c>
      <c r="D522" s="3" t="str">
        <f>IF($C522="","",IF('Enter Your Employees'' Details'!A507&lt;&gt;"","completed","issue"))</f>
        <v/>
      </c>
      <c r="E522" s="3" t="str">
        <f>IF($C522="","",IF('Enter Your Employees'' Details'!B507="",IF($N522="","issue","completed"),"completed"))</f>
        <v/>
      </c>
      <c r="F522" s="3" t="str">
        <f>IF($C522="","",IF('Enter Your Employees'' Details'!D507&lt;&gt;"","completed","issue"))</f>
        <v/>
      </c>
      <c r="G522" s="3" t="str">
        <f>IF($C522="","",IF($F522=0,"issue",IF(AND('Enter Your Employees'' Details'!$D507&gt;=44136,'Enter Your Employees'' Details'!$D507&lt;=44469),"completed","issue")))</f>
        <v/>
      </c>
      <c r="H522" s="3" t="str">
        <f>IF($C522="","",IF('Enter Your Employees'' Details'!$E507=0,"",IF(AND('Enter Your Employees'' Details'!$E507&gt;=44136,'Enter Your Employees'' Details'!$E507&lt;=44469),"completed","issue")))</f>
        <v/>
      </c>
      <c r="I522" s="3" t="str">
        <f>IF($C522="","",IF('Enter Your Employees'' Details'!F507&lt;&gt;"","completed","issue"))</f>
        <v/>
      </c>
      <c r="J522" s="3" t="str">
        <f>IF($C522="","",IF(AND(COUNTA('Enter Your Employees'' Details'!507:507)&gt;=4,COUNTA('Enter Your Employees'' Details'!507:507)&lt;=10),"completed","issue"))</f>
        <v/>
      </c>
      <c r="K522" s="3" t="str">
        <f>IF($C522="","",IF(ISTEXT('Enter Your Employees'' Details'!A507),"completed","issue"))</f>
        <v/>
      </c>
      <c r="L522" s="3" t="str">
        <f>IF($C522="","",IF(ISNUMBER('Enter Your Employees'' Details'!F507),"completed","issue"))</f>
        <v/>
      </c>
      <c r="M522" s="3" t="str">
        <f t="shared" si="15"/>
        <v/>
      </c>
      <c r="N522" s="11"/>
    </row>
    <row r="523" spans="3:14" x14ac:dyDescent="0.25">
      <c r="C523" s="3" t="str">
        <f t="shared" si="14"/>
        <v/>
      </c>
      <c r="D523" s="3" t="str">
        <f>IF($C523="","",IF('Enter Your Employees'' Details'!A508&lt;&gt;"","completed","issue"))</f>
        <v/>
      </c>
      <c r="E523" s="3" t="str">
        <f>IF($C523="","",IF('Enter Your Employees'' Details'!B508="",IF($N523="","issue","completed"),"completed"))</f>
        <v/>
      </c>
      <c r="F523" s="3" t="str">
        <f>IF($C523="","",IF('Enter Your Employees'' Details'!D508&lt;&gt;"","completed","issue"))</f>
        <v/>
      </c>
      <c r="G523" s="3" t="str">
        <f>IF($C523="","",IF($F523=0,"issue",IF(AND('Enter Your Employees'' Details'!$D508&gt;=44136,'Enter Your Employees'' Details'!$D508&lt;=44469),"completed","issue")))</f>
        <v/>
      </c>
      <c r="H523" s="3" t="str">
        <f>IF($C523="","",IF('Enter Your Employees'' Details'!$E508=0,"",IF(AND('Enter Your Employees'' Details'!$E508&gt;=44136,'Enter Your Employees'' Details'!$E508&lt;=44469),"completed","issue")))</f>
        <v/>
      </c>
      <c r="I523" s="3" t="str">
        <f>IF($C523="","",IF('Enter Your Employees'' Details'!F508&lt;&gt;"","completed","issue"))</f>
        <v/>
      </c>
      <c r="J523" s="3" t="str">
        <f>IF($C523="","",IF(AND(COUNTA('Enter Your Employees'' Details'!508:508)&gt;=4,COUNTA('Enter Your Employees'' Details'!508:508)&lt;=10),"completed","issue"))</f>
        <v/>
      </c>
      <c r="K523" s="3" t="str">
        <f>IF($C523="","",IF(ISTEXT('Enter Your Employees'' Details'!A508),"completed","issue"))</f>
        <v/>
      </c>
      <c r="L523" s="3" t="str">
        <f>IF($C523="","",IF(ISNUMBER('Enter Your Employees'' Details'!F508),"completed","issue"))</f>
        <v/>
      </c>
      <c r="M523" s="3" t="str">
        <f t="shared" si="15"/>
        <v/>
      </c>
      <c r="N523" s="11"/>
    </row>
    <row r="524" spans="3:14" x14ac:dyDescent="0.25">
      <c r="C524" s="3" t="str">
        <f t="shared" si="14"/>
        <v/>
      </c>
      <c r="D524" s="3" t="str">
        <f>IF($C524="","",IF('Enter Your Employees'' Details'!A509&lt;&gt;"","completed","issue"))</f>
        <v/>
      </c>
      <c r="E524" s="3" t="str">
        <f>IF($C524="","",IF('Enter Your Employees'' Details'!B509="",IF($N524="","issue","completed"),"completed"))</f>
        <v/>
      </c>
      <c r="F524" s="3" t="str">
        <f>IF($C524="","",IF('Enter Your Employees'' Details'!D509&lt;&gt;"","completed","issue"))</f>
        <v/>
      </c>
      <c r="G524" s="3" t="str">
        <f>IF($C524="","",IF($F524=0,"issue",IF(AND('Enter Your Employees'' Details'!$D509&gt;=44136,'Enter Your Employees'' Details'!$D509&lt;=44469),"completed","issue")))</f>
        <v/>
      </c>
      <c r="H524" s="3" t="str">
        <f>IF($C524="","",IF('Enter Your Employees'' Details'!$E509=0,"",IF(AND('Enter Your Employees'' Details'!$E509&gt;=44136,'Enter Your Employees'' Details'!$E509&lt;=44469),"completed","issue")))</f>
        <v/>
      </c>
      <c r="I524" s="3" t="str">
        <f>IF($C524="","",IF('Enter Your Employees'' Details'!F509&lt;&gt;"","completed","issue"))</f>
        <v/>
      </c>
      <c r="J524" s="3" t="str">
        <f>IF($C524="","",IF(AND(COUNTA('Enter Your Employees'' Details'!509:509)&gt;=4,COUNTA('Enter Your Employees'' Details'!509:509)&lt;=10),"completed","issue"))</f>
        <v/>
      </c>
      <c r="K524" s="3" t="str">
        <f>IF($C524="","",IF(ISTEXT('Enter Your Employees'' Details'!A509),"completed","issue"))</f>
        <v/>
      </c>
      <c r="L524" s="3" t="str">
        <f>IF($C524="","",IF(ISNUMBER('Enter Your Employees'' Details'!F509),"completed","issue"))</f>
        <v/>
      </c>
      <c r="M524" s="3" t="str">
        <f t="shared" si="15"/>
        <v/>
      </c>
      <c r="N524" s="11"/>
    </row>
    <row r="525" spans="3:14" x14ac:dyDescent="0.25">
      <c r="C525" s="3" t="str">
        <f t="shared" si="14"/>
        <v/>
      </c>
      <c r="D525" s="3" t="str">
        <f>IF($C525="","",IF('Enter Your Employees'' Details'!A510&lt;&gt;"","completed","issue"))</f>
        <v/>
      </c>
      <c r="E525" s="3" t="str">
        <f>IF($C525="","",IF('Enter Your Employees'' Details'!B510="",IF($N525="","issue","completed"),"completed"))</f>
        <v/>
      </c>
      <c r="F525" s="3" t="str">
        <f>IF($C525="","",IF('Enter Your Employees'' Details'!D510&lt;&gt;"","completed","issue"))</f>
        <v/>
      </c>
      <c r="G525" s="3" t="str">
        <f>IF($C525="","",IF($F525=0,"issue",IF(AND('Enter Your Employees'' Details'!$D510&gt;=44136,'Enter Your Employees'' Details'!$D510&lt;=44469),"completed","issue")))</f>
        <v/>
      </c>
      <c r="H525" s="3" t="str">
        <f>IF($C525="","",IF('Enter Your Employees'' Details'!$E510=0,"",IF(AND('Enter Your Employees'' Details'!$E510&gt;=44136,'Enter Your Employees'' Details'!$E510&lt;=44469),"completed","issue")))</f>
        <v/>
      </c>
      <c r="I525" s="3" t="str">
        <f>IF($C525="","",IF('Enter Your Employees'' Details'!F510&lt;&gt;"","completed","issue"))</f>
        <v/>
      </c>
      <c r="J525" s="3" t="str">
        <f>IF($C525="","",IF(AND(COUNTA('Enter Your Employees'' Details'!510:510)&gt;=4,COUNTA('Enter Your Employees'' Details'!510:510)&lt;=10),"completed","issue"))</f>
        <v/>
      </c>
      <c r="K525" s="3" t="str">
        <f>IF($C525="","",IF(ISTEXT('Enter Your Employees'' Details'!A510),"completed","issue"))</f>
        <v/>
      </c>
      <c r="L525" s="3" t="str">
        <f>IF($C525="","",IF(ISNUMBER('Enter Your Employees'' Details'!F510),"completed","issue"))</f>
        <v/>
      </c>
      <c r="M525" s="3" t="str">
        <f t="shared" si="15"/>
        <v/>
      </c>
      <c r="N525" s="11"/>
    </row>
    <row r="526" spans="3:14" x14ac:dyDescent="0.25">
      <c r="C526" s="3" t="str">
        <f t="shared" si="14"/>
        <v/>
      </c>
      <c r="D526" s="3" t="str">
        <f>IF($C526="","",IF('Enter Your Employees'' Details'!A511&lt;&gt;"","completed","issue"))</f>
        <v/>
      </c>
      <c r="E526" s="3" t="str">
        <f>IF($C526="","",IF('Enter Your Employees'' Details'!B511="",IF($N526="","issue","completed"),"completed"))</f>
        <v/>
      </c>
      <c r="F526" s="3" t="str">
        <f>IF($C526="","",IF('Enter Your Employees'' Details'!D511&lt;&gt;"","completed","issue"))</f>
        <v/>
      </c>
      <c r="G526" s="3" t="str">
        <f>IF($C526="","",IF($F526=0,"issue",IF(AND('Enter Your Employees'' Details'!$D511&gt;=44136,'Enter Your Employees'' Details'!$D511&lt;=44469),"completed","issue")))</f>
        <v/>
      </c>
      <c r="H526" s="3" t="str">
        <f>IF($C526="","",IF('Enter Your Employees'' Details'!$E511=0,"",IF(AND('Enter Your Employees'' Details'!$E511&gt;=44136,'Enter Your Employees'' Details'!$E511&lt;=44469),"completed","issue")))</f>
        <v/>
      </c>
      <c r="I526" s="3" t="str">
        <f>IF($C526="","",IF('Enter Your Employees'' Details'!F511&lt;&gt;"","completed","issue"))</f>
        <v/>
      </c>
      <c r="J526" s="3" t="str">
        <f>IF($C526="","",IF(AND(COUNTA('Enter Your Employees'' Details'!511:511)&gt;=4,COUNTA('Enter Your Employees'' Details'!511:511)&lt;=10),"completed","issue"))</f>
        <v/>
      </c>
      <c r="K526" s="3" t="str">
        <f>IF($C526="","",IF(ISTEXT('Enter Your Employees'' Details'!A511),"completed","issue"))</f>
        <v/>
      </c>
      <c r="L526" s="3" t="str">
        <f>IF($C526="","",IF(ISNUMBER('Enter Your Employees'' Details'!F511),"completed","issue"))</f>
        <v/>
      </c>
      <c r="M526" s="3" t="str">
        <f t="shared" si="15"/>
        <v/>
      </c>
      <c r="N526" s="11"/>
    </row>
    <row r="527" spans="3:14" x14ac:dyDescent="0.25">
      <c r="C527" s="3" t="str">
        <f t="shared" si="14"/>
        <v/>
      </c>
      <c r="D527" s="3" t="str">
        <f>IF($C527="","",IF('Enter Your Employees'' Details'!A512&lt;&gt;"","completed","issue"))</f>
        <v/>
      </c>
      <c r="E527" s="3" t="str">
        <f>IF($C527="","",IF('Enter Your Employees'' Details'!B512="",IF($N527="","issue","completed"),"completed"))</f>
        <v/>
      </c>
      <c r="F527" s="3" t="str">
        <f>IF($C527="","",IF('Enter Your Employees'' Details'!D512&lt;&gt;"","completed","issue"))</f>
        <v/>
      </c>
      <c r="G527" s="3" t="str">
        <f>IF($C527="","",IF($F527=0,"issue",IF(AND('Enter Your Employees'' Details'!$D512&gt;=44136,'Enter Your Employees'' Details'!$D512&lt;=44469),"completed","issue")))</f>
        <v/>
      </c>
      <c r="H527" s="3" t="str">
        <f>IF($C527="","",IF('Enter Your Employees'' Details'!$E512=0,"",IF(AND('Enter Your Employees'' Details'!$E512&gt;=44136,'Enter Your Employees'' Details'!$E512&lt;=44469),"completed","issue")))</f>
        <v/>
      </c>
      <c r="I527" s="3" t="str">
        <f>IF($C527="","",IF('Enter Your Employees'' Details'!F512&lt;&gt;"","completed","issue"))</f>
        <v/>
      </c>
      <c r="J527" s="3" t="str">
        <f>IF($C527="","",IF(AND(COUNTA('Enter Your Employees'' Details'!512:512)&gt;=4,COUNTA('Enter Your Employees'' Details'!512:512)&lt;=10),"completed","issue"))</f>
        <v/>
      </c>
      <c r="K527" s="3" t="str">
        <f>IF($C527="","",IF(ISTEXT('Enter Your Employees'' Details'!A512),"completed","issue"))</f>
        <v/>
      </c>
      <c r="L527" s="3" t="str">
        <f>IF($C527="","",IF(ISNUMBER('Enter Your Employees'' Details'!F512),"completed","issue"))</f>
        <v/>
      </c>
      <c r="M527" s="3" t="str">
        <f t="shared" si="15"/>
        <v/>
      </c>
      <c r="N527" s="11"/>
    </row>
    <row r="528" spans="3:14" x14ac:dyDescent="0.25">
      <c r="C528" s="3" t="str">
        <f t="shared" si="14"/>
        <v/>
      </c>
      <c r="D528" s="3" t="str">
        <f>IF($C528="","",IF('Enter Your Employees'' Details'!A513&lt;&gt;"","completed","issue"))</f>
        <v/>
      </c>
      <c r="E528" s="3" t="str">
        <f>IF($C528="","",IF('Enter Your Employees'' Details'!B513="",IF($N528="","issue","completed"),"completed"))</f>
        <v/>
      </c>
      <c r="F528" s="3" t="str">
        <f>IF($C528="","",IF('Enter Your Employees'' Details'!D513&lt;&gt;"","completed","issue"))</f>
        <v/>
      </c>
      <c r="G528" s="3" t="str">
        <f>IF($C528="","",IF($F528=0,"issue",IF(AND('Enter Your Employees'' Details'!$D513&gt;=44136,'Enter Your Employees'' Details'!$D513&lt;=44469),"completed","issue")))</f>
        <v/>
      </c>
      <c r="H528" s="3" t="str">
        <f>IF($C528="","",IF('Enter Your Employees'' Details'!$E513=0,"",IF(AND('Enter Your Employees'' Details'!$E513&gt;=44136,'Enter Your Employees'' Details'!$E513&lt;=44469),"completed","issue")))</f>
        <v/>
      </c>
      <c r="I528" s="3" t="str">
        <f>IF($C528="","",IF('Enter Your Employees'' Details'!F513&lt;&gt;"","completed","issue"))</f>
        <v/>
      </c>
      <c r="J528" s="3" t="str">
        <f>IF($C528="","",IF(AND(COUNTA('Enter Your Employees'' Details'!513:513)&gt;=4,COUNTA('Enter Your Employees'' Details'!513:513)&lt;=10),"completed","issue"))</f>
        <v/>
      </c>
      <c r="K528" s="3" t="str">
        <f>IF($C528="","",IF(ISTEXT('Enter Your Employees'' Details'!A513),"completed","issue"))</f>
        <v/>
      </c>
      <c r="L528" s="3" t="str">
        <f>IF($C528="","",IF(ISNUMBER('Enter Your Employees'' Details'!F513),"completed","issue"))</f>
        <v/>
      </c>
      <c r="M528" s="3" t="str">
        <f t="shared" si="15"/>
        <v/>
      </c>
      <c r="N528" s="11"/>
    </row>
    <row r="529" spans="3:14" x14ac:dyDescent="0.25">
      <c r="C529" s="3" t="str">
        <f t="shared" si="14"/>
        <v/>
      </c>
      <c r="D529" s="3" t="str">
        <f>IF($C529="","",IF('Enter Your Employees'' Details'!A514&lt;&gt;"","completed","issue"))</f>
        <v/>
      </c>
      <c r="E529" s="3" t="str">
        <f>IF($C529="","",IF('Enter Your Employees'' Details'!B514="",IF($N529="","issue","completed"),"completed"))</f>
        <v/>
      </c>
      <c r="F529" s="3" t="str">
        <f>IF($C529="","",IF('Enter Your Employees'' Details'!D514&lt;&gt;"","completed","issue"))</f>
        <v/>
      </c>
      <c r="G529" s="3" t="str">
        <f>IF($C529="","",IF($F529=0,"issue",IF(AND('Enter Your Employees'' Details'!$D514&gt;=44136,'Enter Your Employees'' Details'!$D514&lt;=44469),"completed","issue")))</f>
        <v/>
      </c>
      <c r="H529" s="3" t="str">
        <f>IF($C529="","",IF('Enter Your Employees'' Details'!$E514=0,"",IF(AND('Enter Your Employees'' Details'!$E514&gt;=44136,'Enter Your Employees'' Details'!$E514&lt;=44469),"completed","issue")))</f>
        <v/>
      </c>
      <c r="I529" s="3" t="str">
        <f>IF($C529="","",IF('Enter Your Employees'' Details'!F514&lt;&gt;"","completed","issue"))</f>
        <v/>
      </c>
      <c r="J529" s="3" t="str">
        <f>IF($C529="","",IF(AND(COUNTA('Enter Your Employees'' Details'!514:514)&gt;=4,COUNTA('Enter Your Employees'' Details'!514:514)&lt;=10),"completed","issue"))</f>
        <v/>
      </c>
      <c r="K529" s="3" t="str">
        <f>IF($C529="","",IF(ISTEXT('Enter Your Employees'' Details'!A514),"completed","issue"))</f>
        <v/>
      </c>
      <c r="L529" s="3" t="str">
        <f>IF($C529="","",IF(ISNUMBER('Enter Your Employees'' Details'!F514),"completed","issue"))</f>
        <v/>
      </c>
      <c r="M529" s="3" t="str">
        <f t="shared" si="15"/>
        <v/>
      </c>
      <c r="N529" s="11"/>
    </row>
    <row r="530" spans="3:14" x14ac:dyDescent="0.25">
      <c r="C530" s="3" t="str">
        <f t="shared" ref="C530:C593" si="16">IF(C529&lt;=$C$6,C529+1,"")</f>
        <v/>
      </c>
      <c r="D530" s="3" t="str">
        <f>IF($C530="","",IF('Enter Your Employees'' Details'!A515&lt;&gt;"","completed","issue"))</f>
        <v/>
      </c>
      <c r="E530" s="3" t="str">
        <f>IF($C530="","",IF('Enter Your Employees'' Details'!B515="",IF($N530="","issue","completed"),"completed"))</f>
        <v/>
      </c>
      <c r="F530" s="3" t="str">
        <f>IF($C530="","",IF('Enter Your Employees'' Details'!D515&lt;&gt;"","completed","issue"))</f>
        <v/>
      </c>
      <c r="G530" s="3" t="str">
        <f>IF($C530="","",IF($F530=0,"issue",IF(AND('Enter Your Employees'' Details'!$D515&gt;=44136,'Enter Your Employees'' Details'!$D515&lt;=44469),"completed","issue")))</f>
        <v/>
      </c>
      <c r="H530" s="3" t="str">
        <f>IF($C530="","",IF('Enter Your Employees'' Details'!$E515=0,"",IF(AND('Enter Your Employees'' Details'!$E515&gt;=44136,'Enter Your Employees'' Details'!$E515&lt;=44469),"completed","issue")))</f>
        <v/>
      </c>
      <c r="I530" s="3" t="str">
        <f>IF($C530="","",IF('Enter Your Employees'' Details'!F515&lt;&gt;"","completed","issue"))</f>
        <v/>
      </c>
      <c r="J530" s="3" t="str">
        <f>IF($C530="","",IF(AND(COUNTA('Enter Your Employees'' Details'!515:515)&gt;=4,COUNTA('Enter Your Employees'' Details'!515:515)&lt;=10),"completed","issue"))</f>
        <v/>
      </c>
      <c r="K530" s="3" t="str">
        <f>IF($C530="","",IF(ISTEXT('Enter Your Employees'' Details'!A515),"completed","issue"))</f>
        <v/>
      </c>
      <c r="L530" s="3" t="str">
        <f>IF($C530="","",IF(ISNUMBER('Enter Your Employees'' Details'!F515),"completed","issue"))</f>
        <v/>
      </c>
      <c r="M530" s="3" t="str">
        <f t="shared" ref="M530:M593" si="17">IF($C530="","",IF(COUNTIF($D530:$L530,"issue")=0,"completed","issue"))</f>
        <v/>
      </c>
      <c r="N530" s="11"/>
    </row>
    <row r="531" spans="3:14" x14ac:dyDescent="0.25">
      <c r="C531" s="3" t="str">
        <f t="shared" si="16"/>
        <v/>
      </c>
      <c r="D531" s="3" t="str">
        <f>IF($C531="","",IF('Enter Your Employees'' Details'!A516&lt;&gt;"","completed","issue"))</f>
        <v/>
      </c>
      <c r="E531" s="3" t="str">
        <f>IF($C531="","",IF('Enter Your Employees'' Details'!B516="",IF($N531="","issue","completed"),"completed"))</f>
        <v/>
      </c>
      <c r="F531" s="3" t="str">
        <f>IF($C531="","",IF('Enter Your Employees'' Details'!D516&lt;&gt;"","completed","issue"))</f>
        <v/>
      </c>
      <c r="G531" s="3" t="str">
        <f>IF($C531="","",IF($F531=0,"issue",IF(AND('Enter Your Employees'' Details'!$D516&gt;=44136,'Enter Your Employees'' Details'!$D516&lt;=44469),"completed","issue")))</f>
        <v/>
      </c>
      <c r="H531" s="3" t="str">
        <f>IF($C531="","",IF('Enter Your Employees'' Details'!$E516=0,"",IF(AND('Enter Your Employees'' Details'!$E516&gt;=44136,'Enter Your Employees'' Details'!$E516&lt;=44469),"completed","issue")))</f>
        <v/>
      </c>
      <c r="I531" s="3" t="str">
        <f>IF($C531="","",IF('Enter Your Employees'' Details'!F516&lt;&gt;"","completed","issue"))</f>
        <v/>
      </c>
      <c r="J531" s="3" t="str">
        <f>IF($C531="","",IF(AND(COUNTA('Enter Your Employees'' Details'!516:516)&gt;=4,COUNTA('Enter Your Employees'' Details'!516:516)&lt;=10),"completed","issue"))</f>
        <v/>
      </c>
      <c r="K531" s="3" t="str">
        <f>IF($C531="","",IF(ISTEXT('Enter Your Employees'' Details'!A516),"completed","issue"))</f>
        <v/>
      </c>
      <c r="L531" s="3" t="str">
        <f>IF($C531="","",IF(ISNUMBER('Enter Your Employees'' Details'!F516),"completed","issue"))</f>
        <v/>
      </c>
      <c r="M531" s="3" t="str">
        <f t="shared" si="17"/>
        <v/>
      </c>
      <c r="N531" s="11"/>
    </row>
    <row r="532" spans="3:14" x14ac:dyDescent="0.25">
      <c r="C532" s="3" t="str">
        <f t="shared" si="16"/>
        <v/>
      </c>
      <c r="D532" s="3" t="str">
        <f>IF($C532="","",IF('Enter Your Employees'' Details'!A517&lt;&gt;"","completed","issue"))</f>
        <v/>
      </c>
      <c r="E532" s="3" t="str">
        <f>IF($C532="","",IF('Enter Your Employees'' Details'!B517="",IF($N532="","issue","completed"),"completed"))</f>
        <v/>
      </c>
      <c r="F532" s="3" t="str">
        <f>IF($C532="","",IF('Enter Your Employees'' Details'!D517&lt;&gt;"","completed","issue"))</f>
        <v/>
      </c>
      <c r="G532" s="3" t="str">
        <f>IF($C532="","",IF($F532=0,"issue",IF(AND('Enter Your Employees'' Details'!$D517&gt;=44136,'Enter Your Employees'' Details'!$D517&lt;=44469),"completed","issue")))</f>
        <v/>
      </c>
      <c r="H532" s="3" t="str">
        <f>IF($C532="","",IF('Enter Your Employees'' Details'!$E517=0,"",IF(AND('Enter Your Employees'' Details'!$E517&gt;=44136,'Enter Your Employees'' Details'!$E517&lt;=44469),"completed","issue")))</f>
        <v/>
      </c>
      <c r="I532" s="3" t="str">
        <f>IF($C532="","",IF('Enter Your Employees'' Details'!F517&lt;&gt;"","completed","issue"))</f>
        <v/>
      </c>
      <c r="J532" s="3" t="str">
        <f>IF($C532="","",IF(AND(COUNTA('Enter Your Employees'' Details'!517:517)&gt;=4,COUNTA('Enter Your Employees'' Details'!517:517)&lt;=10),"completed","issue"))</f>
        <v/>
      </c>
      <c r="K532" s="3" t="str">
        <f>IF($C532="","",IF(ISTEXT('Enter Your Employees'' Details'!A517),"completed","issue"))</f>
        <v/>
      </c>
      <c r="L532" s="3" t="str">
        <f>IF($C532="","",IF(ISNUMBER('Enter Your Employees'' Details'!F517),"completed","issue"))</f>
        <v/>
      </c>
      <c r="M532" s="3" t="str">
        <f t="shared" si="17"/>
        <v/>
      </c>
      <c r="N532" s="11"/>
    </row>
    <row r="533" spans="3:14" x14ac:dyDescent="0.25">
      <c r="C533" s="3" t="str">
        <f t="shared" si="16"/>
        <v/>
      </c>
      <c r="D533" s="3" t="str">
        <f>IF($C533="","",IF('Enter Your Employees'' Details'!A518&lt;&gt;"","completed","issue"))</f>
        <v/>
      </c>
      <c r="E533" s="3" t="str">
        <f>IF($C533="","",IF('Enter Your Employees'' Details'!B518="",IF($N533="","issue","completed"),"completed"))</f>
        <v/>
      </c>
      <c r="F533" s="3" t="str">
        <f>IF($C533="","",IF('Enter Your Employees'' Details'!D518&lt;&gt;"","completed","issue"))</f>
        <v/>
      </c>
      <c r="G533" s="3" t="str">
        <f>IF($C533="","",IF($F533=0,"issue",IF(AND('Enter Your Employees'' Details'!$D518&gt;=44136,'Enter Your Employees'' Details'!$D518&lt;=44469),"completed","issue")))</f>
        <v/>
      </c>
      <c r="H533" s="3" t="str">
        <f>IF($C533="","",IF('Enter Your Employees'' Details'!$E518=0,"",IF(AND('Enter Your Employees'' Details'!$E518&gt;=44136,'Enter Your Employees'' Details'!$E518&lt;=44469),"completed","issue")))</f>
        <v/>
      </c>
      <c r="I533" s="3" t="str">
        <f>IF($C533="","",IF('Enter Your Employees'' Details'!F518&lt;&gt;"","completed","issue"))</f>
        <v/>
      </c>
      <c r="J533" s="3" t="str">
        <f>IF($C533="","",IF(AND(COUNTA('Enter Your Employees'' Details'!518:518)&gt;=4,COUNTA('Enter Your Employees'' Details'!518:518)&lt;=10),"completed","issue"))</f>
        <v/>
      </c>
      <c r="K533" s="3" t="str">
        <f>IF($C533="","",IF(ISTEXT('Enter Your Employees'' Details'!A518),"completed","issue"))</f>
        <v/>
      </c>
      <c r="L533" s="3" t="str">
        <f>IF($C533="","",IF(ISNUMBER('Enter Your Employees'' Details'!F518),"completed","issue"))</f>
        <v/>
      </c>
      <c r="M533" s="3" t="str">
        <f t="shared" si="17"/>
        <v/>
      </c>
      <c r="N533" s="11"/>
    </row>
    <row r="534" spans="3:14" x14ac:dyDescent="0.25">
      <c r="C534" s="3" t="str">
        <f t="shared" si="16"/>
        <v/>
      </c>
      <c r="D534" s="3" t="str">
        <f>IF($C534="","",IF('Enter Your Employees'' Details'!A519&lt;&gt;"","completed","issue"))</f>
        <v/>
      </c>
      <c r="E534" s="3" t="str">
        <f>IF($C534="","",IF('Enter Your Employees'' Details'!B519="",IF($N534="","issue","completed"),"completed"))</f>
        <v/>
      </c>
      <c r="F534" s="3" t="str">
        <f>IF($C534="","",IF('Enter Your Employees'' Details'!D519&lt;&gt;"","completed","issue"))</f>
        <v/>
      </c>
      <c r="G534" s="3" t="str">
        <f>IF($C534="","",IF($F534=0,"issue",IF(AND('Enter Your Employees'' Details'!$D519&gt;=44136,'Enter Your Employees'' Details'!$D519&lt;=44469),"completed","issue")))</f>
        <v/>
      </c>
      <c r="H534" s="3" t="str">
        <f>IF($C534="","",IF('Enter Your Employees'' Details'!$E519=0,"",IF(AND('Enter Your Employees'' Details'!$E519&gt;=44136,'Enter Your Employees'' Details'!$E519&lt;=44469),"completed","issue")))</f>
        <v/>
      </c>
      <c r="I534" s="3" t="str">
        <f>IF($C534="","",IF('Enter Your Employees'' Details'!F519&lt;&gt;"","completed","issue"))</f>
        <v/>
      </c>
      <c r="J534" s="3" t="str">
        <f>IF($C534="","",IF(AND(COUNTA('Enter Your Employees'' Details'!519:519)&gt;=4,COUNTA('Enter Your Employees'' Details'!519:519)&lt;=10),"completed","issue"))</f>
        <v/>
      </c>
      <c r="K534" s="3" t="str">
        <f>IF($C534="","",IF(ISTEXT('Enter Your Employees'' Details'!A519),"completed","issue"))</f>
        <v/>
      </c>
      <c r="L534" s="3" t="str">
        <f>IF($C534="","",IF(ISNUMBER('Enter Your Employees'' Details'!F519),"completed","issue"))</f>
        <v/>
      </c>
      <c r="M534" s="3" t="str">
        <f t="shared" si="17"/>
        <v/>
      </c>
      <c r="N534" s="11"/>
    </row>
    <row r="535" spans="3:14" x14ac:dyDescent="0.25">
      <c r="C535" s="3" t="str">
        <f t="shared" si="16"/>
        <v/>
      </c>
      <c r="D535" s="3" t="str">
        <f>IF($C535="","",IF('Enter Your Employees'' Details'!A520&lt;&gt;"","completed","issue"))</f>
        <v/>
      </c>
      <c r="E535" s="3" t="str">
        <f>IF($C535="","",IF('Enter Your Employees'' Details'!B520="",IF($N535="","issue","completed"),"completed"))</f>
        <v/>
      </c>
      <c r="F535" s="3" t="str">
        <f>IF($C535="","",IF('Enter Your Employees'' Details'!D520&lt;&gt;"","completed","issue"))</f>
        <v/>
      </c>
      <c r="G535" s="3" t="str">
        <f>IF($C535="","",IF($F535=0,"issue",IF(AND('Enter Your Employees'' Details'!$D520&gt;=44136,'Enter Your Employees'' Details'!$D520&lt;=44469),"completed","issue")))</f>
        <v/>
      </c>
      <c r="H535" s="3" t="str">
        <f>IF($C535="","",IF('Enter Your Employees'' Details'!$E520=0,"",IF(AND('Enter Your Employees'' Details'!$E520&gt;=44136,'Enter Your Employees'' Details'!$E520&lt;=44469),"completed","issue")))</f>
        <v/>
      </c>
      <c r="I535" s="3" t="str">
        <f>IF($C535="","",IF('Enter Your Employees'' Details'!F520&lt;&gt;"","completed","issue"))</f>
        <v/>
      </c>
      <c r="J535" s="3" t="str">
        <f>IF($C535="","",IF(AND(COUNTA('Enter Your Employees'' Details'!520:520)&gt;=4,COUNTA('Enter Your Employees'' Details'!520:520)&lt;=10),"completed","issue"))</f>
        <v/>
      </c>
      <c r="K535" s="3" t="str">
        <f>IF($C535="","",IF(ISTEXT('Enter Your Employees'' Details'!A520),"completed","issue"))</f>
        <v/>
      </c>
      <c r="L535" s="3" t="str">
        <f>IF($C535="","",IF(ISNUMBER('Enter Your Employees'' Details'!F520),"completed","issue"))</f>
        <v/>
      </c>
      <c r="M535" s="3" t="str">
        <f t="shared" si="17"/>
        <v/>
      </c>
      <c r="N535" s="11"/>
    </row>
    <row r="536" spans="3:14" x14ac:dyDescent="0.25">
      <c r="C536" s="3" t="str">
        <f t="shared" si="16"/>
        <v/>
      </c>
      <c r="D536" s="3" t="str">
        <f>IF($C536="","",IF('Enter Your Employees'' Details'!A521&lt;&gt;"","completed","issue"))</f>
        <v/>
      </c>
      <c r="E536" s="3" t="str">
        <f>IF($C536="","",IF('Enter Your Employees'' Details'!B521="",IF($N536="","issue","completed"),"completed"))</f>
        <v/>
      </c>
      <c r="F536" s="3" t="str">
        <f>IF($C536="","",IF('Enter Your Employees'' Details'!D521&lt;&gt;"","completed","issue"))</f>
        <v/>
      </c>
      <c r="G536" s="3" t="str">
        <f>IF($C536="","",IF($F536=0,"issue",IF(AND('Enter Your Employees'' Details'!$D521&gt;=44136,'Enter Your Employees'' Details'!$D521&lt;=44469),"completed","issue")))</f>
        <v/>
      </c>
      <c r="H536" s="3" t="str">
        <f>IF($C536="","",IF('Enter Your Employees'' Details'!$E521=0,"",IF(AND('Enter Your Employees'' Details'!$E521&gt;=44136,'Enter Your Employees'' Details'!$E521&lt;=44469),"completed","issue")))</f>
        <v/>
      </c>
      <c r="I536" s="3" t="str">
        <f>IF($C536="","",IF('Enter Your Employees'' Details'!F521&lt;&gt;"","completed","issue"))</f>
        <v/>
      </c>
      <c r="J536" s="3" t="str">
        <f>IF($C536="","",IF(AND(COUNTA('Enter Your Employees'' Details'!521:521)&gt;=4,COUNTA('Enter Your Employees'' Details'!521:521)&lt;=10),"completed","issue"))</f>
        <v/>
      </c>
      <c r="K536" s="3" t="str">
        <f>IF($C536="","",IF(ISTEXT('Enter Your Employees'' Details'!A521),"completed","issue"))</f>
        <v/>
      </c>
      <c r="L536" s="3" t="str">
        <f>IF($C536="","",IF(ISNUMBER('Enter Your Employees'' Details'!F521),"completed","issue"))</f>
        <v/>
      </c>
      <c r="M536" s="3" t="str">
        <f t="shared" si="17"/>
        <v/>
      </c>
      <c r="N536" s="11"/>
    </row>
    <row r="537" spans="3:14" x14ac:dyDescent="0.25">
      <c r="C537" s="3" t="str">
        <f t="shared" si="16"/>
        <v/>
      </c>
      <c r="D537" s="3" t="str">
        <f>IF($C537="","",IF('Enter Your Employees'' Details'!A522&lt;&gt;"","completed","issue"))</f>
        <v/>
      </c>
      <c r="E537" s="3" t="str">
        <f>IF($C537="","",IF('Enter Your Employees'' Details'!B522="",IF($N537="","issue","completed"),"completed"))</f>
        <v/>
      </c>
      <c r="F537" s="3" t="str">
        <f>IF($C537="","",IF('Enter Your Employees'' Details'!D522&lt;&gt;"","completed","issue"))</f>
        <v/>
      </c>
      <c r="G537" s="3" t="str">
        <f>IF($C537="","",IF($F537=0,"issue",IF(AND('Enter Your Employees'' Details'!$D522&gt;=44136,'Enter Your Employees'' Details'!$D522&lt;=44469),"completed","issue")))</f>
        <v/>
      </c>
      <c r="H537" s="3" t="str">
        <f>IF($C537="","",IF('Enter Your Employees'' Details'!$E522=0,"",IF(AND('Enter Your Employees'' Details'!$E522&gt;=44136,'Enter Your Employees'' Details'!$E522&lt;=44469),"completed","issue")))</f>
        <v/>
      </c>
      <c r="I537" s="3" t="str">
        <f>IF($C537="","",IF('Enter Your Employees'' Details'!F522&lt;&gt;"","completed","issue"))</f>
        <v/>
      </c>
      <c r="J537" s="3" t="str">
        <f>IF($C537="","",IF(AND(COUNTA('Enter Your Employees'' Details'!522:522)&gt;=4,COUNTA('Enter Your Employees'' Details'!522:522)&lt;=10),"completed","issue"))</f>
        <v/>
      </c>
      <c r="K537" s="3" t="str">
        <f>IF($C537="","",IF(ISTEXT('Enter Your Employees'' Details'!A522),"completed","issue"))</f>
        <v/>
      </c>
      <c r="L537" s="3" t="str">
        <f>IF($C537="","",IF(ISNUMBER('Enter Your Employees'' Details'!F522),"completed","issue"))</f>
        <v/>
      </c>
      <c r="M537" s="3" t="str">
        <f t="shared" si="17"/>
        <v/>
      </c>
      <c r="N537" s="11"/>
    </row>
    <row r="538" spans="3:14" x14ac:dyDescent="0.25">
      <c r="C538" s="3" t="str">
        <f t="shared" si="16"/>
        <v/>
      </c>
      <c r="D538" s="3" t="str">
        <f>IF($C538="","",IF('Enter Your Employees'' Details'!A523&lt;&gt;"","completed","issue"))</f>
        <v/>
      </c>
      <c r="E538" s="3" t="str">
        <f>IF($C538="","",IF('Enter Your Employees'' Details'!B523="",IF($N538="","issue","completed"),"completed"))</f>
        <v/>
      </c>
      <c r="F538" s="3" t="str">
        <f>IF($C538="","",IF('Enter Your Employees'' Details'!D523&lt;&gt;"","completed","issue"))</f>
        <v/>
      </c>
      <c r="G538" s="3" t="str">
        <f>IF($C538="","",IF($F538=0,"issue",IF(AND('Enter Your Employees'' Details'!$D523&gt;=44136,'Enter Your Employees'' Details'!$D523&lt;=44469),"completed","issue")))</f>
        <v/>
      </c>
      <c r="H538" s="3" t="str">
        <f>IF($C538="","",IF('Enter Your Employees'' Details'!$E523=0,"",IF(AND('Enter Your Employees'' Details'!$E523&gt;=44136,'Enter Your Employees'' Details'!$E523&lt;=44469),"completed","issue")))</f>
        <v/>
      </c>
      <c r="I538" s="3" t="str">
        <f>IF($C538="","",IF('Enter Your Employees'' Details'!F523&lt;&gt;"","completed","issue"))</f>
        <v/>
      </c>
      <c r="J538" s="3" t="str">
        <f>IF($C538="","",IF(AND(COUNTA('Enter Your Employees'' Details'!523:523)&gt;=4,COUNTA('Enter Your Employees'' Details'!523:523)&lt;=10),"completed","issue"))</f>
        <v/>
      </c>
      <c r="K538" s="3" t="str">
        <f>IF($C538="","",IF(ISTEXT('Enter Your Employees'' Details'!A523),"completed","issue"))</f>
        <v/>
      </c>
      <c r="L538" s="3" t="str">
        <f>IF($C538="","",IF(ISNUMBER('Enter Your Employees'' Details'!F523),"completed","issue"))</f>
        <v/>
      </c>
      <c r="M538" s="3" t="str">
        <f t="shared" si="17"/>
        <v/>
      </c>
      <c r="N538" s="11"/>
    </row>
    <row r="539" spans="3:14" x14ac:dyDescent="0.25">
      <c r="C539" s="3" t="str">
        <f t="shared" si="16"/>
        <v/>
      </c>
      <c r="D539" s="3" t="str">
        <f>IF($C539="","",IF('Enter Your Employees'' Details'!A524&lt;&gt;"","completed","issue"))</f>
        <v/>
      </c>
      <c r="E539" s="3" t="str">
        <f>IF($C539="","",IF('Enter Your Employees'' Details'!B524="",IF($N539="","issue","completed"),"completed"))</f>
        <v/>
      </c>
      <c r="F539" s="3" t="str">
        <f>IF($C539="","",IF('Enter Your Employees'' Details'!D524&lt;&gt;"","completed","issue"))</f>
        <v/>
      </c>
      <c r="G539" s="3" t="str">
        <f>IF($C539="","",IF($F539=0,"issue",IF(AND('Enter Your Employees'' Details'!$D524&gt;=44136,'Enter Your Employees'' Details'!$D524&lt;=44469),"completed","issue")))</f>
        <v/>
      </c>
      <c r="H539" s="3" t="str">
        <f>IF($C539="","",IF('Enter Your Employees'' Details'!$E524=0,"",IF(AND('Enter Your Employees'' Details'!$E524&gt;=44136,'Enter Your Employees'' Details'!$E524&lt;=44469),"completed","issue")))</f>
        <v/>
      </c>
      <c r="I539" s="3" t="str">
        <f>IF($C539="","",IF('Enter Your Employees'' Details'!F524&lt;&gt;"","completed","issue"))</f>
        <v/>
      </c>
      <c r="J539" s="3" t="str">
        <f>IF($C539="","",IF(AND(COUNTA('Enter Your Employees'' Details'!524:524)&gt;=4,COUNTA('Enter Your Employees'' Details'!524:524)&lt;=10),"completed","issue"))</f>
        <v/>
      </c>
      <c r="K539" s="3" t="str">
        <f>IF($C539="","",IF(ISTEXT('Enter Your Employees'' Details'!A524),"completed","issue"))</f>
        <v/>
      </c>
      <c r="L539" s="3" t="str">
        <f>IF($C539="","",IF(ISNUMBER('Enter Your Employees'' Details'!F524),"completed","issue"))</f>
        <v/>
      </c>
      <c r="M539" s="3" t="str">
        <f t="shared" si="17"/>
        <v/>
      </c>
      <c r="N539" s="11"/>
    </row>
    <row r="540" spans="3:14" x14ac:dyDescent="0.25">
      <c r="C540" s="3" t="str">
        <f t="shared" si="16"/>
        <v/>
      </c>
      <c r="D540" s="3" t="str">
        <f>IF($C540="","",IF('Enter Your Employees'' Details'!A525&lt;&gt;"","completed","issue"))</f>
        <v/>
      </c>
      <c r="E540" s="3" t="str">
        <f>IF($C540="","",IF('Enter Your Employees'' Details'!B525="",IF($N540="","issue","completed"),"completed"))</f>
        <v/>
      </c>
      <c r="F540" s="3" t="str">
        <f>IF($C540="","",IF('Enter Your Employees'' Details'!D525&lt;&gt;"","completed","issue"))</f>
        <v/>
      </c>
      <c r="G540" s="3" t="str">
        <f>IF($C540="","",IF($F540=0,"issue",IF(AND('Enter Your Employees'' Details'!$D525&gt;=44136,'Enter Your Employees'' Details'!$D525&lt;=44469),"completed","issue")))</f>
        <v/>
      </c>
      <c r="H540" s="3" t="str">
        <f>IF($C540="","",IF('Enter Your Employees'' Details'!$E525=0,"",IF(AND('Enter Your Employees'' Details'!$E525&gt;=44136,'Enter Your Employees'' Details'!$E525&lt;=44469),"completed","issue")))</f>
        <v/>
      </c>
      <c r="I540" s="3" t="str">
        <f>IF($C540="","",IF('Enter Your Employees'' Details'!F525&lt;&gt;"","completed","issue"))</f>
        <v/>
      </c>
      <c r="J540" s="3" t="str">
        <f>IF($C540="","",IF(AND(COUNTA('Enter Your Employees'' Details'!525:525)&gt;=4,COUNTA('Enter Your Employees'' Details'!525:525)&lt;=10),"completed","issue"))</f>
        <v/>
      </c>
      <c r="K540" s="3" t="str">
        <f>IF($C540="","",IF(ISTEXT('Enter Your Employees'' Details'!A525),"completed","issue"))</f>
        <v/>
      </c>
      <c r="L540" s="3" t="str">
        <f>IF($C540="","",IF(ISNUMBER('Enter Your Employees'' Details'!F525),"completed","issue"))</f>
        <v/>
      </c>
      <c r="M540" s="3" t="str">
        <f t="shared" si="17"/>
        <v/>
      </c>
      <c r="N540" s="11"/>
    </row>
    <row r="541" spans="3:14" x14ac:dyDescent="0.25">
      <c r="C541" s="3" t="str">
        <f t="shared" si="16"/>
        <v/>
      </c>
      <c r="D541" s="3" t="str">
        <f>IF($C541="","",IF('Enter Your Employees'' Details'!A526&lt;&gt;"","completed","issue"))</f>
        <v/>
      </c>
      <c r="E541" s="3" t="str">
        <f>IF($C541="","",IF('Enter Your Employees'' Details'!B526="",IF($N541="","issue","completed"),"completed"))</f>
        <v/>
      </c>
      <c r="F541" s="3" t="str">
        <f>IF($C541="","",IF('Enter Your Employees'' Details'!D526&lt;&gt;"","completed","issue"))</f>
        <v/>
      </c>
      <c r="G541" s="3" t="str">
        <f>IF($C541="","",IF($F541=0,"issue",IF(AND('Enter Your Employees'' Details'!$D526&gt;=44136,'Enter Your Employees'' Details'!$D526&lt;=44469),"completed","issue")))</f>
        <v/>
      </c>
      <c r="H541" s="3" t="str">
        <f>IF($C541="","",IF('Enter Your Employees'' Details'!$E526=0,"",IF(AND('Enter Your Employees'' Details'!$E526&gt;=44136,'Enter Your Employees'' Details'!$E526&lt;=44469),"completed","issue")))</f>
        <v/>
      </c>
      <c r="I541" s="3" t="str">
        <f>IF($C541="","",IF('Enter Your Employees'' Details'!F526&lt;&gt;"","completed","issue"))</f>
        <v/>
      </c>
      <c r="J541" s="3" t="str">
        <f>IF($C541="","",IF(AND(COUNTA('Enter Your Employees'' Details'!526:526)&gt;=4,COUNTA('Enter Your Employees'' Details'!526:526)&lt;=10),"completed","issue"))</f>
        <v/>
      </c>
      <c r="K541" s="3" t="str">
        <f>IF($C541="","",IF(ISTEXT('Enter Your Employees'' Details'!A526),"completed","issue"))</f>
        <v/>
      </c>
      <c r="L541" s="3" t="str">
        <f>IF($C541="","",IF(ISNUMBER('Enter Your Employees'' Details'!F526),"completed","issue"))</f>
        <v/>
      </c>
      <c r="M541" s="3" t="str">
        <f t="shared" si="17"/>
        <v/>
      </c>
      <c r="N541" s="11"/>
    </row>
    <row r="542" spans="3:14" x14ac:dyDescent="0.25">
      <c r="C542" s="3" t="str">
        <f t="shared" si="16"/>
        <v/>
      </c>
      <c r="D542" s="3" t="str">
        <f>IF($C542="","",IF('Enter Your Employees'' Details'!A527&lt;&gt;"","completed","issue"))</f>
        <v/>
      </c>
      <c r="E542" s="3" t="str">
        <f>IF($C542="","",IF('Enter Your Employees'' Details'!B527="",IF($N542="","issue","completed"),"completed"))</f>
        <v/>
      </c>
      <c r="F542" s="3" t="str">
        <f>IF($C542="","",IF('Enter Your Employees'' Details'!D527&lt;&gt;"","completed","issue"))</f>
        <v/>
      </c>
      <c r="G542" s="3" t="str">
        <f>IF($C542="","",IF($F542=0,"issue",IF(AND('Enter Your Employees'' Details'!$D527&gt;=44136,'Enter Your Employees'' Details'!$D527&lt;=44469),"completed","issue")))</f>
        <v/>
      </c>
      <c r="H542" s="3" t="str">
        <f>IF($C542="","",IF('Enter Your Employees'' Details'!$E527=0,"",IF(AND('Enter Your Employees'' Details'!$E527&gt;=44136,'Enter Your Employees'' Details'!$E527&lt;=44469),"completed","issue")))</f>
        <v/>
      </c>
      <c r="I542" s="3" t="str">
        <f>IF($C542="","",IF('Enter Your Employees'' Details'!F527&lt;&gt;"","completed","issue"))</f>
        <v/>
      </c>
      <c r="J542" s="3" t="str">
        <f>IF($C542="","",IF(AND(COUNTA('Enter Your Employees'' Details'!527:527)&gt;=4,COUNTA('Enter Your Employees'' Details'!527:527)&lt;=10),"completed","issue"))</f>
        <v/>
      </c>
      <c r="K542" s="3" t="str">
        <f>IF($C542="","",IF(ISTEXT('Enter Your Employees'' Details'!A527),"completed","issue"))</f>
        <v/>
      </c>
      <c r="L542" s="3" t="str">
        <f>IF($C542="","",IF(ISNUMBER('Enter Your Employees'' Details'!F527),"completed","issue"))</f>
        <v/>
      </c>
      <c r="M542" s="3" t="str">
        <f t="shared" si="17"/>
        <v/>
      </c>
      <c r="N542" s="11"/>
    </row>
    <row r="543" spans="3:14" x14ac:dyDescent="0.25">
      <c r="C543" s="3" t="str">
        <f t="shared" si="16"/>
        <v/>
      </c>
      <c r="D543" s="3" t="str">
        <f>IF($C543="","",IF('Enter Your Employees'' Details'!A528&lt;&gt;"","completed","issue"))</f>
        <v/>
      </c>
      <c r="E543" s="3" t="str">
        <f>IF($C543="","",IF('Enter Your Employees'' Details'!B528="",IF($N543="","issue","completed"),"completed"))</f>
        <v/>
      </c>
      <c r="F543" s="3" t="str">
        <f>IF($C543="","",IF('Enter Your Employees'' Details'!D528&lt;&gt;"","completed","issue"))</f>
        <v/>
      </c>
      <c r="G543" s="3" t="str">
        <f>IF($C543="","",IF($F543=0,"issue",IF(AND('Enter Your Employees'' Details'!$D528&gt;=44136,'Enter Your Employees'' Details'!$D528&lt;=44469),"completed","issue")))</f>
        <v/>
      </c>
      <c r="H543" s="3" t="str">
        <f>IF($C543="","",IF('Enter Your Employees'' Details'!$E528=0,"",IF(AND('Enter Your Employees'' Details'!$E528&gt;=44136,'Enter Your Employees'' Details'!$E528&lt;=44469),"completed","issue")))</f>
        <v/>
      </c>
      <c r="I543" s="3" t="str">
        <f>IF($C543="","",IF('Enter Your Employees'' Details'!F528&lt;&gt;"","completed","issue"))</f>
        <v/>
      </c>
      <c r="J543" s="3" t="str">
        <f>IF($C543="","",IF(AND(COUNTA('Enter Your Employees'' Details'!528:528)&gt;=4,COUNTA('Enter Your Employees'' Details'!528:528)&lt;=10),"completed","issue"))</f>
        <v/>
      </c>
      <c r="K543" s="3" t="str">
        <f>IF($C543="","",IF(ISTEXT('Enter Your Employees'' Details'!A528),"completed","issue"))</f>
        <v/>
      </c>
      <c r="L543" s="3" t="str">
        <f>IF($C543="","",IF(ISNUMBER('Enter Your Employees'' Details'!F528),"completed","issue"))</f>
        <v/>
      </c>
      <c r="M543" s="3" t="str">
        <f t="shared" si="17"/>
        <v/>
      </c>
      <c r="N543" s="11"/>
    </row>
    <row r="544" spans="3:14" x14ac:dyDescent="0.25">
      <c r="C544" s="3" t="str">
        <f t="shared" si="16"/>
        <v/>
      </c>
      <c r="D544" s="3" t="str">
        <f>IF($C544="","",IF('Enter Your Employees'' Details'!A529&lt;&gt;"","completed","issue"))</f>
        <v/>
      </c>
      <c r="E544" s="3" t="str">
        <f>IF($C544="","",IF('Enter Your Employees'' Details'!B529="",IF($N544="","issue","completed"),"completed"))</f>
        <v/>
      </c>
      <c r="F544" s="3" t="str">
        <f>IF($C544="","",IF('Enter Your Employees'' Details'!D529&lt;&gt;"","completed","issue"))</f>
        <v/>
      </c>
      <c r="G544" s="3" t="str">
        <f>IF($C544="","",IF($F544=0,"issue",IF(AND('Enter Your Employees'' Details'!$D529&gt;=44136,'Enter Your Employees'' Details'!$D529&lt;=44469),"completed","issue")))</f>
        <v/>
      </c>
      <c r="H544" s="3" t="str">
        <f>IF($C544="","",IF('Enter Your Employees'' Details'!$E529=0,"",IF(AND('Enter Your Employees'' Details'!$E529&gt;=44136,'Enter Your Employees'' Details'!$E529&lt;=44469),"completed","issue")))</f>
        <v/>
      </c>
      <c r="I544" s="3" t="str">
        <f>IF($C544="","",IF('Enter Your Employees'' Details'!F529&lt;&gt;"","completed","issue"))</f>
        <v/>
      </c>
      <c r="J544" s="3" t="str">
        <f>IF($C544="","",IF(AND(COUNTA('Enter Your Employees'' Details'!529:529)&gt;=4,COUNTA('Enter Your Employees'' Details'!529:529)&lt;=10),"completed","issue"))</f>
        <v/>
      </c>
      <c r="K544" s="3" t="str">
        <f>IF($C544="","",IF(ISTEXT('Enter Your Employees'' Details'!A529),"completed","issue"))</f>
        <v/>
      </c>
      <c r="L544" s="3" t="str">
        <f>IF($C544="","",IF(ISNUMBER('Enter Your Employees'' Details'!F529),"completed","issue"))</f>
        <v/>
      </c>
      <c r="M544" s="3" t="str">
        <f t="shared" si="17"/>
        <v/>
      </c>
      <c r="N544" s="11"/>
    </row>
    <row r="545" spans="3:14" x14ac:dyDescent="0.25">
      <c r="C545" s="3" t="str">
        <f t="shared" si="16"/>
        <v/>
      </c>
      <c r="D545" s="3" t="str">
        <f>IF($C545="","",IF('Enter Your Employees'' Details'!A530&lt;&gt;"","completed","issue"))</f>
        <v/>
      </c>
      <c r="E545" s="3" t="str">
        <f>IF($C545="","",IF('Enter Your Employees'' Details'!B530="",IF($N545="","issue","completed"),"completed"))</f>
        <v/>
      </c>
      <c r="F545" s="3" t="str">
        <f>IF($C545="","",IF('Enter Your Employees'' Details'!D530&lt;&gt;"","completed","issue"))</f>
        <v/>
      </c>
      <c r="G545" s="3" t="str">
        <f>IF($C545="","",IF($F545=0,"issue",IF(AND('Enter Your Employees'' Details'!$D530&gt;=44136,'Enter Your Employees'' Details'!$D530&lt;=44469),"completed","issue")))</f>
        <v/>
      </c>
      <c r="H545" s="3" t="str">
        <f>IF($C545="","",IF('Enter Your Employees'' Details'!$E530=0,"",IF(AND('Enter Your Employees'' Details'!$E530&gt;=44136,'Enter Your Employees'' Details'!$E530&lt;=44469),"completed","issue")))</f>
        <v/>
      </c>
      <c r="I545" s="3" t="str">
        <f>IF($C545="","",IF('Enter Your Employees'' Details'!F530&lt;&gt;"","completed","issue"))</f>
        <v/>
      </c>
      <c r="J545" s="3" t="str">
        <f>IF($C545="","",IF(AND(COUNTA('Enter Your Employees'' Details'!530:530)&gt;=4,COUNTA('Enter Your Employees'' Details'!530:530)&lt;=10),"completed","issue"))</f>
        <v/>
      </c>
      <c r="K545" s="3" t="str">
        <f>IF($C545="","",IF(ISTEXT('Enter Your Employees'' Details'!A530),"completed","issue"))</f>
        <v/>
      </c>
      <c r="L545" s="3" t="str">
        <f>IF($C545="","",IF(ISNUMBER('Enter Your Employees'' Details'!F530),"completed","issue"))</f>
        <v/>
      </c>
      <c r="M545" s="3" t="str">
        <f t="shared" si="17"/>
        <v/>
      </c>
      <c r="N545" s="11"/>
    </row>
    <row r="546" spans="3:14" x14ac:dyDescent="0.25">
      <c r="C546" s="3" t="str">
        <f t="shared" si="16"/>
        <v/>
      </c>
      <c r="D546" s="3" t="str">
        <f>IF($C546="","",IF('Enter Your Employees'' Details'!A531&lt;&gt;"","completed","issue"))</f>
        <v/>
      </c>
      <c r="E546" s="3" t="str">
        <f>IF($C546="","",IF('Enter Your Employees'' Details'!B531="",IF($N546="","issue","completed"),"completed"))</f>
        <v/>
      </c>
      <c r="F546" s="3" t="str">
        <f>IF($C546="","",IF('Enter Your Employees'' Details'!D531&lt;&gt;"","completed","issue"))</f>
        <v/>
      </c>
      <c r="G546" s="3" t="str">
        <f>IF($C546="","",IF($F546=0,"issue",IF(AND('Enter Your Employees'' Details'!$D531&gt;=44136,'Enter Your Employees'' Details'!$D531&lt;=44469),"completed","issue")))</f>
        <v/>
      </c>
      <c r="H546" s="3" t="str">
        <f>IF($C546="","",IF('Enter Your Employees'' Details'!$E531=0,"",IF(AND('Enter Your Employees'' Details'!$E531&gt;=44136,'Enter Your Employees'' Details'!$E531&lt;=44469),"completed","issue")))</f>
        <v/>
      </c>
      <c r="I546" s="3" t="str">
        <f>IF($C546="","",IF('Enter Your Employees'' Details'!F531&lt;&gt;"","completed","issue"))</f>
        <v/>
      </c>
      <c r="J546" s="3" t="str">
        <f>IF($C546="","",IF(AND(COUNTA('Enter Your Employees'' Details'!531:531)&gt;=4,COUNTA('Enter Your Employees'' Details'!531:531)&lt;=10),"completed","issue"))</f>
        <v/>
      </c>
      <c r="K546" s="3" t="str">
        <f>IF($C546="","",IF(ISTEXT('Enter Your Employees'' Details'!A531),"completed","issue"))</f>
        <v/>
      </c>
      <c r="L546" s="3" t="str">
        <f>IF($C546="","",IF(ISNUMBER('Enter Your Employees'' Details'!F531),"completed","issue"))</f>
        <v/>
      </c>
      <c r="M546" s="3" t="str">
        <f t="shared" si="17"/>
        <v/>
      </c>
      <c r="N546" s="11"/>
    </row>
    <row r="547" spans="3:14" x14ac:dyDescent="0.25">
      <c r="C547" s="3" t="str">
        <f t="shared" si="16"/>
        <v/>
      </c>
      <c r="D547" s="3" t="str">
        <f>IF($C547="","",IF('Enter Your Employees'' Details'!A532&lt;&gt;"","completed","issue"))</f>
        <v/>
      </c>
      <c r="E547" s="3" t="str">
        <f>IF($C547="","",IF('Enter Your Employees'' Details'!B532="",IF($N547="","issue","completed"),"completed"))</f>
        <v/>
      </c>
      <c r="F547" s="3" t="str">
        <f>IF($C547="","",IF('Enter Your Employees'' Details'!D532&lt;&gt;"","completed","issue"))</f>
        <v/>
      </c>
      <c r="G547" s="3" t="str">
        <f>IF($C547="","",IF($F547=0,"issue",IF(AND('Enter Your Employees'' Details'!$D532&gt;=44136,'Enter Your Employees'' Details'!$D532&lt;=44469),"completed","issue")))</f>
        <v/>
      </c>
      <c r="H547" s="3" t="str">
        <f>IF($C547="","",IF('Enter Your Employees'' Details'!$E532=0,"",IF(AND('Enter Your Employees'' Details'!$E532&gt;=44136,'Enter Your Employees'' Details'!$E532&lt;=44469),"completed","issue")))</f>
        <v/>
      </c>
      <c r="I547" s="3" t="str">
        <f>IF($C547="","",IF('Enter Your Employees'' Details'!F532&lt;&gt;"","completed","issue"))</f>
        <v/>
      </c>
      <c r="J547" s="3" t="str">
        <f>IF($C547="","",IF(AND(COUNTA('Enter Your Employees'' Details'!532:532)&gt;=4,COUNTA('Enter Your Employees'' Details'!532:532)&lt;=10),"completed","issue"))</f>
        <v/>
      </c>
      <c r="K547" s="3" t="str">
        <f>IF($C547="","",IF(ISTEXT('Enter Your Employees'' Details'!A532),"completed","issue"))</f>
        <v/>
      </c>
      <c r="L547" s="3" t="str">
        <f>IF($C547="","",IF(ISNUMBER('Enter Your Employees'' Details'!F532),"completed","issue"))</f>
        <v/>
      </c>
      <c r="M547" s="3" t="str">
        <f t="shared" si="17"/>
        <v/>
      </c>
      <c r="N547" s="11"/>
    </row>
    <row r="548" spans="3:14" x14ac:dyDescent="0.25">
      <c r="C548" s="3" t="str">
        <f t="shared" si="16"/>
        <v/>
      </c>
      <c r="D548" s="3" t="str">
        <f>IF($C548="","",IF('Enter Your Employees'' Details'!A533&lt;&gt;"","completed","issue"))</f>
        <v/>
      </c>
      <c r="E548" s="3" t="str">
        <f>IF($C548="","",IF('Enter Your Employees'' Details'!B533="",IF($N548="","issue","completed"),"completed"))</f>
        <v/>
      </c>
      <c r="F548" s="3" t="str">
        <f>IF($C548="","",IF('Enter Your Employees'' Details'!D533&lt;&gt;"","completed","issue"))</f>
        <v/>
      </c>
      <c r="G548" s="3" t="str">
        <f>IF($C548="","",IF($F548=0,"issue",IF(AND('Enter Your Employees'' Details'!$D533&gt;=44136,'Enter Your Employees'' Details'!$D533&lt;=44469),"completed","issue")))</f>
        <v/>
      </c>
      <c r="H548" s="3" t="str">
        <f>IF($C548="","",IF('Enter Your Employees'' Details'!$E533=0,"",IF(AND('Enter Your Employees'' Details'!$E533&gt;=44136,'Enter Your Employees'' Details'!$E533&lt;=44469),"completed","issue")))</f>
        <v/>
      </c>
      <c r="I548" s="3" t="str">
        <f>IF($C548="","",IF('Enter Your Employees'' Details'!F533&lt;&gt;"","completed","issue"))</f>
        <v/>
      </c>
      <c r="J548" s="3" t="str">
        <f>IF($C548="","",IF(AND(COUNTA('Enter Your Employees'' Details'!533:533)&gt;=4,COUNTA('Enter Your Employees'' Details'!533:533)&lt;=10),"completed","issue"))</f>
        <v/>
      </c>
      <c r="K548" s="3" t="str">
        <f>IF($C548="","",IF(ISTEXT('Enter Your Employees'' Details'!A533),"completed","issue"))</f>
        <v/>
      </c>
      <c r="L548" s="3" t="str">
        <f>IF($C548="","",IF(ISNUMBER('Enter Your Employees'' Details'!F533),"completed","issue"))</f>
        <v/>
      </c>
      <c r="M548" s="3" t="str">
        <f t="shared" si="17"/>
        <v/>
      </c>
      <c r="N548" s="11"/>
    </row>
    <row r="549" spans="3:14" x14ac:dyDescent="0.25">
      <c r="C549" s="3" t="str">
        <f t="shared" si="16"/>
        <v/>
      </c>
      <c r="D549" s="3" t="str">
        <f>IF($C549="","",IF('Enter Your Employees'' Details'!A534&lt;&gt;"","completed","issue"))</f>
        <v/>
      </c>
      <c r="E549" s="3" t="str">
        <f>IF($C549="","",IF('Enter Your Employees'' Details'!B534="",IF($N549="","issue","completed"),"completed"))</f>
        <v/>
      </c>
      <c r="F549" s="3" t="str">
        <f>IF($C549="","",IF('Enter Your Employees'' Details'!D534&lt;&gt;"","completed","issue"))</f>
        <v/>
      </c>
      <c r="G549" s="3" t="str">
        <f>IF($C549="","",IF($F549=0,"issue",IF(AND('Enter Your Employees'' Details'!$D534&gt;=44136,'Enter Your Employees'' Details'!$D534&lt;=44469),"completed","issue")))</f>
        <v/>
      </c>
      <c r="H549" s="3" t="str">
        <f>IF($C549="","",IF('Enter Your Employees'' Details'!$E534=0,"",IF(AND('Enter Your Employees'' Details'!$E534&gt;=44136,'Enter Your Employees'' Details'!$E534&lt;=44469),"completed","issue")))</f>
        <v/>
      </c>
      <c r="I549" s="3" t="str">
        <f>IF($C549="","",IF('Enter Your Employees'' Details'!F534&lt;&gt;"","completed","issue"))</f>
        <v/>
      </c>
      <c r="J549" s="3" t="str">
        <f>IF($C549="","",IF(AND(COUNTA('Enter Your Employees'' Details'!534:534)&gt;=4,COUNTA('Enter Your Employees'' Details'!534:534)&lt;=10),"completed","issue"))</f>
        <v/>
      </c>
      <c r="K549" s="3" t="str">
        <f>IF($C549="","",IF(ISTEXT('Enter Your Employees'' Details'!A534),"completed","issue"))</f>
        <v/>
      </c>
      <c r="L549" s="3" t="str">
        <f>IF($C549="","",IF(ISNUMBER('Enter Your Employees'' Details'!F534),"completed","issue"))</f>
        <v/>
      </c>
      <c r="M549" s="3" t="str">
        <f t="shared" si="17"/>
        <v/>
      </c>
      <c r="N549" s="11"/>
    </row>
    <row r="550" spans="3:14" x14ac:dyDescent="0.25">
      <c r="C550" s="3" t="str">
        <f t="shared" si="16"/>
        <v/>
      </c>
      <c r="D550" s="3" t="str">
        <f>IF($C550="","",IF('Enter Your Employees'' Details'!A535&lt;&gt;"","completed","issue"))</f>
        <v/>
      </c>
      <c r="E550" s="3" t="str">
        <f>IF($C550="","",IF('Enter Your Employees'' Details'!B535="",IF($N550="","issue","completed"),"completed"))</f>
        <v/>
      </c>
      <c r="F550" s="3" t="str">
        <f>IF($C550="","",IF('Enter Your Employees'' Details'!D535&lt;&gt;"","completed","issue"))</f>
        <v/>
      </c>
      <c r="G550" s="3" t="str">
        <f>IF($C550="","",IF($F550=0,"issue",IF(AND('Enter Your Employees'' Details'!$D535&gt;=44136,'Enter Your Employees'' Details'!$D535&lt;=44469),"completed","issue")))</f>
        <v/>
      </c>
      <c r="H550" s="3" t="str">
        <f>IF($C550="","",IF('Enter Your Employees'' Details'!$E535=0,"",IF(AND('Enter Your Employees'' Details'!$E535&gt;=44136,'Enter Your Employees'' Details'!$E535&lt;=44469),"completed","issue")))</f>
        <v/>
      </c>
      <c r="I550" s="3" t="str">
        <f>IF($C550="","",IF('Enter Your Employees'' Details'!F535&lt;&gt;"","completed","issue"))</f>
        <v/>
      </c>
      <c r="J550" s="3" t="str">
        <f>IF($C550="","",IF(AND(COUNTA('Enter Your Employees'' Details'!535:535)&gt;=4,COUNTA('Enter Your Employees'' Details'!535:535)&lt;=10),"completed","issue"))</f>
        <v/>
      </c>
      <c r="K550" s="3" t="str">
        <f>IF($C550="","",IF(ISTEXT('Enter Your Employees'' Details'!A535),"completed","issue"))</f>
        <v/>
      </c>
      <c r="L550" s="3" t="str">
        <f>IF($C550="","",IF(ISNUMBER('Enter Your Employees'' Details'!F535),"completed","issue"))</f>
        <v/>
      </c>
      <c r="M550" s="3" t="str">
        <f t="shared" si="17"/>
        <v/>
      </c>
      <c r="N550" s="11"/>
    </row>
    <row r="551" spans="3:14" x14ac:dyDescent="0.25">
      <c r="C551" s="3" t="str">
        <f t="shared" si="16"/>
        <v/>
      </c>
      <c r="D551" s="3" t="str">
        <f>IF($C551="","",IF('Enter Your Employees'' Details'!A536&lt;&gt;"","completed","issue"))</f>
        <v/>
      </c>
      <c r="E551" s="3" t="str">
        <f>IF($C551="","",IF('Enter Your Employees'' Details'!B536="",IF($N551="","issue","completed"),"completed"))</f>
        <v/>
      </c>
      <c r="F551" s="3" t="str">
        <f>IF($C551="","",IF('Enter Your Employees'' Details'!D536&lt;&gt;"","completed","issue"))</f>
        <v/>
      </c>
      <c r="G551" s="3" t="str">
        <f>IF($C551="","",IF($F551=0,"issue",IF(AND('Enter Your Employees'' Details'!$D536&gt;=44136,'Enter Your Employees'' Details'!$D536&lt;=44469),"completed","issue")))</f>
        <v/>
      </c>
      <c r="H551" s="3" t="str">
        <f>IF($C551="","",IF('Enter Your Employees'' Details'!$E536=0,"",IF(AND('Enter Your Employees'' Details'!$E536&gt;=44136,'Enter Your Employees'' Details'!$E536&lt;=44469),"completed","issue")))</f>
        <v/>
      </c>
      <c r="I551" s="3" t="str">
        <f>IF($C551="","",IF('Enter Your Employees'' Details'!F536&lt;&gt;"","completed","issue"))</f>
        <v/>
      </c>
      <c r="J551" s="3" t="str">
        <f>IF($C551="","",IF(AND(COUNTA('Enter Your Employees'' Details'!536:536)&gt;=4,COUNTA('Enter Your Employees'' Details'!536:536)&lt;=10),"completed","issue"))</f>
        <v/>
      </c>
      <c r="K551" s="3" t="str">
        <f>IF($C551="","",IF(ISTEXT('Enter Your Employees'' Details'!A536),"completed","issue"))</f>
        <v/>
      </c>
      <c r="L551" s="3" t="str">
        <f>IF($C551="","",IF(ISNUMBER('Enter Your Employees'' Details'!F536),"completed","issue"))</f>
        <v/>
      </c>
      <c r="M551" s="3" t="str">
        <f t="shared" si="17"/>
        <v/>
      </c>
      <c r="N551" s="11"/>
    </row>
    <row r="552" spans="3:14" x14ac:dyDescent="0.25">
      <c r="C552" s="3" t="str">
        <f t="shared" si="16"/>
        <v/>
      </c>
      <c r="D552" s="3" t="str">
        <f>IF($C552="","",IF('Enter Your Employees'' Details'!A537&lt;&gt;"","completed","issue"))</f>
        <v/>
      </c>
      <c r="E552" s="3" t="str">
        <f>IF($C552="","",IF('Enter Your Employees'' Details'!B537="",IF($N552="","issue","completed"),"completed"))</f>
        <v/>
      </c>
      <c r="F552" s="3" t="str">
        <f>IF($C552="","",IF('Enter Your Employees'' Details'!D537&lt;&gt;"","completed","issue"))</f>
        <v/>
      </c>
      <c r="G552" s="3" t="str">
        <f>IF($C552="","",IF($F552=0,"issue",IF(AND('Enter Your Employees'' Details'!$D537&gt;=44136,'Enter Your Employees'' Details'!$D537&lt;=44469),"completed","issue")))</f>
        <v/>
      </c>
      <c r="H552" s="3" t="str">
        <f>IF($C552="","",IF('Enter Your Employees'' Details'!$E537=0,"",IF(AND('Enter Your Employees'' Details'!$E537&gt;=44136,'Enter Your Employees'' Details'!$E537&lt;=44469),"completed","issue")))</f>
        <v/>
      </c>
      <c r="I552" s="3" t="str">
        <f>IF($C552="","",IF('Enter Your Employees'' Details'!F537&lt;&gt;"","completed","issue"))</f>
        <v/>
      </c>
      <c r="J552" s="3" t="str">
        <f>IF($C552="","",IF(AND(COUNTA('Enter Your Employees'' Details'!537:537)&gt;=4,COUNTA('Enter Your Employees'' Details'!537:537)&lt;=10),"completed","issue"))</f>
        <v/>
      </c>
      <c r="K552" s="3" t="str">
        <f>IF($C552="","",IF(ISTEXT('Enter Your Employees'' Details'!A537),"completed","issue"))</f>
        <v/>
      </c>
      <c r="L552" s="3" t="str">
        <f>IF($C552="","",IF(ISNUMBER('Enter Your Employees'' Details'!F537),"completed","issue"))</f>
        <v/>
      </c>
      <c r="M552" s="3" t="str">
        <f t="shared" si="17"/>
        <v/>
      </c>
      <c r="N552" s="11"/>
    </row>
    <row r="553" spans="3:14" x14ac:dyDescent="0.25">
      <c r="C553" s="3" t="str">
        <f t="shared" si="16"/>
        <v/>
      </c>
      <c r="D553" s="3" t="str">
        <f>IF($C553="","",IF('Enter Your Employees'' Details'!A538&lt;&gt;"","completed","issue"))</f>
        <v/>
      </c>
      <c r="E553" s="3" t="str">
        <f>IF($C553="","",IF('Enter Your Employees'' Details'!B538="",IF($N553="","issue","completed"),"completed"))</f>
        <v/>
      </c>
      <c r="F553" s="3" t="str">
        <f>IF($C553="","",IF('Enter Your Employees'' Details'!D538&lt;&gt;"","completed","issue"))</f>
        <v/>
      </c>
      <c r="G553" s="3" t="str">
        <f>IF($C553="","",IF($F553=0,"issue",IF(AND('Enter Your Employees'' Details'!$D538&gt;=44136,'Enter Your Employees'' Details'!$D538&lt;=44469),"completed","issue")))</f>
        <v/>
      </c>
      <c r="H553" s="3" t="str">
        <f>IF($C553="","",IF('Enter Your Employees'' Details'!$E538=0,"",IF(AND('Enter Your Employees'' Details'!$E538&gt;=44136,'Enter Your Employees'' Details'!$E538&lt;=44469),"completed","issue")))</f>
        <v/>
      </c>
      <c r="I553" s="3" t="str">
        <f>IF($C553="","",IF('Enter Your Employees'' Details'!F538&lt;&gt;"","completed","issue"))</f>
        <v/>
      </c>
      <c r="J553" s="3" t="str">
        <f>IF($C553="","",IF(AND(COUNTA('Enter Your Employees'' Details'!538:538)&gt;=4,COUNTA('Enter Your Employees'' Details'!538:538)&lt;=10),"completed","issue"))</f>
        <v/>
      </c>
      <c r="K553" s="3" t="str">
        <f>IF($C553="","",IF(ISTEXT('Enter Your Employees'' Details'!A538),"completed","issue"))</f>
        <v/>
      </c>
      <c r="L553" s="3" t="str">
        <f>IF($C553="","",IF(ISNUMBER('Enter Your Employees'' Details'!F538),"completed","issue"))</f>
        <v/>
      </c>
      <c r="M553" s="3" t="str">
        <f t="shared" si="17"/>
        <v/>
      </c>
      <c r="N553" s="11"/>
    </row>
    <row r="554" spans="3:14" x14ac:dyDescent="0.25">
      <c r="C554" s="3" t="str">
        <f t="shared" si="16"/>
        <v/>
      </c>
      <c r="D554" s="3" t="str">
        <f>IF($C554="","",IF('Enter Your Employees'' Details'!A539&lt;&gt;"","completed","issue"))</f>
        <v/>
      </c>
      <c r="E554" s="3" t="str">
        <f>IF($C554="","",IF('Enter Your Employees'' Details'!B539="",IF($N554="","issue","completed"),"completed"))</f>
        <v/>
      </c>
      <c r="F554" s="3" t="str">
        <f>IF($C554="","",IF('Enter Your Employees'' Details'!D539&lt;&gt;"","completed","issue"))</f>
        <v/>
      </c>
      <c r="G554" s="3" t="str">
        <f>IF($C554="","",IF($F554=0,"issue",IF(AND('Enter Your Employees'' Details'!$D539&gt;=44136,'Enter Your Employees'' Details'!$D539&lt;=44469),"completed","issue")))</f>
        <v/>
      </c>
      <c r="H554" s="3" t="str">
        <f>IF($C554="","",IF('Enter Your Employees'' Details'!$E539=0,"",IF(AND('Enter Your Employees'' Details'!$E539&gt;=44136,'Enter Your Employees'' Details'!$E539&lt;=44469),"completed","issue")))</f>
        <v/>
      </c>
      <c r="I554" s="3" t="str">
        <f>IF($C554="","",IF('Enter Your Employees'' Details'!F539&lt;&gt;"","completed","issue"))</f>
        <v/>
      </c>
      <c r="J554" s="3" t="str">
        <f>IF($C554="","",IF(AND(COUNTA('Enter Your Employees'' Details'!539:539)&gt;=4,COUNTA('Enter Your Employees'' Details'!539:539)&lt;=10),"completed","issue"))</f>
        <v/>
      </c>
      <c r="K554" s="3" t="str">
        <f>IF($C554="","",IF(ISTEXT('Enter Your Employees'' Details'!A539),"completed","issue"))</f>
        <v/>
      </c>
      <c r="L554" s="3" t="str">
        <f>IF($C554="","",IF(ISNUMBER('Enter Your Employees'' Details'!F539),"completed","issue"))</f>
        <v/>
      </c>
      <c r="M554" s="3" t="str">
        <f t="shared" si="17"/>
        <v/>
      </c>
      <c r="N554" s="11"/>
    </row>
    <row r="555" spans="3:14" x14ac:dyDescent="0.25">
      <c r="C555" s="3" t="str">
        <f t="shared" si="16"/>
        <v/>
      </c>
      <c r="D555" s="3" t="str">
        <f>IF($C555="","",IF('Enter Your Employees'' Details'!A540&lt;&gt;"","completed","issue"))</f>
        <v/>
      </c>
      <c r="E555" s="3" t="str">
        <f>IF($C555="","",IF('Enter Your Employees'' Details'!B540="",IF($N555="","issue","completed"),"completed"))</f>
        <v/>
      </c>
      <c r="F555" s="3" t="str">
        <f>IF($C555="","",IF('Enter Your Employees'' Details'!D540&lt;&gt;"","completed","issue"))</f>
        <v/>
      </c>
      <c r="G555" s="3" t="str">
        <f>IF($C555="","",IF($F555=0,"issue",IF(AND('Enter Your Employees'' Details'!$D540&gt;=44136,'Enter Your Employees'' Details'!$D540&lt;=44469),"completed","issue")))</f>
        <v/>
      </c>
      <c r="H555" s="3" t="str">
        <f>IF($C555="","",IF('Enter Your Employees'' Details'!$E540=0,"",IF(AND('Enter Your Employees'' Details'!$E540&gt;=44136,'Enter Your Employees'' Details'!$E540&lt;=44469),"completed","issue")))</f>
        <v/>
      </c>
      <c r="I555" s="3" t="str">
        <f>IF($C555="","",IF('Enter Your Employees'' Details'!F540&lt;&gt;"","completed","issue"))</f>
        <v/>
      </c>
      <c r="J555" s="3" t="str">
        <f>IF($C555="","",IF(AND(COUNTA('Enter Your Employees'' Details'!540:540)&gt;=4,COUNTA('Enter Your Employees'' Details'!540:540)&lt;=10),"completed","issue"))</f>
        <v/>
      </c>
      <c r="K555" s="3" t="str">
        <f>IF($C555="","",IF(ISTEXT('Enter Your Employees'' Details'!A540),"completed","issue"))</f>
        <v/>
      </c>
      <c r="L555" s="3" t="str">
        <f>IF($C555="","",IF(ISNUMBER('Enter Your Employees'' Details'!F540),"completed","issue"))</f>
        <v/>
      </c>
      <c r="M555" s="3" t="str">
        <f t="shared" si="17"/>
        <v/>
      </c>
      <c r="N555" s="11"/>
    </row>
    <row r="556" spans="3:14" x14ac:dyDescent="0.25">
      <c r="C556" s="3" t="str">
        <f t="shared" si="16"/>
        <v/>
      </c>
      <c r="D556" s="3" t="str">
        <f>IF($C556="","",IF('Enter Your Employees'' Details'!A541&lt;&gt;"","completed","issue"))</f>
        <v/>
      </c>
      <c r="E556" s="3" t="str">
        <f>IF($C556="","",IF('Enter Your Employees'' Details'!B541="",IF($N556="","issue","completed"),"completed"))</f>
        <v/>
      </c>
      <c r="F556" s="3" t="str">
        <f>IF($C556="","",IF('Enter Your Employees'' Details'!D541&lt;&gt;"","completed","issue"))</f>
        <v/>
      </c>
      <c r="G556" s="3" t="str">
        <f>IF($C556="","",IF($F556=0,"issue",IF(AND('Enter Your Employees'' Details'!$D541&gt;=44136,'Enter Your Employees'' Details'!$D541&lt;=44469),"completed","issue")))</f>
        <v/>
      </c>
      <c r="H556" s="3" t="str">
        <f>IF($C556="","",IF('Enter Your Employees'' Details'!$E541=0,"",IF(AND('Enter Your Employees'' Details'!$E541&gt;=44136,'Enter Your Employees'' Details'!$E541&lt;=44469),"completed","issue")))</f>
        <v/>
      </c>
      <c r="I556" s="3" t="str">
        <f>IF($C556="","",IF('Enter Your Employees'' Details'!F541&lt;&gt;"","completed","issue"))</f>
        <v/>
      </c>
      <c r="J556" s="3" t="str">
        <f>IF($C556="","",IF(AND(COUNTA('Enter Your Employees'' Details'!541:541)&gt;=4,COUNTA('Enter Your Employees'' Details'!541:541)&lt;=10),"completed","issue"))</f>
        <v/>
      </c>
      <c r="K556" s="3" t="str">
        <f>IF($C556="","",IF(ISTEXT('Enter Your Employees'' Details'!A541),"completed","issue"))</f>
        <v/>
      </c>
      <c r="L556" s="3" t="str">
        <f>IF($C556="","",IF(ISNUMBER('Enter Your Employees'' Details'!F541),"completed","issue"))</f>
        <v/>
      </c>
      <c r="M556" s="3" t="str">
        <f t="shared" si="17"/>
        <v/>
      </c>
      <c r="N556" s="11"/>
    </row>
    <row r="557" spans="3:14" x14ac:dyDescent="0.25">
      <c r="C557" s="3" t="str">
        <f t="shared" si="16"/>
        <v/>
      </c>
      <c r="D557" s="3" t="str">
        <f>IF($C557="","",IF('Enter Your Employees'' Details'!A542&lt;&gt;"","completed","issue"))</f>
        <v/>
      </c>
      <c r="E557" s="3" t="str">
        <f>IF($C557="","",IF('Enter Your Employees'' Details'!B542="",IF($N557="","issue","completed"),"completed"))</f>
        <v/>
      </c>
      <c r="F557" s="3" t="str">
        <f>IF($C557="","",IF('Enter Your Employees'' Details'!D542&lt;&gt;"","completed","issue"))</f>
        <v/>
      </c>
      <c r="G557" s="3" t="str">
        <f>IF($C557="","",IF($F557=0,"issue",IF(AND('Enter Your Employees'' Details'!$D542&gt;=44136,'Enter Your Employees'' Details'!$D542&lt;=44469),"completed","issue")))</f>
        <v/>
      </c>
      <c r="H557" s="3" t="str">
        <f>IF($C557="","",IF('Enter Your Employees'' Details'!$E542=0,"",IF(AND('Enter Your Employees'' Details'!$E542&gt;=44136,'Enter Your Employees'' Details'!$E542&lt;=44469),"completed","issue")))</f>
        <v/>
      </c>
      <c r="I557" s="3" t="str">
        <f>IF($C557="","",IF('Enter Your Employees'' Details'!F542&lt;&gt;"","completed","issue"))</f>
        <v/>
      </c>
      <c r="J557" s="3" t="str">
        <f>IF($C557="","",IF(AND(COUNTA('Enter Your Employees'' Details'!542:542)&gt;=4,COUNTA('Enter Your Employees'' Details'!542:542)&lt;=10),"completed","issue"))</f>
        <v/>
      </c>
      <c r="K557" s="3" t="str">
        <f>IF($C557="","",IF(ISTEXT('Enter Your Employees'' Details'!A542),"completed","issue"))</f>
        <v/>
      </c>
      <c r="L557" s="3" t="str">
        <f>IF($C557="","",IF(ISNUMBER('Enter Your Employees'' Details'!F542),"completed","issue"))</f>
        <v/>
      </c>
      <c r="M557" s="3" t="str">
        <f t="shared" si="17"/>
        <v/>
      </c>
      <c r="N557" s="11"/>
    </row>
    <row r="558" spans="3:14" x14ac:dyDescent="0.25">
      <c r="C558" s="3" t="str">
        <f t="shared" si="16"/>
        <v/>
      </c>
      <c r="D558" s="3" t="str">
        <f>IF($C558="","",IF('Enter Your Employees'' Details'!A543&lt;&gt;"","completed","issue"))</f>
        <v/>
      </c>
      <c r="E558" s="3" t="str">
        <f>IF($C558="","",IF('Enter Your Employees'' Details'!B543="",IF($N558="","issue","completed"),"completed"))</f>
        <v/>
      </c>
      <c r="F558" s="3" t="str">
        <f>IF($C558="","",IF('Enter Your Employees'' Details'!D543&lt;&gt;"","completed","issue"))</f>
        <v/>
      </c>
      <c r="G558" s="3" t="str">
        <f>IF($C558="","",IF($F558=0,"issue",IF(AND('Enter Your Employees'' Details'!$D543&gt;=44136,'Enter Your Employees'' Details'!$D543&lt;=44469),"completed","issue")))</f>
        <v/>
      </c>
      <c r="H558" s="3" t="str">
        <f>IF($C558="","",IF('Enter Your Employees'' Details'!$E543=0,"",IF(AND('Enter Your Employees'' Details'!$E543&gt;=44136,'Enter Your Employees'' Details'!$E543&lt;=44469),"completed","issue")))</f>
        <v/>
      </c>
      <c r="I558" s="3" t="str">
        <f>IF($C558="","",IF('Enter Your Employees'' Details'!F543&lt;&gt;"","completed","issue"))</f>
        <v/>
      </c>
      <c r="J558" s="3" t="str">
        <f>IF($C558="","",IF(AND(COUNTA('Enter Your Employees'' Details'!543:543)&gt;=4,COUNTA('Enter Your Employees'' Details'!543:543)&lt;=10),"completed","issue"))</f>
        <v/>
      </c>
      <c r="K558" s="3" t="str">
        <f>IF($C558="","",IF(ISTEXT('Enter Your Employees'' Details'!A543),"completed","issue"))</f>
        <v/>
      </c>
      <c r="L558" s="3" t="str">
        <f>IF($C558="","",IF(ISNUMBER('Enter Your Employees'' Details'!F543),"completed","issue"))</f>
        <v/>
      </c>
      <c r="M558" s="3" t="str">
        <f t="shared" si="17"/>
        <v/>
      </c>
      <c r="N558" s="11"/>
    </row>
    <row r="559" spans="3:14" x14ac:dyDescent="0.25">
      <c r="C559" s="3" t="str">
        <f t="shared" si="16"/>
        <v/>
      </c>
      <c r="D559" s="3" t="str">
        <f>IF($C559="","",IF('Enter Your Employees'' Details'!A544&lt;&gt;"","completed","issue"))</f>
        <v/>
      </c>
      <c r="E559" s="3" t="str">
        <f>IF($C559="","",IF('Enter Your Employees'' Details'!B544="",IF($N559="","issue","completed"),"completed"))</f>
        <v/>
      </c>
      <c r="F559" s="3" t="str">
        <f>IF($C559="","",IF('Enter Your Employees'' Details'!D544&lt;&gt;"","completed","issue"))</f>
        <v/>
      </c>
      <c r="G559" s="3" t="str">
        <f>IF($C559="","",IF($F559=0,"issue",IF(AND('Enter Your Employees'' Details'!$D544&gt;=44136,'Enter Your Employees'' Details'!$D544&lt;=44469),"completed","issue")))</f>
        <v/>
      </c>
      <c r="H559" s="3" t="str">
        <f>IF($C559="","",IF('Enter Your Employees'' Details'!$E544=0,"",IF(AND('Enter Your Employees'' Details'!$E544&gt;=44136,'Enter Your Employees'' Details'!$E544&lt;=44469),"completed","issue")))</f>
        <v/>
      </c>
      <c r="I559" s="3" t="str">
        <f>IF($C559="","",IF('Enter Your Employees'' Details'!F544&lt;&gt;"","completed","issue"))</f>
        <v/>
      </c>
      <c r="J559" s="3" t="str">
        <f>IF($C559="","",IF(AND(COUNTA('Enter Your Employees'' Details'!544:544)&gt;=4,COUNTA('Enter Your Employees'' Details'!544:544)&lt;=10),"completed","issue"))</f>
        <v/>
      </c>
      <c r="K559" s="3" t="str">
        <f>IF($C559="","",IF(ISTEXT('Enter Your Employees'' Details'!A544),"completed","issue"))</f>
        <v/>
      </c>
      <c r="L559" s="3" t="str">
        <f>IF($C559="","",IF(ISNUMBER('Enter Your Employees'' Details'!F544),"completed","issue"))</f>
        <v/>
      </c>
      <c r="M559" s="3" t="str">
        <f t="shared" si="17"/>
        <v/>
      </c>
      <c r="N559" s="11"/>
    </row>
    <row r="560" spans="3:14" x14ac:dyDescent="0.25">
      <c r="C560" s="3" t="str">
        <f t="shared" si="16"/>
        <v/>
      </c>
      <c r="D560" s="3" t="str">
        <f>IF($C560="","",IF('Enter Your Employees'' Details'!A545&lt;&gt;"","completed","issue"))</f>
        <v/>
      </c>
      <c r="E560" s="3" t="str">
        <f>IF($C560="","",IF('Enter Your Employees'' Details'!B545="",IF($N560="","issue","completed"),"completed"))</f>
        <v/>
      </c>
      <c r="F560" s="3" t="str">
        <f>IF($C560="","",IF('Enter Your Employees'' Details'!D545&lt;&gt;"","completed","issue"))</f>
        <v/>
      </c>
      <c r="G560" s="3" t="str">
        <f>IF($C560="","",IF($F560=0,"issue",IF(AND('Enter Your Employees'' Details'!$D545&gt;=44136,'Enter Your Employees'' Details'!$D545&lt;=44469),"completed","issue")))</f>
        <v/>
      </c>
      <c r="H560" s="3" t="str">
        <f>IF($C560="","",IF('Enter Your Employees'' Details'!$E545=0,"",IF(AND('Enter Your Employees'' Details'!$E545&gt;=44136,'Enter Your Employees'' Details'!$E545&lt;=44469),"completed","issue")))</f>
        <v/>
      </c>
      <c r="I560" s="3" t="str">
        <f>IF($C560="","",IF('Enter Your Employees'' Details'!F545&lt;&gt;"","completed","issue"))</f>
        <v/>
      </c>
      <c r="J560" s="3" t="str">
        <f>IF($C560="","",IF(AND(COUNTA('Enter Your Employees'' Details'!545:545)&gt;=4,COUNTA('Enter Your Employees'' Details'!545:545)&lt;=10),"completed","issue"))</f>
        <v/>
      </c>
      <c r="K560" s="3" t="str">
        <f>IF($C560="","",IF(ISTEXT('Enter Your Employees'' Details'!A545),"completed","issue"))</f>
        <v/>
      </c>
      <c r="L560" s="3" t="str">
        <f>IF($C560="","",IF(ISNUMBER('Enter Your Employees'' Details'!F545),"completed","issue"))</f>
        <v/>
      </c>
      <c r="M560" s="3" t="str">
        <f t="shared" si="17"/>
        <v/>
      </c>
      <c r="N560" s="11"/>
    </row>
    <row r="561" spans="3:14" x14ac:dyDescent="0.25">
      <c r="C561" s="3" t="str">
        <f t="shared" si="16"/>
        <v/>
      </c>
      <c r="D561" s="3" t="str">
        <f>IF($C561="","",IF('Enter Your Employees'' Details'!A546&lt;&gt;"","completed","issue"))</f>
        <v/>
      </c>
      <c r="E561" s="3" t="str">
        <f>IF($C561="","",IF('Enter Your Employees'' Details'!B546="",IF($N561="","issue","completed"),"completed"))</f>
        <v/>
      </c>
      <c r="F561" s="3" t="str">
        <f>IF($C561="","",IF('Enter Your Employees'' Details'!D546&lt;&gt;"","completed","issue"))</f>
        <v/>
      </c>
      <c r="G561" s="3" t="str">
        <f>IF($C561="","",IF($F561=0,"issue",IF(AND('Enter Your Employees'' Details'!$D546&gt;=44136,'Enter Your Employees'' Details'!$D546&lt;=44469),"completed","issue")))</f>
        <v/>
      </c>
      <c r="H561" s="3" t="str">
        <f>IF($C561="","",IF('Enter Your Employees'' Details'!$E546=0,"",IF(AND('Enter Your Employees'' Details'!$E546&gt;=44136,'Enter Your Employees'' Details'!$E546&lt;=44469),"completed","issue")))</f>
        <v/>
      </c>
      <c r="I561" s="3" t="str">
        <f>IF($C561="","",IF('Enter Your Employees'' Details'!F546&lt;&gt;"","completed","issue"))</f>
        <v/>
      </c>
      <c r="J561" s="3" t="str">
        <f>IF($C561="","",IF(AND(COUNTA('Enter Your Employees'' Details'!546:546)&gt;=4,COUNTA('Enter Your Employees'' Details'!546:546)&lt;=10),"completed","issue"))</f>
        <v/>
      </c>
      <c r="K561" s="3" t="str">
        <f>IF($C561="","",IF(ISTEXT('Enter Your Employees'' Details'!A546),"completed","issue"))</f>
        <v/>
      </c>
      <c r="L561" s="3" t="str">
        <f>IF($C561="","",IF(ISNUMBER('Enter Your Employees'' Details'!F546),"completed","issue"))</f>
        <v/>
      </c>
      <c r="M561" s="3" t="str">
        <f t="shared" si="17"/>
        <v/>
      </c>
      <c r="N561" s="11"/>
    </row>
    <row r="562" spans="3:14" x14ac:dyDescent="0.25">
      <c r="C562" s="3" t="str">
        <f t="shared" si="16"/>
        <v/>
      </c>
      <c r="D562" s="3" t="str">
        <f>IF($C562="","",IF('Enter Your Employees'' Details'!A547&lt;&gt;"","completed","issue"))</f>
        <v/>
      </c>
      <c r="E562" s="3" t="str">
        <f>IF($C562="","",IF('Enter Your Employees'' Details'!B547="",IF($N562="","issue","completed"),"completed"))</f>
        <v/>
      </c>
      <c r="F562" s="3" t="str">
        <f>IF($C562="","",IF('Enter Your Employees'' Details'!D547&lt;&gt;"","completed","issue"))</f>
        <v/>
      </c>
      <c r="G562" s="3" t="str">
        <f>IF($C562="","",IF($F562=0,"issue",IF(AND('Enter Your Employees'' Details'!$D547&gt;=44136,'Enter Your Employees'' Details'!$D547&lt;=44469),"completed","issue")))</f>
        <v/>
      </c>
      <c r="H562" s="3" t="str">
        <f>IF($C562="","",IF('Enter Your Employees'' Details'!$E547=0,"",IF(AND('Enter Your Employees'' Details'!$E547&gt;=44136,'Enter Your Employees'' Details'!$E547&lt;=44469),"completed","issue")))</f>
        <v/>
      </c>
      <c r="I562" s="3" t="str">
        <f>IF($C562="","",IF('Enter Your Employees'' Details'!F547&lt;&gt;"","completed","issue"))</f>
        <v/>
      </c>
      <c r="J562" s="3" t="str">
        <f>IF($C562="","",IF(AND(COUNTA('Enter Your Employees'' Details'!547:547)&gt;=4,COUNTA('Enter Your Employees'' Details'!547:547)&lt;=10),"completed","issue"))</f>
        <v/>
      </c>
      <c r="K562" s="3" t="str">
        <f>IF($C562="","",IF(ISTEXT('Enter Your Employees'' Details'!A547),"completed","issue"))</f>
        <v/>
      </c>
      <c r="L562" s="3" t="str">
        <f>IF($C562="","",IF(ISNUMBER('Enter Your Employees'' Details'!F547),"completed","issue"))</f>
        <v/>
      </c>
      <c r="M562" s="3" t="str">
        <f t="shared" si="17"/>
        <v/>
      </c>
      <c r="N562" s="11"/>
    </row>
    <row r="563" spans="3:14" x14ac:dyDescent="0.25">
      <c r="C563" s="3" t="str">
        <f t="shared" si="16"/>
        <v/>
      </c>
      <c r="D563" s="3" t="str">
        <f>IF($C563="","",IF('Enter Your Employees'' Details'!A548&lt;&gt;"","completed","issue"))</f>
        <v/>
      </c>
      <c r="E563" s="3" t="str">
        <f>IF($C563="","",IF('Enter Your Employees'' Details'!B548="",IF($N563="","issue","completed"),"completed"))</f>
        <v/>
      </c>
      <c r="F563" s="3" t="str">
        <f>IF($C563="","",IF('Enter Your Employees'' Details'!D548&lt;&gt;"","completed","issue"))</f>
        <v/>
      </c>
      <c r="G563" s="3" t="str">
        <f>IF($C563="","",IF($F563=0,"issue",IF(AND('Enter Your Employees'' Details'!$D548&gt;=44136,'Enter Your Employees'' Details'!$D548&lt;=44469),"completed","issue")))</f>
        <v/>
      </c>
      <c r="H563" s="3" t="str">
        <f>IF($C563="","",IF('Enter Your Employees'' Details'!$E548=0,"",IF(AND('Enter Your Employees'' Details'!$E548&gt;=44136,'Enter Your Employees'' Details'!$E548&lt;=44469),"completed","issue")))</f>
        <v/>
      </c>
      <c r="I563" s="3" t="str">
        <f>IF($C563="","",IF('Enter Your Employees'' Details'!F548&lt;&gt;"","completed","issue"))</f>
        <v/>
      </c>
      <c r="J563" s="3" t="str">
        <f>IF($C563="","",IF(AND(COUNTA('Enter Your Employees'' Details'!548:548)&gt;=4,COUNTA('Enter Your Employees'' Details'!548:548)&lt;=10),"completed","issue"))</f>
        <v/>
      </c>
      <c r="K563" s="3" t="str">
        <f>IF($C563="","",IF(ISTEXT('Enter Your Employees'' Details'!A548),"completed","issue"))</f>
        <v/>
      </c>
      <c r="L563" s="3" t="str">
        <f>IF($C563="","",IF(ISNUMBER('Enter Your Employees'' Details'!F548),"completed","issue"))</f>
        <v/>
      </c>
      <c r="M563" s="3" t="str">
        <f t="shared" si="17"/>
        <v/>
      </c>
      <c r="N563" s="11"/>
    </row>
    <row r="564" spans="3:14" x14ac:dyDescent="0.25">
      <c r="C564" s="3" t="str">
        <f t="shared" si="16"/>
        <v/>
      </c>
      <c r="D564" s="3" t="str">
        <f>IF($C564="","",IF('Enter Your Employees'' Details'!A549&lt;&gt;"","completed","issue"))</f>
        <v/>
      </c>
      <c r="E564" s="3" t="str">
        <f>IF($C564="","",IF('Enter Your Employees'' Details'!B549="",IF($N564="","issue","completed"),"completed"))</f>
        <v/>
      </c>
      <c r="F564" s="3" t="str">
        <f>IF($C564="","",IF('Enter Your Employees'' Details'!D549&lt;&gt;"","completed","issue"))</f>
        <v/>
      </c>
      <c r="G564" s="3" t="str">
        <f>IF($C564="","",IF($F564=0,"issue",IF(AND('Enter Your Employees'' Details'!$D549&gt;=44136,'Enter Your Employees'' Details'!$D549&lt;=44469),"completed","issue")))</f>
        <v/>
      </c>
      <c r="H564" s="3" t="str">
        <f>IF($C564="","",IF('Enter Your Employees'' Details'!$E549=0,"",IF(AND('Enter Your Employees'' Details'!$E549&gt;=44136,'Enter Your Employees'' Details'!$E549&lt;=44469),"completed","issue")))</f>
        <v/>
      </c>
      <c r="I564" s="3" t="str">
        <f>IF($C564="","",IF('Enter Your Employees'' Details'!F549&lt;&gt;"","completed","issue"))</f>
        <v/>
      </c>
      <c r="J564" s="3" t="str">
        <f>IF($C564="","",IF(AND(COUNTA('Enter Your Employees'' Details'!549:549)&gt;=4,COUNTA('Enter Your Employees'' Details'!549:549)&lt;=10),"completed","issue"))</f>
        <v/>
      </c>
      <c r="K564" s="3" t="str">
        <f>IF($C564="","",IF(ISTEXT('Enter Your Employees'' Details'!A549),"completed","issue"))</f>
        <v/>
      </c>
      <c r="L564" s="3" t="str">
        <f>IF($C564="","",IF(ISNUMBER('Enter Your Employees'' Details'!F549),"completed","issue"))</f>
        <v/>
      </c>
      <c r="M564" s="3" t="str">
        <f t="shared" si="17"/>
        <v/>
      </c>
      <c r="N564" s="11"/>
    </row>
    <row r="565" spans="3:14" x14ac:dyDescent="0.25">
      <c r="C565" s="3" t="str">
        <f t="shared" si="16"/>
        <v/>
      </c>
      <c r="D565" s="3" t="str">
        <f>IF($C565="","",IF('Enter Your Employees'' Details'!A550&lt;&gt;"","completed","issue"))</f>
        <v/>
      </c>
      <c r="E565" s="3" t="str">
        <f>IF($C565="","",IF('Enter Your Employees'' Details'!B550="",IF($N565="","issue","completed"),"completed"))</f>
        <v/>
      </c>
      <c r="F565" s="3" t="str">
        <f>IF($C565="","",IF('Enter Your Employees'' Details'!D550&lt;&gt;"","completed","issue"))</f>
        <v/>
      </c>
      <c r="G565" s="3" t="str">
        <f>IF($C565="","",IF($F565=0,"issue",IF(AND('Enter Your Employees'' Details'!$D550&gt;=44136,'Enter Your Employees'' Details'!$D550&lt;=44469),"completed","issue")))</f>
        <v/>
      </c>
      <c r="H565" s="3" t="str">
        <f>IF($C565="","",IF('Enter Your Employees'' Details'!$E550=0,"",IF(AND('Enter Your Employees'' Details'!$E550&gt;=44136,'Enter Your Employees'' Details'!$E550&lt;=44469),"completed","issue")))</f>
        <v/>
      </c>
      <c r="I565" s="3" t="str">
        <f>IF($C565="","",IF('Enter Your Employees'' Details'!F550&lt;&gt;"","completed","issue"))</f>
        <v/>
      </c>
      <c r="J565" s="3" t="str">
        <f>IF($C565="","",IF(AND(COUNTA('Enter Your Employees'' Details'!550:550)&gt;=4,COUNTA('Enter Your Employees'' Details'!550:550)&lt;=10),"completed","issue"))</f>
        <v/>
      </c>
      <c r="K565" s="3" t="str">
        <f>IF($C565="","",IF(ISTEXT('Enter Your Employees'' Details'!A550),"completed","issue"))</f>
        <v/>
      </c>
      <c r="L565" s="3" t="str">
        <f>IF($C565="","",IF(ISNUMBER('Enter Your Employees'' Details'!F550),"completed","issue"))</f>
        <v/>
      </c>
      <c r="M565" s="3" t="str">
        <f t="shared" si="17"/>
        <v/>
      </c>
      <c r="N565" s="11"/>
    </row>
    <row r="566" spans="3:14" x14ac:dyDescent="0.25">
      <c r="C566" s="3" t="str">
        <f t="shared" si="16"/>
        <v/>
      </c>
      <c r="D566" s="3" t="str">
        <f>IF($C566="","",IF('Enter Your Employees'' Details'!A551&lt;&gt;"","completed","issue"))</f>
        <v/>
      </c>
      <c r="E566" s="3" t="str">
        <f>IF($C566="","",IF('Enter Your Employees'' Details'!B551="",IF($N566="","issue","completed"),"completed"))</f>
        <v/>
      </c>
      <c r="F566" s="3" t="str">
        <f>IF($C566="","",IF('Enter Your Employees'' Details'!D551&lt;&gt;"","completed","issue"))</f>
        <v/>
      </c>
      <c r="G566" s="3" t="str">
        <f>IF($C566="","",IF($F566=0,"issue",IF(AND('Enter Your Employees'' Details'!$D551&gt;=44136,'Enter Your Employees'' Details'!$D551&lt;=44469),"completed","issue")))</f>
        <v/>
      </c>
      <c r="H566" s="3" t="str">
        <f>IF($C566="","",IF('Enter Your Employees'' Details'!$E551=0,"",IF(AND('Enter Your Employees'' Details'!$E551&gt;=44136,'Enter Your Employees'' Details'!$E551&lt;=44469),"completed","issue")))</f>
        <v/>
      </c>
      <c r="I566" s="3" t="str">
        <f>IF($C566="","",IF('Enter Your Employees'' Details'!F551&lt;&gt;"","completed","issue"))</f>
        <v/>
      </c>
      <c r="J566" s="3" t="str">
        <f>IF($C566="","",IF(AND(COUNTA('Enter Your Employees'' Details'!551:551)&gt;=4,COUNTA('Enter Your Employees'' Details'!551:551)&lt;=10),"completed","issue"))</f>
        <v/>
      </c>
      <c r="K566" s="3" t="str">
        <f>IF($C566="","",IF(ISTEXT('Enter Your Employees'' Details'!A551),"completed","issue"))</f>
        <v/>
      </c>
      <c r="L566" s="3" t="str">
        <f>IF($C566="","",IF(ISNUMBER('Enter Your Employees'' Details'!F551),"completed","issue"))</f>
        <v/>
      </c>
      <c r="M566" s="3" t="str">
        <f t="shared" si="17"/>
        <v/>
      </c>
      <c r="N566" s="11"/>
    </row>
    <row r="567" spans="3:14" x14ac:dyDescent="0.25">
      <c r="C567" s="3" t="str">
        <f t="shared" si="16"/>
        <v/>
      </c>
      <c r="D567" s="3" t="str">
        <f>IF($C567="","",IF('Enter Your Employees'' Details'!A552&lt;&gt;"","completed","issue"))</f>
        <v/>
      </c>
      <c r="E567" s="3" t="str">
        <f>IF($C567="","",IF('Enter Your Employees'' Details'!B552="",IF($N567="","issue","completed"),"completed"))</f>
        <v/>
      </c>
      <c r="F567" s="3" t="str">
        <f>IF($C567="","",IF('Enter Your Employees'' Details'!D552&lt;&gt;"","completed","issue"))</f>
        <v/>
      </c>
      <c r="G567" s="3" t="str">
        <f>IF($C567="","",IF($F567=0,"issue",IF(AND('Enter Your Employees'' Details'!$D552&gt;=44136,'Enter Your Employees'' Details'!$D552&lt;=44469),"completed","issue")))</f>
        <v/>
      </c>
      <c r="H567" s="3" t="str">
        <f>IF($C567="","",IF('Enter Your Employees'' Details'!$E552=0,"",IF(AND('Enter Your Employees'' Details'!$E552&gt;=44136,'Enter Your Employees'' Details'!$E552&lt;=44469),"completed","issue")))</f>
        <v/>
      </c>
      <c r="I567" s="3" t="str">
        <f>IF($C567="","",IF('Enter Your Employees'' Details'!F552&lt;&gt;"","completed","issue"))</f>
        <v/>
      </c>
      <c r="J567" s="3" t="str">
        <f>IF($C567="","",IF(AND(COUNTA('Enter Your Employees'' Details'!552:552)&gt;=4,COUNTA('Enter Your Employees'' Details'!552:552)&lt;=10),"completed","issue"))</f>
        <v/>
      </c>
      <c r="K567" s="3" t="str">
        <f>IF($C567="","",IF(ISTEXT('Enter Your Employees'' Details'!A552),"completed","issue"))</f>
        <v/>
      </c>
      <c r="L567" s="3" t="str">
        <f>IF($C567="","",IF(ISNUMBER('Enter Your Employees'' Details'!F552),"completed","issue"))</f>
        <v/>
      </c>
      <c r="M567" s="3" t="str">
        <f t="shared" si="17"/>
        <v/>
      </c>
      <c r="N567" s="11"/>
    </row>
    <row r="568" spans="3:14" x14ac:dyDescent="0.25">
      <c r="C568" s="3" t="str">
        <f t="shared" si="16"/>
        <v/>
      </c>
      <c r="D568" s="3" t="str">
        <f>IF($C568="","",IF('Enter Your Employees'' Details'!A553&lt;&gt;"","completed","issue"))</f>
        <v/>
      </c>
      <c r="E568" s="3" t="str">
        <f>IF($C568="","",IF('Enter Your Employees'' Details'!B553="",IF($N568="","issue","completed"),"completed"))</f>
        <v/>
      </c>
      <c r="F568" s="3" t="str">
        <f>IF($C568="","",IF('Enter Your Employees'' Details'!D553&lt;&gt;"","completed","issue"))</f>
        <v/>
      </c>
      <c r="G568" s="3" t="str">
        <f>IF($C568="","",IF($F568=0,"issue",IF(AND('Enter Your Employees'' Details'!$D553&gt;=44136,'Enter Your Employees'' Details'!$D553&lt;=44469),"completed","issue")))</f>
        <v/>
      </c>
      <c r="H568" s="3" t="str">
        <f>IF($C568="","",IF('Enter Your Employees'' Details'!$E553=0,"",IF(AND('Enter Your Employees'' Details'!$E553&gt;=44136,'Enter Your Employees'' Details'!$E553&lt;=44469),"completed","issue")))</f>
        <v/>
      </c>
      <c r="I568" s="3" t="str">
        <f>IF($C568="","",IF('Enter Your Employees'' Details'!F553&lt;&gt;"","completed","issue"))</f>
        <v/>
      </c>
      <c r="J568" s="3" t="str">
        <f>IF($C568="","",IF(AND(COUNTA('Enter Your Employees'' Details'!553:553)&gt;=4,COUNTA('Enter Your Employees'' Details'!553:553)&lt;=10),"completed","issue"))</f>
        <v/>
      </c>
      <c r="K568" s="3" t="str">
        <f>IF($C568="","",IF(ISTEXT('Enter Your Employees'' Details'!A553),"completed","issue"))</f>
        <v/>
      </c>
      <c r="L568" s="3" t="str">
        <f>IF($C568="","",IF(ISNUMBER('Enter Your Employees'' Details'!F553),"completed","issue"))</f>
        <v/>
      </c>
      <c r="M568" s="3" t="str">
        <f t="shared" si="17"/>
        <v/>
      </c>
      <c r="N568" s="11"/>
    </row>
    <row r="569" spans="3:14" x14ac:dyDescent="0.25">
      <c r="C569" s="3" t="str">
        <f t="shared" si="16"/>
        <v/>
      </c>
      <c r="D569" s="3" t="str">
        <f>IF($C569="","",IF('Enter Your Employees'' Details'!A554&lt;&gt;"","completed","issue"))</f>
        <v/>
      </c>
      <c r="E569" s="3" t="str">
        <f>IF($C569="","",IF('Enter Your Employees'' Details'!B554="",IF($N569="","issue","completed"),"completed"))</f>
        <v/>
      </c>
      <c r="F569" s="3" t="str">
        <f>IF($C569="","",IF('Enter Your Employees'' Details'!D554&lt;&gt;"","completed","issue"))</f>
        <v/>
      </c>
      <c r="G569" s="3" t="str">
        <f>IF($C569="","",IF($F569=0,"issue",IF(AND('Enter Your Employees'' Details'!$D554&gt;=44136,'Enter Your Employees'' Details'!$D554&lt;=44469),"completed","issue")))</f>
        <v/>
      </c>
      <c r="H569" s="3" t="str">
        <f>IF($C569="","",IF('Enter Your Employees'' Details'!$E554=0,"",IF(AND('Enter Your Employees'' Details'!$E554&gt;=44136,'Enter Your Employees'' Details'!$E554&lt;=44469),"completed","issue")))</f>
        <v/>
      </c>
      <c r="I569" s="3" t="str">
        <f>IF($C569="","",IF('Enter Your Employees'' Details'!F554&lt;&gt;"","completed","issue"))</f>
        <v/>
      </c>
      <c r="J569" s="3" t="str">
        <f>IF($C569="","",IF(AND(COUNTA('Enter Your Employees'' Details'!554:554)&gt;=4,COUNTA('Enter Your Employees'' Details'!554:554)&lt;=10),"completed","issue"))</f>
        <v/>
      </c>
      <c r="K569" s="3" t="str">
        <f>IF($C569="","",IF(ISTEXT('Enter Your Employees'' Details'!A554),"completed","issue"))</f>
        <v/>
      </c>
      <c r="L569" s="3" t="str">
        <f>IF($C569="","",IF(ISNUMBER('Enter Your Employees'' Details'!F554),"completed","issue"))</f>
        <v/>
      </c>
      <c r="M569" s="3" t="str">
        <f t="shared" si="17"/>
        <v/>
      </c>
      <c r="N569" s="11"/>
    </row>
    <row r="570" spans="3:14" x14ac:dyDescent="0.25">
      <c r="C570" s="3" t="str">
        <f t="shared" si="16"/>
        <v/>
      </c>
      <c r="D570" s="3" t="str">
        <f>IF($C570="","",IF('Enter Your Employees'' Details'!A555&lt;&gt;"","completed","issue"))</f>
        <v/>
      </c>
      <c r="E570" s="3" t="str">
        <f>IF($C570="","",IF('Enter Your Employees'' Details'!B555="",IF($N570="","issue","completed"),"completed"))</f>
        <v/>
      </c>
      <c r="F570" s="3" t="str">
        <f>IF($C570="","",IF('Enter Your Employees'' Details'!D555&lt;&gt;"","completed","issue"))</f>
        <v/>
      </c>
      <c r="G570" s="3" t="str">
        <f>IF($C570="","",IF($F570=0,"issue",IF(AND('Enter Your Employees'' Details'!$D555&gt;=44136,'Enter Your Employees'' Details'!$D555&lt;=44469),"completed","issue")))</f>
        <v/>
      </c>
      <c r="H570" s="3" t="str">
        <f>IF($C570="","",IF('Enter Your Employees'' Details'!$E555=0,"",IF(AND('Enter Your Employees'' Details'!$E555&gt;=44136,'Enter Your Employees'' Details'!$E555&lt;=44469),"completed","issue")))</f>
        <v/>
      </c>
      <c r="I570" s="3" t="str">
        <f>IF($C570="","",IF('Enter Your Employees'' Details'!F555&lt;&gt;"","completed","issue"))</f>
        <v/>
      </c>
      <c r="J570" s="3" t="str">
        <f>IF($C570="","",IF(AND(COUNTA('Enter Your Employees'' Details'!555:555)&gt;=4,COUNTA('Enter Your Employees'' Details'!555:555)&lt;=10),"completed","issue"))</f>
        <v/>
      </c>
      <c r="K570" s="3" t="str">
        <f>IF($C570="","",IF(ISTEXT('Enter Your Employees'' Details'!A555),"completed","issue"))</f>
        <v/>
      </c>
      <c r="L570" s="3" t="str">
        <f>IF($C570="","",IF(ISNUMBER('Enter Your Employees'' Details'!F555),"completed","issue"))</f>
        <v/>
      </c>
      <c r="M570" s="3" t="str">
        <f t="shared" si="17"/>
        <v/>
      </c>
      <c r="N570" s="11"/>
    </row>
    <row r="571" spans="3:14" x14ac:dyDescent="0.25">
      <c r="C571" s="3" t="str">
        <f t="shared" si="16"/>
        <v/>
      </c>
      <c r="D571" s="3" t="str">
        <f>IF($C571="","",IF('Enter Your Employees'' Details'!A556&lt;&gt;"","completed","issue"))</f>
        <v/>
      </c>
      <c r="E571" s="3" t="str">
        <f>IF($C571="","",IF('Enter Your Employees'' Details'!B556="",IF($N571="","issue","completed"),"completed"))</f>
        <v/>
      </c>
      <c r="F571" s="3" t="str">
        <f>IF($C571="","",IF('Enter Your Employees'' Details'!D556&lt;&gt;"","completed","issue"))</f>
        <v/>
      </c>
      <c r="G571" s="3" t="str">
        <f>IF($C571="","",IF($F571=0,"issue",IF(AND('Enter Your Employees'' Details'!$D556&gt;=44136,'Enter Your Employees'' Details'!$D556&lt;=44469),"completed","issue")))</f>
        <v/>
      </c>
      <c r="H571" s="3" t="str">
        <f>IF($C571="","",IF('Enter Your Employees'' Details'!$E556=0,"",IF(AND('Enter Your Employees'' Details'!$E556&gt;=44136,'Enter Your Employees'' Details'!$E556&lt;=44469),"completed","issue")))</f>
        <v/>
      </c>
      <c r="I571" s="3" t="str">
        <f>IF($C571="","",IF('Enter Your Employees'' Details'!F556&lt;&gt;"","completed","issue"))</f>
        <v/>
      </c>
      <c r="J571" s="3" t="str">
        <f>IF($C571="","",IF(AND(COUNTA('Enter Your Employees'' Details'!556:556)&gt;=4,COUNTA('Enter Your Employees'' Details'!556:556)&lt;=10),"completed","issue"))</f>
        <v/>
      </c>
      <c r="K571" s="3" t="str">
        <f>IF($C571="","",IF(ISTEXT('Enter Your Employees'' Details'!A556),"completed","issue"))</f>
        <v/>
      </c>
      <c r="L571" s="3" t="str">
        <f>IF($C571="","",IF(ISNUMBER('Enter Your Employees'' Details'!F556),"completed","issue"))</f>
        <v/>
      </c>
      <c r="M571" s="3" t="str">
        <f t="shared" si="17"/>
        <v/>
      </c>
      <c r="N571" s="11"/>
    </row>
    <row r="572" spans="3:14" x14ac:dyDescent="0.25">
      <c r="C572" s="3" t="str">
        <f t="shared" si="16"/>
        <v/>
      </c>
      <c r="D572" s="3" t="str">
        <f>IF($C572="","",IF('Enter Your Employees'' Details'!A557&lt;&gt;"","completed","issue"))</f>
        <v/>
      </c>
      <c r="E572" s="3" t="str">
        <f>IF($C572="","",IF('Enter Your Employees'' Details'!B557="",IF($N572="","issue","completed"),"completed"))</f>
        <v/>
      </c>
      <c r="F572" s="3" t="str">
        <f>IF($C572="","",IF('Enter Your Employees'' Details'!D557&lt;&gt;"","completed","issue"))</f>
        <v/>
      </c>
      <c r="G572" s="3" t="str">
        <f>IF($C572="","",IF($F572=0,"issue",IF(AND('Enter Your Employees'' Details'!$D557&gt;=44136,'Enter Your Employees'' Details'!$D557&lt;=44469),"completed","issue")))</f>
        <v/>
      </c>
      <c r="H572" s="3" t="str">
        <f>IF($C572="","",IF('Enter Your Employees'' Details'!$E557=0,"",IF(AND('Enter Your Employees'' Details'!$E557&gt;=44136,'Enter Your Employees'' Details'!$E557&lt;=44469),"completed","issue")))</f>
        <v/>
      </c>
      <c r="I572" s="3" t="str">
        <f>IF($C572="","",IF('Enter Your Employees'' Details'!F557&lt;&gt;"","completed","issue"))</f>
        <v/>
      </c>
      <c r="J572" s="3" t="str">
        <f>IF($C572="","",IF(AND(COUNTA('Enter Your Employees'' Details'!557:557)&gt;=4,COUNTA('Enter Your Employees'' Details'!557:557)&lt;=10),"completed","issue"))</f>
        <v/>
      </c>
      <c r="K572" s="3" t="str">
        <f>IF($C572="","",IF(ISTEXT('Enter Your Employees'' Details'!A557),"completed","issue"))</f>
        <v/>
      </c>
      <c r="L572" s="3" t="str">
        <f>IF($C572="","",IF(ISNUMBER('Enter Your Employees'' Details'!F557),"completed","issue"))</f>
        <v/>
      </c>
      <c r="M572" s="3" t="str">
        <f t="shared" si="17"/>
        <v/>
      </c>
      <c r="N572" s="11"/>
    </row>
    <row r="573" spans="3:14" x14ac:dyDescent="0.25">
      <c r="C573" s="3" t="str">
        <f t="shared" si="16"/>
        <v/>
      </c>
      <c r="D573" s="3" t="str">
        <f>IF($C573="","",IF('Enter Your Employees'' Details'!A558&lt;&gt;"","completed","issue"))</f>
        <v/>
      </c>
      <c r="E573" s="3" t="str">
        <f>IF($C573="","",IF('Enter Your Employees'' Details'!B558="",IF($N573="","issue","completed"),"completed"))</f>
        <v/>
      </c>
      <c r="F573" s="3" t="str">
        <f>IF($C573="","",IF('Enter Your Employees'' Details'!D558&lt;&gt;"","completed","issue"))</f>
        <v/>
      </c>
      <c r="G573" s="3" t="str">
        <f>IF($C573="","",IF($F573=0,"issue",IF(AND('Enter Your Employees'' Details'!$D558&gt;=44136,'Enter Your Employees'' Details'!$D558&lt;=44469),"completed","issue")))</f>
        <v/>
      </c>
      <c r="H573" s="3" t="str">
        <f>IF($C573="","",IF('Enter Your Employees'' Details'!$E558=0,"",IF(AND('Enter Your Employees'' Details'!$E558&gt;=44136,'Enter Your Employees'' Details'!$E558&lt;=44469),"completed","issue")))</f>
        <v/>
      </c>
      <c r="I573" s="3" t="str">
        <f>IF($C573="","",IF('Enter Your Employees'' Details'!F558&lt;&gt;"","completed","issue"))</f>
        <v/>
      </c>
      <c r="J573" s="3" t="str">
        <f>IF($C573="","",IF(AND(COUNTA('Enter Your Employees'' Details'!558:558)&gt;=4,COUNTA('Enter Your Employees'' Details'!558:558)&lt;=10),"completed","issue"))</f>
        <v/>
      </c>
      <c r="K573" s="3" t="str">
        <f>IF($C573="","",IF(ISTEXT('Enter Your Employees'' Details'!A558),"completed","issue"))</f>
        <v/>
      </c>
      <c r="L573" s="3" t="str">
        <f>IF($C573="","",IF(ISNUMBER('Enter Your Employees'' Details'!F558),"completed","issue"))</f>
        <v/>
      </c>
      <c r="M573" s="3" t="str">
        <f t="shared" si="17"/>
        <v/>
      </c>
      <c r="N573" s="11"/>
    </row>
    <row r="574" spans="3:14" x14ac:dyDescent="0.25">
      <c r="C574" s="3" t="str">
        <f t="shared" si="16"/>
        <v/>
      </c>
      <c r="D574" s="3" t="str">
        <f>IF($C574="","",IF('Enter Your Employees'' Details'!A559&lt;&gt;"","completed","issue"))</f>
        <v/>
      </c>
      <c r="E574" s="3" t="str">
        <f>IF($C574="","",IF('Enter Your Employees'' Details'!B559="",IF($N574="","issue","completed"),"completed"))</f>
        <v/>
      </c>
      <c r="F574" s="3" t="str">
        <f>IF($C574="","",IF('Enter Your Employees'' Details'!D559&lt;&gt;"","completed","issue"))</f>
        <v/>
      </c>
      <c r="G574" s="3" t="str">
        <f>IF($C574="","",IF($F574=0,"issue",IF(AND('Enter Your Employees'' Details'!$D559&gt;=44136,'Enter Your Employees'' Details'!$D559&lt;=44469),"completed","issue")))</f>
        <v/>
      </c>
      <c r="H574" s="3" t="str">
        <f>IF($C574="","",IF('Enter Your Employees'' Details'!$E559=0,"",IF(AND('Enter Your Employees'' Details'!$E559&gt;=44136,'Enter Your Employees'' Details'!$E559&lt;=44469),"completed","issue")))</f>
        <v/>
      </c>
      <c r="I574" s="3" t="str">
        <f>IF($C574="","",IF('Enter Your Employees'' Details'!F559&lt;&gt;"","completed","issue"))</f>
        <v/>
      </c>
      <c r="J574" s="3" t="str">
        <f>IF($C574="","",IF(AND(COUNTA('Enter Your Employees'' Details'!559:559)&gt;=4,COUNTA('Enter Your Employees'' Details'!559:559)&lt;=10),"completed","issue"))</f>
        <v/>
      </c>
      <c r="K574" s="3" t="str">
        <f>IF($C574="","",IF(ISTEXT('Enter Your Employees'' Details'!A559),"completed","issue"))</f>
        <v/>
      </c>
      <c r="L574" s="3" t="str">
        <f>IF($C574="","",IF(ISNUMBER('Enter Your Employees'' Details'!F559),"completed","issue"))</f>
        <v/>
      </c>
      <c r="M574" s="3" t="str">
        <f t="shared" si="17"/>
        <v/>
      </c>
      <c r="N574" s="11"/>
    </row>
    <row r="575" spans="3:14" x14ac:dyDescent="0.25">
      <c r="C575" s="3" t="str">
        <f t="shared" si="16"/>
        <v/>
      </c>
      <c r="D575" s="3" t="str">
        <f>IF($C575="","",IF('Enter Your Employees'' Details'!A560&lt;&gt;"","completed","issue"))</f>
        <v/>
      </c>
      <c r="E575" s="3" t="str">
        <f>IF($C575="","",IF('Enter Your Employees'' Details'!B560="",IF($N575="","issue","completed"),"completed"))</f>
        <v/>
      </c>
      <c r="F575" s="3" t="str">
        <f>IF($C575="","",IF('Enter Your Employees'' Details'!D560&lt;&gt;"","completed","issue"))</f>
        <v/>
      </c>
      <c r="G575" s="3" t="str">
        <f>IF($C575="","",IF($F575=0,"issue",IF(AND('Enter Your Employees'' Details'!$D560&gt;=44136,'Enter Your Employees'' Details'!$D560&lt;=44469),"completed","issue")))</f>
        <v/>
      </c>
      <c r="H575" s="3" t="str">
        <f>IF($C575="","",IF('Enter Your Employees'' Details'!$E560=0,"",IF(AND('Enter Your Employees'' Details'!$E560&gt;=44136,'Enter Your Employees'' Details'!$E560&lt;=44469),"completed","issue")))</f>
        <v/>
      </c>
      <c r="I575" s="3" t="str">
        <f>IF($C575="","",IF('Enter Your Employees'' Details'!F560&lt;&gt;"","completed","issue"))</f>
        <v/>
      </c>
      <c r="J575" s="3" t="str">
        <f>IF($C575="","",IF(AND(COUNTA('Enter Your Employees'' Details'!560:560)&gt;=4,COUNTA('Enter Your Employees'' Details'!560:560)&lt;=10),"completed","issue"))</f>
        <v/>
      </c>
      <c r="K575" s="3" t="str">
        <f>IF($C575="","",IF(ISTEXT('Enter Your Employees'' Details'!A560),"completed","issue"))</f>
        <v/>
      </c>
      <c r="L575" s="3" t="str">
        <f>IF($C575="","",IF(ISNUMBER('Enter Your Employees'' Details'!F560),"completed","issue"))</f>
        <v/>
      </c>
      <c r="M575" s="3" t="str">
        <f t="shared" si="17"/>
        <v/>
      </c>
      <c r="N575" s="11"/>
    </row>
    <row r="576" spans="3:14" x14ac:dyDescent="0.25">
      <c r="C576" s="3" t="str">
        <f t="shared" si="16"/>
        <v/>
      </c>
      <c r="D576" s="3" t="str">
        <f>IF($C576="","",IF('Enter Your Employees'' Details'!A561&lt;&gt;"","completed","issue"))</f>
        <v/>
      </c>
      <c r="E576" s="3" t="str">
        <f>IF($C576="","",IF('Enter Your Employees'' Details'!B561="",IF($N576="","issue","completed"),"completed"))</f>
        <v/>
      </c>
      <c r="F576" s="3" t="str">
        <f>IF($C576="","",IF('Enter Your Employees'' Details'!D561&lt;&gt;"","completed","issue"))</f>
        <v/>
      </c>
      <c r="G576" s="3" t="str">
        <f>IF($C576="","",IF($F576=0,"issue",IF(AND('Enter Your Employees'' Details'!$D561&gt;=44136,'Enter Your Employees'' Details'!$D561&lt;=44469),"completed","issue")))</f>
        <v/>
      </c>
      <c r="H576" s="3" t="str">
        <f>IF($C576="","",IF('Enter Your Employees'' Details'!$E561=0,"",IF(AND('Enter Your Employees'' Details'!$E561&gt;=44136,'Enter Your Employees'' Details'!$E561&lt;=44469),"completed","issue")))</f>
        <v/>
      </c>
      <c r="I576" s="3" t="str">
        <f>IF($C576="","",IF('Enter Your Employees'' Details'!F561&lt;&gt;"","completed","issue"))</f>
        <v/>
      </c>
      <c r="J576" s="3" t="str">
        <f>IF($C576="","",IF(AND(COUNTA('Enter Your Employees'' Details'!561:561)&gt;=4,COUNTA('Enter Your Employees'' Details'!561:561)&lt;=10),"completed","issue"))</f>
        <v/>
      </c>
      <c r="K576" s="3" t="str">
        <f>IF($C576="","",IF(ISTEXT('Enter Your Employees'' Details'!A561),"completed","issue"))</f>
        <v/>
      </c>
      <c r="L576" s="3" t="str">
        <f>IF($C576="","",IF(ISNUMBER('Enter Your Employees'' Details'!F561),"completed","issue"))</f>
        <v/>
      </c>
      <c r="M576" s="3" t="str">
        <f t="shared" si="17"/>
        <v/>
      </c>
      <c r="N576" s="11"/>
    </row>
    <row r="577" spans="3:14" x14ac:dyDescent="0.25">
      <c r="C577" s="3" t="str">
        <f t="shared" si="16"/>
        <v/>
      </c>
      <c r="D577" s="3" t="str">
        <f>IF($C577="","",IF('Enter Your Employees'' Details'!A562&lt;&gt;"","completed","issue"))</f>
        <v/>
      </c>
      <c r="E577" s="3" t="str">
        <f>IF($C577="","",IF('Enter Your Employees'' Details'!B562="",IF($N577="","issue","completed"),"completed"))</f>
        <v/>
      </c>
      <c r="F577" s="3" t="str">
        <f>IF($C577="","",IF('Enter Your Employees'' Details'!D562&lt;&gt;"","completed","issue"))</f>
        <v/>
      </c>
      <c r="G577" s="3" t="str">
        <f>IF($C577="","",IF($F577=0,"issue",IF(AND('Enter Your Employees'' Details'!$D562&gt;=44136,'Enter Your Employees'' Details'!$D562&lt;=44469),"completed","issue")))</f>
        <v/>
      </c>
      <c r="H577" s="3" t="str">
        <f>IF($C577="","",IF('Enter Your Employees'' Details'!$E562=0,"",IF(AND('Enter Your Employees'' Details'!$E562&gt;=44136,'Enter Your Employees'' Details'!$E562&lt;=44469),"completed","issue")))</f>
        <v/>
      </c>
      <c r="I577" s="3" t="str">
        <f>IF($C577="","",IF('Enter Your Employees'' Details'!F562&lt;&gt;"","completed","issue"))</f>
        <v/>
      </c>
      <c r="J577" s="3" t="str">
        <f>IF($C577="","",IF(AND(COUNTA('Enter Your Employees'' Details'!562:562)&gt;=4,COUNTA('Enter Your Employees'' Details'!562:562)&lt;=10),"completed","issue"))</f>
        <v/>
      </c>
      <c r="K577" s="3" t="str">
        <f>IF($C577="","",IF(ISTEXT('Enter Your Employees'' Details'!A562),"completed","issue"))</f>
        <v/>
      </c>
      <c r="L577" s="3" t="str">
        <f>IF($C577="","",IF(ISNUMBER('Enter Your Employees'' Details'!F562),"completed","issue"))</f>
        <v/>
      </c>
      <c r="M577" s="3" t="str">
        <f t="shared" si="17"/>
        <v/>
      </c>
      <c r="N577" s="11"/>
    </row>
    <row r="578" spans="3:14" x14ac:dyDescent="0.25">
      <c r="C578" s="3" t="str">
        <f t="shared" si="16"/>
        <v/>
      </c>
      <c r="D578" s="3" t="str">
        <f>IF($C578="","",IF('Enter Your Employees'' Details'!A563&lt;&gt;"","completed","issue"))</f>
        <v/>
      </c>
      <c r="E578" s="3" t="str">
        <f>IF($C578="","",IF('Enter Your Employees'' Details'!B563="",IF($N578="","issue","completed"),"completed"))</f>
        <v/>
      </c>
      <c r="F578" s="3" t="str">
        <f>IF($C578="","",IF('Enter Your Employees'' Details'!D563&lt;&gt;"","completed","issue"))</f>
        <v/>
      </c>
      <c r="G578" s="3" t="str">
        <f>IF($C578="","",IF($F578=0,"issue",IF(AND('Enter Your Employees'' Details'!$D563&gt;=44136,'Enter Your Employees'' Details'!$D563&lt;=44469),"completed","issue")))</f>
        <v/>
      </c>
      <c r="H578" s="3" t="str">
        <f>IF($C578="","",IF('Enter Your Employees'' Details'!$E563=0,"",IF(AND('Enter Your Employees'' Details'!$E563&gt;=44136,'Enter Your Employees'' Details'!$E563&lt;=44469),"completed","issue")))</f>
        <v/>
      </c>
      <c r="I578" s="3" t="str">
        <f>IF($C578="","",IF('Enter Your Employees'' Details'!F563&lt;&gt;"","completed","issue"))</f>
        <v/>
      </c>
      <c r="J578" s="3" t="str">
        <f>IF($C578="","",IF(AND(COUNTA('Enter Your Employees'' Details'!563:563)&gt;=4,COUNTA('Enter Your Employees'' Details'!563:563)&lt;=10),"completed","issue"))</f>
        <v/>
      </c>
      <c r="K578" s="3" t="str">
        <f>IF($C578="","",IF(ISTEXT('Enter Your Employees'' Details'!A563),"completed","issue"))</f>
        <v/>
      </c>
      <c r="L578" s="3" t="str">
        <f>IF($C578="","",IF(ISNUMBER('Enter Your Employees'' Details'!F563),"completed","issue"))</f>
        <v/>
      </c>
      <c r="M578" s="3" t="str">
        <f t="shared" si="17"/>
        <v/>
      </c>
      <c r="N578" s="11"/>
    </row>
    <row r="579" spans="3:14" x14ac:dyDescent="0.25">
      <c r="C579" s="3" t="str">
        <f t="shared" si="16"/>
        <v/>
      </c>
      <c r="D579" s="3" t="str">
        <f>IF($C579="","",IF('Enter Your Employees'' Details'!A564&lt;&gt;"","completed","issue"))</f>
        <v/>
      </c>
      <c r="E579" s="3" t="str">
        <f>IF($C579="","",IF('Enter Your Employees'' Details'!B564="",IF($N579="","issue","completed"),"completed"))</f>
        <v/>
      </c>
      <c r="F579" s="3" t="str">
        <f>IF($C579="","",IF('Enter Your Employees'' Details'!D564&lt;&gt;"","completed","issue"))</f>
        <v/>
      </c>
      <c r="G579" s="3" t="str">
        <f>IF($C579="","",IF($F579=0,"issue",IF(AND('Enter Your Employees'' Details'!$D564&gt;=44136,'Enter Your Employees'' Details'!$D564&lt;=44469),"completed","issue")))</f>
        <v/>
      </c>
      <c r="H579" s="3" t="str">
        <f>IF($C579="","",IF('Enter Your Employees'' Details'!$E564=0,"",IF(AND('Enter Your Employees'' Details'!$E564&gt;=44136,'Enter Your Employees'' Details'!$E564&lt;=44469),"completed","issue")))</f>
        <v/>
      </c>
      <c r="I579" s="3" t="str">
        <f>IF($C579="","",IF('Enter Your Employees'' Details'!F564&lt;&gt;"","completed","issue"))</f>
        <v/>
      </c>
      <c r="J579" s="3" t="str">
        <f>IF($C579="","",IF(AND(COUNTA('Enter Your Employees'' Details'!564:564)&gt;=4,COUNTA('Enter Your Employees'' Details'!564:564)&lt;=10),"completed","issue"))</f>
        <v/>
      </c>
      <c r="K579" s="3" t="str">
        <f>IF($C579="","",IF(ISTEXT('Enter Your Employees'' Details'!A564),"completed","issue"))</f>
        <v/>
      </c>
      <c r="L579" s="3" t="str">
        <f>IF($C579="","",IF(ISNUMBER('Enter Your Employees'' Details'!F564),"completed","issue"))</f>
        <v/>
      </c>
      <c r="M579" s="3" t="str">
        <f t="shared" si="17"/>
        <v/>
      </c>
      <c r="N579" s="11"/>
    </row>
    <row r="580" spans="3:14" x14ac:dyDescent="0.25">
      <c r="C580" s="3" t="str">
        <f t="shared" si="16"/>
        <v/>
      </c>
      <c r="D580" s="3" t="str">
        <f>IF($C580="","",IF('Enter Your Employees'' Details'!A565&lt;&gt;"","completed","issue"))</f>
        <v/>
      </c>
      <c r="E580" s="3" t="str">
        <f>IF($C580="","",IF('Enter Your Employees'' Details'!B565="",IF($N580="","issue","completed"),"completed"))</f>
        <v/>
      </c>
      <c r="F580" s="3" t="str">
        <f>IF($C580="","",IF('Enter Your Employees'' Details'!D565&lt;&gt;"","completed","issue"))</f>
        <v/>
      </c>
      <c r="G580" s="3" t="str">
        <f>IF($C580="","",IF($F580=0,"issue",IF(AND('Enter Your Employees'' Details'!$D565&gt;=44136,'Enter Your Employees'' Details'!$D565&lt;=44469),"completed","issue")))</f>
        <v/>
      </c>
      <c r="H580" s="3" t="str">
        <f>IF($C580="","",IF('Enter Your Employees'' Details'!$E565=0,"",IF(AND('Enter Your Employees'' Details'!$E565&gt;=44136,'Enter Your Employees'' Details'!$E565&lt;=44469),"completed","issue")))</f>
        <v/>
      </c>
      <c r="I580" s="3" t="str">
        <f>IF($C580="","",IF('Enter Your Employees'' Details'!F565&lt;&gt;"","completed","issue"))</f>
        <v/>
      </c>
      <c r="J580" s="3" t="str">
        <f>IF($C580="","",IF(AND(COUNTA('Enter Your Employees'' Details'!565:565)&gt;=4,COUNTA('Enter Your Employees'' Details'!565:565)&lt;=10),"completed","issue"))</f>
        <v/>
      </c>
      <c r="K580" s="3" t="str">
        <f>IF($C580="","",IF(ISTEXT('Enter Your Employees'' Details'!A565),"completed","issue"))</f>
        <v/>
      </c>
      <c r="L580" s="3" t="str">
        <f>IF($C580="","",IF(ISNUMBER('Enter Your Employees'' Details'!F565),"completed","issue"))</f>
        <v/>
      </c>
      <c r="M580" s="3" t="str">
        <f t="shared" si="17"/>
        <v/>
      </c>
      <c r="N580" s="11"/>
    </row>
    <row r="581" spans="3:14" x14ac:dyDescent="0.25">
      <c r="C581" s="3" t="str">
        <f t="shared" si="16"/>
        <v/>
      </c>
      <c r="D581" s="3" t="str">
        <f>IF($C581="","",IF('Enter Your Employees'' Details'!A566&lt;&gt;"","completed","issue"))</f>
        <v/>
      </c>
      <c r="E581" s="3" t="str">
        <f>IF($C581="","",IF('Enter Your Employees'' Details'!B566="",IF($N581="","issue","completed"),"completed"))</f>
        <v/>
      </c>
      <c r="F581" s="3" t="str">
        <f>IF($C581="","",IF('Enter Your Employees'' Details'!D566&lt;&gt;"","completed","issue"))</f>
        <v/>
      </c>
      <c r="G581" s="3" t="str">
        <f>IF($C581="","",IF($F581=0,"issue",IF(AND('Enter Your Employees'' Details'!$D566&gt;=44136,'Enter Your Employees'' Details'!$D566&lt;=44469),"completed","issue")))</f>
        <v/>
      </c>
      <c r="H581" s="3" t="str">
        <f>IF($C581="","",IF('Enter Your Employees'' Details'!$E566=0,"",IF(AND('Enter Your Employees'' Details'!$E566&gt;=44136,'Enter Your Employees'' Details'!$E566&lt;=44469),"completed","issue")))</f>
        <v/>
      </c>
      <c r="I581" s="3" t="str">
        <f>IF($C581="","",IF('Enter Your Employees'' Details'!F566&lt;&gt;"","completed","issue"))</f>
        <v/>
      </c>
      <c r="J581" s="3" t="str">
        <f>IF($C581="","",IF(AND(COUNTA('Enter Your Employees'' Details'!566:566)&gt;=4,COUNTA('Enter Your Employees'' Details'!566:566)&lt;=10),"completed","issue"))</f>
        <v/>
      </c>
      <c r="K581" s="3" t="str">
        <f>IF($C581="","",IF(ISTEXT('Enter Your Employees'' Details'!A566),"completed","issue"))</f>
        <v/>
      </c>
      <c r="L581" s="3" t="str">
        <f>IF($C581="","",IF(ISNUMBER('Enter Your Employees'' Details'!F566),"completed","issue"))</f>
        <v/>
      </c>
      <c r="M581" s="3" t="str">
        <f t="shared" si="17"/>
        <v/>
      </c>
      <c r="N581" s="11"/>
    </row>
    <row r="582" spans="3:14" x14ac:dyDescent="0.25">
      <c r="C582" s="3" t="str">
        <f t="shared" si="16"/>
        <v/>
      </c>
      <c r="D582" s="3" t="str">
        <f>IF($C582="","",IF('Enter Your Employees'' Details'!A567&lt;&gt;"","completed","issue"))</f>
        <v/>
      </c>
      <c r="E582" s="3" t="str">
        <f>IF($C582="","",IF('Enter Your Employees'' Details'!B567="",IF($N582="","issue","completed"),"completed"))</f>
        <v/>
      </c>
      <c r="F582" s="3" t="str">
        <f>IF($C582="","",IF('Enter Your Employees'' Details'!D567&lt;&gt;"","completed","issue"))</f>
        <v/>
      </c>
      <c r="G582" s="3" t="str">
        <f>IF($C582="","",IF($F582=0,"issue",IF(AND('Enter Your Employees'' Details'!$D567&gt;=44136,'Enter Your Employees'' Details'!$D567&lt;=44469),"completed","issue")))</f>
        <v/>
      </c>
      <c r="H582" s="3" t="str">
        <f>IF($C582="","",IF('Enter Your Employees'' Details'!$E567=0,"",IF(AND('Enter Your Employees'' Details'!$E567&gt;=44136,'Enter Your Employees'' Details'!$E567&lt;=44469),"completed","issue")))</f>
        <v/>
      </c>
      <c r="I582" s="3" t="str">
        <f>IF($C582="","",IF('Enter Your Employees'' Details'!F567&lt;&gt;"","completed","issue"))</f>
        <v/>
      </c>
      <c r="J582" s="3" t="str">
        <f>IF($C582="","",IF(AND(COUNTA('Enter Your Employees'' Details'!567:567)&gt;=4,COUNTA('Enter Your Employees'' Details'!567:567)&lt;=10),"completed","issue"))</f>
        <v/>
      </c>
      <c r="K582" s="3" t="str">
        <f>IF($C582="","",IF(ISTEXT('Enter Your Employees'' Details'!A567),"completed","issue"))</f>
        <v/>
      </c>
      <c r="L582" s="3" t="str">
        <f>IF($C582="","",IF(ISNUMBER('Enter Your Employees'' Details'!F567),"completed","issue"))</f>
        <v/>
      </c>
      <c r="M582" s="3" t="str">
        <f t="shared" si="17"/>
        <v/>
      </c>
      <c r="N582" s="11"/>
    </row>
    <row r="583" spans="3:14" x14ac:dyDescent="0.25">
      <c r="C583" s="3" t="str">
        <f t="shared" si="16"/>
        <v/>
      </c>
      <c r="D583" s="3" t="str">
        <f>IF($C583="","",IF('Enter Your Employees'' Details'!A568&lt;&gt;"","completed","issue"))</f>
        <v/>
      </c>
      <c r="E583" s="3" t="str">
        <f>IF($C583="","",IF('Enter Your Employees'' Details'!B568="",IF($N583="","issue","completed"),"completed"))</f>
        <v/>
      </c>
      <c r="F583" s="3" t="str">
        <f>IF($C583="","",IF('Enter Your Employees'' Details'!D568&lt;&gt;"","completed","issue"))</f>
        <v/>
      </c>
      <c r="G583" s="3" t="str">
        <f>IF($C583="","",IF($F583=0,"issue",IF(AND('Enter Your Employees'' Details'!$D568&gt;=44136,'Enter Your Employees'' Details'!$D568&lt;=44469),"completed","issue")))</f>
        <v/>
      </c>
      <c r="H583" s="3" t="str">
        <f>IF($C583="","",IF('Enter Your Employees'' Details'!$E568=0,"",IF(AND('Enter Your Employees'' Details'!$E568&gt;=44136,'Enter Your Employees'' Details'!$E568&lt;=44469),"completed","issue")))</f>
        <v/>
      </c>
      <c r="I583" s="3" t="str">
        <f>IF($C583="","",IF('Enter Your Employees'' Details'!F568&lt;&gt;"","completed","issue"))</f>
        <v/>
      </c>
      <c r="J583" s="3" t="str">
        <f>IF($C583="","",IF(AND(COUNTA('Enter Your Employees'' Details'!568:568)&gt;=4,COUNTA('Enter Your Employees'' Details'!568:568)&lt;=10),"completed","issue"))</f>
        <v/>
      </c>
      <c r="K583" s="3" t="str">
        <f>IF($C583="","",IF(ISTEXT('Enter Your Employees'' Details'!A568),"completed","issue"))</f>
        <v/>
      </c>
      <c r="L583" s="3" t="str">
        <f>IF($C583="","",IF(ISNUMBER('Enter Your Employees'' Details'!F568),"completed","issue"))</f>
        <v/>
      </c>
      <c r="M583" s="3" t="str">
        <f t="shared" si="17"/>
        <v/>
      </c>
      <c r="N583" s="11"/>
    </row>
    <row r="584" spans="3:14" x14ac:dyDescent="0.25">
      <c r="C584" s="3" t="str">
        <f t="shared" si="16"/>
        <v/>
      </c>
      <c r="D584" s="3" t="str">
        <f>IF($C584="","",IF('Enter Your Employees'' Details'!A569&lt;&gt;"","completed","issue"))</f>
        <v/>
      </c>
      <c r="E584" s="3" t="str">
        <f>IF($C584="","",IF('Enter Your Employees'' Details'!B569="",IF($N584="","issue","completed"),"completed"))</f>
        <v/>
      </c>
      <c r="F584" s="3" t="str">
        <f>IF($C584="","",IF('Enter Your Employees'' Details'!D569&lt;&gt;"","completed","issue"))</f>
        <v/>
      </c>
      <c r="G584" s="3" t="str">
        <f>IF($C584="","",IF($F584=0,"issue",IF(AND('Enter Your Employees'' Details'!$D569&gt;=44136,'Enter Your Employees'' Details'!$D569&lt;=44469),"completed","issue")))</f>
        <v/>
      </c>
      <c r="H584" s="3" t="str">
        <f>IF($C584="","",IF('Enter Your Employees'' Details'!$E569=0,"",IF(AND('Enter Your Employees'' Details'!$E569&gt;=44136,'Enter Your Employees'' Details'!$E569&lt;=44469),"completed","issue")))</f>
        <v/>
      </c>
      <c r="I584" s="3" t="str">
        <f>IF($C584="","",IF('Enter Your Employees'' Details'!F569&lt;&gt;"","completed","issue"))</f>
        <v/>
      </c>
      <c r="J584" s="3" t="str">
        <f>IF($C584="","",IF(AND(COUNTA('Enter Your Employees'' Details'!569:569)&gt;=4,COUNTA('Enter Your Employees'' Details'!569:569)&lt;=10),"completed","issue"))</f>
        <v/>
      </c>
      <c r="K584" s="3" t="str">
        <f>IF($C584="","",IF(ISTEXT('Enter Your Employees'' Details'!A569),"completed","issue"))</f>
        <v/>
      </c>
      <c r="L584" s="3" t="str">
        <f>IF($C584="","",IF(ISNUMBER('Enter Your Employees'' Details'!F569),"completed","issue"))</f>
        <v/>
      </c>
      <c r="M584" s="3" t="str">
        <f t="shared" si="17"/>
        <v/>
      </c>
      <c r="N584" s="11"/>
    </row>
    <row r="585" spans="3:14" x14ac:dyDescent="0.25">
      <c r="C585" s="3" t="str">
        <f t="shared" si="16"/>
        <v/>
      </c>
      <c r="D585" s="3" t="str">
        <f>IF($C585="","",IF('Enter Your Employees'' Details'!A570&lt;&gt;"","completed","issue"))</f>
        <v/>
      </c>
      <c r="E585" s="3" t="str">
        <f>IF($C585="","",IF('Enter Your Employees'' Details'!B570="",IF($N585="","issue","completed"),"completed"))</f>
        <v/>
      </c>
      <c r="F585" s="3" t="str">
        <f>IF($C585="","",IF('Enter Your Employees'' Details'!D570&lt;&gt;"","completed","issue"))</f>
        <v/>
      </c>
      <c r="G585" s="3" t="str">
        <f>IF($C585="","",IF($F585=0,"issue",IF(AND('Enter Your Employees'' Details'!$D570&gt;=44136,'Enter Your Employees'' Details'!$D570&lt;=44469),"completed","issue")))</f>
        <v/>
      </c>
      <c r="H585" s="3" t="str">
        <f>IF($C585="","",IF('Enter Your Employees'' Details'!$E570=0,"",IF(AND('Enter Your Employees'' Details'!$E570&gt;=44136,'Enter Your Employees'' Details'!$E570&lt;=44469),"completed","issue")))</f>
        <v/>
      </c>
      <c r="I585" s="3" t="str">
        <f>IF($C585="","",IF('Enter Your Employees'' Details'!F570&lt;&gt;"","completed","issue"))</f>
        <v/>
      </c>
      <c r="J585" s="3" t="str">
        <f>IF($C585="","",IF(AND(COUNTA('Enter Your Employees'' Details'!570:570)&gt;=4,COUNTA('Enter Your Employees'' Details'!570:570)&lt;=10),"completed","issue"))</f>
        <v/>
      </c>
      <c r="K585" s="3" t="str">
        <f>IF($C585="","",IF(ISTEXT('Enter Your Employees'' Details'!A570),"completed","issue"))</f>
        <v/>
      </c>
      <c r="L585" s="3" t="str">
        <f>IF($C585="","",IF(ISNUMBER('Enter Your Employees'' Details'!F570),"completed","issue"))</f>
        <v/>
      </c>
      <c r="M585" s="3" t="str">
        <f t="shared" si="17"/>
        <v/>
      </c>
      <c r="N585" s="11"/>
    </row>
    <row r="586" spans="3:14" x14ac:dyDescent="0.25">
      <c r="C586" s="3" t="str">
        <f t="shared" si="16"/>
        <v/>
      </c>
      <c r="D586" s="3" t="str">
        <f>IF($C586="","",IF('Enter Your Employees'' Details'!A571&lt;&gt;"","completed","issue"))</f>
        <v/>
      </c>
      <c r="E586" s="3" t="str">
        <f>IF($C586="","",IF('Enter Your Employees'' Details'!B571="",IF($N586="","issue","completed"),"completed"))</f>
        <v/>
      </c>
      <c r="F586" s="3" t="str">
        <f>IF($C586="","",IF('Enter Your Employees'' Details'!D571&lt;&gt;"","completed","issue"))</f>
        <v/>
      </c>
      <c r="G586" s="3" t="str">
        <f>IF($C586="","",IF($F586=0,"issue",IF(AND('Enter Your Employees'' Details'!$D571&gt;=44136,'Enter Your Employees'' Details'!$D571&lt;=44469),"completed","issue")))</f>
        <v/>
      </c>
      <c r="H586" s="3" t="str">
        <f>IF($C586="","",IF('Enter Your Employees'' Details'!$E571=0,"",IF(AND('Enter Your Employees'' Details'!$E571&gt;=44136,'Enter Your Employees'' Details'!$E571&lt;=44469),"completed","issue")))</f>
        <v/>
      </c>
      <c r="I586" s="3" t="str">
        <f>IF($C586="","",IF('Enter Your Employees'' Details'!F571&lt;&gt;"","completed","issue"))</f>
        <v/>
      </c>
      <c r="J586" s="3" t="str">
        <f>IF($C586="","",IF(AND(COUNTA('Enter Your Employees'' Details'!571:571)&gt;=4,COUNTA('Enter Your Employees'' Details'!571:571)&lt;=10),"completed","issue"))</f>
        <v/>
      </c>
      <c r="K586" s="3" t="str">
        <f>IF($C586="","",IF(ISTEXT('Enter Your Employees'' Details'!A571),"completed","issue"))</f>
        <v/>
      </c>
      <c r="L586" s="3" t="str">
        <f>IF($C586="","",IF(ISNUMBER('Enter Your Employees'' Details'!F571),"completed","issue"))</f>
        <v/>
      </c>
      <c r="M586" s="3" t="str">
        <f t="shared" si="17"/>
        <v/>
      </c>
      <c r="N586" s="11"/>
    </row>
    <row r="587" spans="3:14" x14ac:dyDescent="0.25">
      <c r="C587" s="3" t="str">
        <f t="shared" si="16"/>
        <v/>
      </c>
      <c r="D587" s="3" t="str">
        <f>IF($C587="","",IF('Enter Your Employees'' Details'!A572&lt;&gt;"","completed","issue"))</f>
        <v/>
      </c>
      <c r="E587" s="3" t="str">
        <f>IF($C587="","",IF('Enter Your Employees'' Details'!B572="",IF($N587="","issue","completed"),"completed"))</f>
        <v/>
      </c>
      <c r="F587" s="3" t="str">
        <f>IF($C587="","",IF('Enter Your Employees'' Details'!D572&lt;&gt;"","completed","issue"))</f>
        <v/>
      </c>
      <c r="G587" s="3" t="str">
        <f>IF($C587="","",IF($F587=0,"issue",IF(AND('Enter Your Employees'' Details'!$D572&gt;=44136,'Enter Your Employees'' Details'!$D572&lt;=44469),"completed","issue")))</f>
        <v/>
      </c>
      <c r="H587" s="3" t="str">
        <f>IF($C587="","",IF('Enter Your Employees'' Details'!$E572=0,"",IF(AND('Enter Your Employees'' Details'!$E572&gt;=44136,'Enter Your Employees'' Details'!$E572&lt;=44469),"completed","issue")))</f>
        <v/>
      </c>
      <c r="I587" s="3" t="str">
        <f>IF($C587="","",IF('Enter Your Employees'' Details'!F572&lt;&gt;"","completed","issue"))</f>
        <v/>
      </c>
      <c r="J587" s="3" t="str">
        <f>IF($C587="","",IF(AND(COUNTA('Enter Your Employees'' Details'!572:572)&gt;=4,COUNTA('Enter Your Employees'' Details'!572:572)&lt;=10),"completed","issue"))</f>
        <v/>
      </c>
      <c r="K587" s="3" t="str">
        <f>IF($C587="","",IF(ISTEXT('Enter Your Employees'' Details'!A572),"completed","issue"))</f>
        <v/>
      </c>
      <c r="L587" s="3" t="str">
        <f>IF($C587="","",IF(ISNUMBER('Enter Your Employees'' Details'!F572),"completed","issue"))</f>
        <v/>
      </c>
      <c r="M587" s="3" t="str">
        <f t="shared" si="17"/>
        <v/>
      </c>
      <c r="N587" s="11"/>
    </row>
    <row r="588" spans="3:14" x14ac:dyDescent="0.25">
      <c r="C588" s="3" t="str">
        <f t="shared" si="16"/>
        <v/>
      </c>
      <c r="D588" s="3" t="str">
        <f>IF($C588="","",IF('Enter Your Employees'' Details'!A573&lt;&gt;"","completed","issue"))</f>
        <v/>
      </c>
      <c r="E588" s="3" t="str">
        <f>IF($C588="","",IF('Enter Your Employees'' Details'!B573="",IF($N588="","issue","completed"),"completed"))</f>
        <v/>
      </c>
      <c r="F588" s="3" t="str">
        <f>IF($C588="","",IF('Enter Your Employees'' Details'!D573&lt;&gt;"","completed","issue"))</f>
        <v/>
      </c>
      <c r="G588" s="3" t="str">
        <f>IF($C588="","",IF($F588=0,"issue",IF(AND('Enter Your Employees'' Details'!$D573&gt;=44136,'Enter Your Employees'' Details'!$D573&lt;=44469),"completed","issue")))</f>
        <v/>
      </c>
      <c r="H588" s="3" t="str">
        <f>IF($C588="","",IF('Enter Your Employees'' Details'!$E573=0,"",IF(AND('Enter Your Employees'' Details'!$E573&gt;=44136,'Enter Your Employees'' Details'!$E573&lt;=44469),"completed","issue")))</f>
        <v/>
      </c>
      <c r="I588" s="3" t="str">
        <f>IF($C588="","",IF('Enter Your Employees'' Details'!F573&lt;&gt;"","completed","issue"))</f>
        <v/>
      </c>
      <c r="J588" s="3" t="str">
        <f>IF($C588="","",IF(AND(COUNTA('Enter Your Employees'' Details'!573:573)&gt;=4,COUNTA('Enter Your Employees'' Details'!573:573)&lt;=10),"completed","issue"))</f>
        <v/>
      </c>
      <c r="K588" s="3" t="str">
        <f>IF($C588="","",IF(ISTEXT('Enter Your Employees'' Details'!A573),"completed","issue"))</f>
        <v/>
      </c>
      <c r="L588" s="3" t="str">
        <f>IF($C588="","",IF(ISNUMBER('Enter Your Employees'' Details'!F573),"completed","issue"))</f>
        <v/>
      </c>
      <c r="M588" s="3" t="str">
        <f t="shared" si="17"/>
        <v/>
      </c>
      <c r="N588" s="11"/>
    </row>
    <row r="589" spans="3:14" x14ac:dyDescent="0.25">
      <c r="C589" s="3" t="str">
        <f t="shared" si="16"/>
        <v/>
      </c>
      <c r="D589" s="3" t="str">
        <f>IF($C589="","",IF('Enter Your Employees'' Details'!A574&lt;&gt;"","completed","issue"))</f>
        <v/>
      </c>
      <c r="E589" s="3" t="str">
        <f>IF($C589="","",IF('Enter Your Employees'' Details'!B574="",IF($N589="","issue","completed"),"completed"))</f>
        <v/>
      </c>
      <c r="F589" s="3" t="str">
        <f>IF($C589="","",IF('Enter Your Employees'' Details'!D574&lt;&gt;"","completed","issue"))</f>
        <v/>
      </c>
      <c r="G589" s="3" t="str">
        <f>IF($C589="","",IF($F589=0,"issue",IF(AND('Enter Your Employees'' Details'!$D574&gt;=44136,'Enter Your Employees'' Details'!$D574&lt;=44469),"completed","issue")))</f>
        <v/>
      </c>
      <c r="H589" s="3" t="str">
        <f>IF($C589="","",IF('Enter Your Employees'' Details'!$E574=0,"",IF(AND('Enter Your Employees'' Details'!$E574&gt;=44136,'Enter Your Employees'' Details'!$E574&lt;=44469),"completed","issue")))</f>
        <v/>
      </c>
      <c r="I589" s="3" t="str">
        <f>IF($C589="","",IF('Enter Your Employees'' Details'!F574&lt;&gt;"","completed","issue"))</f>
        <v/>
      </c>
      <c r="J589" s="3" t="str">
        <f>IF($C589="","",IF(AND(COUNTA('Enter Your Employees'' Details'!574:574)&gt;=4,COUNTA('Enter Your Employees'' Details'!574:574)&lt;=10),"completed","issue"))</f>
        <v/>
      </c>
      <c r="K589" s="3" t="str">
        <f>IF($C589="","",IF(ISTEXT('Enter Your Employees'' Details'!A574),"completed","issue"))</f>
        <v/>
      </c>
      <c r="L589" s="3" t="str">
        <f>IF($C589="","",IF(ISNUMBER('Enter Your Employees'' Details'!F574),"completed","issue"))</f>
        <v/>
      </c>
      <c r="M589" s="3" t="str">
        <f t="shared" si="17"/>
        <v/>
      </c>
      <c r="N589" s="11"/>
    </row>
    <row r="590" spans="3:14" x14ac:dyDescent="0.25">
      <c r="C590" s="3" t="str">
        <f t="shared" si="16"/>
        <v/>
      </c>
      <c r="D590" s="3" t="str">
        <f>IF($C590="","",IF('Enter Your Employees'' Details'!A575&lt;&gt;"","completed","issue"))</f>
        <v/>
      </c>
      <c r="E590" s="3" t="str">
        <f>IF($C590="","",IF('Enter Your Employees'' Details'!B575="",IF($N590="","issue","completed"),"completed"))</f>
        <v/>
      </c>
      <c r="F590" s="3" t="str">
        <f>IF($C590="","",IF('Enter Your Employees'' Details'!D575&lt;&gt;"","completed","issue"))</f>
        <v/>
      </c>
      <c r="G590" s="3" t="str">
        <f>IF($C590="","",IF($F590=0,"issue",IF(AND('Enter Your Employees'' Details'!$D575&gt;=44136,'Enter Your Employees'' Details'!$D575&lt;=44469),"completed","issue")))</f>
        <v/>
      </c>
      <c r="H590" s="3" t="str">
        <f>IF($C590="","",IF('Enter Your Employees'' Details'!$E575=0,"",IF(AND('Enter Your Employees'' Details'!$E575&gt;=44136,'Enter Your Employees'' Details'!$E575&lt;=44469),"completed","issue")))</f>
        <v/>
      </c>
      <c r="I590" s="3" t="str">
        <f>IF($C590="","",IF('Enter Your Employees'' Details'!F575&lt;&gt;"","completed","issue"))</f>
        <v/>
      </c>
      <c r="J590" s="3" t="str">
        <f>IF($C590="","",IF(AND(COUNTA('Enter Your Employees'' Details'!575:575)&gt;=4,COUNTA('Enter Your Employees'' Details'!575:575)&lt;=10),"completed","issue"))</f>
        <v/>
      </c>
      <c r="K590" s="3" t="str">
        <f>IF($C590="","",IF(ISTEXT('Enter Your Employees'' Details'!A575),"completed","issue"))</f>
        <v/>
      </c>
      <c r="L590" s="3" t="str">
        <f>IF($C590="","",IF(ISNUMBER('Enter Your Employees'' Details'!F575),"completed","issue"))</f>
        <v/>
      </c>
      <c r="M590" s="3" t="str">
        <f t="shared" si="17"/>
        <v/>
      </c>
      <c r="N590" s="11"/>
    </row>
    <row r="591" spans="3:14" x14ac:dyDescent="0.25">
      <c r="C591" s="3" t="str">
        <f t="shared" si="16"/>
        <v/>
      </c>
      <c r="D591" s="3" t="str">
        <f>IF($C591="","",IF('Enter Your Employees'' Details'!A576&lt;&gt;"","completed","issue"))</f>
        <v/>
      </c>
      <c r="E591" s="3" t="str">
        <f>IF($C591="","",IF('Enter Your Employees'' Details'!B576="",IF($N591="","issue","completed"),"completed"))</f>
        <v/>
      </c>
      <c r="F591" s="3" t="str">
        <f>IF($C591="","",IF('Enter Your Employees'' Details'!D576&lt;&gt;"","completed","issue"))</f>
        <v/>
      </c>
      <c r="G591" s="3" t="str">
        <f>IF($C591="","",IF($F591=0,"issue",IF(AND('Enter Your Employees'' Details'!$D576&gt;=44136,'Enter Your Employees'' Details'!$D576&lt;=44469),"completed","issue")))</f>
        <v/>
      </c>
      <c r="H591" s="3" t="str">
        <f>IF($C591="","",IF('Enter Your Employees'' Details'!$E576=0,"",IF(AND('Enter Your Employees'' Details'!$E576&gt;=44136,'Enter Your Employees'' Details'!$E576&lt;=44469),"completed","issue")))</f>
        <v/>
      </c>
      <c r="I591" s="3" t="str">
        <f>IF($C591="","",IF('Enter Your Employees'' Details'!F576&lt;&gt;"","completed","issue"))</f>
        <v/>
      </c>
      <c r="J591" s="3" t="str">
        <f>IF($C591="","",IF(AND(COUNTA('Enter Your Employees'' Details'!576:576)&gt;=4,COUNTA('Enter Your Employees'' Details'!576:576)&lt;=10),"completed","issue"))</f>
        <v/>
      </c>
      <c r="K591" s="3" t="str">
        <f>IF($C591="","",IF(ISTEXT('Enter Your Employees'' Details'!A576),"completed","issue"))</f>
        <v/>
      </c>
      <c r="L591" s="3" t="str">
        <f>IF($C591="","",IF(ISNUMBER('Enter Your Employees'' Details'!F576),"completed","issue"))</f>
        <v/>
      </c>
      <c r="M591" s="3" t="str">
        <f t="shared" si="17"/>
        <v/>
      </c>
      <c r="N591" s="11"/>
    </row>
    <row r="592" spans="3:14" x14ac:dyDescent="0.25">
      <c r="C592" s="3" t="str">
        <f t="shared" si="16"/>
        <v/>
      </c>
      <c r="D592" s="3" t="str">
        <f>IF($C592="","",IF('Enter Your Employees'' Details'!A577&lt;&gt;"","completed","issue"))</f>
        <v/>
      </c>
      <c r="E592" s="3" t="str">
        <f>IF($C592="","",IF('Enter Your Employees'' Details'!B577="",IF($N592="","issue","completed"),"completed"))</f>
        <v/>
      </c>
      <c r="F592" s="3" t="str">
        <f>IF($C592="","",IF('Enter Your Employees'' Details'!D577&lt;&gt;"","completed","issue"))</f>
        <v/>
      </c>
      <c r="G592" s="3" t="str">
        <f>IF($C592="","",IF($F592=0,"issue",IF(AND('Enter Your Employees'' Details'!$D577&gt;=44136,'Enter Your Employees'' Details'!$D577&lt;=44469),"completed","issue")))</f>
        <v/>
      </c>
      <c r="H592" s="3" t="str">
        <f>IF($C592="","",IF('Enter Your Employees'' Details'!$E577=0,"",IF(AND('Enter Your Employees'' Details'!$E577&gt;=44136,'Enter Your Employees'' Details'!$E577&lt;=44469),"completed","issue")))</f>
        <v/>
      </c>
      <c r="I592" s="3" t="str">
        <f>IF($C592="","",IF('Enter Your Employees'' Details'!F577&lt;&gt;"","completed","issue"))</f>
        <v/>
      </c>
      <c r="J592" s="3" t="str">
        <f>IF($C592="","",IF(AND(COUNTA('Enter Your Employees'' Details'!577:577)&gt;=4,COUNTA('Enter Your Employees'' Details'!577:577)&lt;=10),"completed","issue"))</f>
        <v/>
      </c>
      <c r="K592" s="3" t="str">
        <f>IF($C592="","",IF(ISTEXT('Enter Your Employees'' Details'!A577),"completed","issue"))</f>
        <v/>
      </c>
      <c r="L592" s="3" t="str">
        <f>IF($C592="","",IF(ISNUMBER('Enter Your Employees'' Details'!F577),"completed","issue"))</f>
        <v/>
      </c>
      <c r="M592" s="3" t="str">
        <f t="shared" si="17"/>
        <v/>
      </c>
      <c r="N592" s="11"/>
    </row>
    <row r="593" spans="3:14" x14ac:dyDescent="0.25">
      <c r="C593" s="3" t="str">
        <f t="shared" si="16"/>
        <v/>
      </c>
      <c r="D593" s="3" t="str">
        <f>IF($C593="","",IF('Enter Your Employees'' Details'!A578&lt;&gt;"","completed","issue"))</f>
        <v/>
      </c>
      <c r="E593" s="3" t="str">
        <f>IF($C593="","",IF('Enter Your Employees'' Details'!B578="",IF($N593="","issue","completed"),"completed"))</f>
        <v/>
      </c>
      <c r="F593" s="3" t="str">
        <f>IF($C593="","",IF('Enter Your Employees'' Details'!D578&lt;&gt;"","completed","issue"))</f>
        <v/>
      </c>
      <c r="G593" s="3" t="str">
        <f>IF($C593="","",IF($F593=0,"issue",IF(AND('Enter Your Employees'' Details'!$D578&gt;=44136,'Enter Your Employees'' Details'!$D578&lt;=44469),"completed","issue")))</f>
        <v/>
      </c>
      <c r="H593" s="3" t="str">
        <f>IF($C593="","",IF('Enter Your Employees'' Details'!$E578=0,"",IF(AND('Enter Your Employees'' Details'!$E578&gt;=44136,'Enter Your Employees'' Details'!$E578&lt;=44469),"completed","issue")))</f>
        <v/>
      </c>
      <c r="I593" s="3" t="str">
        <f>IF($C593="","",IF('Enter Your Employees'' Details'!F578&lt;&gt;"","completed","issue"))</f>
        <v/>
      </c>
      <c r="J593" s="3" t="str">
        <f>IF($C593="","",IF(AND(COUNTA('Enter Your Employees'' Details'!578:578)&gt;=4,COUNTA('Enter Your Employees'' Details'!578:578)&lt;=10),"completed","issue"))</f>
        <v/>
      </c>
      <c r="K593" s="3" t="str">
        <f>IF($C593="","",IF(ISTEXT('Enter Your Employees'' Details'!A578),"completed","issue"))</f>
        <v/>
      </c>
      <c r="L593" s="3" t="str">
        <f>IF($C593="","",IF(ISNUMBER('Enter Your Employees'' Details'!F578),"completed","issue"))</f>
        <v/>
      </c>
      <c r="M593" s="3" t="str">
        <f t="shared" si="17"/>
        <v/>
      </c>
      <c r="N593" s="11"/>
    </row>
    <row r="594" spans="3:14" x14ac:dyDescent="0.25">
      <c r="C594" s="3" t="str">
        <f t="shared" ref="C594:C657" si="18">IF(C593&lt;=$C$6,C593+1,"")</f>
        <v/>
      </c>
      <c r="D594" s="3" t="str">
        <f>IF($C594="","",IF('Enter Your Employees'' Details'!A579&lt;&gt;"","completed","issue"))</f>
        <v/>
      </c>
      <c r="E594" s="3" t="str">
        <f>IF($C594="","",IF('Enter Your Employees'' Details'!B579="",IF($N594="","issue","completed"),"completed"))</f>
        <v/>
      </c>
      <c r="F594" s="3" t="str">
        <f>IF($C594="","",IF('Enter Your Employees'' Details'!D579&lt;&gt;"","completed","issue"))</f>
        <v/>
      </c>
      <c r="G594" s="3" t="str">
        <f>IF($C594="","",IF($F594=0,"issue",IF(AND('Enter Your Employees'' Details'!$D579&gt;=44136,'Enter Your Employees'' Details'!$D579&lt;=44469),"completed","issue")))</f>
        <v/>
      </c>
      <c r="H594" s="3" t="str">
        <f>IF($C594="","",IF('Enter Your Employees'' Details'!$E579=0,"",IF(AND('Enter Your Employees'' Details'!$E579&gt;=44136,'Enter Your Employees'' Details'!$E579&lt;=44469),"completed","issue")))</f>
        <v/>
      </c>
      <c r="I594" s="3" t="str">
        <f>IF($C594="","",IF('Enter Your Employees'' Details'!F579&lt;&gt;"","completed","issue"))</f>
        <v/>
      </c>
      <c r="J594" s="3" t="str">
        <f>IF($C594="","",IF(AND(COUNTA('Enter Your Employees'' Details'!579:579)&gt;=4,COUNTA('Enter Your Employees'' Details'!579:579)&lt;=10),"completed","issue"))</f>
        <v/>
      </c>
      <c r="K594" s="3" t="str">
        <f>IF($C594="","",IF(ISTEXT('Enter Your Employees'' Details'!A579),"completed","issue"))</f>
        <v/>
      </c>
      <c r="L594" s="3" t="str">
        <f>IF($C594="","",IF(ISNUMBER('Enter Your Employees'' Details'!F579),"completed","issue"))</f>
        <v/>
      </c>
      <c r="M594" s="3" t="str">
        <f t="shared" ref="M594:M657" si="19">IF($C594="","",IF(COUNTIF($D594:$L594,"issue")=0,"completed","issue"))</f>
        <v/>
      </c>
      <c r="N594" s="11"/>
    </row>
    <row r="595" spans="3:14" x14ac:dyDescent="0.25">
      <c r="C595" s="3" t="str">
        <f t="shared" si="18"/>
        <v/>
      </c>
      <c r="D595" s="3" t="str">
        <f>IF($C595="","",IF('Enter Your Employees'' Details'!A580&lt;&gt;"","completed","issue"))</f>
        <v/>
      </c>
      <c r="E595" s="3" t="str">
        <f>IF($C595="","",IF('Enter Your Employees'' Details'!B580="",IF($N595="","issue","completed"),"completed"))</f>
        <v/>
      </c>
      <c r="F595" s="3" t="str">
        <f>IF($C595="","",IF('Enter Your Employees'' Details'!D580&lt;&gt;"","completed","issue"))</f>
        <v/>
      </c>
      <c r="G595" s="3" t="str">
        <f>IF($C595="","",IF($F595=0,"issue",IF(AND('Enter Your Employees'' Details'!$D580&gt;=44136,'Enter Your Employees'' Details'!$D580&lt;=44469),"completed","issue")))</f>
        <v/>
      </c>
      <c r="H595" s="3" t="str">
        <f>IF($C595="","",IF('Enter Your Employees'' Details'!$E580=0,"",IF(AND('Enter Your Employees'' Details'!$E580&gt;=44136,'Enter Your Employees'' Details'!$E580&lt;=44469),"completed","issue")))</f>
        <v/>
      </c>
      <c r="I595" s="3" t="str">
        <f>IF($C595="","",IF('Enter Your Employees'' Details'!F580&lt;&gt;"","completed","issue"))</f>
        <v/>
      </c>
      <c r="J595" s="3" t="str">
        <f>IF($C595="","",IF(AND(COUNTA('Enter Your Employees'' Details'!580:580)&gt;=4,COUNTA('Enter Your Employees'' Details'!580:580)&lt;=10),"completed","issue"))</f>
        <v/>
      </c>
      <c r="K595" s="3" t="str">
        <f>IF($C595="","",IF(ISTEXT('Enter Your Employees'' Details'!A580),"completed","issue"))</f>
        <v/>
      </c>
      <c r="L595" s="3" t="str">
        <f>IF($C595="","",IF(ISNUMBER('Enter Your Employees'' Details'!F580),"completed","issue"))</f>
        <v/>
      </c>
      <c r="M595" s="3" t="str">
        <f t="shared" si="19"/>
        <v/>
      </c>
      <c r="N595" s="11"/>
    </row>
    <row r="596" spans="3:14" x14ac:dyDescent="0.25">
      <c r="C596" s="3" t="str">
        <f t="shared" si="18"/>
        <v/>
      </c>
      <c r="D596" s="3" t="str">
        <f>IF($C596="","",IF('Enter Your Employees'' Details'!A581&lt;&gt;"","completed","issue"))</f>
        <v/>
      </c>
      <c r="E596" s="3" t="str">
        <f>IF($C596="","",IF('Enter Your Employees'' Details'!B581="",IF($N596="","issue","completed"),"completed"))</f>
        <v/>
      </c>
      <c r="F596" s="3" t="str">
        <f>IF($C596="","",IF('Enter Your Employees'' Details'!D581&lt;&gt;"","completed","issue"))</f>
        <v/>
      </c>
      <c r="G596" s="3" t="str">
        <f>IF($C596="","",IF($F596=0,"issue",IF(AND('Enter Your Employees'' Details'!$D581&gt;=44136,'Enter Your Employees'' Details'!$D581&lt;=44469),"completed","issue")))</f>
        <v/>
      </c>
      <c r="H596" s="3" t="str">
        <f>IF($C596="","",IF('Enter Your Employees'' Details'!$E581=0,"",IF(AND('Enter Your Employees'' Details'!$E581&gt;=44136,'Enter Your Employees'' Details'!$E581&lt;=44469),"completed","issue")))</f>
        <v/>
      </c>
      <c r="I596" s="3" t="str">
        <f>IF($C596="","",IF('Enter Your Employees'' Details'!F581&lt;&gt;"","completed","issue"))</f>
        <v/>
      </c>
      <c r="J596" s="3" t="str">
        <f>IF($C596="","",IF(AND(COUNTA('Enter Your Employees'' Details'!581:581)&gt;=4,COUNTA('Enter Your Employees'' Details'!581:581)&lt;=10),"completed","issue"))</f>
        <v/>
      </c>
      <c r="K596" s="3" t="str">
        <f>IF($C596="","",IF(ISTEXT('Enter Your Employees'' Details'!A581),"completed","issue"))</f>
        <v/>
      </c>
      <c r="L596" s="3" t="str">
        <f>IF($C596="","",IF(ISNUMBER('Enter Your Employees'' Details'!F581),"completed","issue"))</f>
        <v/>
      </c>
      <c r="M596" s="3" t="str">
        <f t="shared" si="19"/>
        <v/>
      </c>
      <c r="N596" s="11"/>
    </row>
    <row r="597" spans="3:14" x14ac:dyDescent="0.25">
      <c r="C597" s="3" t="str">
        <f t="shared" si="18"/>
        <v/>
      </c>
      <c r="D597" s="3" t="str">
        <f>IF($C597="","",IF('Enter Your Employees'' Details'!A582&lt;&gt;"","completed","issue"))</f>
        <v/>
      </c>
      <c r="E597" s="3" t="str">
        <f>IF($C597="","",IF('Enter Your Employees'' Details'!B582="",IF($N597="","issue","completed"),"completed"))</f>
        <v/>
      </c>
      <c r="F597" s="3" t="str">
        <f>IF($C597="","",IF('Enter Your Employees'' Details'!D582&lt;&gt;"","completed","issue"))</f>
        <v/>
      </c>
      <c r="G597" s="3" t="str">
        <f>IF($C597="","",IF($F597=0,"issue",IF(AND('Enter Your Employees'' Details'!$D582&gt;=44136,'Enter Your Employees'' Details'!$D582&lt;=44469),"completed","issue")))</f>
        <v/>
      </c>
      <c r="H597" s="3" t="str">
        <f>IF($C597="","",IF('Enter Your Employees'' Details'!$E582=0,"",IF(AND('Enter Your Employees'' Details'!$E582&gt;=44136,'Enter Your Employees'' Details'!$E582&lt;=44469),"completed","issue")))</f>
        <v/>
      </c>
      <c r="I597" s="3" t="str">
        <f>IF($C597="","",IF('Enter Your Employees'' Details'!F582&lt;&gt;"","completed","issue"))</f>
        <v/>
      </c>
      <c r="J597" s="3" t="str">
        <f>IF($C597="","",IF(AND(COUNTA('Enter Your Employees'' Details'!582:582)&gt;=4,COUNTA('Enter Your Employees'' Details'!582:582)&lt;=10),"completed","issue"))</f>
        <v/>
      </c>
      <c r="K597" s="3" t="str">
        <f>IF($C597="","",IF(ISTEXT('Enter Your Employees'' Details'!A582),"completed","issue"))</f>
        <v/>
      </c>
      <c r="L597" s="3" t="str">
        <f>IF($C597="","",IF(ISNUMBER('Enter Your Employees'' Details'!F582),"completed","issue"))</f>
        <v/>
      </c>
      <c r="M597" s="3" t="str">
        <f t="shared" si="19"/>
        <v/>
      </c>
      <c r="N597" s="11"/>
    </row>
    <row r="598" spans="3:14" x14ac:dyDescent="0.25">
      <c r="C598" s="3" t="str">
        <f t="shared" si="18"/>
        <v/>
      </c>
      <c r="D598" s="3" t="str">
        <f>IF($C598="","",IF('Enter Your Employees'' Details'!A583&lt;&gt;"","completed","issue"))</f>
        <v/>
      </c>
      <c r="E598" s="3" t="str">
        <f>IF($C598="","",IF('Enter Your Employees'' Details'!B583="",IF($N598="","issue","completed"),"completed"))</f>
        <v/>
      </c>
      <c r="F598" s="3" t="str">
        <f>IF($C598="","",IF('Enter Your Employees'' Details'!D583&lt;&gt;"","completed","issue"))</f>
        <v/>
      </c>
      <c r="G598" s="3" t="str">
        <f>IF($C598="","",IF($F598=0,"issue",IF(AND('Enter Your Employees'' Details'!$D583&gt;=44136,'Enter Your Employees'' Details'!$D583&lt;=44469),"completed","issue")))</f>
        <v/>
      </c>
      <c r="H598" s="3" t="str">
        <f>IF($C598="","",IF('Enter Your Employees'' Details'!$E583=0,"",IF(AND('Enter Your Employees'' Details'!$E583&gt;=44136,'Enter Your Employees'' Details'!$E583&lt;=44469),"completed","issue")))</f>
        <v/>
      </c>
      <c r="I598" s="3" t="str">
        <f>IF($C598="","",IF('Enter Your Employees'' Details'!F583&lt;&gt;"","completed","issue"))</f>
        <v/>
      </c>
      <c r="J598" s="3" t="str">
        <f>IF($C598="","",IF(AND(COUNTA('Enter Your Employees'' Details'!583:583)&gt;=4,COUNTA('Enter Your Employees'' Details'!583:583)&lt;=10),"completed","issue"))</f>
        <v/>
      </c>
      <c r="K598" s="3" t="str">
        <f>IF($C598="","",IF(ISTEXT('Enter Your Employees'' Details'!A583),"completed","issue"))</f>
        <v/>
      </c>
      <c r="L598" s="3" t="str">
        <f>IF($C598="","",IF(ISNUMBER('Enter Your Employees'' Details'!F583),"completed","issue"))</f>
        <v/>
      </c>
      <c r="M598" s="3" t="str">
        <f t="shared" si="19"/>
        <v/>
      </c>
      <c r="N598" s="11"/>
    </row>
    <row r="599" spans="3:14" x14ac:dyDescent="0.25">
      <c r="C599" s="3" t="str">
        <f t="shared" si="18"/>
        <v/>
      </c>
      <c r="D599" s="3" t="str">
        <f>IF($C599="","",IF('Enter Your Employees'' Details'!A584&lt;&gt;"","completed","issue"))</f>
        <v/>
      </c>
      <c r="E599" s="3" t="str">
        <f>IF($C599="","",IF('Enter Your Employees'' Details'!B584="",IF($N599="","issue","completed"),"completed"))</f>
        <v/>
      </c>
      <c r="F599" s="3" t="str">
        <f>IF($C599="","",IF('Enter Your Employees'' Details'!D584&lt;&gt;"","completed","issue"))</f>
        <v/>
      </c>
      <c r="G599" s="3" t="str">
        <f>IF($C599="","",IF($F599=0,"issue",IF(AND('Enter Your Employees'' Details'!$D584&gt;=44136,'Enter Your Employees'' Details'!$D584&lt;=44469),"completed","issue")))</f>
        <v/>
      </c>
      <c r="H599" s="3" t="str">
        <f>IF($C599="","",IF('Enter Your Employees'' Details'!$E584=0,"",IF(AND('Enter Your Employees'' Details'!$E584&gt;=44136,'Enter Your Employees'' Details'!$E584&lt;=44469),"completed","issue")))</f>
        <v/>
      </c>
      <c r="I599" s="3" t="str">
        <f>IF($C599="","",IF('Enter Your Employees'' Details'!F584&lt;&gt;"","completed","issue"))</f>
        <v/>
      </c>
      <c r="J599" s="3" t="str">
        <f>IF($C599="","",IF(AND(COUNTA('Enter Your Employees'' Details'!584:584)&gt;=4,COUNTA('Enter Your Employees'' Details'!584:584)&lt;=10),"completed","issue"))</f>
        <v/>
      </c>
      <c r="K599" s="3" t="str">
        <f>IF($C599="","",IF(ISTEXT('Enter Your Employees'' Details'!A584),"completed","issue"))</f>
        <v/>
      </c>
      <c r="L599" s="3" t="str">
        <f>IF($C599="","",IF(ISNUMBER('Enter Your Employees'' Details'!F584),"completed","issue"))</f>
        <v/>
      </c>
      <c r="M599" s="3" t="str">
        <f t="shared" si="19"/>
        <v/>
      </c>
      <c r="N599" s="11"/>
    </row>
    <row r="600" spans="3:14" x14ac:dyDescent="0.25">
      <c r="C600" s="3" t="str">
        <f t="shared" si="18"/>
        <v/>
      </c>
      <c r="D600" s="3" t="str">
        <f>IF($C600="","",IF('Enter Your Employees'' Details'!A585&lt;&gt;"","completed","issue"))</f>
        <v/>
      </c>
      <c r="E600" s="3" t="str">
        <f>IF($C600="","",IF('Enter Your Employees'' Details'!B585="",IF($N600="","issue","completed"),"completed"))</f>
        <v/>
      </c>
      <c r="F600" s="3" t="str">
        <f>IF($C600="","",IF('Enter Your Employees'' Details'!D585&lt;&gt;"","completed","issue"))</f>
        <v/>
      </c>
      <c r="G600" s="3" t="str">
        <f>IF($C600="","",IF($F600=0,"issue",IF(AND('Enter Your Employees'' Details'!$D585&gt;=44136,'Enter Your Employees'' Details'!$D585&lt;=44469),"completed","issue")))</f>
        <v/>
      </c>
      <c r="H600" s="3" t="str">
        <f>IF($C600="","",IF('Enter Your Employees'' Details'!$E585=0,"",IF(AND('Enter Your Employees'' Details'!$E585&gt;=44136,'Enter Your Employees'' Details'!$E585&lt;=44469),"completed","issue")))</f>
        <v/>
      </c>
      <c r="I600" s="3" t="str">
        <f>IF($C600="","",IF('Enter Your Employees'' Details'!F585&lt;&gt;"","completed","issue"))</f>
        <v/>
      </c>
      <c r="J600" s="3" t="str">
        <f>IF($C600="","",IF(AND(COUNTA('Enter Your Employees'' Details'!585:585)&gt;=4,COUNTA('Enter Your Employees'' Details'!585:585)&lt;=10),"completed","issue"))</f>
        <v/>
      </c>
      <c r="K600" s="3" t="str">
        <f>IF($C600="","",IF(ISTEXT('Enter Your Employees'' Details'!A585),"completed","issue"))</f>
        <v/>
      </c>
      <c r="L600" s="3" t="str">
        <f>IF($C600="","",IF(ISNUMBER('Enter Your Employees'' Details'!F585),"completed","issue"))</f>
        <v/>
      </c>
      <c r="M600" s="3" t="str">
        <f t="shared" si="19"/>
        <v/>
      </c>
      <c r="N600" s="11"/>
    </row>
    <row r="601" spans="3:14" x14ac:dyDescent="0.25">
      <c r="C601" s="3" t="str">
        <f t="shared" si="18"/>
        <v/>
      </c>
      <c r="D601" s="3" t="str">
        <f>IF($C601="","",IF('Enter Your Employees'' Details'!A586&lt;&gt;"","completed","issue"))</f>
        <v/>
      </c>
      <c r="E601" s="3" t="str">
        <f>IF($C601="","",IF('Enter Your Employees'' Details'!B586="",IF($N601="","issue","completed"),"completed"))</f>
        <v/>
      </c>
      <c r="F601" s="3" t="str">
        <f>IF($C601="","",IF('Enter Your Employees'' Details'!D586&lt;&gt;"","completed","issue"))</f>
        <v/>
      </c>
      <c r="G601" s="3" t="str">
        <f>IF($C601="","",IF($F601=0,"issue",IF(AND('Enter Your Employees'' Details'!$D586&gt;=44136,'Enter Your Employees'' Details'!$D586&lt;=44469),"completed","issue")))</f>
        <v/>
      </c>
      <c r="H601" s="3" t="str">
        <f>IF($C601="","",IF('Enter Your Employees'' Details'!$E586=0,"",IF(AND('Enter Your Employees'' Details'!$E586&gt;=44136,'Enter Your Employees'' Details'!$E586&lt;=44469),"completed","issue")))</f>
        <v/>
      </c>
      <c r="I601" s="3" t="str">
        <f>IF($C601="","",IF('Enter Your Employees'' Details'!F586&lt;&gt;"","completed","issue"))</f>
        <v/>
      </c>
      <c r="J601" s="3" t="str">
        <f>IF($C601="","",IF(AND(COUNTA('Enter Your Employees'' Details'!586:586)&gt;=4,COUNTA('Enter Your Employees'' Details'!586:586)&lt;=10),"completed","issue"))</f>
        <v/>
      </c>
      <c r="K601" s="3" t="str">
        <f>IF($C601="","",IF(ISTEXT('Enter Your Employees'' Details'!A586),"completed","issue"))</f>
        <v/>
      </c>
      <c r="L601" s="3" t="str">
        <f>IF($C601="","",IF(ISNUMBER('Enter Your Employees'' Details'!F586),"completed","issue"))</f>
        <v/>
      </c>
      <c r="M601" s="3" t="str">
        <f t="shared" si="19"/>
        <v/>
      </c>
      <c r="N601" s="11"/>
    </row>
    <row r="602" spans="3:14" x14ac:dyDescent="0.25">
      <c r="C602" s="3" t="str">
        <f t="shared" si="18"/>
        <v/>
      </c>
      <c r="D602" s="3" t="str">
        <f>IF($C602="","",IF('Enter Your Employees'' Details'!A587&lt;&gt;"","completed","issue"))</f>
        <v/>
      </c>
      <c r="E602" s="3" t="str">
        <f>IF($C602="","",IF('Enter Your Employees'' Details'!B587="",IF($N602="","issue","completed"),"completed"))</f>
        <v/>
      </c>
      <c r="F602" s="3" t="str">
        <f>IF($C602="","",IF('Enter Your Employees'' Details'!D587&lt;&gt;"","completed","issue"))</f>
        <v/>
      </c>
      <c r="G602" s="3" t="str">
        <f>IF($C602="","",IF($F602=0,"issue",IF(AND('Enter Your Employees'' Details'!$D587&gt;=44136,'Enter Your Employees'' Details'!$D587&lt;=44469),"completed","issue")))</f>
        <v/>
      </c>
      <c r="H602" s="3" t="str">
        <f>IF($C602="","",IF('Enter Your Employees'' Details'!$E587=0,"",IF(AND('Enter Your Employees'' Details'!$E587&gt;=44136,'Enter Your Employees'' Details'!$E587&lt;=44469),"completed","issue")))</f>
        <v/>
      </c>
      <c r="I602" s="3" t="str">
        <f>IF($C602="","",IF('Enter Your Employees'' Details'!F587&lt;&gt;"","completed","issue"))</f>
        <v/>
      </c>
      <c r="J602" s="3" t="str">
        <f>IF($C602="","",IF(AND(COUNTA('Enter Your Employees'' Details'!587:587)&gt;=4,COUNTA('Enter Your Employees'' Details'!587:587)&lt;=10),"completed","issue"))</f>
        <v/>
      </c>
      <c r="K602" s="3" t="str">
        <f>IF($C602="","",IF(ISTEXT('Enter Your Employees'' Details'!A587),"completed","issue"))</f>
        <v/>
      </c>
      <c r="L602" s="3" t="str">
        <f>IF($C602="","",IF(ISNUMBER('Enter Your Employees'' Details'!F587),"completed","issue"))</f>
        <v/>
      </c>
      <c r="M602" s="3" t="str">
        <f t="shared" si="19"/>
        <v/>
      </c>
      <c r="N602" s="11"/>
    </row>
    <row r="603" spans="3:14" x14ac:dyDescent="0.25">
      <c r="C603" s="3" t="str">
        <f t="shared" si="18"/>
        <v/>
      </c>
      <c r="D603" s="3" t="str">
        <f>IF($C603="","",IF('Enter Your Employees'' Details'!A588&lt;&gt;"","completed","issue"))</f>
        <v/>
      </c>
      <c r="E603" s="3" t="str">
        <f>IF($C603="","",IF('Enter Your Employees'' Details'!B588="",IF($N603="","issue","completed"),"completed"))</f>
        <v/>
      </c>
      <c r="F603" s="3" t="str">
        <f>IF($C603="","",IF('Enter Your Employees'' Details'!D588&lt;&gt;"","completed","issue"))</f>
        <v/>
      </c>
      <c r="G603" s="3" t="str">
        <f>IF($C603="","",IF($F603=0,"issue",IF(AND('Enter Your Employees'' Details'!$D588&gt;=44136,'Enter Your Employees'' Details'!$D588&lt;=44469),"completed","issue")))</f>
        <v/>
      </c>
      <c r="H603" s="3" t="str">
        <f>IF($C603="","",IF('Enter Your Employees'' Details'!$E588=0,"",IF(AND('Enter Your Employees'' Details'!$E588&gt;=44136,'Enter Your Employees'' Details'!$E588&lt;=44469),"completed","issue")))</f>
        <v/>
      </c>
      <c r="I603" s="3" t="str">
        <f>IF($C603="","",IF('Enter Your Employees'' Details'!F588&lt;&gt;"","completed","issue"))</f>
        <v/>
      </c>
      <c r="J603" s="3" t="str">
        <f>IF($C603="","",IF(AND(COUNTA('Enter Your Employees'' Details'!588:588)&gt;=4,COUNTA('Enter Your Employees'' Details'!588:588)&lt;=10),"completed","issue"))</f>
        <v/>
      </c>
      <c r="K603" s="3" t="str">
        <f>IF($C603="","",IF(ISTEXT('Enter Your Employees'' Details'!A588),"completed","issue"))</f>
        <v/>
      </c>
      <c r="L603" s="3" t="str">
        <f>IF($C603="","",IF(ISNUMBER('Enter Your Employees'' Details'!F588),"completed","issue"))</f>
        <v/>
      </c>
      <c r="M603" s="3" t="str">
        <f t="shared" si="19"/>
        <v/>
      </c>
      <c r="N603" s="11"/>
    </row>
    <row r="604" spans="3:14" x14ac:dyDescent="0.25">
      <c r="C604" s="3" t="str">
        <f t="shared" si="18"/>
        <v/>
      </c>
      <c r="D604" s="3" t="str">
        <f>IF($C604="","",IF('Enter Your Employees'' Details'!A589&lt;&gt;"","completed","issue"))</f>
        <v/>
      </c>
      <c r="E604" s="3" t="str">
        <f>IF($C604="","",IF('Enter Your Employees'' Details'!B589="",IF($N604="","issue","completed"),"completed"))</f>
        <v/>
      </c>
      <c r="F604" s="3" t="str">
        <f>IF($C604="","",IF('Enter Your Employees'' Details'!D589&lt;&gt;"","completed","issue"))</f>
        <v/>
      </c>
      <c r="G604" s="3" t="str">
        <f>IF($C604="","",IF($F604=0,"issue",IF(AND('Enter Your Employees'' Details'!$D589&gt;=44136,'Enter Your Employees'' Details'!$D589&lt;=44469),"completed","issue")))</f>
        <v/>
      </c>
      <c r="H604" s="3" t="str">
        <f>IF($C604="","",IF('Enter Your Employees'' Details'!$E589=0,"",IF(AND('Enter Your Employees'' Details'!$E589&gt;=44136,'Enter Your Employees'' Details'!$E589&lt;=44469),"completed","issue")))</f>
        <v/>
      </c>
      <c r="I604" s="3" t="str">
        <f>IF($C604="","",IF('Enter Your Employees'' Details'!F589&lt;&gt;"","completed","issue"))</f>
        <v/>
      </c>
      <c r="J604" s="3" t="str">
        <f>IF($C604="","",IF(AND(COUNTA('Enter Your Employees'' Details'!589:589)&gt;=4,COUNTA('Enter Your Employees'' Details'!589:589)&lt;=10),"completed","issue"))</f>
        <v/>
      </c>
      <c r="K604" s="3" t="str">
        <f>IF($C604="","",IF(ISTEXT('Enter Your Employees'' Details'!A589),"completed","issue"))</f>
        <v/>
      </c>
      <c r="L604" s="3" t="str">
        <f>IF($C604="","",IF(ISNUMBER('Enter Your Employees'' Details'!F589),"completed","issue"))</f>
        <v/>
      </c>
      <c r="M604" s="3" t="str">
        <f t="shared" si="19"/>
        <v/>
      </c>
      <c r="N604" s="11"/>
    </row>
    <row r="605" spans="3:14" x14ac:dyDescent="0.25">
      <c r="C605" s="3" t="str">
        <f t="shared" si="18"/>
        <v/>
      </c>
      <c r="D605" s="3" t="str">
        <f>IF($C605="","",IF('Enter Your Employees'' Details'!A590&lt;&gt;"","completed","issue"))</f>
        <v/>
      </c>
      <c r="E605" s="3" t="str">
        <f>IF($C605="","",IF('Enter Your Employees'' Details'!B590="",IF($N605="","issue","completed"),"completed"))</f>
        <v/>
      </c>
      <c r="F605" s="3" t="str">
        <f>IF($C605="","",IF('Enter Your Employees'' Details'!D590&lt;&gt;"","completed","issue"))</f>
        <v/>
      </c>
      <c r="G605" s="3" t="str">
        <f>IF($C605="","",IF($F605=0,"issue",IF(AND('Enter Your Employees'' Details'!$D590&gt;=44136,'Enter Your Employees'' Details'!$D590&lt;=44469),"completed","issue")))</f>
        <v/>
      </c>
      <c r="H605" s="3" t="str">
        <f>IF($C605="","",IF('Enter Your Employees'' Details'!$E590=0,"",IF(AND('Enter Your Employees'' Details'!$E590&gt;=44136,'Enter Your Employees'' Details'!$E590&lt;=44469),"completed","issue")))</f>
        <v/>
      </c>
      <c r="I605" s="3" t="str">
        <f>IF($C605="","",IF('Enter Your Employees'' Details'!F590&lt;&gt;"","completed","issue"))</f>
        <v/>
      </c>
      <c r="J605" s="3" t="str">
        <f>IF($C605="","",IF(AND(COUNTA('Enter Your Employees'' Details'!590:590)&gt;=4,COUNTA('Enter Your Employees'' Details'!590:590)&lt;=10),"completed","issue"))</f>
        <v/>
      </c>
      <c r="K605" s="3" t="str">
        <f>IF($C605="","",IF(ISTEXT('Enter Your Employees'' Details'!A590),"completed","issue"))</f>
        <v/>
      </c>
      <c r="L605" s="3" t="str">
        <f>IF($C605="","",IF(ISNUMBER('Enter Your Employees'' Details'!F590),"completed","issue"))</f>
        <v/>
      </c>
      <c r="M605" s="3" t="str">
        <f t="shared" si="19"/>
        <v/>
      </c>
      <c r="N605" s="11"/>
    </row>
    <row r="606" spans="3:14" x14ac:dyDescent="0.25">
      <c r="C606" s="3" t="str">
        <f t="shared" si="18"/>
        <v/>
      </c>
      <c r="D606" s="3" t="str">
        <f>IF($C606="","",IF('Enter Your Employees'' Details'!A591&lt;&gt;"","completed","issue"))</f>
        <v/>
      </c>
      <c r="E606" s="3" t="str">
        <f>IF($C606="","",IF('Enter Your Employees'' Details'!B591="",IF($N606="","issue","completed"),"completed"))</f>
        <v/>
      </c>
      <c r="F606" s="3" t="str">
        <f>IF($C606="","",IF('Enter Your Employees'' Details'!D591&lt;&gt;"","completed","issue"))</f>
        <v/>
      </c>
      <c r="G606" s="3" t="str">
        <f>IF($C606="","",IF($F606=0,"issue",IF(AND('Enter Your Employees'' Details'!$D591&gt;=44136,'Enter Your Employees'' Details'!$D591&lt;=44469),"completed","issue")))</f>
        <v/>
      </c>
      <c r="H606" s="3" t="str">
        <f>IF($C606="","",IF('Enter Your Employees'' Details'!$E591=0,"",IF(AND('Enter Your Employees'' Details'!$E591&gt;=44136,'Enter Your Employees'' Details'!$E591&lt;=44469),"completed","issue")))</f>
        <v/>
      </c>
      <c r="I606" s="3" t="str">
        <f>IF($C606="","",IF('Enter Your Employees'' Details'!F591&lt;&gt;"","completed","issue"))</f>
        <v/>
      </c>
      <c r="J606" s="3" t="str">
        <f>IF($C606="","",IF(AND(COUNTA('Enter Your Employees'' Details'!591:591)&gt;=4,COUNTA('Enter Your Employees'' Details'!591:591)&lt;=10),"completed","issue"))</f>
        <v/>
      </c>
      <c r="K606" s="3" t="str">
        <f>IF($C606="","",IF(ISTEXT('Enter Your Employees'' Details'!A591),"completed","issue"))</f>
        <v/>
      </c>
      <c r="L606" s="3" t="str">
        <f>IF($C606="","",IF(ISNUMBER('Enter Your Employees'' Details'!F591),"completed","issue"))</f>
        <v/>
      </c>
      <c r="M606" s="3" t="str">
        <f t="shared" si="19"/>
        <v/>
      </c>
      <c r="N606" s="11"/>
    </row>
    <row r="607" spans="3:14" x14ac:dyDescent="0.25">
      <c r="C607" s="3" t="str">
        <f t="shared" si="18"/>
        <v/>
      </c>
      <c r="D607" s="3" t="str">
        <f>IF($C607="","",IF('Enter Your Employees'' Details'!A592&lt;&gt;"","completed","issue"))</f>
        <v/>
      </c>
      <c r="E607" s="3" t="str">
        <f>IF($C607="","",IF('Enter Your Employees'' Details'!B592="",IF($N607="","issue","completed"),"completed"))</f>
        <v/>
      </c>
      <c r="F607" s="3" t="str">
        <f>IF($C607="","",IF('Enter Your Employees'' Details'!D592&lt;&gt;"","completed","issue"))</f>
        <v/>
      </c>
      <c r="G607" s="3" t="str">
        <f>IF($C607="","",IF($F607=0,"issue",IF(AND('Enter Your Employees'' Details'!$D592&gt;=44136,'Enter Your Employees'' Details'!$D592&lt;=44469),"completed","issue")))</f>
        <v/>
      </c>
      <c r="H607" s="3" t="str">
        <f>IF($C607="","",IF('Enter Your Employees'' Details'!$E592=0,"",IF(AND('Enter Your Employees'' Details'!$E592&gt;=44136,'Enter Your Employees'' Details'!$E592&lt;=44469),"completed","issue")))</f>
        <v/>
      </c>
      <c r="I607" s="3" t="str">
        <f>IF($C607="","",IF('Enter Your Employees'' Details'!F592&lt;&gt;"","completed","issue"))</f>
        <v/>
      </c>
      <c r="J607" s="3" t="str">
        <f>IF($C607="","",IF(AND(COUNTA('Enter Your Employees'' Details'!592:592)&gt;=4,COUNTA('Enter Your Employees'' Details'!592:592)&lt;=10),"completed","issue"))</f>
        <v/>
      </c>
      <c r="K607" s="3" t="str">
        <f>IF($C607="","",IF(ISTEXT('Enter Your Employees'' Details'!A592),"completed","issue"))</f>
        <v/>
      </c>
      <c r="L607" s="3" t="str">
        <f>IF($C607="","",IF(ISNUMBER('Enter Your Employees'' Details'!F592),"completed","issue"))</f>
        <v/>
      </c>
      <c r="M607" s="3" t="str">
        <f t="shared" si="19"/>
        <v/>
      </c>
      <c r="N607" s="11"/>
    </row>
    <row r="608" spans="3:14" x14ac:dyDescent="0.25">
      <c r="C608" s="3" t="str">
        <f t="shared" si="18"/>
        <v/>
      </c>
      <c r="D608" s="3" t="str">
        <f>IF($C608="","",IF('Enter Your Employees'' Details'!A593&lt;&gt;"","completed","issue"))</f>
        <v/>
      </c>
      <c r="E608" s="3" t="str">
        <f>IF($C608="","",IF('Enter Your Employees'' Details'!B593="",IF($N608="","issue","completed"),"completed"))</f>
        <v/>
      </c>
      <c r="F608" s="3" t="str">
        <f>IF($C608="","",IF('Enter Your Employees'' Details'!D593&lt;&gt;"","completed","issue"))</f>
        <v/>
      </c>
      <c r="G608" s="3" t="str">
        <f>IF($C608="","",IF($F608=0,"issue",IF(AND('Enter Your Employees'' Details'!$D593&gt;=44136,'Enter Your Employees'' Details'!$D593&lt;=44469),"completed","issue")))</f>
        <v/>
      </c>
      <c r="H608" s="3" t="str">
        <f>IF($C608="","",IF('Enter Your Employees'' Details'!$E593=0,"",IF(AND('Enter Your Employees'' Details'!$E593&gt;=44136,'Enter Your Employees'' Details'!$E593&lt;=44469),"completed","issue")))</f>
        <v/>
      </c>
      <c r="I608" s="3" t="str">
        <f>IF($C608="","",IF('Enter Your Employees'' Details'!F593&lt;&gt;"","completed","issue"))</f>
        <v/>
      </c>
      <c r="J608" s="3" t="str">
        <f>IF($C608="","",IF(AND(COUNTA('Enter Your Employees'' Details'!593:593)&gt;=4,COUNTA('Enter Your Employees'' Details'!593:593)&lt;=10),"completed","issue"))</f>
        <v/>
      </c>
      <c r="K608" s="3" t="str">
        <f>IF($C608="","",IF(ISTEXT('Enter Your Employees'' Details'!A593),"completed","issue"))</f>
        <v/>
      </c>
      <c r="L608" s="3" t="str">
        <f>IF($C608="","",IF(ISNUMBER('Enter Your Employees'' Details'!F593),"completed","issue"))</f>
        <v/>
      </c>
      <c r="M608" s="3" t="str">
        <f t="shared" si="19"/>
        <v/>
      </c>
      <c r="N608" s="11"/>
    </row>
    <row r="609" spans="3:14" x14ac:dyDescent="0.25">
      <c r="C609" s="3" t="str">
        <f t="shared" si="18"/>
        <v/>
      </c>
      <c r="D609" s="3" t="str">
        <f>IF($C609="","",IF('Enter Your Employees'' Details'!A594&lt;&gt;"","completed","issue"))</f>
        <v/>
      </c>
      <c r="E609" s="3" t="str">
        <f>IF($C609="","",IF('Enter Your Employees'' Details'!B594="",IF($N609="","issue","completed"),"completed"))</f>
        <v/>
      </c>
      <c r="F609" s="3" t="str">
        <f>IF($C609="","",IF('Enter Your Employees'' Details'!D594&lt;&gt;"","completed","issue"))</f>
        <v/>
      </c>
      <c r="G609" s="3" t="str">
        <f>IF($C609="","",IF($F609=0,"issue",IF(AND('Enter Your Employees'' Details'!$D594&gt;=44136,'Enter Your Employees'' Details'!$D594&lt;=44469),"completed","issue")))</f>
        <v/>
      </c>
      <c r="H609" s="3" t="str">
        <f>IF($C609="","",IF('Enter Your Employees'' Details'!$E594=0,"",IF(AND('Enter Your Employees'' Details'!$E594&gt;=44136,'Enter Your Employees'' Details'!$E594&lt;=44469),"completed","issue")))</f>
        <v/>
      </c>
      <c r="I609" s="3" t="str">
        <f>IF($C609="","",IF('Enter Your Employees'' Details'!F594&lt;&gt;"","completed","issue"))</f>
        <v/>
      </c>
      <c r="J609" s="3" t="str">
        <f>IF($C609="","",IF(AND(COUNTA('Enter Your Employees'' Details'!594:594)&gt;=4,COUNTA('Enter Your Employees'' Details'!594:594)&lt;=10),"completed","issue"))</f>
        <v/>
      </c>
      <c r="K609" s="3" t="str">
        <f>IF($C609="","",IF(ISTEXT('Enter Your Employees'' Details'!A594),"completed","issue"))</f>
        <v/>
      </c>
      <c r="L609" s="3" t="str">
        <f>IF($C609="","",IF(ISNUMBER('Enter Your Employees'' Details'!F594),"completed","issue"))</f>
        <v/>
      </c>
      <c r="M609" s="3" t="str">
        <f t="shared" si="19"/>
        <v/>
      </c>
      <c r="N609" s="11"/>
    </row>
    <row r="610" spans="3:14" x14ac:dyDescent="0.25">
      <c r="C610" s="3" t="str">
        <f t="shared" si="18"/>
        <v/>
      </c>
      <c r="D610" s="3" t="str">
        <f>IF($C610="","",IF('Enter Your Employees'' Details'!A595&lt;&gt;"","completed","issue"))</f>
        <v/>
      </c>
      <c r="E610" s="3" t="str">
        <f>IF($C610="","",IF('Enter Your Employees'' Details'!B595="",IF($N610="","issue","completed"),"completed"))</f>
        <v/>
      </c>
      <c r="F610" s="3" t="str">
        <f>IF($C610="","",IF('Enter Your Employees'' Details'!D595&lt;&gt;"","completed","issue"))</f>
        <v/>
      </c>
      <c r="G610" s="3" t="str">
        <f>IF($C610="","",IF($F610=0,"issue",IF(AND('Enter Your Employees'' Details'!$D595&gt;=44136,'Enter Your Employees'' Details'!$D595&lt;=44469),"completed","issue")))</f>
        <v/>
      </c>
      <c r="H610" s="3" t="str">
        <f>IF($C610="","",IF('Enter Your Employees'' Details'!$E595=0,"",IF(AND('Enter Your Employees'' Details'!$E595&gt;=44136,'Enter Your Employees'' Details'!$E595&lt;=44469),"completed","issue")))</f>
        <v/>
      </c>
      <c r="I610" s="3" t="str">
        <f>IF($C610="","",IF('Enter Your Employees'' Details'!F595&lt;&gt;"","completed","issue"))</f>
        <v/>
      </c>
      <c r="J610" s="3" t="str">
        <f>IF($C610="","",IF(AND(COUNTA('Enter Your Employees'' Details'!595:595)&gt;=4,COUNTA('Enter Your Employees'' Details'!595:595)&lt;=10),"completed","issue"))</f>
        <v/>
      </c>
      <c r="K610" s="3" t="str">
        <f>IF($C610="","",IF(ISTEXT('Enter Your Employees'' Details'!A595),"completed","issue"))</f>
        <v/>
      </c>
      <c r="L610" s="3" t="str">
        <f>IF($C610="","",IF(ISNUMBER('Enter Your Employees'' Details'!F595),"completed","issue"))</f>
        <v/>
      </c>
      <c r="M610" s="3" t="str">
        <f t="shared" si="19"/>
        <v/>
      </c>
      <c r="N610" s="11"/>
    </row>
    <row r="611" spans="3:14" x14ac:dyDescent="0.25">
      <c r="C611" s="3" t="str">
        <f t="shared" si="18"/>
        <v/>
      </c>
      <c r="D611" s="3" t="str">
        <f>IF($C611="","",IF('Enter Your Employees'' Details'!A596&lt;&gt;"","completed","issue"))</f>
        <v/>
      </c>
      <c r="E611" s="3" t="str">
        <f>IF($C611="","",IF('Enter Your Employees'' Details'!B596="",IF($N611="","issue","completed"),"completed"))</f>
        <v/>
      </c>
      <c r="F611" s="3" t="str">
        <f>IF($C611="","",IF('Enter Your Employees'' Details'!D596&lt;&gt;"","completed","issue"))</f>
        <v/>
      </c>
      <c r="G611" s="3" t="str">
        <f>IF($C611="","",IF($F611=0,"issue",IF(AND('Enter Your Employees'' Details'!$D596&gt;=44136,'Enter Your Employees'' Details'!$D596&lt;=44469),"completed","issue")))</f>
        <v/>
      </c>
      <c r="H611" s="3" t="str">
        <f>IF($C611="","",IF('Enter Your Employees'' Details'!$E596=0,"",IF(AND('Enter Your Employees'' Details'!$E596&gt;=44136,'Enter Your Employees'' Details'!$E596&lt;=44469),"completed","issue")))</f>
        <v/>
      </c>
      <c r="I611" s="3" t="str">
        <f>IF($C611="","",IF('Enter Your Employees'' Details'!F596&lt;&gt;"","completed","issue"))</f>
        <v/>
      </c>
      <c r="J611" s="3" t="str">
        <f>IF($C611="","",IF(AND(COUNTA('Enter Your Employees'' Details'!596:596)&gt;=4,COUNTA('Enter Your Employees'' Details'!596:596)&lt;=10),"completed","issue"))</f>
        <v/>
      </c>
      <c r="K611" s="3" t="str">
        <f>IF($C611="","",IF(ISTEXT('Enter Your Employees'' Details'!A596),"completed","issue"))</f>
        <v/>
      </c>
      <c r="L611" s="3" t="str">
        <f>IF($C611="","",IF(ISNUMBER('Enter Your Employees'' Details'!F596),"completed","issue"))</f>
        <v/>
      </c>
      <c r="M611" s="3" t="str">
        <f t="shared" si="19"/>
        <v/>
      </c>
      <c r="N611" s="11"/>
    </row>
    <row r="612" spans="3:14" x14ac:dyDescent="0.25">
      <c r="C612" s="3" t="str">
        <f t="shared" si="18"/>
        <v/>
      </c>
      <c r="D612" s="3" t="str">
        <f>IF($C612="","",IF('Enter Your Employees'' Details'!A597&lt;&gt;"","completed","issue"))</f>
        <v/>
      </c>
      <c r="E612" s="3" t="str">
        <f>IF($C612="","",IF('Enter Your Employees'' Details'!B597="",IF($N612="","issue","completed"),"completed"))</f>
        <v/>
      </c>
      <c r="F612" s="3" t="str">
        <f>IF($C612="","",IF('Enter Your Employees'' Details'!D597&lt;&gt;"","completed","issue"))</f>
        <v/>
      </c>
      <c r="G612" s="3" t="str">
        <f>IF($C612="","",IF($F612=0,"issue",IF(AND('Enter Your Employees'' Details'!$D597&gt;=44136,'Enter Your Employees'' Details'!$D597&lt;=44469),"completed","issue")))</f>
        <v/>
      </c>
      <c r="H612" s="3" t="str">
        <f>IF($C612="","",IF('Enter Your Employees'' Details'!$E597=0,"",IF(AND('Enter Your Employees'' Details'!$E597&gt;=44136,'Enter Your Employees'' Details'!$E597&lt;=44469),"completed","issue")))</f>
        <v/>
      </c>
      <c r="I612" s="3" t="str">
        <f>IF($C612="","",IF('Enter Your Employees'' Details'!F597&lt;&gt;"","completed","issue"))</f>
        <v/>
      </c>
      <c r="J612" s="3" t="str">
        <f>IF($C612="","",IF(AND(COUNTA('Enter Your Employees'' Details'!597:597)&gt;=4,COUNTA('Enter Your Employees'' Details'!597:597)&lt;=10),"completed","issue"))</f>
        <v/>
      </c>
      <c r="K612" s="3" t="str">
        <f>IF($C612="","",IF(ISTEXT('Enter Your Employees'' Details'!A597),"completed","issue"))</f>
        <v/>
      </c>
      <c r="L612" s="3" t="str">
        <f>IF($C612="","",IF(ISNUMBER('Enter Your Employees'' Details'!F597),"completed","issue"))</f>
        <v/>
      </c>
      <c r="M612" s="3" t="str">
        <f t="shared" si="19"/>
        <v/>
      </c>
      <c r="N612" s="11"/>
    </row>
    <row r="613" spans="3:14" x14ac:dyDescent="0.25">
      <c r="C613" s="3" t="str">
        <f t="shared" si="18"/>
        <v/>
      </c>
      <c r="D613" s="3" t="str">
        <f>IF($C613="","",IF('Enter Your Employees'' Details'!A598&lt;&gt;"","completed","issue"))</f>
        <v/>
      </c>
      <c r="E613" s="3" t="str">
        <f>IF($C613="","",IF('Enter Your Employees'' Details'!B598="",IF($N613="","issue","completed"),"completed"))</f>
        <v/>
      </c>
      <c r="F613" s="3" t="str">
        <f>IF($C613="","",IF('Enter Your Employees'' Details'!D598&lt;&gt;"","completed","issue"))</f>
        <v/>
      </c>
      <c r="G613" s="3" t="str">
        <f>IF($C613="","",IF($F613=0,"issue",IF(AND('Enter Your Employees'' Details'!$D598&gt;=44136,'Enter Your Employees'' Details'!$D598&lt;=44469),"completed","issue")))</f>
        <v/>
      </c>
      <c r="H613" s="3" t="str">
        <f>IF($C613="","",IF('Enter Your Employees'' Details'!$E598=0,"",IF(AND('Enter Your Employees'' Details'!$E598&gt;=44136,'Enter Your Employees'' Details'!$E598&lt;=44469),"completed","issue")))</f>
        <v/>
      </c>
      <c r="I613" s="3" t="str">
        <f>IF($C613="","",IF('Enter Your Employees'' Details'!F598&lt;&gt;"","completed","issue"))</f>
        <v/>
      </c>
      <c r="J613" s="3" t="str">
        <f>IF($C613="","",IF(AND(COUNTA('Enter Your Employees'' Details'!598:598)&gt;=4,COUNTA('Enter Your Employees'' Details'!598:598)&lt;=10),"completed","issue"))</f>
        <v/>
      </c>
      <c r="K613" s="3" t="str">
        <f>IF($C613="","",IF(ISTEXT('Enter Your Employees'' Details'!A598),"completed","issue"))</f>
        <v/>
      </c>
      <c r="L613" s="3" t="str">
        <f>IF($C613="","",IF(ISNUMBER('Enter Your Employees'' Details'!F598),"completed","issue"))</f>
        <v/>
      </c>
      <c r="M613" s="3" t="str">
        <f t="shared" si="19"/>
        <v/>
      </c>
      <c r="N613" s="11"/>
    </row>
    <row r="614" spans="3:14" x14ac:dyDescent="0.25">
      <c r="C614" s="3" t="str">
        <f t="shared" si="18"/>
        <v/>
      </c>
      <c r="D614" s="3" t="str">
        <f>IF($C614="","",IF('Enter Your Employees'' Details'!A599&lt;&gt;"","completed","issue"))</f>
        <v/>
      </c>
      <c r="E614" s="3" t="str">
        <f>IF($C614="","",IF('Enter Your Employees'' Details'!B599="",IF($N614="","issue","completed"),"completed"))</f>
        <v/>
      </c>
      <c r="F614" s="3" t="str">
        <f>IF($C614="","",IF('Enter Your Employees'' Details'!D599&lt;&gt;"","completed","issue"))</f>
        <v/>
      </c>
      <c r="G614" s="3" t="str">
        <f>IF($C614="","",IF($F614=0,"issue",IF(AND('Enter Your Employees'' Details'!$D599&gt;=44136,'Enter Your Employees'' Details'!$D599&lt;=44469),"completed","issue")))</f>
        <v/>
      </c>
      <c r="H614" s="3" t="str">
        <f>IF($C614="","",IF('Enter Your Employees'' Details'!$E599=0,"",IF(AND('Enter Your Employees'' Details'!$E599&gt;=44136,'Enter Your Employees'' Details'!$E599&lt;=44469),"completed","issue")))</f>
        <v/>
      </c>
      <c r="I614" s="3" t="str">
        <f>IF($C614="","",IF('Enter Your Employees'' Details'!F599&lt;&gt;"","completed","issue"))</f>
        <v/>
      </c>
      <c r="J614" s="3" t="str">
        <f>IF($C614="","",IF(AND(COUNTA('Enter Your Employees'' Details'!599:599)&gt;=4,COUNTA('Enter Your Employees'' Details'!599:599)&lt;=10),"completed","issue"))</f>
        <v/>
      </c>
      <c r="K614" s="3" t="str">
        <f>IF($C614="","",IF(ISTEXT('Enter Your Employees'' Details'!A599),"completed","issue"))</f>
        <v/>
      </c>
      <c r="L614" s="3" t="str">
        <f>IF($C614="","",IF(ISNUMBER('Enter Your Employees'' Details'!F599),"completed","issue"))</f>
        <v/>
      </c>
      <c r="M614" s="3" t="str">
        <f t="shared" si="19"/>
        <v/>
      </c>
      <c r="N614" s="11"/>
    </row>
    <row r="615" spans="3:14" x14ac:dyDescent="0.25">
      <c r="C615" s="3" t="str">
        <f t="shared" si="18"/>
        <v/>
      </c>
      <c r="D615" s="3" t="str">
        <f>IF($C615="","",IF('Enter Your Employees'' Details'!A600&lt;&gt;"","completed","issue"))</f>
        <v/>
      </c>
      <c r="E615" s="3" t="str">
        <f>IF($C615="","",IF('Enter Your Employees'' Details'!B600="",IF($N615="","issue","completed"),"completed"))</f>
        <v/>
      </c>
      <c r="F615" s="3" t="str">
        <f>IF($C615="","",IF('Enter Your Employees'' Details'!D600&lt;&gt;"","completed","issue"))</f>
        <v/>
      </c>
      <c r="G615" s="3" t="str">
        <f>IF($C615="","",IF($F615=0,"issue",IF(AND('Enter Your Employees'' Details'!$D600&gt;=44136,'Enter Your Employees'' Details'!$D600&lt;=44469),"completed","issue")))</f>
        <v/>
      </c>
      <c r="H615" s="3" t="str">
        <f>IF($C615="","",IF('Enter Your Employees'' Details'!$E600=0,"",IF(AND('Enter Your Employees'' Details'!$E600&gt;=44136,'Enter Your Employees'' Details'!$E600&lt;=44469),"completed","issue")))</f>
        <v/>
      </c>
      <c r="I615" s="3" t="str">
        <f>IF($C615="","",IF('Enter Your Employees'' Details'!F600&lt;&gt;"","completed","issue"))</f>
        <v/>
      </c>
      <c r="J615" s="3" t="str">
        <f>IF($C615="","",IF(AND(COUNTA('Enter Your Employees'' Details'!600:600)&gt;=4,COUNTA('Enter Your Employees'' Details'!600:600)&lt;=10),"completed","issue"))</f>
        <v/>
      </c>
      <c r="K615" s="3" t="str">
        <f>IF($C615="","",IF(ISTEXT('Enter Your Employees'' Details'!A600),"completed","issue"))</f>
        <v/>
      </c>
      <c r="L615" s="3" t="str">
        <f>IF($C615="","",IF(ISNUMBER('Enter Your Employees'' Details'!F600),"completed","issue"))</f>
        <v/>
      </c>
      <c r="M615" s="3" t="str">
        <f t="shared" si="19"/>
        <v/>
      </c>
      <c r="N615" s="11"/>
    </row>
    <row r="616" spans="3:14" x14ac:dyDescent="0.25">
      <c r="C616" s="3" t="str">
        <f t="shared" si="18"/>
        <v/>
      </c>
      <c r="D616" s="3" t="str">
        <f>IF($C616="","",IF('Enter Your Employees'' Details'!A601&lt;&gt;"","completed","issue"))</f>
        <v/>
      </c>
      <c r="E616" s="3" t="str">
        <f>IF($C616="","",IF('Enter Your Employees'' Details'!B601="",IF($N616="","issue","completed"),"completed"))</f>
        <v/>
      </c>
      <c r="F616" s="3" t="str">
        <f>IF($C616="","",IF('Enter Your Employees'' Details'!D601&lt;&gt;"","completed","issue"))</f>
        <v/>
      </c>
      <c r="G616" s="3" t="str">
        <f>IF($C616="","",IF($F616=0,"issue",IF(AND('Enter Your Employees'' Details'!$D601&gt;=44136,'Enter Your Employees'' Details'!$D601&lt;=44469),"completed","issue")))</f>
        <v/>
      </c>
      <c r="H616" s="3" t="str">
        <f>IF($C616="","",IF('Enter Your Employees'' Details'!$E601=0,"",IF(AND('Enter Your Employees'' Details'!$E601&gt;=44136,'Enter Your Employees'' Details'!$E601&lt;=44469),"completed","issue")))</f>
        <v/>
      </c>
      <c r="I616" s="3" t="str">
        <f>IF($C616="","",IF('Enter Your Employees'' Details'!F601&lt;&gt;"","completed","issue"))</f>
        <v/>
      </c>
      <c r="J616" s="3" t="str">
        <f>IF($C616="","",IF(AND(COUNTA('Enter Your Employees'' Details'!601:601)&gt;=4,COUNTA('Enter Your Employees'' Details'!601:601)&lt;=10),"completed","issue"))</f>
        <v/>
      </c>
      <c r="K616" s="3" t="str">
        <f>IF($C616="","",IF(ISTEXT('Enter Your Employees'' Details'!A601),"completed","issue"))</f>
        <v/>
      </c>
      <c r="L616" s="3" t="str">
        <f>IF($C616="","",IF(ISNUMBER('Enter Your Employees'' Details'!F601),"completed","issue"))</f>
        <v/>
      </c>
      <c r="M616" s="3" t="str">
        <f t="shared" si="19"/>
        <v/>
      </c>
      <c r="N616" s="11"/>
    </row>
    <row r="617" spans="3:14" x14ac:dyDescent="0.25">
      <c r="C617" s="3" t="str">
        <f t="shared" si="18"/>
        <v/>
      </c>
      <c r="D617" s="3" t="str">
        <f>IF($C617="","",IF('Enter Your Employees'' Details'!A602&lt;&gt;"","completed","issue"))</f>
        <v/>
      </c>
      <c r="E617" s="3" t="str">
        <f>IF($C617="","",IF('Enter Your Employees'' Details'!B602="",IF($N617="","issue","completed"),"completed"))</f>
        <v/>
      </c>
      <c r="F617" s="3" t="str">
        <f>IF($C617="","",IF('Enter Your Employees'' Details'!D602&lt;&gt;"","completed","issue"))</f>
        <v/>
      </c>
      <c r="G617" s="3" t="str">
        <f>IF($C617="","",IF($F617=0,"issue",IF(AND('Enter Your Employees'' Details'!$D602&gt;=44136,'Enter Your Employees'' Details'!$D602&lt;=44469),"completed","issue")))</f>
        <v/>
      </c>
      <c r="H617" s="3" t="str">
        <f>IF($C617="","",IF('Enter Your Employees'' Details'!$E602=0,"",IF(AND('Enter Your Employees'' Details'!$E602&gt;=44136,'Enter Your Employees'' Details'!$E602&lt;=44469),"completed","issue")))</f>
        <v/>
      </c>
      <c r="I617" s="3" t="str">
        <f>IF($C617="","",IF('Enter Your Employees'' Details'!F602&lt;&gt;"","completed","issue"))</f>
        <v/>
      </c>
      <c r="J617" s="3" t="str">
        <f>IF($C617="","",IF(AND(COUNTA('Enter Your Employees'' Details'!602:602)&gt;=4,COUNTA('Enter Your Employees'' Details'!602:602)&lt;=10),"completed","issue"))</f>
        <v/>
      </c>
      <c r="K617" s="3" t="str">
        <f>IF($C617="","",IF(ISTEXT('Enter Your Employees'' Details'!A602),"completed","issue"))</f>
        <v/>
      </c>
      <c r="L617" s="3" t="str">
        <f>IF($C617="","",IF(ISNUMBER('Enter Your Employees'' Details'!F602),"completed","issue"))</f>
        <v/>
      </c>
      <c r="M617" s="3" t="str">
        <f t="shared" si="19"/>
        <v/>
      </c>
      <c r="N617" s="11"/>
    </row>
    <row r="618" spans="3:14" x14ac:dyDescent="0.25">
      <c r="C618" s="3" t="str">
        <f t="shared" si="18"/>
        <v/>
      </c>
      <c r="D618" s="3" t="str">
        <f>IF($C618="","",IF('Enter Your Employees'' Details'!A603&lt;&gt;"","completed","issue"))</f>
        <v/>
      </c>
      <c r="E618" s="3" t="str">
        <f>IF($C618="","",IF('Enter Your Employees'' Details'!B603="",IF($N618="","issue","completed"),"completed"))</f>
        <v/>
      </c>
      <c r="F618" s="3" t="str">
        <f>IF($C618="","",IF('Enter Your Employees'' Details'!D603&lt;&gt;"","completed","issue"))</f>
        <v/>
      </c>
      <c r="G618" s="3" t="str">
        <f>IF($C618="","",IF($F618=0,"issue",IF(AND('Enter Your Employees'' Details'!$D603&gt;=44136,'Enter Your Employees'' Details'!$D603&lt;=44469),"completed","issue")))</f>
        <v/>
      </c>
      <c r="H618" s="3" t="str">
        <f>IF($C618="","",IF('Enter Your Employees'' Details'!$E603=0,"",IF(AND('Enter Your Employees'' Details'!$E603&gt;=44136,'Enter Your Employees'' Details'!$E603&lt;=44469),"completed","issue")))</f>
        <v/>
      </c>
      <c r="I618" s="3" t="str">
        <f>IF($C618="","",IF('Enter Your Employees'' Details'!F603&lt;&gt;"","completed","issue"))</f>
        <v/>
      </c>
      <c r="J618" s="3" t="str">
        <f>IF($C618="","",IF(AND(COUNTA('Enter Your Employees'' Details'!603:603)&gt;=4,COUNTA('Enter Your Employees'' Details'!603:603)&lt;=10),"completed","issue"))</f>
        <v/>
      </c>
      <c r="K618" s="3" t="str">
        <f>IF($C618="","",IF(ISTEXT('Enter Your Employees'' Details'!A603),"completed","issue"))</f>
        <v/>
      </c>
      <c r="L618" s="3" t="str">
        <f>IF($C618="","",IF(ISNUMBER('Enter Your Employees'' Details'!F603),"completed","issue"))</f>
        <v/>
      </c>
      <c r="M618" s="3" t="str">
        <f t="shared" si="19"/>
        <v/>
      </c>
      <c r="N618" s="11"/>
    </row>
    <row r="619" spans="3:14" x14ac:dyDescent="0.25">
      <c r="C619" s="3" t="str">
        <f t="shared" si="18"/>
        <v/>
      </c>
      <c r="D619" s="3" t="str">
        <f>IF($C619="","",IF('Enter Your Employees'' Details'!A604&lt;&gt;"","completed","issue"))</f>
        <v/>
      </c>
      <c r="E619" s="3" t="str">
        <f>IF($C619="","",IF('Enter Your Employees'' Details'!B604="",IF($N619="","issue","completed"),"completed"))</f>
        <v/>
      </c>
      <c r="F619" s="3" t="str">
        <f>IF($C619="","",IF('Enter Your Employees'' Details'!D604&lt;&gt;"","completed","issue"))</f>
        <v/>
      </c>
      <c r="G619" s="3" t="str">
        <f>IF($C619="","",IF($F619=0,"issue",IF(AND('Enter Your Employees'' Details'!$D604&gt;=44136,'Enter Your Employees'' Details'!$D604&lt;=44469),"completed","issue")))</f>
        <v/>
      </c>
      <c r="H619" s="3" t="str">
        <f>IF($C619="","",IF('Enter Your Employees'' Details'!$E604=0,"",IF(AND('Enter Your Employees'' Details'!$E604&gt;=44136,'Enter Your Employees'' Details'!$E604&lt;=44469),"completed","issue")))</f>
        <v/>
      </c>
      <c r="I619" s="3" t="str">
        <f>IF($C619="","",IF('Enter Your Employees'' Details'!F604&lt;&gt;"","completed","issue"))</f>
        <v/>
      </c>
      <c r="J619" s="3" t="str">
        <f>IF($C619="","",IF(AND(COUNTA('Enter Your Employees'' Details'!604:604)&gt;=4,COUNTA('Enter Your Employees'' Details'!604:604)&lt;=10),"completed","issue"))</f>
        <v/>
      </c>
      <c r="K619" s="3" t="str">
        <f>IF($C619="","",IF(ISTEXT('Enter Your Employees'' Details'!A604),"completed","issue"))</f>
        <v/>
      </c>
      <c r="L619" s="3" t="str">
        <f>IF($C619="","",IF(ISNUMBER('Enter Your Employees'' Details'!F604),"completed","issue"))</f>
        <v/>
      </c>
      <c r="M619" s="3" t="str">
        <f t="shared" si="19"/>
        <v/>
      </c>
      <c r="N619" s="11"/>
    </row>
    <row r="620" spans="3:14" x14ac:dyDescent="0.25">
      <c r="C620" s="3" t="str">
        <f t="shared" si="18"/>
        <v/>
      </c>
      <c r="D620" s="3" t="str">
        <f>IF($C620="","",IF('Enter Your Employees'' Details'!A605&lt;&gt;"","completed","issue"))</f>
        <v/>
      </c>
      <c r="E620" s="3" t="str">
        <f>IF($C620="","",IF('Enter Your Employees'' Details'!B605="",IF($N620="","issue","completed"),"completed"))</f>
        <v/>
      </c>
      <c r="F620" s="3" t="str">
        <f>IF($C620="","",IF('Enter Your Employees'' Details'!D605&lt;&gt;"","completed","issue"))</f>
        <v/>
      </c>
      <c r="G620" s="3" t="str">
        <f>IF($C620="","",IF($F620=0,"issue",IF(AND('Enter Your Employees'' Details'!$D605&gt;=44136,'Enter Your Employees'' Details'!$D605&lt;=44469),"completed","issue")))</f>
        <v/>
      </c>
      <c r="H620" s="3" t="str">
        <f>IF($C620="","",IF('Enter Your Employees'' Details'!$E605=0,"",IF(AND('Enter Your Employees'' Details'!$E605&gt;=44136,'Enter Your Employees'' Details'!$E605&lt;=44469),"completed","issue")))</f>
        <v/>
      </c>
      <c r="I620" s="3" t="str">
        <f>IF($C620="","",IF('Enter Your Employees'' Details'!F605&lt;&gt;"","completed","issue"))</f>
        <v/>
      </c>
      <c r="J620" s="3" t="str">
        <f>IF($C620="","",IF(AND(COUNTA('Enter Your Employees'' Details'!605:605)&gt;=4,COUNTA('Enter Your Employees'' Details'!605:605)&lt;=10),"completed","issue"))</f>
        <v/>
      </c>
      <c r="K620" s="3" t="str">
        <f>IF($C620="","",IF(ISTEXT('Enter Your Employees'' Details'!A605),"completed","issue"))</f>
        <v/>
      </c>
      <c r="L620" s="3" t="str">
        <f>IF($C620="","",IF(ISNUMBER('Enter Your Employees'' Details'!F605),"completed","issue"))</f>
        <v/>
      </c>
      <c r="M620" s="3" t="str">
        <f t="shared" si="19"/>
        <v/>
      </c>
      <c r="N620" s="11"/>
    </row>
    <row r="621" spans="3:14" x14ac:dyDescent="0.25">
      <c r="C621" s="3" t="str">
        <f t="shared" si="18"/>
        <v/>
      </c>
      <c r="D621" s="3" t="str">
        <f>IF($C621="","",IF('Enter Your Employees'' Details'!A606&lt;&gt;"","completed","issue"))</f>
        <v/>
      </c>
      <c r="E621" s="3" t="str">
        <f>IF($C621="","",IF('Enter Your Employees'' Details'!B606="",IF($N621="","issue","completed"),"completed"))</f>
        <v/>
      </c>
      <c r="F621" s="3" t="str">
        <f>IF($C621="","",IF('Enter Your Employees'' Details'!D606&lt;&gt;"","completed","issue"))</f>
        <v/>
      </c>
      <c r="G621" s="3" t="str">
        <f>IF($C621="","",IF($F621=0,"issue",IF(AND('Enter Your Employees'' Details'!$D606&gt;=44136,'Enter Your Employees'' Details'!$D606&lt;=44469),"completed","issue")))</f>
        <v/>
      </c>
      <c r="H621" s="3" t="str">
        <f>IF($C621="","",IF('Enter Your Employees'' Details'!$E606=0,"",IF(AND('Enter Your Employees'' Details'!$E606&gt;=44136,'Enter Your Employees'' Details'!$E606&lt;=44469),"completed","issue")))</f>
        <v/>
      </c>
      <c r="I621" s="3" t="str">
        <f>IF($C621="","",IF('Enter Your Employees'' Details'!F606&lt;&gt;"","completed","issue"))</f>
        <v/>
      </c>
      <c r="J621" s="3" t="str">
        <f>IF($C621="","",IF(AND(COUNTA('Enter Your Employees'' Details'!606:606)&gt;=4,COUNTA('Enter Your Employees'' Details'!606:606)&lt;=10),"completed","issue"))</f>
        <v/>
      </c>
      <c r="K621" s="3" t="str">
        <f>IF($C621="","",IF(ISTEXT('Enter Your Employees'' Details'!A606),"completed","issue"))</f>
        <v/>
      </c>
      <c r="L621" s="3" t="str">
        <f>IF($C621="","",IF(ISNUMBER('Enter Your Employees'' Details'!F606),"completed","issue"))</f>
        <v/>
      </c>
      <c r="M621" s="3" t="str">
        <f t="shared" si="19"/>
        <v/>
      </c>
      <c r="N621" s="11"/>
    </row>
    <row r="622" spans="3:14" x14ac:dyDescent="0.25">
      <c r="C622" s="3" t="str">
        <f t="shared" si="18"/>
        <v/>
      </c>
      <c r="D622" s="3" t="str">
        <f>IF($C622="","",IF('Enter Your Employees'' Details'!A607&lt;&gt;"","completed","issue"))</f>
        <v/>
      </c>
      <c r="E622" s="3" t="str">
        <f>IF($C622="","",IF('Enter Your Employees'' Details'!B607="",IF($N622="","issue","completed"),"completed"))</f>
        <v/>
      </c>
      <c r="F622" s="3" t="str">
        <f>IF($C622="","",IF('Enter Your Employees'' Details'!D607&lt;&gt;"","completed","issue"))</f>
        <v/>
      </c>
      <c r="G622" s="3" t="str">
        <f>IF($C622="","",IF($F622=0,"issue",IF(AND('Enter Your Employees'' Details'!$D607&gt;=44136,'Enter Your Employees'' Details'!$D607&lt;=44469),"completed","issue")))</f>
        <v/>
      </c>
      <c r="H622" s="3" t="str">
        <f>IF($C622="","",IF('Enter Your Employees'' Details'!$E607=0,"",IF(AND('Enter Your Employees'' Details'!$E607&gt;=44136,'Enter Your Employees'' Details'!$E607&lt;=44469),"completed","issue")))</f>
        <v/>
      </c>
      <c r="I622" s="3" t="str">
        <f>IF($C622="","",IF('Enter Your Employees'' Details'!F607&lt;&gt;"","completed","issue"))</f>
        <v/>
      </c>
      <c r="J622" s="3" t="str">
        <f>IF($C622="","",IF(AND(COUNTA('Enter Your Employees'' Details'!607:607)&gt;=4,COUNTA('Enter Your Employees'' Details'!607:607)&lt;=10),"completed","issue"))</f>
        <v/>
      </c>
      <c r="K622" s="3" t="str">
        <f>IF($C622="","",IF(ISTEXT('Enter Your Employees'' Details'!A607),"completed","issue"))</f>
        <v/>
      </c>
      <c r="L622" s="3" t="str">
        <f>IF($C622="","",IF(ISNUMBER('Enter Your Employees'' Details'!F607),"completed","issue"))</f>
        <v/>
      </c>
      <c r="M622" s="3" t="str">
        <f t="shared" si="19"/>
        <v/>
      </c>
      <c r="N622" s="11"/>
    </row>
    <row r="623" spans="3:14" x14ac:dyDescent="0.25">
      <c r="C623" s="3" t="str">
        <f t="shared" si="18"/>
        <v/>
      </c>
      <c r="D623" s="3" t="str">
        <f>IF($C623="","",IF('Enter Your Employees'' Details'!A608&lt;&gt;"","completed","issue"))</f>
        <v/>
      </c>
      <c r="E623" s="3" t="str">
        <f>IF($C623="","",IF('Enter Your Employees'' Details'!B608="",IF($N623="","issue","completed"),"completed"))</f>
        <v/>
      </c>
      <c r="F623" s="3" t="str">
        <f>IF($C623="","",IF('Enter Your Employees'' Details'!D608&lt;&gt;"","completed","issue"))</f>
        <v/>
      </c>
      <c r="G623" s="3" t="str">
        <f>IF($C623="","",IF($F623=0,"issue",IF(AND('Enter Your Employees'' Details'!$D608&gt;=44136,'Enter Your Employees'' Details'!$D608&lt;=44469),"completed","issue")))</f>
        <v/>
      </c>
      <c r="H623" s="3" t="str">
        <f>IF($C623="","",IF('Enter Your Employees'' Details'!$E608=0,"",IF(AND('Enter Your Employees'' Details'!$E608&gt;=44136,'Enter Your Employees'' Details'!$E608&lt;=44469),"completed","issue")))</f>
        <v/>
      </c>
      <c r="I623" s="3" t="str">
        <f>IF($C623="","",IF('Enter Your Employees'' Details'!F608&lt;&gt;"","completed","issue"))</f>
        <v/>
      </c>
      <c r="J623" s="3" t="str">
        <f>IF($C623="","",IF(AND(COUNTA('Enter Your Employees'' Details'!608:608)&gt;=4,COUNTA('Enter Your Employees'' Details'!608:608)&lt;=10),"completed","issue"))</f>
        <v/>
      </c>
      <c r="K623" s="3" t="str">
        <f>IF($C623="","",IF(ISTEXT('Enter Your Employees'' Details'!A608),"completed","issue"))</f>
        <v/>
      </c>
      <c r="L623" s="3" t="str">
        <f>IF($C623="","",IF(ISNUMBER('Enter Your Employees'' Details'!F608),"completed","issue"))</f>
        <v/>
      </c>
      <c r="M623" s="3" t="str">
        <f t="shared" si="19"/>
        <v/>
      </c>
      <c r="N623" s="11"/>
    </row>
    <row r="624" spans="3:14" x14ac:dyDescent="0.25">
      <c r="C624" s="3" t="str">
        <f t="shared" si="18"/>
        <v/>
      </c>
      <c r="D624" s="3" t="str">
        <f>IF($C624="","",IF('Enter Your Employees'' Details'!A609&lt;&gt;"","completed","issue"))</f>
        <v/>
      </c>
      <c r="E624" s="3" t="str">
        <f>IF($C624="","",IF('Enter Your Employees'' Details'!B609="",IF($N624="","issue","completed"),"completed"))</f>
        <v/>
      </c>
      <c r="F624" s="3" t="str">
        <f>IF($C624="","",IF('Enter Your Employees'' Details'!D609&lt;&gt;"","completed","issue"))</f>
        <v/>
      </c>
      <c r="G624" s="3" t="str">
        <f>IF($C624="","",IF($F624=0,"issue",IF(AND('Enter Your Employees'' Details'!$D609&gt;=44136,'Enter Your Employees'' Details'!$D609&lt;=44469),"completed","issue")))</f>
        <v/>
      </c>
      <c r="H624" s="3" t="str">
        <f>IF($C624="","",IF('Enter Your Employees'' Details'!$E609=0,"",IF(AND('Enter Your Employees'' Details'!$E609&gt;=44136,'Enter Your Employees'' Details'!$E609&lt;=44469),"completed","issue")))</f>
        <v/>
      </c>
      <c r="I624" s="3" t="str">
        <f>IF($C624="","",IF('Enter Your Employees'' Details'!F609&lt;&gt;"","completed","issue"))</f>
        <v/>
      </c>
      <c r="J624" s="3" t="str">
        <f>IF($C624="","",IF(AND(COUNTA('Enter Your Employees'' Details'!609:609)&gt;=4,COUNTA('Enter Your Employees'' Details'!609:609)&lt;=10),"completed","issue"))</f>
        <v/>
      </c>
      <c r="K624" s="3" t="str">
        <f>IF($C624="","",IF(ISTEXT('Enter Your Employees'' Details'!A609),"completed","issue"))</f>
        <v/>
      </c>
      <c r="L624" s="3" t="str">
        <f>IF($C624="","",IF(ISNUMBER('Enter Your Employees'' Details'!F609),"completed","issue"))</f>
        <v/>
      </c>
      <c r="M624" s="3" t="str">
        <f t="shared" si="19"/>
        <v/>
      </c>
      <c r="N624" s="11"/>
    </row>
    <row r="625" spans="3:14" x14ac:dyDescent="0.25">
      <c r="C625" s="3" t="str">
        <f t="shared" si="18"/>
        <v/>
      </c>
      <c r="D625" s="3" t="str">
        <f>IF($C625="","",IF('Enter Your Employees'' Details'!A610&lt;&gt;"","completed","issue"))</f>
        <v/>
      </c>
      <c r="E625" s="3" t="str">
        <f>IF($C625="","",IF('Enter Your Employees'' Details'!B610="",IF($N625="","issue","completed"),"completed"))</f>
        <v/>
      </c>
      <c r="F625" s="3" t="str">
        <f>IF($C625="","",IF('Enter Your Employees'' Details'!D610&lt;&gt;"","completed","issue"))</f>
        <v/>
      </c>
      <c r="G625" s="3" t="str">
        <f>IF($C625="","",IF($F625=0,"issue",IF(AND('Enter Your Employees'' Details'!$D610&gt;=44136,'Enter Your Employees'' Details'!$D610&lt;=44469),"completed","issue")))</f>
        <v/>
      </c>
      <c r="H625" s="3" t="str">
        <f>IF($C625="","",IF('Enter Your Employees'' Details'!$E610=0,"",IF(AND('Enter Your Employees'' Details'!$E610&gt;=44136,'Enter Your Employees'' Details'!$E610&lt;=44469),"completed","issue")))</f>
        <v/>
      </c>
      <c r="I625" s="3" t="str">
        <f>IF($C625="","",IF('Enter Your Employees'' Details'!F610&lt;&gt;"","completed","issue"))</f>
        <v/>
      </c>
      <c r="J625" s="3" t="str">
        <f>IF($C625="","",IF(AND(COUNTA('Enter Your Employees'' Details'!610:610)&gt;=4,COUNTA('Enter Your Employees'' Details'!610:610)&lt;=10),"completed","issue"))</f>
        <v/>
      </c>
      <c r="K625" s="3" t="str">
        <f>IF($C625="","",IF(ISTEXT('Enter Your Employees'' Details'!A610),"completed","issue"))</f>
        <v/>
      </c>
      <c r="L625" s="3" t="str">
        <f>IF($C625="","",IF(ISNUMBER('Enter Your Employees'' Details'!F610),"completed","issue"))</f>
        <v/>
      </c>
      <c r="M625" s="3" t="str">
        <f t="shared" si="19"/>
        <v/>
      </c>
      <c r="N625" s="11"/>
    </row>
    <row r="626" spans="3:14" x14ac:dyDescent="0.25">
      <c r="C626" s="3" t="str">
        <f t="shared" si="18"/>
        <v/>
      </c>
      <c r="D626" s="3" t="str">
        <f>IF($C626="","",IF('Enter Your Employees'' Details'!A611&lt;&gt;"","completed","issue"))</f>
        <v/>
      </c>
      <c r="E626" s="3" t="str">
        <f>IF($C626="","",IF('Enter Your Employees'' Details'!B611="",IF($N626="","issue","completed"),"completed"))</f>
        <v/>
      </c>
      <c r="F626" s="3" t="str">
        <f>IF($C626="","",IF('Enter Your Employees'' Details'!D611&lt;&gt;"","completed","issue"))</f>
        <v/>
      </c>
      <c r="G626" s="3" t="str">
        <f>IF($C626="","",IF($F626=0,"issue",IF(AND('Enter Your Employees'' Details'!$D611&gt;=44136,'Enter Your Employees'' Details'!$D611&lt;=44469),"completed","issue")))</f>
        <v/>
      </c>
      <c r="H626" s="3" t="str">
        <f>IF($C626="","",IF('Enter Your Employees'' Details'!$E611=0,"",IF(AND('Enter Your Employees'' Details'!$E611&gt;=44136,'Enter Your Employees'' Details'!$E611&lt;=44469),"completed","issue")))</f>
        <v/>
      </c>
      <c r="I626" s="3" t="str">
        <f>IF($C626="","",IF('Enter Your Employees'' Details'!F611&lt;&gt;"","completed","issue"))</f>
        <v/>
      </c>
      <c r="J626" s="3" t="str">
        <f>IF($C626="","",IF(AND(COUNTA('Enter Your Employees'' Details'!611:611)&gt;=4,COUNTA('Enter Your Employees'' Details'!611:611)&lt;=10),"completed","issue"))</f>
        <v/>
      </c>
      <c r="K626" s="3" t="str">
        <f>IF($C626="","",IF(ISTEXT('Enter Your Employees'' Details'!A611),"completed","issue"))</f>
        <v/>
      </c>
      <c r="L626" s="3" t="str">
        <f>IF($C626="","",IF(ISNUMBER('Enter Your Employees'' Details'!F611),"completed","issue"))</f>
        <v/>
      </c>
      <c r="M626" s="3" t="str">
        <f t="shared" si="19"/>
        <v/>
      </c>
      <c r="N626" s="11"/>
    </row>
    <row r="627" spans="3:14" x14ac:dyDescent="0.25">
      <c r="C627" s="3" t="str">
        <f t="shared" si="18"/>
        <v/>
      </c>
      <c r="D627" s="3" t="str">
        <f>IF($C627="","",IF('Enter Your Employees'' Details'!A612&lt;&gt;"","completed","issue"))</f>
        <v/>
      </c>
      <c r="E627" s="3" t="str">
        <f>IF($C627="","",IF('Enter Your Employees'' Details'!B612="",IF($N627="","issue","completed"),"completed"))</f>
        <v/>
      </c>
      <c r="F627" s="3" t="str">
        <f>IF($C627="","",IF('Enter Your Employees'' Details'!D612&lt;&gt;"","completed","issue"))</f>
        <v/>
      </c>
      <c r="G627" s="3" t="str">
        <f>IF($C627="","",IF($F627=0,"issue",IF(AND('Enter Your Employees'' Details'!$D612&gt;=44136,'Enter Your Employees'' Details'!$D612&lt;=44469),"completed","issue")))</f>
        <v/>
      </c>
      <c r="H627" s="3" t="str">
        <f>IF($C627="","",IF('Enter Your Employees'' Details'!$E612=0,"",IF(AND('Enter Your Employees'' Details'!$E612&gt;=44136,'Enter Your Employees'' Details'!$E612&lt;=44469),"completed","issue")))</f>
        <v/>
      </c>
      <c r="I627" s="3" t="str">
        <f>IF($C627="","",IF('Enter Your Employees'' Details'!F612&lt;&gt;"","completed","issue"))</f>
        <v/>
      </c>
      <c r="J627" s="3" t="str">
        <f>IF($C627="","",IF(AND(COUNTA('Enter Your Employees'' Details'!612:612)&gt;=4,COUNTA('Enter Your Employees'' Details'!612:612)&lt;=10),"completed","issue"))</f>
        <v/>
      </c>
      <c r="K627" s="3" t="str">
        <f>IF($C627="","",IF(ISTEXT('Enter Your Employees'' Details'!A612),"completed","issue"))</f>
        <v/>
      </c>
      <c r="L627" s="3" t="str">
        <f>IF($C627="","",IF(ISNUMBER('Enter Your Employees'' Details'!F612),"completed","issue"))</f>
        <v/>
      </c>
      <c r="M627" s="3" t="str">
        <f t="shared" si="19"/>
        <v/>
      </c>
      <c r="N627" s="11"/>
    </row>
    <row r="628" spans="3:14" x14ac:dyDescent="0.25">
      <c r="C628" s="3" t="str">
        <f t="shared" si="18"/>
        <v/>
      </c>
      <c r="D628" s="3" t="str">
        <f>IF($C628="","",IF('Enter Your Employees'' Details'!A613&lt;&gt;"","completed","issue"))</f>
        <v/>
      </c>
      <c r="E628" s="3" t="str">
        <f>IF($C628="","",IF('Enter Your Employees'' Details'!B613="",IF($N628="","issue","completed"),"completed"))</f>
        <v/>
      </c>
      <c r="F628" s="3" t="str">
        <f>IF($C628="","",IF('Enter Your Employees'' Details'!D613&lt;&gt;"","completed","issue"))</f>
        <v/>
      </c>
      <c r="G628" s="3" t="str">
        <f>IF($C628="","",IF($F628=0,"issue",IF(AND('Enter Your Employees'' Details'!$D613&gt;=44136,'Enter Your Employees'' Details'!$D613&lt;=44469),"completed","issue")))</f>
        <v/>
      </c>
      <c r="H628" s="3" t="str">
        <f>IF($C628="","",IF('Enter Your Employees'' Details'!$E613=0,"",IF(AND('Enter Your Employees'' Details'!$E613&gt;=44136,'Enter Your Employees'' Details'!$E613&lt;=44469),"completed","issue")))</f>
        <v/>
      </c>
      <c r="I628" s="3" t="str">
        <f>IF($C628="","",IF('Enter Your Employees'' Details'!F613&lt;&gt;"","completed","issue"))</f>
        <v/>
      </c>
      <c r="J628" s="3" t="str">
        <f>IF($C628="","",IF(AND(COUNTA('Enter Your Employees'' Details'!613:613)&gt;=4,COUNTA('Enter Your Employees'' Details'!613:613)&lt;=10),"completed","issue"))</f>
        <v/>
      </c>
      <c r="K628" s="3" t="str">
        <f>IF($C628="","",IF(ISTEXT('Enter Your Employees'' Details'!A613),"completed","issue"))</f>
        <v/>
      </c>
      <c r="L628" s="3" t="str">
        <f>IF($C628="","",IF(ISNUMBER('Enter Your Employees'' Details'!F613),"completed","issue"))</f>
        <v/>
      </c>
      <c r="M628" s="3" t="str">
        <f t="shared" si="19"/>
        <v/>
      </c>
      <c r="N628" s="11"/>
    </row>
    <row r="629" spans="3:14" x14ac:dyDescent="0.25">
      <c r="C629" s="3" t="str">
        <f t="shared" si="18"/>
        <v/>
      </c>
      <c r="D629" s="3" t="str">
        <f>IF($C629="","",IF('Enter Your Employees'' Details'!A614&lt;&gt;"","completed","issue"))</f>
        <v/>
      </c>
      <c r="E629" s="3" t="str">
        <f>IF($C629="","",IF('Enter Your Employees'' Details'!B614="",IF($N629="","issue","completed"),"completed"))</f>
        <v/>
      </c>
      <c r="F629" s="3" t="str">
        <f>IF($C629="","",IF('Enter Your Employees'' Details'!D614&lt;&gt;"","completed","issue"))</f>
        <v/>
      </c>
      <c r="G629" s="3" t="str">
        <f>IF($C629="","",IF($F629=0,"issue",IF(AND('Enter Your Employees'' Details'!$D614&gt;=44136,'Enter Your Employees'' Details'!$D614&lt;=44469),"completed","issue")))</f>
        <v/>
      </c>
      <c r="H629" s="3" t="str">
        <f>IF($C629="","",IF('Enter Your Employees'' Details'!$E614=0,"",IF(AND('Enter Your Employees'' Details'!$E614&gt;=44136,'Enter Your Employees'' Details'!$E614&lt;=44469),"completed","issue")))</f>
        <v/>
      </c>
      <c r="I629" s="3" t="str">
        <f>IF($C629="","",IF('Enter Your Employees'' Details'!F614&lt;&gt;"","completed","issue"))</f>
        <v/>
      </c>
      <c r="J629" s="3" t="str">
        <f>IF($C629="","",IF(AND(COUNTA('Enter Your Employees'' Details'!614:614)&gt;=4,COUNTA('Enter Your Employees'' Details'!614:614)&lt;=10),"completed","issue"))</f>
        <v/>
      </c>
      <c r="K629" s="3" t="str">
        <f>IF($C629="","",IF(ISTEXT('Enter Your Employees'' Details'!A614),"completed","issue"))</f>
        <v/>
      </c>
      <c r="L629" s="3" t="str">
        <f>IF($C629="","",IF(ISNUMBER('Enter Your Employees'' Details'!F614),"completed","issue"))</f>
        <v/>
      </c>
      <c r="M629" s="3" t="str">
        <f t="shared" si="19"/>
        <v/>
      </c>
      <c r="N629" s="11"/>
    </row>
    <row r="630" spans="3:14" x14ac:dyDescent="0.25">
      <c r="C630" s="3" t="str">
        <f t="shared" si="18"/>
        <v/>
      </c>
      <c r="D630" s="3" t="str">
        <f>IF($C630="","",IF('Enter Your Employees'' Details'!A615&lt;&gt;"","completed","issue"))</f>
        <v/>
      </c>
      <c r="E630" s="3" t="str">
        <f>IF($C630="","",IF('Enter Your Employees'' Details'!B615="",IF($N630="","issue","completed"),"completed"))</f>
        <v/>
      </c>
      <c r="F630" s="3" t="str">
        <f>IF($C630="","",IF('Enter Your Employees'' Details'!D615&lt;&gt;"","completed","issue"))</f>
        <v/>
      </c>
      <c r="G630" s="3" t="str">
        <f>IF($C630="","",IF($F630=0,"issue",IF(AND('Enter Your Employees'' Details'!$D615&gt;=44136,'Enter Your Employees'' Details'!$D615&lt;=44469),"completed","issue")))</f>
        <v/>
      </c>
      <c r="H630" s="3" t="str">
        <f>IF($C630="","",IF('Enter Your Employees'' Details'!$E615=0,"",IF(AND('Enter Your Employees'' Details'!$E615&gt;=44136,'Enter Your Employees'' Details'!$E615&lt;=44469),"completed","issue")))</f>
        <v/>
      </c>
      <c r="I630" s="3" t="str">
        <f>IF($C630="","",IF('Enter Your Employees'' Details'!F615&lt;&gt;"","completed","issue"))</f>
        <v/>
      </c>
      <c r="J630" s="3" t="str">
        <f>IF($C630="","",IF(AND(COUNTA('Enter Your Employees'' Details'!615:615)&gt;=4,COUNTA('Enter Your Employees'' Details'!615:615)&lt;=10),"completed","issue"))</f>
        <v/>
      </c>
      <c r="K630" s="3" t="str">
        <f>IF($C630="","",IF(ISTEXT('Enter Your Employees'' Details'!A615),"completed","issue"))</f>
        <v/>
      </c>
      <c r="L630" s="3" t="str">
        <f>IF($C630="","",IF(ISNUMBER('Enter Your Employees'' Details'!F615),"completed","issue"))</f>
        <v/>
      </c>
      <c r="M630" s="3" t="str">
        <f t="shared" si="19"/>
        <v/>
      </c>
      <c r="N630" s="11"/>
    </row>
    <row r="631" spans="3:14" x14ac:dyDescent="0.25">
      <c r="C631" s="3" t="str">
        <f t="shared" si="18"/>
        <v/>
      </c>
      <c r="D631" s="3" t="str">
        <f>IF($C631="","",IF('Enter Your Employees'' Details'!A616&lt;&gt;"","completed","issue"))</f>
        <v/>
      </c>
      <c r="E631" s="3" t="str">
        <f>IF($C631="","",IF('Enter Your Employees'' Details'!B616="",IF($N631="","issue","completed"),"completed"))</f>
        <v/>
      </c>
      <c r="F631" s="3" t="str">
        <f>IF($C631="","",IF('Enter Your Employees'' Details'!D616&lt;&gt;"","completed","issue"))</f>
        <v/>
      </c>
      <c r="G631" s="3" t="str">
        <f>IF($C631="","",IF($F631=0,"issue",IF(AND('Enter Your Employees'' Details'!$D616&gt;=44136,'Enter Your Employees'' Details'!$D616&lt;=44469),"completed","issue")))</f>
        <v/>
      </c>
      <c r="H631" s="3" t="str">
        <f>IF($C631="","",IF('Enter Your Employees'' Details'!$E616=0,"",IF(AND('Enter Your Employees'' Details'!$E616&gt;=44136,'Enter Your Employees'' Details'!$E616&lt;=44469),"completed","issue")))</f>
        <v/>
      </c>
      <c r="I631" s="3" t="str">
        <f>IF($C631="","",IF('Enter Your Employees'' Details'!F616&lt;&gt;"","completed","issue"))</f>
        <v/>
      </c>
      <c r="J631" s="3" t="str">
        <f>IF($C631="","",IF(AND(COUNTA('Enter Your Employees'' Details'!616:616)&gt;=4,COUNTA('Enter Your Employees'' Details'!616:616)&lt;=10),"completed","issue"))</f>
        <v/>
      </c>
      <c r="K631" s="3" t="str">
        <f>IF($C631="","",IF(ISTEXT('Enter Your Employees'' Details'!A616),"completed","issue"))</f>
        <v/>
      </c>
      <c r="L631" s="3" t="str">
        <f>IF($C631="","",IF(ISNUMBER('Enter Your Employees'' Details'!F616),"completed","issue"))</f>
        <v/>
      </c>
      <c r="M631" s="3" t="str">
        <f t="shared" si="19"/>
        <v/>
      </c>
      <c r="N631" s="11"/>
    </row>
    <row r="632" spans="3:14" x14ac:dyDescent="0.25">
      <c r="C632" s="3" t="str">
        <f t="shared" si="18"/>
        <v/>
      </c>
      <c r="D632" s="3" t="str">
        <f>IF($C632="","",IF('Enter Your Employees'' Details'!A617&lt;&gt;"","completed","issue"))</f>
        <v/>
      </c>
      <c r="E632" s="3" t="str">
        <f>IF($C632="","",IF('Enter Your Employees'' Details'!B617="",IF($N632="","issue","completed"),"completed"))</f>
        <v/>
      </c>
      <c r="F632" s="3" t="str">
        <f>IF($C632="","",IF('Enter Your Employees'' Details'!D617&lt;&gt;"","completed","issue"))</f>
        <v/>
      </c>
      <c r="G632" s="3" t="str">
        <f>IF($C632="","",IF($F632=0,"issue",IF(AND('Enter Your Employees'' Details'!$D617&gt;=44136,'Enter Your Employees'' Details'!$D617&lt;=44469),"completed","issue")))</f>
        <v/>
      </c>
      <c r="H632" s="3" t="str">
        <f>IF($C632="","",IF('Enter Your Employees'' Details'!$E617=0,"",IF(AND('Enter Your Employees'' Details'!$E617&gt;=44136,'Enter Your Employees'' Details'!$E617&lt;=44469),"completed","issue")))</f>
        <v/>
      </c>
      <c r="I632" s="3" t="str">
        <f>IF($C632="","",IF('Enter Your Employees'' Details'!F617&lt;&gt;"","completed","issue"))</f>
        <v/>
      </c>
      <c r="J632" s="3" t="str">
        <f>IF($C632="","",IF(AND(COUNTA('Enter Your Employees'' Details'!617:617)&gt;=4,COUNTA('Enter Your Employees'' Details'!617:617)&lt;=10),"completed","issue"))</f>
        <v/>
      </c>
      <c r="K632" s="3" t="str">
        <f>IF($C632="","",IF(ISTEXT('Enter Your Employees'' Details'!A617),"completed","issue"))</f>
        <v/>
      </c>
      <c r="L632" s="3" t="str">
        <f>IF($C632="","",IF(ISNUMBER('Enter Your Employees'' Details'!F617),"completed","issue"))</f>
        <v/>
      </c>
      <c r="M632" s="3" t="str">
        <f t="shared" si="19"/>
        <v/>
      </c>
      <c r="N632" s="11"/>
    </row>
    <row r="633" spans="3:14" x14ac:dyDescent="0.25">
      <c r="C633" s="3" t="str">
        <f t="shared" si="18"/>
        <v/>
      </c>
      <c r="D633" s="3" t="str">
        <f>IF($C633="","",IF('Enter Your Employees'' Details'!A618&lt;&gt;"","completed","issue"))</f>
        <v/>
      </c>
      <c r="E633" s="3" t="str">
        <f>IF($C633="","",IF('Enter Your Employees'' Details'!B618="",IF($N633="","issue","completed"),"completed"))</f>
        <v/>
      </c>
      <c r="F633" s="3" t="str">
        <f>IF($C633="","",IF('Enter Your Employees'' Details'!D618&lt;&gt;"","completed","issue"))</f>
        <v/>
      </c>
      <c r="G633" s="3" t="str">
        <f>IF($C633="","",IF($F633=0,"issue",IF(AND('Enter Your Employees'' Details'!$D618&gt;=44136,'Enter Your Employees'' Details'!$D618&lt;=44469),"completed","issue")))</f>
        <v/>
      </c>
      <c r="H633" s="3" t="str">
        <f>IF($C633="","",IF('Enter Your Employees'' Details'!$E618=0,"",IF(AND('Enter Your Employees'' Details'!$E618&gt;=44136,'Enter Your Employees'' Details'!$E618&lt;=44469),"completed","issue")))</f>
        <v/>
      </c>
      <c r="I633" s="3" t="str">
        <f>IF($C633="","",IF('Enter Your Employees'' Details'!F618&lt;&gt;"","completed","issue"))</f>
        <v/>
      </c>
      <c r="J633" s="3" t="str">
        <f>IF($C633="","",IF(AND(COUNTA('Enter Your Employees'' Details'!618:618)&gt;=4,COUNTA('Enter Your Employees'' Details'!618:618)&lt;=10),"completed","issue"))</f>
        <v/>
      </c>
      <c r="K633" s="3" t="str">
        <f>IF($C633="","",IF(ISTEXT('Enter Your Employees'' Details'!A618),"completed","issue"))</f>
        <v/>
      </c>
      <c r="L633" s="3" t="str">
        <f>IF($C633="","",IF(ISNUMBER('Enter Your Employees'' Details'!F618),"completed","issue"))</f>
        <v/>
      </c>
      <c r="M633" s="3" t="str">
        <f t="shared" si="19"/>
        <v/>
      </c>
      <c r="N633" s="11"/>
    </row>
    <row r="634" spans="3:14" x14ac:dyDescent="0.25">
      <c r="C634" s="3" t="str">
        <f t="shared" si="18"/>
        <v/>
      </c>
      <c r="D634" s="3" t="str">
        <f>IF($C634="","",IF('Enter Your Employees'' Details'!A619&lt;&gt;"","completed","issue"))</f>
        <v/>
      </c>
      <c r="E634" s="3" t="str">
        <f>IF($C634="","",IF('Enter Your Employees'' Details'!B619="",IF($N634="","issue","completed"),"completed"))</f>
        <v/>
      </c>
      <c r="F634" s="3" t="str">
        <f>IF($C634="","",IF('Enter Your Employees'' Details'!D619&lt;&gt;"","completed","issue"))</f>
        <v/>
      </c>
      <c r="G634" s="3" t="str">
        <f>IF($C634="","",IF($F634=0,"issue",IF(AND('Enter Your Employees'' Details'!$D619&gt;=44136,'Enter Your Employees'' Details'!$D619&lt;=44469),"completed","issue")))</f>
        <v/>
      </c>
      <c r="H634" s="3" t="str">
        <f>IF($C634="","",IF('Enter Your Employees'' Details'!$E619=0,"",IF(AND('Enter Your Employees'' Details'!$E619&gt;=44136,'Enter Your Employees'' Details'!$E619&lt;=44469),"completed","issue")))</f>
        <v/>
      </c>
      <c r="I634" s="3" t="str">
        <f>IF($C634="","",IF('Enter Your Employees'' Details'!F619&lt;&gt;"","completed","issue"))</f>
        <v/>
      </c>
      <c r="J634" s="3" t="str">
        <f>IF($C634="","",IF(AND(COUNTA('Enter Your Employees'' Details'!619:619)&gt;=4,COUNTA('Enter Your Employees'' Details'!619:619)&lt;=10),"completed","issue"))</f>
        <v/>
      </c>
      <c r="K634" s="3" t="str">
        <f>IF($C634="","",IF(ISTEXT('Enter Your Employees'' Details'!A619),"completed","issue"))</f>
        <v/>
      </c>
      <c r="L634" s="3" t="str">
        <f>IF($C634="","",IF(ISNUMBER('Enter Your Employees'' Details'!F619),"completed","issue"))</f>
        <v/>
      </c>
      <c r="M634" s="3" t="str">
        <f t="shared" si="19"/>
        <v/>
      </c>
      <c r="N634" s="11"/>
    </row>
    <row r="635" spans="3:14" x14ac:dyDescent="0.25">
      <c r="C635" s="3" t="str">
        <f t="shared" si="18"/>
        <v/>
      </c>
      <c r="D635" s="3" t="str">
        <f>IF($C635="","",IF('Enter Your Employees'' Details'!A620&lt;&gt;"","completed","issue"))</f>
        <v/>
      </c>
      <c r="E635" s="3" t="str">
        <f>IF($C635="","",IF('Enter Your Employees'' Details'!B620="",IF($N635="","issue","completed"),"completed"))</f>
        <v/>
      </c>
      <c r="F635" s="3" t="str">
        <f>IF($C635="","",IF('Enter Your Employees'' Details'!D620&lt;&gt;"","completed","issue"))</f>
        <v/>
      </c>
      <c r="G635" s="3" t="str">
        <f>IF($C635="","",IF($F635=0,"issue",IF(AND('Enter Your Employees'' Details'!$D620&gt;=44136,'Enter Your Employees'' Details'!$D620&lt;=44469),"completed","issue")))</f>
        <v/>
      </c>
      <c r="H635" s="3" t="str">
        <f>IF($C635="","",IF('Enter Your Employees'' Details'!$E620=0,"",IF(AND('Enter Your Employees'' Details'!$E620&gt;=44136,'Enter Your Employees'' Details'!$E620&lt;=44469),"completed","issue")))</f>
        <v/>
      </c>
      <c r="I635" s="3" t="str">
        <f>IF($C635="","",IF('Enter Your Employees'' Details'!F620&lt;&gt;"","completed","issue"))</f>
        <v/>
      </c>
      <c r="J635" s="3" t="str">
        <f>IF($C635="","",IF(AND(COUNTA('Enter Your Employees'' Details'!620:620)&gt;=4,COUNTA('Enter Your Employees'' Details'!620:620)&lt;=10),"completed","issue"))</f>
        <v/>
      </c>
      <c r="K635" s="3" t="str">
        <f>IF($C635="","",IF(ISTEXT('Enter Your Employees'' Details'!A620),"completed","issue"))</f>
        <v/>
      </c>
      <c r="L635" s="3" t="str">
        <f>IF($C635="","",IF(ISNUMBER('Enter Your Employees'' Details'!F620),"completed","issue"))</f>
        <v/>
      </c>
      <c r="M635" s="3" t="str">
        <f t="shared" si="19"/>
        <v/>
      </c>
      <c r="N635" s="11"/>
    </row>
    <row r="636" spans="3:14" x14ac:dyDescent="0.25">
      <c r="C636" s="3" t="str">
        <f t="shared" si="18"/>
        <v/>
      </c>
      <c r="D636" s="3" t="str">
        <f>IF($C636="","",IF('Enter Your Employees'' Details'!A621&lt;&gt;"","completed","issue"))</f>
        <v/>
      </c>
      <c r="E636" s="3" t="str">
        <f>IF($C636="","",IF('Enter Your Employees'' Details'!B621="",IF($N636="","issue","completed"),"completed"))</f>
        <v/>
      </c>
      <c r="F636" s="3" t="str">
        <f>IF($C636="","",IF('Enter Your Employees'' Details'!D621&lt;&gt;"","completed","issue"))</f>
        <v/>
      </c>
      <c r="G636" s="3" t="str">
        <f>IF($C636="","",IF($F636=0,"issue",IF(AND('Enter Your Employees'' Details'!$D621&gt;=44136,'Enter Your Employees'' Details'!$D621&lt;=44469),"completed","issue")))</f>
        <v/>
      </c>
      <c r="H636" s="3" t="str">
        <f>IF($C636="","",IF('Enter Your Employees'' Details'!$E621=0,"",IF(AND('Enter Your Employees'' Details'!$E621&gt;=44136,'Enter Your Employees'' Details'!$E621&lt;=44469),"completed","issue")))</f>
        <v/>
      </c>
      <c r="I636" s="3" t="str">
        <f>IF($C636="","",IF('Enter Your Employees'' Details'!F621&lt;&gt;"","completed","issue"))</f>
        <v/>
      </c>
      <c r="J636" s="3" t="str">
        <f>IF($C636="","",IF(AND(COUNTA('Enter Your Employees'' Details'!621:621)&gt;=4,COUNTA('Enter Your Employees'' Details'!621:621)&lt;=10),"completed","issue"))</f>
        <v/>
      </c>
      <c r="K636" s="3" t="str">
        <f>IF($C636="","",IF(ISTEXT('Enter Your Employees'' Details'!A621),"completed","issue"))</f>
        <v/>
      </c>
      <c r="L636" s="3" t="str">
        <f>IF($C636="","",IF(ISNUMBER('Enter Your Employees'' Details'!F621),"completed","issue"))</f>
        <v/>
      </c>
      <c r="M636" s="3" t="str">
        <f t="shared" si="19"/>
        <v/>
      </c>
      <c r="N636" s="11"/>
    </row>
    <row r="637" spans="3:14" x14ac:dyDescent="0.25">
      <c r="C637" s="3" t="str">
        <f t="shared" si="18"/>
        <v/>
      </c>
      <c r="D637" s="3" t="str">
        <f>IF($C637="","",IF('Enter Your Employees'' Details'!A622&lt;&gt;"","completed","issue"))</f>
        <v/>
      </c>
      <c r="E637" s="3" t="str">
        <f>IF($C637="","",IF('Enter Your Employees'' Details'!B622="",IF($N637="","issue","completed"),"completed"))</f>
        <v/>
      </c>
      <c r="F637" s="3" t="str">
        <f>IF($C637="","",IF('Enter Your Employees'' Details'!D622&lt;&gt;"","completed","issue"))</f>
        <v/>
      </c>
      <c r="G637" s="3" t="str">
        <f>IF($C637="","",IF($F637=0,"issue",IF(AND('Enter Your Employees'' Details'!$D622&gt;=44136,'Enter Your Employees'' Details'!$D622&lt;=44469),"completed","issue")))</f>
        <v/>
      </c>
      <c r="H637" s="3" t="str">
        <f>IF($C637="","",IF('Enter Your Employees'' Details'!$E622=0,"",IF(AND('Enter Your Employees'' Details'!$E622&gt;=44136,'Enter Your Employees'' Details'!$E622&lt;=44469),"completed","issue")))</f>
        <v/>
      </c>
      <c r="I637" s="3" t="str">
        <f>IF($C637="","",IF('Enter Your Employees'' Details'!F622&lt;&gt;"","completed","issue"))</f>
        <v/>
      </c>
      <c r="J637" s="3" t="str">
        <f>IF($C637="","",IF(AND(COUNTA('Enter Your Employees'' Details'!622:622)&gt;=4,COUNTA('Enter Your Employees'' Details'!622:622)&lt;=10),"completed","issue"))</f>
        <v/>
      </c>
      <c r="K637" s="3" t="str">
        <f>IF($C637="","",IF(ISTEXT('Enter Your Employees'' Details'!A622),"completed","issue"))</f>
        <v/>
      </c>
      <c r="L637" s="3" t="str">
        <f>IF($C637="","",IF(ISNUMBER('Enter Your Employees'' Details'!F622),"completed","issue"))</f>
        <v/>
      </c>
      <c r="M637" s="3" t="str">
        <f t="shared" si="19"/>
        <v/>
      </c>
      <c r="N637" s="11"/>
    </row>
    <row r="638" spans="3:14" x14ac:dyDescent="0.25">
      <c r="C638" s="3" t="str">
        <f t="shared" si="18"/>
        <v/>
      </c>
      <c r="D638" s="3" t="str">
        <f>IF($C638="","",IF('Enter Your Employees'' Details'!A623&lt;&gt;"","completed","issue"))</f>
        <v/>
      </c>
      <c r="E638" s="3" t="str">
        <f>IF($C638="","",IF('Enter Your Employees'' Details'!B623="",IF($N638="","issue","completed"),"completed"))</f>
        <v/>
      </c>
      <c r="F638" s="3" t="str">
        <f>IF($C638="","",IF('Enter Your Employees'' Details'!D623&lt;&gt;"","completed","issue"))</f>
        <v/>
      </c>
      <c r="G638" s="3" t="str">
        <f>IF($C638="","",IF($F638=0,"issue",IF(AND('Enter Your Employees'' Details'!$D623&gt;=44136,'Enter Your Employees'' Details'!$D623&lt;=44469),"completed","issue")))</f>
        <v/>
      </c>
      <c r="H638" s="3" t="str">
        <f>IF($C638="","",IF('Enter Your Employees'' Details'!$E623=0,"",IF(AND('Enter Your Employees'' Details'!$E623&gt;=44136,'Enter Your Employees'' Details'!$E623&lt;=44469),"completed","issue")))</f>
        <v/>
      </c>
      <c r="I638" s="3" t="str">
        <f>IF($C638="","",IF('Enter Your Employees'' Details'!F623&lt;&gt;"","completed","issue"))</f>
        <v/>
      </c>
      <c r="J638" s="3" t="str">
        <f>IF($C638="","",IF(AND(COUNTA('Enter Your Employees'' Details'!623:623)&gt;=4,COUNTA('Enter Your Employees'' Details'!623:623)&lt;=10),"completed","issue"))</f>
        <v/>
      </c>
      <c r="K638" s="3" t="str">
        <f>IF($C638="","",IF(ISTEXT('Enter Your Employees'' Details'!A623),"completed","issue"))</f>
        <v/>
      </c>
      <c r="L638" s="3" t="str">
        <f>IF($C638="","",IF(ISNUMBER('Enter Your Employees'' Details'!F623),"completed","issue"))</f>
        <v/>
      </c>
      <c r="M638" s="3" t="str">
        <f t="shared" si="19"/>
        <v/>
      </c>
      <c r="N638" s="11"/>
    </row>
    <row r="639" spans="3:14" x14ac:dyDescent="0.25">
      <c r="C639" s="3" t="str">
        <f t="shared" si="18"/>
        <v/>
      </c>
      <c r="D639" s="3" t="str">
        <f>IF($C639="","",IF('Enter Your Employees'' Details'!A624&lt;&gt;"","completed","issue"))</f>
        <v/>
      </c>
      <c r="E639" s="3" t="str">
        <f>IF($C639="","",IF('Enter Your Employees'' Details'!B624="",IF($N639="","issue","completed"),"completed"))</f>
        <v/>
      </c>
      <c r="F639" s="3" t="str">
        <f>IF($C639="","",IF('Enter Your Employees'' Details'!D624&lt;&gt;"","completed","issue"))</f>
        <v/>
      </c>
      <c r="G639" s="3" t="str">
        <f>IF($C639="","",IF($F639=0,"issue",IF(AND('Enter Your Employees'' Details'!$D624&gt;=44136,'Enter Your Employees'' Details'!$D624&lt;=44469),"completed","issue")))</f>
        <v/>
      </c>
      <c r="H639" s="3" t="str">
        <f>IF($C639="","",IF('Enter Your Employees'' Details'!$E624=0,"",IF(AND('Enter Your Employees'' Details'!$E624&gt;=44136,'Enter Your Employees'' Details'!$E624&lt;=44469),"completed","issue")))</f>
        <v/>
      </c>
      <c r="I639" s="3" t="str">
        <f>IF($C639="","",IF('Enter Your Employees'' Details'!F624&lt;&gt;"","completed","issue"))</f>
        <v/>
      </c>
      <c r="J639" s="3" t="str">
        <f>IF($C639="","",IF(AND(COUNTA('Enter Your Employees'' Details'!624:624)&gt;=4,COUNTA('Enter Your Employees'' Details'!624:624)&lt;=10),"completed","issue"))</f>
        <v/>
      </c>
      <c r="K639" s="3" t="str">
        <f>IF($C639="","",IF(ISTEXT('Enter Your Employees'' Details'!A624),"completed","issue"))</f>
        <v/>
      </c>
      <c r="L639" s="3" t="str">
        <f>IF($C639="","",IF(ISNUMBER('Enter Your Employees'' Details'!F624),"completed","issue"))</f>
        <v/>
      </c>
      <c r="M639" s="3" t="str">
        <f t="shared" si="19"/>
        <v/>
      </c>
      <c r="N639" s="11"/>
    </row>
    <row r="640" spans="3:14" x14ac:dyDescent="0.25">
      <c r="C640" s="3" t="str">
        <f t="shared" si="18"/>
        <v/>
      </c>
      <c r="D640" s="3" t="str">
        <f>IF($C640="","",IF('Enter Your Employees'' Details'!A625&lt;&gt;"","completed","issue"))</f>
        <v/>
      </c>
      <c r="E640" s="3" t="str">
        <f>IF($C640="","",IF('Enter Your Employees'' Details'!B625="",IF($N640="","issue","completed"),"completed"))</f>
        <v/>
      </c>
      <c r="F640" s="3" t="str">
        <f>IF($C640="","",IF('Enter Your Employees'' Details'!D625&lt;&gt;"","completed","issue"))</f>
        <v/>
      </c>
      <c r="G640" s="3" t="str">
        <f>IF($C640="","",IF($F640=0,"issue",IF(AND('Enter Your Employees'' Details'!$D625&gt;=44136,'Enter Your Employees'' Details'!$D625&lt;=44469),"completed","issue")))</f>
        <v/>
      </c>
      <c r="H640" s="3" t="str">
        <f>IF($C640="","",IF('Enter Your Employees'' Details'!$E625=0,"",IF(AND('Enter Your Employees'' Details'!$E625&gt;=44136,'Enter Your Employees'' Details'!$E625&lt;=44469),"completed","issue")))</f>
        <v/>
      </c>
      <c r="I640" s="3" t="str">
        <f>IF($C640="","",IF('Enter Your Employees'' Details'!F625&lt;&gt;"","completed","issue"))</f>
        <v/>
      </c>
      <c r="J640" s="3" t="str">
        <f>IF($C640="","",IF(AND(COUNTA('Enter Your Employees'' Details'!625:625)&gt;=4,COUNTA('Enter Your Employees'' Details'!625:625)&lt;=10),"completed","issue"))</f>
        <v/>
      </c>
      <c r="K640" s="3" t="str">
        <f>IF($C640="","",IF(ISTEXT('Enter Your Employees'' Details'!A625),"completed","issue"))</f>
        <v/>
      </c>
      <c r="L640" s="3" t="str">
        <f>IF($C640="","",IF(ISNUMBER('Enter Your Employees'' Details'!F625),"completed","issue"))</f>
        <v/>
      </c>
      <c r="M640" s="3" t="str">
        <f t="shared" si="19"/>
        <v/>
      </c>
      <c r="N640" s="11"/>
    </row>
    <row r="641" spans="3:14" x14ac:dyDescent="0.25">
      <c r="C641" s="3" t="str">
        <f t="shared" si="18"/>
        <v/>
      </c>
      <c r="D641" s="3" t="str">
        <f>IF($C641="","",IF('Enter Your Employees'' Details'!A626&lt;&gt;"","completed","issue"))</f>
        <v/>
      </c>
      <c r="E641" s="3" t="str">
        <f>IF($C641="","",IF('Enter Your Employees'' Details'!B626="",IF($N641="","issue","completed"),"completed"))</f>
        <v/>
      </c>
      <c r="F641" s="3" t="str">
        <f>IF($C641="","",IF('Enter Your Employees'' Details'!D626&lt;&gt;"","completed","issue"))</f>
        <v/>
      </c>
      <c r="G641" s="3" t="str">
        <f>IF($C641="","",IF($F641=0,"issue",IF(AND('Enter Your Employees'' Details'!$D626&gt;=44136,'Enter Your Employees'' Details'!$D626&lt;=44469),"completed","issue")))</f>
        <v/>
      </c>
      <c r="H641" s="3" t="str">
        <f>IF($C641="","",IF('Enter Your Employees'' Details'!$E626=0,"",IF(AND('Enter Your Employees'' Details'!$E626&gt;=44136,'Enter Your Employees'' Details'!$E626&lt;=44469),"completed","issue")))</f>
        <v/>
      </c>
      <c r="I641" s="3" t="str">
        <f>IF($C641="","",IF('Enter Your Employees'' Details'!F626&lt;&gt;"","completed","issue"))</f>
        <v/>
      </c>
      <c r="J641" s="3" t="str">
        <f>IF($C641="","",IF(AND(COUNTA('Enter Your Employees'' Details'!626:626)&gt;=4,COUNTA('Enter Your Employees'' Details'!626:626)&lt;=10),"completed","issue"))</f>
        <v/>
      </c>
      <c r="K641" s="3" t="str">
        <f>IF($C641="","",IF(ISTEXT('Enter Your Employees'' Details'!A626),"completed","issue"))</f>
        <v/>
      </c>
      <c r="L641" s="3" t="str">
        <f>IF($C641="","",IF(ISNUMBER('Enter Your Employees'' Details'!F626),"completed","issue"))</f>
        <v/>
      </c>
      <c r="M641" s="3" t="str">
        <f t="shared" si="19"/>
        <v/>
      </c>
      <c r="N641" s="11"/>
    </row>
    <row r="642" spans="3:14" x14ac:dyDescent="0.25">
      <c r="C642" s="3" t="str">
        <f t="shared" si="18"/>
        <v/>
      </c>
      <c r="D642" s="3" t="str">
        <f>IF($C642="","",IF('Enter Your Employees'' Details'!A627&lt;&gt;"","completed","issue"))</f>
        <v/>
      </c>
      <c r="E642" s="3" t="str">
        <f>IF($C642="","",IF('Enter Your Employees'' Details'!B627="",IF($N642="","issue","completed"),"completed"))</f>
        <v/>
      </c>
      <c r="F642" s="3" t="str">
        <f>IF($C642="","",IF('Enter Your Employees'' Details'!D627&lt;&gt;"","completed","issue"))</f>
        <v/>
      </c>
      <c r="G642" s="3" t="str">
        <f>IF($C642="","",IF($F642=0,"issue",IF(AND('Enter Your Employees'' Details'!$D627&gt;=44136,'Enter Your Employees'' Details'!$D627&lt;=44469),"completed","issue")))</f>
        <v/>
      </c>
      <c r="H642" s="3" t="str">
        <f>IF($C642="","",IF('Enter Your Employees'' Details'!$E627=0,"",IF(AND('Enter Your Employees'' Details'!$E627&gt;=44136,'Enter Your Employees'' Details'!$E627&lt;=44469),"completed","issue")))</f>
        <v/>
      </c>
      <c r="I642" s="3" t="str">
        <f>IF($C642="","",IF('Enter Your Employees'' Details'!F627&lt;&gt;"","completed","issue"))</f>
        <v/>
      </c>
      <c r="J642" s="3" t="str">
        <f>IF($C642="","",IF(AND(COUNTA('Enter Your Employees'' Details'!627:627)&gt;=4,COUNTA('Enter Your Employees'' Details'!627:627)&lt;=10),"completed","issue"))</f>
        <v/>
      </c>
      <c r="K642" s="3" t="str">
        <f>IF($C642="","",IF(ISTEXT('Enter Your Employees'' Details'!A627),"completed","issue"))</f>
        <v/>
      </c>
      <c r="L642" s="3" t="str">
        <f>IF($C642="","",IF(ISNUMBER('Enter Your Employees'' Details'!F627),"completed","issue"))</f>
        <v/>
      </c>
      <c r="M642" s="3" t="str">
        <f t="shared" si="19"/>
        <v/>
      </c>
      <c r="N642" s="11"/>
    </row>
    <row r="643" spans="3:14" x14ac:dyDescent="0.25">
      <c r="C643" s="3" t="str">
        <f t="shared" si="18"/>
        <v/>
      </c>
      <c r="D643" s="3" t="str">
        <f>IF($C643="","",IF('Enter Your Employees'' Details'!A628&lt;&gt;"","completed","issue"))</f>
        <v/>
      </c>
      <c r="E643" s="3" t="str">
        <f>IF($C643="","",IF('Enter Your Employees'' Details'!B628="",IF($N643="","issue","completed"),"completed"))</f>
        <v/>
      </c>
      <c r="F643" s="3" t="str">
        <f>IF($C643="","",IF('Enter Your Employees'' Details'!D628&lt;&gt;"","completed","issue"))</f>
        <v/>
      </c>
      <c r="G643" s="3" t="str">
        <f>IF($C643="","",IF($F643=0,"issue",IF(AND('Enter Your Employees'' Details'!$D628&gt;=44136,'Enter Your Employees'' Details'!$D628&lt;=44469),"completed","issue")))</f>
        <v/>
      </c>
      <c r="H643" s="3" t="str">
        <f>IF($C643="","",IF('Enter Your Employees'' Details'!$E628=0,"",IF(AND('Enter Your Employees'' Details'!$E628&gt;=44136,'Enter Your Employees'' Details'!$E628&lt;=44469),"completed","issue")))</f>
        <v/>
      </c>
      <c r="I643" s="3" t="str">
        <f>IF($C643="","",IF('Enter Your Employees'' Details'!F628&lt;&gt;"","completed","issue"))</f>
        <v/>
      </c>
      <c r="J643" s="3" t="str">
        <f>IF($C643="","",IF(AND(COUNTA('Enter Your Employees'' Details'!628:628)&gt;=4,COUNTA('Enter Your Employees'' Details'!628:628)&lt;=10),"completed","issue"))</f>
        <v/>
      </c>
      <c r="K643" s="3" t="str">
        <f>IF($C643="","",IF(ISTEXT('Enter Your Employees'' Details'!A628),"completed","issue"))</f>
        <v/>
      </c>
      <c r="L643" s="3" t="str">
        <f>IF($C643="","",IF(ISNUMBER('Enter Your Employees'' Details'!F628),"completed","issue"))</f>
        <v/>
      </c>
      <c r="M643" s="3" t="str">
        <f t="shared" si="19"/>
        <v/>
      </c>
      <c r="N643" s="11"/>
    </row>
    <row r="644" spans="3:14" x14ac:dyDescent="0.25">
      <c r="C644" s="3" t="str">
        <f t="shared" si="18"/>
        <v/>
      </c>
      <c r="D644" s="3" t="str">
        <f>IF($C644="","",IF('Enter Your Employees'' Details'!A629&lt;&gt;"","completed","issue"))</f>
        <v/>
      </c>
      <c r="E644" s="3" t="str">
        <f>IF($C644="","",IF('Enter Your Employees'' Details'!B629="",IF($N644="","issue","completed"),"completed"))</f>
        <v/>
      </c>
      <c r="F644" s="3" t="str">
        <f>IF($C644="","",IF('Enter Your Employees'' Details'!D629&lt;&gt;"","completed","issue"))</f>
        <v/>
      </c>
      <c r="G644" s="3" t="str">
        <f>IF($C644="","",IF($F644=0,"issue",IF(AND('Enter Your Employees'' Details'!$D629&gt;=44136,'Enter Your Employees'' Details'!$D629&lt;=44469),"completed","issue")))</f>
        <v/>
      </c>
      <c r="H644" s="3" t="str">
        <f>IF($C644="","",IF('Enter Your Employees'' Details'!$E629=0,"",IF(AND('Enter Your Employees'' Details'!$E629&gt;=44136,'Enter Your Employees'' Details'!$E629&lt;=44469),"completed","issue")))</f>
        <v/>
      </c>
      <c r="I644" s="3" t="str">
        <f>IF($C644="","",IF('Enter Your Employees'' Details'!F629&lt;&gt;"","completed","issue"))</f>
        <v/>
      </c>
      <c r="J644" s="3" t="str">
        <f>IF($C644="","",IF(AND(COUNTA('Enter Your Employees'' Details'!629:629)&gt;=4,COUNTA('Enter Your Employees'' Details'!629:629)&lt;=10),"completed","issue"))</f>
        <v/>
      </c>
      <c r="K644" s="3" t="str">
        <f>IF($C644="","",IF(ISTEXT('Enter Your Employees'' Details'!A629),"completed","issue"))</f>
        <v/>
      </c>
      <c r="L644" s="3" t="str">
        <f>IF($C644="","",IF(ISNUMBER('Enter Your Employees'' Details'!F629),"completed","issue"))</f>
        <v/>
      </c>
      <c r="M644" s="3" t="str">
        <f t="shared" si="19"/>
        <v/>
      </c>
      <c r="N644" s="11"/>
    </row>
    <row r="645" spans="3:14" x14ac:dyDescent="0.25">
      <c r="C645" s="3" t="str">
        <f t="shared" si="18"/>
        <v/>
      </c>
      <c r="D645" s="3" t="str">
        <f>IF($C645="","",IF('Enter Your Employees'' Details'!A630&lt;&gt;"","completed","issue"))</f>
        <v/>
      </c>
      <c r="E645" s="3" t="str">
        <f>IF($C645="","",IF('Enter Your Employees'' Details'!B630="",IF($N645="","issue","completed"),"completed"))</f>
        <v/>
      </c>
      <c r="F645" s="3" t="str">
        <f>IF($C645="","",IF('Enter Your Employees'' Details'!D630&lt;&gt;"","completed","issue"))</f>
        <v/>
      </c>
      <c r="G645" s="3" t="str">
        <f>IF($C645="","",IF($F645=0,"issue",IF(AND('Enter Your Employees'' Details'!$D630&gt;=44136,'Enter Your Employees'' Details'!$D630&lt;=44469),"completed","issue")))</f>
        <v/>
      </c>
      <c r="H645" s="3" t="str">
        <f>IF($C645="","",IF('Enter Your Employees'' Details'!$E630=0,"",IF(AND('Enter Your Employees'' Details'!$E630&gt;=44136,'Enter Your Employees'' Details'!$E630&lt;=44469),"completed","issue")))</f>
        <v/>
      </c>
      <c r="I645" s="3" t="str">
        <f>IF($C645="","",IF('Enter Your Employees'' Details'!F630&lt;&gt;"","completed","issue"))</f>
        <v/>
      </c>
      <c r="J645" s="3" t="str">
        <f>IF($C645="","",IF(AND(COUNTA('Enter Your Employees'' Details'!630:630)&gt;=4,COUNTA('Enter Your Employees'' Details'!630:630)&lt;=10),"completed","issue"))</f>
        <v/>
      </c>
      <c r="K645" s="3" t="str">
        <f>IF($C645="","",IF(ISTEXT('Enter Your Employees'' Details'!A630),"completed","issue"))</f>
        <v/>
      </c>
      <c r="L645" s="3" t="str">
        <f>IF($C645="","",IF(ISNUMBER('Enter Your Employees'' Details'!F630),"completed","issue"))</f>
        <v/>
      </c>
      <c r="M645" s="3" t="str">
        <f t="shared" si="19"/>
        <v/>
      </c>
      <c r="N645" s="11"/>
    </row>
    <row r="646" spans="3:14" x14ac:dyDescent="0.25">
      <c r="C646" s="3" t="str">
        <f t="shared" si="18"/>
        <v/>
      </c>
      <c r="D646" s="3" t="str">
        <f>IF($C646="","",IF('Enter Your Employees'' Details'!A631&lt;&gt;"","completed","issue"))</f>
        <v/>
      </c>
      <c r="E646" s="3" t="str">
        <f>IF($C646="","",IF('Enter Your Employees'' Details'!B631="",IF($N646="","issue","completed"),"completed"))</f>
        <v/>
      </c>
      <c r="F646" s="3" t="str">
        <f>IF($C646="","",IF('Enter Your Employees'' Details'!D631&lt;&gt;"","completed","issue"))</f>
        <v/>
      </c>
      <c r="G646" s="3" t="str">
        <f>IF($C646="","",IF($F646=0,"issue",IF(AND('Enter Your Employees'' Details'!$D631&gt;=44136,'Enter Your Employees'' Details'!$D631&lt;=44469),"completed","issue")))</f>
        <v/>
      </c>
      <c r="H646" s="3" t="str">
        <f>IF($C646="","",IF('Enter Your Employees'' Details'!$E631=0,"",IF(AND('Enter Your Employees'' Details'!$E631&gt;=44136,'Enter Your Employees'' Details'!$E631&lt;=44469),"completed","issue")))</f>
        <v/>
      </c>
      <c r="I646" s="3" t="str">
        <f>IF($C646="","",IF('Enter Your Employees'' Details'!F631&lt;&gt;"","completed","issue"))</f>
        <v/>
      </c>
      <c r="J646" s="3" t="str">
        <f>IF($C646="","",IF(AND(COUNTA('Enter Your Employees'' Details'!631:631)&gt;=4,COUNTA('Enter Your Employees'' Details'!631:631)&lt;=10),"completed","issue"))</f>
        <v/>
      </c>
      <c r="K646" s="3" t="str">
        <f>IF($C646="","",IF(ISTEXT('Enter Your Employees'' Details'!A631),"completed","issue"))</f>
        <v/>
      </c>
      <c r="L646" s="3" t="str">
        <f>IF($C646="","",IF(ISNUMBER('Enter Your Employees'' Details'!F631),"completed","issue"))</f>
        <v/>
      </c>
      <c r="M646" s="3" t="str">
        <f t="shared" si="19"/>
        <v/>
      </c>
      <c r="N646" s="11"/>
    </row>
    <row r="647" spans="3:14" x14ac:dyDescent="0.25">
      <c r="C647" s="3" t="str">
        <f t="shared" si="18"/>
        <v/>
      </c>
      <c r="D647" s="3" t="str">
        <f>IF($C647="","",IF('Enter Your Employees'' Details'!A632&lt;&gt;"","completed","issue"))</f>
        <v/>
      </c>
      <c r="E647" s="3" t="str">
        <f>IF($C647="","",IF('Enter Your Employees'' Details'!B632="",IF($N647="","issue","completed"),"completed"))</f>
        <v/>
      </c>
      <c r="F647" s="3" t="str">
        <f>IF($C647="","",IF('Enter Your Employees'' Details'!D632&lt;&gt;"","completed","issue"))</f>
        <v/>
      </c>
      <c r="G647" s="3" t="str">
        <f>IF($C647="","",IF($F647=0,"issue",IF(AND('Enter Your Employees'' Details'!$D632&gt;=44136,'Enter Your Employees'' Details'!$D632&lt;=44469),"completed","issue")))</f>
        <v/>
      </c>
      <c r="H647" s="3" t="str">
        <f>IF($C647="","",IF('Enter Your Employees'' Details'!$E632=0,"",IF(AND('Enter Your Employees'' Details'!$E632&gt;=44136,'Enter Your Employees'' Details'!$E632&lt;=44469),"completed","issue")))</f>
        <v/>
      </c>
      <c r="I647" s="3" t="str">
        <f>IF($C647="","",IF('Enter Your Employees'' Details'!F632&lt;&gt;"","completed","issue"))</f>
        <v/>
      </c>
      <c r="J647" s="3" t="str">
        <f>IF($C647="","",IF(AND(COUNTA('Enter Your Employees'' Details'!632:632)&gt;=4,COUNTA('Enter Your Employees'' Details'!632:632)&lt;=10),"completed","issue"))</f>
        <v/>
      </c>
      <c r="K647" s="3" t="str">
        <f>IF($C647="","",IF(ISTEXT('Enter Your Employees'' Details'!A632),"completed","issue"))</f>
        <v/>
      </c>
      <c r="L647" s="3" t="str">
        <f>IF($C647="","",IF(ISNUMBER('Enter Your Employees'' Details'!F632),"completed","issue"))</f>
        <v/>
      </c>
      <c r="M647" s="3" t="str">
        <f t="shared" si="19"/>
        <v/>
      </c>
      <c r="N647" s="11"/>
    </row>
    <row r="648" spans="3:14" x14ac:dyDescent="0.25">
      <c r="C648" s="3" t="str">
        <f t="shared" si="18"/>
        <v/>
      </c>
      <c r="D648" s="3" t="str">
        <f>IF($C648="","",IF('Enter Your Employees'' Details'!A633&lt;&gt;"","completed","issue"))</f>
        <v/>
      </c>
      <c r="E648" s="3" t="str">
        <f>IF($C648="","",IF('Enter Your Employees'' Details'!B633="",IF($N648="","issue","completed"),"completed"))</f>
        <v/>
      </c>
      <c r="F648" s="3" t="str">
        <f>IF($C648="","",IF('Enter Your Employees'' Details'!D633&lt;&gt;"","completed","issue"))</f>
        <v/>
      </c>
      <c r="G648" s="3" t="str">
        <f>IF($C648="","",IF($F648=0,"issue",IF(AND('Enter Your Employees'' Details'!$D633&gt;=44136,'Enter Your Employees'' Details'!$D633&lt;=44469),"completed","issue")))</f>
        <v/>
      </c>
      <c r="H648" s="3" t="str">
        <f>IF($C648="","",IF('Enter Your Employees'' Details'!$E633=0,"",IF(AND('Enter Your Employees'' Details'!$E633&gt;=44136,'Enter Your Employees'' Details'!$E633&lt;=44469),"completed","issue")))</f>
        <v/>
      </c>
      <c r="I648" s="3" t="str">
        <f>IF($C648="","",IF('Enter Your Employees'' Details'!F633&lt;&gt;"","completed","issue"))</f>
        <v/>
      </c>
      <c r="J648" s="3" t="str">
        <f>IF($C648="","",IF(AND(COUNTA('Enter Your Employees'' Details'!633:633)&gt;=4,COUNTA('Enter Your Employees'' Details'!633:633)&lt;=10),"completed","issue"))</f>
        <v/>
      </c>
      <c r="K648" s="3" t="str">
        <f>IF($C648="","",IF(ISTEXT('Enter Your Employees'' Details'!A633),"completed","issue"))</f>
        <v/>
      </c>
      <c r="L648" s="3" t="str">
        <f>IF($C648="","",IF(ISNUMBER('Enter Your Employees'' Details'!F633),"completed","issue"))</f>
        <v/>
      </c>
      <c r="M648" s="3" t="str">
        <f t="shared" si="19"/>
        <v/>
      </c>
      <c r="N648" s="11"/>
    </row>
    <row r="649" spans="3:14" x14ac:dyDescent="0.25">
      <c r="C649" s="3" t="str">
        <f t="shared" si="18"/>
        <v/>
      </c>
      <c r="D649" s="3" t="str">
        <f>IF($C649="","",IF('Enter Your Employees'' Details'!A634&lt;&gt;"","completed","issue"))</f>
        <v/>
      </c>
      <c r="E649" s="3" t="str">
        <f>IF($C649="","",IF('Enter Your Employees'' Details'!B634="",IF($N649="","issue","completed"),"completed"))</f>
        <v/>
      </c>
      <c r="F649" s="3" t="str">
        <f>IF($C649="","",IF('Enter Your Employees'' Details'!D634&lt;&gt;"","completed","issue"))</f>
        <v/>
      </c>
      <c r="G649" s="3" t="str">
        <f>IF($C649="","",IF($F649=0,"issue",IF(AND('Enter Your Employees'' Details'!$D634&gt;=44136,'Enter Your Employees'' Details'!$D634&lt;=44469),"completed","issue")))</f>
        <v/>
      </c>
      <c r="H649" s="3" t="str">
        <f>IF($C649="","",IF('Enter Your Employees'' Details'!$E634=0,"",IF(AND('Enter Your Employees'' Details'!$E634&gt;=44136,'Enter Your Employees'' Details'!$E634&lt;=44469),"completed","issue")))</f>
        <v/>
      </c>
      <c r="I649" s="3" t="str">
        <f>IF($C649="","",IF('Enter Your Employees'' Details'!F634&lt;&gt;"","completed","issue"))</f>
        <v/>
      </c>
      <c r="J649" s="3" t="str">
        <f>IF($C649="","",IF(AND(COUNTA('Enter Your Employees'' Details'!634:634)&gt;=4,COUNTA('Enter Your Employees'' Details'!634:634)&lt;=10),"completed","issue"))</f>
        <v/>
      </c>
      <c r="K649" s="3" t="str">
        <f>IF($C649="","",IF(ISTEXT('Enter Your Employees'' Details'!A634),"completed","issue"))</f>
        <v/>
      </c>
      <c r="L649" s="3" t="str">
        <f>IF($C649="","",IF(ISNUMBER('Enter Your Employees'' Details'!F634),"completed","issue"))</f>
        <v/>
      </c>
      <c r="M649" s="3" t="str">
        <f t="shared" si="19"/>
        <v/>
      </c>
      <c r="N649" s="11"/>
    </row>
    <row r="650" spans="3:14" x14ac:dyDescent="0.25">
      <c r="C650" s="3" t="str">
        <f t="shared" si="18"/>
        <v/>
      </c>
      <c r="D650" s="3" t="str">
        <f>IF($C650="","",IF('Enter Your Employees'' Details'!A635&lt;&gt;"","completed","issue"))</f>
        <v/>
      </c>
      <c r="E650" s="3" t="str">
        <f>IF($C650="","",IF('Enter Your Employees'' Details'!B635="",IF($N650="","issue","completed"),"completed"))</f>
        <v/>
      </c>
      <c r="F650" s="3" t="str">
        <f>IF($C650="","",IF('Enter Your Employees'' Details'!D635&lt;&gt;"","completed","issue"))</f>
        <v/>
      </c>
      <c r="G650" s="3" t="str">
        <f>IF($C650="","",IF($F650=0,"issue",IF(AND('Enter Your Employees'' Details'!$D635&gt;=44136,'Enter Your Employees'' Details'!$D635&lt;=44469),"completed","issue")))</f>
        <v/>
      </c>
      <c r="H650" s="3" t="str">
        <f>IF($C650="","",IF('Enter Your Employees'' Details'!$E635=0,"",IF(AND('Enter Your Employees'' Details'!$E635&gt;=44136,'Enter Your Employees'' Details'!$E635&lt;=44469),"completed","issue")))</f>
        <v/>
      </c>
      <c r="I650" s="3" t="str">
        <f>IF($C650="","",IF('Enter Your Employees'' Details'!F635&lt;&gt;"","completed","issue"))</f>
        <v/>
      </c>
      <c r="J650" s="3" t="str">
        <f>IF($C650="","",IF(AND(COUNTA('Enter Your Employees'' Details'!635:635)&gt;=4,COUNTA('Enter Your Employees'' Details'!635:635)&lt;=10),"completed","issue"))</f>
        <v/>
      </c>
      <c r="K650" s="3" t="str">
        <f>IF($C650="","",IF(ISTEXT('Enter Your Employees'' Details'!A635),"completed","issue"))</f>
        <v/>
      </c>
      <c r="L650" s="3" t="str">
        <f>IF($C650="","",IF(ISNUMBER('Enter Your Employees'' Details'!F635),"completed","issue"))</f>
        <v/>
      </c>
      <c r="M650" s="3" t="str">
        <f t="shared" si="19"/>
        <v/>
      </c>
      <c r="N650" s="11"/>
    </row>
    <row r="651" spans="3:14" x14ac:dyDescent="0.25">
      <c r="C651" s="3" t="str">
        <f t="shared" si="18"/>
        <v/>
      </c>
      <c r="D651" s="3" t="str">
        <f>IF($C651="","",IF('Enter Your Employees'' Details'!A636&lt;&gt;"","completed","issue"))</f>
        <v/>
      </c>
      <c r="E651" s="3" t="str">
        <f>IF($C651="","",IF('Enter Your Employees'' Details'!B636="",IF($N651="","issue","completed"),"completed"))</f>
        <v/>
      </c>
      <c r="F651" s="3" t="str">
        <f>IF($C651="","",IF('Enter Your Employees'' Details'!D636&lt;&gt;"","completed","issue"))</f>
        <v/>
      </c>
      <c r="G651" s="3" t="str">
        <f>IF($C651="","",IF($F651=0,"issue",IF(AND('Enter Your Employees'' Details'!$D636&gt;=44136,'Enter Your Employees'' Details'!$D636&lt;=44469),"completed","issue")))</f>
        <v/>
      </c>
      <c r="H651" s="3" t="str">
        <f>IF($C651="","",IF('Enter Your Employees'' Details'!$E636=0,"",IF(AND('Enter Your Employees'' Details'!$E636&gt;=44136,'Enter Your Employees'' Details'!$E636&lt;=44469),"completed","issue")))</f>
        <v/>
      </c>
      <c r="I651" s="3" t="str">
        <f>IF($C651="","",IF('Enter Your Employees'' Details'!F636&lt;&gt;"","completed","issue"))</f>
        <v/>
      </c>
      <c r="J651" s="3" t="str">
        <f>IF($C651="","",IF(AND(COUNTA('Enter Your Employees'' Details'!636:636)&gt;=4,COUNTA('Enter Your Employees'' Details'!636:636)&lt;=10),"completed","issue"))</f>
        <v/>
      </c>
      <c r="K651" s="3" t="str">
        <f>IF($C651="","",IF(ISTEXT('Enter Your Employees'' Details'!A636),"completed","issue"))</f>
        <v/>
      </c>
      <c r="L651" s="3" t="str">
        <f>IF($C651="","",IF(ISNUMBER('Enter Your Employees'' Details'!F636),"completed","issue"))</f>
        <v/>
      </c>
      <c r="M651" s="3" t="str">
        <f t="shared" si="19"/>
        <v/>
      </c>
      <c r="N651" s="11"/>
    </row>
    <row r="652" spans="3:14" x14ac:dyDescent="0.25">
      <c r="C652" s="3" t="str">
        <f t="shared" si="18"/>
        <v/>
      </c>
      <c r="D652" s="3" t="str">
        <f>IF($C652="","",IF('Enter Your Employees'' Details'!A637&lt;&gt;"","completed","issue"))</f>
        <v/>
      </c>
      <c r="E652" s="3" t="str">
        <f>IF($C652="","",IF('Enter Your Employees'' Details'!B637="",IF($N652="","issue","completed"),"completed"))</f>
        <v/>
      </c>
      <c r="F652" s="3" t="str">
        <f>IF($C652="","",IF('Enter Your Employees'' Details'!D637&lt;&gt;"","completed","issue"))</f>
        <v/>
      </c>
      <c r="G652" s="3" t="str">
        <f>IF($C652="","",IF($F652=0,"issue",IF(AND('Enter Your Employees'' Details'!$D637&gt;=44136,'Enter Your Employees'' Details'!$D637&lt;=44469),"completed","issue")))</f>
        <v/>
      </c>
      <c r="H652" s="3" t="str">
        <f>IF($C652="","",IF('Enter Your Employees'' Details'!$E637=0,"",IF(AND('Enter Your Employees'' Details'!$E637&gt;=44136,'Enter Your Employees'' Details'!$E637&lt;=44469),"completed","issue")))</f>
        <v/>
      </c>
      <c r="I652" s="3" t="str">
        <f>IF($C652="","",IF('Enter Your Employees'' Details'!F637&lt;&gt;"","completed","issue"))</f>
        <v/>
      </c>
      <c r="J652" s="3" t="str">
        <f>IF($C652="","",IF(AND(COUNTA('Enter Your Employees'' Details'!637:637)&gt;=4,COUNTA('Enter Your Employees'' Details'!637:637)&lt;=10),"completed","issue"))</f>
        <v/>
      </c>
      <c r="K652" s="3" t="str">
        <f>IF($C652="","",IF(ISTEXT('Enter Your Employees'' Details'!A637),"completed","issue"))</f>
        <v/>
      </c>
      <c r="L652" s="3" t="str">
        <f>IF($C652="","",IF(ISNUMBER('Enter Your Employees'' Details'!F637),"completed","issue"))</f>
        <v/>
      </c>
      <c r="M652" s="3" t="str">
        <f t="shared" si="19"/>
        <v/>
      </c>
      <c r="N652" s="11"/>
    </row>
    <row r="653" spans="3:14" x14ac:dyDescent="0.25">
      <c r="C653" s="3" t="str">
        <f t="shared" si="18"/>
        <v/>
      </c>
      <c r="D653" s="3" t="str">
        <f>IF($C653="","",IF('Enter Your Employees'' Details'!A638&lt;&gt;"","completed","issue"))</f>
        <v/>
      </c>
      <c r="E653" s="3" t="str">
        <f>IF($C653="","",IF('Enter Your Employees'' Details'!B638="",IF($N653="","issue","completed"),"completed"))</f>
        <v/>
      </c>
      <c r="F653" s="3" t="str">
        <f>IF($C653="","",IF('Enter Your Employees'' Details'!D638&lt;&gt;"","completed","issue"))</f>
        <v/>
      </c>
      <c r="G653" s="3" t="str">
        <f>IF($C653="","",IF($F653=0,"issue",IF(AND('Enter Your Employees'' Details'!$D638&gt;=44136,'Enter Your Employees'' Details'!$D638&lt;=44469),"completed","issue")))</f>
        <v/>
      </c>
      <c r="H653" s="3" t="str">
        <f>IF($C653="","",IF('Enter Your Employees'' Details'!$E638=0,"",IF(AND('Enter Your Employees'' Details'!$E638&gt;=44136,'Enter Your Employees'' Details'!$E638&lt;=44469),"completed","issue")))</f>
        <v/>
      </c>
      <c r="I653" s="3" t="str">
        <f>IF($C653="","",IF('Enter Your Employees'' Details'!F638&lt;&gt;"","completed","issue"))</f>
        <v/>
      </c>
      <c r="J653" s="3" t="str">
        <f>IF($C653="","",IF(AND(COUNTA('Enter Your Employees'' Details'!638:638)&gt;=4,COUNTA('Enter Your Employees'' Details'!638:638)&lt;=10),"completed","issue"))</f>
        <v/>
      </c>
      <c r="K653" s="3" t="str">
        <f>IF($C653="","",IF(ISTEXT('Enter Your Employees'' Details'!A638),"completed","issue"))</f>
        <v/>
      </c>
      <c r="L653" s="3" t="str">
        <f>IF($C653="","",IF(ISNUMBER('Enter Your Employees'' Details'!F638),"completed","issue"))</f>
        <v/>
      </c>
      <c r="M653" s="3" t="str">
        <f t="shared" si="19"/>
        <v/>
      </c>
      <c r="N653" s="11"/>
    </row>
    <row r="654" spans="3:14" x14ac:dyDescent="0.25">
      <c r="C654" s="3" t="str">
        <f t="shared" si="18"/>
        <v/>
      </c>
      <c r="D654" s="3" t="str">
        <f>IF($C654="","",IF('Enter Your Employees'' Details'!A639&lt;&gt;"","completed","issue"))</f>
        <v/>
      </c>
      <c r="E654" s="3" t="str">
        <f>IF($C654="","",IF('Enter Your Employees'' Details'!B639="",IF($N654="","issue","completed"),"completed"))</f>
        <v/>
      </c>
      <c r="F654" s="3" t="str">
        <f>IF($C654="","",IF('Enter Your Employees'' Details'!D639&lt;&gt;"","completed","issue"))</f>
        <v/>
      </c>
      <c r="G654" s="3" t="str">
        <f>IF($C654="","",IF($F654=0,"issue",IF(AND('Enter Your Employees'' Details'!$D639&gt;=44136,'Enter Your Employees'' Details'!$D639&lt;=44469),"completed","issue")))</f>
        <v/>
      </c>
      <c r="H654" s="3" t="str">
        <f>IF($C654="","",IF('Enter Your Employees'' Details'!$E639=0,"",IF(AND('Enter Your Employees'' Details'!$E639&gt;=44136,'Enter Your Employees'' Details'!$E639&lt;=44469),"completed","issue")))</f>
        <v/>
      </c>
      <c r="I654" s="3" t="str">
        <f>IF($C654="","",IF('Enter Your Employees'' Details'!F639&lt;&gt;"","completed","issue"))</f>
        <v/>
      </c>
      <c r="J654" s="3" t="str">
        <f>IF($C654="","",IF(AND(COUNTA('Enter Your Employees'' Details'!639:639)&gt;=4,COUNTA('Enter Your Employees'' Details'!639:639)&lt;=10),"completed","issue"))</f>
        <v/>
      </c>
      <c r="K654" s="3" t="str">
        <f>IF($C654="","",IF(ISTEXT('Enter Your Employees'' Details'!A639),"completed","issue"))</f>
        <v/>
      </c>
      <c r="L654" s="3" t="str">
        <f>IF($C654="","",IF(ISNUMBER('Enter Your Employees'' Details'!F639),"completed","issue"))</f>
        <v/>
      </c>
      <c r="M654" s="3" t="str">
        <f t="shared" si="19"/>
        <v/>
      </c>
      <c r="N654" s="11"/>
    </row>
    <row r="655" spans="3:14" x14ac:dyDescent="0.25">
      <c r="C655" s="3" t="str">
        <f t="shared" si="18"/>
        <v/>
      </c>
      <c r="D655" s="3" t="str">
        <f>IF($C655="","",IF('Enter Your Employees'' Details'!A640&lt;&gt;"","completed","issue"))</f>
        <v/>
      </c>
      <c r="E655" s="3" t="str">
        <f>IF($C655="","",IF('Enter Your Employees'' Details'!B640="",IF($N655="","issue","completed"),"completed"))</f>
        <v/>
      </c>
      <c r="F655" s="3" t="str">
        <f>IF($C655="","",IF('Enter Your Employees'' Details'!D640&lt;&gt;"","completed","issue"))</f>
        <v/>
      </c>
      <c r="G655" s="3" t="str">
        <f>IF($C655="","",IF($F655=0,"issue",IF(AND('Enter Your Employees'' Details'!$D640&gt;=44136,'Enter Your Employees'' Details'!$D640&lt;=44469),"completed","issue")))</f>
        <v/>
      </c>
      <c r="H655" s="3" t="str">
        <f>IF($C655="","",IF('Enter Your Employees'' Details'!$E640=0,"",IF(AND('Enter Your Employees'' Details'!$E640&gt;=44136,'Enter Your Employees'' Details'!$E640&lt;=44469),"completed","issue")))</f>
        <v/>
      </c>
      <c r="I655" s="3" t="str">
        <f>IF($C655="","",IF('Enter Your Employees'' Details'!F640&lt;&gt;"","completed","issue"))</f>
        <v/>
      </c>
      <c r="J655" s="3" t="str">
        <f>IF($C655="","",IF(AND(COUNTA('Enter Your Employees'' Details'!640:640)&gt;=4,COUNTA('Enter Your Employees'' Details'!640:640)&lt;=10),"completed","issue"))</f>
        <v/>
      </c>
      <c r="K655" s="3" t="str">
        <f>IF($C655="","",IF(ISTEXT('Enter Your Employees'' Details'!A640),"completed","issue"))</f>
        <v/>
      </c>
      <c r="L655" s="3" t="str">
        <f>IF($C655="","",IF(ISNUMBER('Enter Your Employees'' Details'!F640),"completed","issue"))</f>
        <v/>
      </c>
      <c r="M655" s="3" t="str">
        <f t="shared" si="19"/>
        <v/>
      </c>
      <c r="N655" s="11"/>
    </row>
    <row r="656" spans="3:14" x14ac:dyDescent="0.25">
      <c r="C656" s="3" t="str">
        <f t="shared" si="18"/>
        <v/>
      </c>
      <c r="D656" s="3" t="str">
        <f>IF($C656="","",IF('Enter Your Employees'' Details'!A641&lt;&gt;"","completed","issue"))</f>
        <v/>
      </c>
      <c r="E656" s="3" t="str">
        <f>IF($C656="","",IF('Enter Your Employees'' Details'!B641="",IF($N656="","issue","completed"),"completed"))</f>
        <v/>
      </c>
      <c r="F656" s="3" t="str">
        <f>IF($C656="","",IF('Enter Your Employees'' Details'!D641&lt;&gt;"","completed","issue"))</f>
        <v/>
      </c>
      <c r="G656" s="3" t="str">
        <f>IF($C656="","",IF($F656=0,"issue",IF(AND('Enter Your Employees'' Details'!$D641&gt;=44136,'Enter Your Employees'' Details'!$D641&lt;=44469),"completed","issue")))</f>
        <v/>
      </c>
      <c r="H656" s="3" t="str">
        <f>IF($C656="","",IF('Enter Your Employees'' Details'!$E641=0,"",IF(AND('Enter Your Employees'' Details'!$E641&gt;=44136,'Enter Your Employees'' Details'!$E641&lt;=44469),"completed","issue")))</f>
        <v/>
      </c>
      <c r="I656" s="3" t="str">
        <f>IF($C656="","",IF('Enter Your Employees'' Details'!F641&lt;&gt;"","completed","issue"))</f>
        <v/>
      </c>
      <c r="J656" s="3" t="str">
        <f>IF($C656="","",IF(AND(COUNTA('Enter Your Employees'' Details'!641:641)&gt;=4,COUNTA('Enter Your Employees'' Details'!641:641)&lt;=10),"completed","issue"))</f>
        <v/>
      </c>
      <c r="K656" s="3" t="str">
        <f>IF($C656="","",IF(ISTEXT('Enter Your Employees'' Details'!A641),"completed","issue"))</f>
        <v/>
      </c>
      <c r="L656" s="3" t="str">
        <f>IF($C656="","",IF(ISNUMBER('Enter Your Employees'' Details'!F641),"completed","issue"))</f>
        <v/>
      </c>
      <c r="M656" s="3" t="str">
        <f t="shared" si="19"/>
        <v/>
      </c>
      <c r="N656" s="11"/>
    </row>
    <row r="657" spans="3:14" x14ac:dyDescent="0.25">
      <c r="C657" s="3" t="str">
        <f t="shared" si="18"/>
        <v/>
      </c>
      <c r="D657" s="3" t="str">
        <f>IF($C657="","",IF('Enter Your Employees'' Details'!A642&lt;&gt;"","completed","issue"))</f>
        <v/>
      </c>
      <c r="E657" s="3" t="str">
        <f>IF($C657="","",IF('Enter Your Employees'' Details'!B642="",IF($N657="","issue","completed"),"completed"))</f>
        <v/>
      </c>
      <c r="F657" s="3" t="str">
        <f>IF($C657="","",IF('Enter Your Employees'' Details'!D642&lt;&gt;"","completed","issue"))</f>
        <v/>
      </c>
      <c r="G657" s="3" t="str">
        <f>IF($C657="","",IF($F657=0,"issue",IF(AND('Enter Your Employees'' Details'!$D642&gt;=44136,'Enter Your Employees'' Details'!$D642&lt;=44469),"completed","issue")))</f>
        <v/>
      </c>
      <c r="H657" s="3" t="str">
        <f>IF($C657="","",IF('Enter Your Employees'' Details'!$E642=0,"",IF(AND('Enter Your Employees'' Details'!$E642&gt;=44136,'Enter Your Employees'' Details'!$E642&lt;=44469),"completed","issue")))</f>
        <v/>
      </c>
      <c r="I657" s="3" t="str">
        <f>IF($C657="","",IF('Enter Your Employees'' Details'!F642&lt;&gt;"","completed","issue"))</f>
        <v/>
      </c>
      <c r="J657" s="3" t="str">
        <f>IF($C657="","",IF(AND(COUNTA('Enter Your Employees'' Details'!642:642)&gt;=4,COUNTA('Enter Your Employees'' Details'!642:642)&lt;=10),"completed","issue"))</f>
        <v/>
      </c>
      <c r="K657" s="3" t="str">
        <f>IF($C657="","",IF(ISTEXT('Enter Your Employees'' Details'!A642),"completed","issue"))</f>
        <v/>
      </c>
      <c r="L657" s="3" t="str">
        <f>IF($C657="","",IF(ISNUMBER('Enter Your Employees'' Details'!F642),"completed","issue"))</f>
        <v/>
      </c>
      <c r="M657" s="3" t="str">
        <f t="shared" si="19"/>
        <v/>
      </c>
      <c r="N657" s="11"/>
    </row>
    <row r="658" spans="3:14" x14ac:dyDescent="0.25">
      <c r="C658" s="3" t="str">
        <f t="shared" ref="C658:C721" si="20">IF(C657&lt;=$C$6,C657+1,"")</f>
        <v/>
      </c>
      <c r="D658" s="3" t="str">
        <f>IF($C658="","",IF('Enter Your Employees'' Details'!A643&lt;&gt;"","completed","issue"))</f>
        <v/>
      </c>
      <c r="E658" s="3" t="str">
        <f>IF($C658="","",IF('Enter Your Employees'' Details'!B643="",IF($N658="","issue","completed"),"completed"))</f>
        <v/>
      </c>
      <c r="F658" s="3" t="str">
        <f>IF($C658="","",IF('Enter Your Employees'' Details'!D643&lt;&gt;"","completed","issue"))</f>
        <v/>
      </c>
      <c r="G658" s="3" t="str">
        <f>IF($C658="","",IF($F658=0,"issue",IF(AND('Enter Your Employees'' Details'!$D643&gt;=44136,'Enter Your Employees'' Details'!$D643&lt;=44469),"completed","issue")))</f>
        <v/>
      </c>
      <c r="H658" s="3" t="str">
        <f>IF($C658="","",IF('Enter Your Employees'' Details'!$E643=0,"",IF(AND('Enter Your Employees'' Details'!$E643&gt;=44136,'Enter Your Employees'' Details'!$E643&lt;=44469),"completed","issue")))</f>
        <v/>
      </c>
      <c r="I658" s="3" t="str">
        <f>IF($C658="","",IF('Enter Your Employees'' Details'!F643&lt;&gt;"","completed","issue"))</f>
        <v/>
      </c>
      <c r="J658" s="3" t="str">
        <f>IF($C658="","",IF(AND(COUNTA('Enter Your Employees'' Details'!643:643)&gt;=4,COUNTA('Enter Your Employees'' Details'!643:643)&lt;=10),"completed","issue"))</f>
        <v/>
      </c>
      <c r="K658" s="3" t="str">
        <f>IF($C658="","",IF(ISTEXT('Enter Your Employees'' Details'!A643),"completed","issue"))</f>
        <v/>
      </c>
      <c r="L658" s="3" t="str">
        <f>IF($C658="","",IF(ISNUMBER('Enter Your Employees'' Details'!F643),"completed","issue"))</f>
        <v/>
      </c>
      <c r="M658" s="3" t="str">
        <f t="shared" ref="M658:M721" si="21">IF($C658="","",IF(COUNTIF($D658:$L658,"issue")=0,"completed","issue"))</f>
        <v/>
      </c>
      <c r="N658" s="11"/>
    </row>
    <row r="659" spans="3:14" x14ac:dyDescent="0.25">
      <c r="C659" s="3" t="str">
        <f t="shared" si="20"/>
        <v/>
      </c>
      <c r="D659" s="3" t="str">
        <f>IF($C659="","",IF('Enter Your Employees'' Details'!A644&lt;&gt;"","completed","issue"))</f>
        <v/>
      </c>
      <c r="E659" s="3" t="str">
        <f>IF($C659="","",IF('Enter Your Employees'' Details'!B644="",IF($N659="","issue","completed"),"completed"))</f>
        <v/>
      </c>
      <c r="F659" s="3" t="str">
        <f>IF($C659="","",IF('Enter Your Employees'' Details'!D644&lt;&gt;"","completed","issue"))</f>
        <v/>
      </c>
      <c r="G659" s="3" t="str">
        <f>IF($C659="","",IF($F659=0,"issue",IF(AND('Enter Your Employees'' Details'!$D644&gt;=44136,'Enter Your Employees'' Details'!$D644&lt;=44469),"completed","issue")))</f>
        <v/>
      </c>
      <c r="H659" s="3" t="str">
        <f>IF($C659="","",IF('Enter Your Employees'' Details'!$E644=0,"",IF(AND('Enter Your Employees'' Details'!$E644&gt;=44136,'Enter Your Employees'' Details'!$E644&lt;=44469),"completed","issue")))</f>
        <v/>
      </c>
      <c r="I659" s="3" t="str">
        <f>IF($C659="","",IF('Enter Your Employees'' Details'!F644&lt;&gt;"","completed","issue"))</f>
        <v/>
      </c>
      <c r="J659" s="3" t="str">
        <f>IF($C659="","",IF(AND(COUNTA('Enter Your Employees'' Details'!644:644)&gt;=4,COUNTA('Enter Your Employees'' Details'!644:644)&lt;=10),"completed","issue"))</f>
        <v/>
      </c>
      <c r="K659" s="3" t="str">
        <f>IF($C659="","",IF(ISTEXT('Enter Your Employees'' Details'!A644),"completed","issue"))</f>
        <v/>
      </c>
      <c r="L659" s="3" t="str">
        <f>IF($C659="","",IF(ISNUMBER('Enter Your Employees'' Details'!F644),"completed","issue"))</f>
        <v/>
      </c>
      <c r="M659" s="3" t="str">
        <f t="shared" si="21"/>
        <v/>
      </c>
      <c r="N659" s="11"/>
    </row>
    <row r="660" spans="3:14" x14ac:dyDescent="0.25">
      <c r="C660" s="3" t="str">
        <f t="shared" si="20"/>
        <v/>
      </c>
      <c r="D660" s="3" t="str">
        <f>IF($C660="","",IF('Enter Your Employees'' Details'!A645&lt;&gt;"","completed","issue"))</f>
        <v/>
      </c>
      <c r="E660" s="3" t="str">
        <f>IF($C660="","",IF('Enter Your Employees'' Details'!B645="",IF($N660="","issue","completed"),"completed"))</f>
        <v/>
      </c>
      <c r="F660" s="3" t="str">
        <f>IF($C660="","",IF('Enter Your Employees'' Details'!D645&lt;&gt;"","completed","issue"))</f>
        <v/>
      </c>
      <c r="G660" s="3" t="str">
        <f>IF($C660="","",IF($F660=0,"issue",IF(AND('Enter Your Employees'' Details'!$D645&gt;=44136,'Enter Your Employees'' Details'!$D645&lt;=44469),"completed","issue")))</f>
        <v/>
      </c>
      <c r="H660" s="3" t="str">
        <f>IF($C660="","",IF('Enter Your Employees'' Details'!$E645=0,"",IF(AND('Enter Your Employees'' Details'!$E645&gt;=44136,'Enter Your Employees'' Details'!$E645&lt;=44469),"completed","issue")))</f>
        <v/>
      </c>
      <c r="I660" s="3" t="str">
        <f>IF($C660="","",IF('Enter Your Employees'' Details'!F645&lt;&gt;"","completed","issue"))</f>
        <v/>
      </c>
      <c r="J660" s="3" t="str">
        <f>IF($C660="","",IF(AND(COUNTA('Enter Your Employees'' Details'!645:645)&gt;=4,COUNTA('Enter Your Employees'' Details'!645:645)&lt;=10),"completed","issue"))</f>
        <v/>
      </c>
      <c r="K660" s="3" t="str">
        <f>IF($C660="","",IF(ISTEXT('Enter Your Employees'' Details'!A645),"completed","issue"))</f>
        <v/>
      </c>
      <c r="L660" s="3" t="str">
        <f>IF($C660="","",IF(ISNUMBER('Enter Your Employees'' Details'!F645),"completed","issue"))</f>
        <v/>
      </c>
      <c r="M660" s="3" t="str">
        <f t="shared" si="21"/>
        <v/>
      </c>
      <c r="N660" s="11"/>
    </row>
    <row r="661" spans="3:14" x14ac:dyDescent="0.25">
      <c r="C661" s="3" t="str">
        <f t="shared" si="20"/>
        <v/>
      </c>
      <c r="D661" s="3" t="str">
        <f>IF($C661="","",IF('Enter Your Employees'' Details'!A646&lt;&gt;"","completed","issue"))</f>
        <v/>
      </c>
      <c r="E661" s="3" t="str">
        <f>IF($C661="","",IF('Enter Your Employees'' Details'!B646="",IF($N661="","issue","completed"),"completed"))</f>
        <v/>
      </c>
      <c r="F661" s="3" t="str">
        <f>IF($C661="","",IF('Enter Your Employees'' Details'!D646&lt;&gt;"","completed","issue"))</f>
        <v/>
      </c>
      <c r="G661" s="3" t="str">
        <f>IF($C661="","",IF($F661=0,"issue",IF(AND('Enter Your Employees'' Details'!$D646&gt;=44136,'Enter Your Employees'' Details'!$D646&lt;=44469),"completed","issue")))</f>
        <v/>
      </c>
      <c r="H661" s="3" t="str">
        <f>IF($C661="","",IF('Enter Your Employees'' Details'!$E646=0,"",IF(AND('Enter Your Employees'' Details'!$E646&gt;=44136,'Enter Your Employees'' Details'!$E646&lt;=44469),"completed","issue")))</f>
        <v/>
      </c>
      <c r="I661" s="3" t="str">
        <f>IF($C661="","",IF('Enter Your Employees'' Details'!F646&lt;&gt;"","completed","issue"))</f>
        <v/>
      </c>
      <c r="J661" s="3" t="str">
        <f>IF($C661="","",IF(AND(COUNTA('Enter Your Employees'' Details'!646:646)&gt;=4,COUNTA('Enter Your Employees'' Details'!646:646)&lt;=10),"completed","issue"))</f>
        <v/>
      </c>
      <c r="K661" s="3" t="str">
        <f>IF($C661="","",IF(ISTEXT('Enter Your Employees'' Details'!A646),"completed","issue"))</f>
        <v/>
      </c>
      <c r="L661" s="3" t="str">
        <f>IF($C661="","",IF(ISNUMBER('Enter Your Employees'' Details'!F646),"completed","issue"))</f>
        <v/>
      </c>
      <c r="M661" s="3" t="str">
        <f t="shared" si="21"/>
        <v/>
      </c>
      <c r="N661" s="11"/>
    </row>
    <row r="662" spans="3:14" x14ac:dyDescent="0.25">
      <c r="C662" s="3" t="str">
        <f t="shared" si="20"/>
        <v/>
      </c>
      <c r="D662" s="3" t="str">
        <f>IF($C662="","",IF('Enter Your Employees'' Details'!A647&lt;&gt;"","completed","issue"))</f>
        <v/>
      </c>
      <c r="E662" s="3" t="str">
        <f>IF($C662="","",IF('Enter Your Employees'' Details'!B647="",IF($N662="","issue","completed"),"completed"))</f>
        <v/>
      </c>
      <c r="F662" s="3" t="str">
        <f>IF($C662="","",IF('Enter Your Employees'' Details'!D647&lt;&gt;"","completed","issue"))</f>
        <v/>
      </c>
      <c r="G662" s="3" t="str">
        <f>IF($C662="","",IF($F662=0,"issue",IF(AND('Enter Your Employees'' Details'!$D647&gt;=44136,'Enter Your Employees'' Details'!$D647&lt;=44469),"completed","issue")))</f>
        <v/>
      </c>
      <c r="H662" s="3" t="str">
        <f>IF($C662="","",IF('Enter Your Employees'' Details'!$E647=0,"",IF(AND('Enter Your Employees'' Details'!$E647&gt;=44136,'Enter Your Employees'' Details'!$E647&lt;=44469),"completed","issue")))</f>
        <v/>
      </c>
      <c r="I662" s="3" t="str">
        <f>IF($C662="","",IF('Enter Your Employees'' Details'!F647&lt;&gt;"","completed","issue"))</f>
        <v/>
      </c>
      <c r="J662" s="3" t="str">
        <f>IF($C662="","",IF(AND(COUNTA('Enter Your Employees'' Details'!647:647)&gt;=4,COUNTA('Enter Your Employees'' Details'!647:647)&lt;=10),"completed","issue"))</f>
        <v/>
      </c>
      <c r="K662" s="3" t="str">
        <f>IF($C662="","",IF(ISTEXT('Enter Your Employees'' Details'!A647),"completed","issue"))</f>
        <v/>
      </c>
      <c r="L662" s="3" t="str">
        <f>IF($C662="","",IF(ISNUMBER('Enter Your Employees'' Details'!F647),"completed","issue"))</f>
        <v/>
      </c>
      <c r="M662" s="3" t="str">
        <f t="shared" si="21"/>
        <v/>
      </c>
      <c r="N662" s="11"/>
    </row>
    <row r="663" spans="3:14" x14ac:dyDescent="0.25">
      <c r="C663" s="3" t="str">
        <f t="shared" si="20"/>
        <v/>
      </c>
      <c r="D663" s="3" t="str">
        <f>IF($C663="","",IF('Enter Your Employees'' Details'!A648&lt;&gt;"","completed","issue"))</f>
        <v/>
      </c>
      <c r="E663" s="3" t="str">
        <f>IF($C663="","",IF('Enter Your Employees'' Details'!B648="",IF($N663="","issue","completed"),"completed"))</f>
        <v/>
      </c>
      <c r="F663" s="3" t="str">
        <f>IF($C663="","",IF('Enter Your Employees'' Details'!D648&lt;&gt;"","completed","issue"))</f>
        <v/>
      </c>
      <c r="G663" s="3" t="str">
        <f>IF($C663="","",IF($F663=0,"issue",IF(AND('Enter Your Employees'' Details'!$D648&gt;=44136,'Enter Your Employees'' Details'!$D648&lt;=44469),"completed","issue")))</f>
        <v/>
      </c>
      <c r="H663" s="3" t="str">
        <f>IF($C663="","",IF('Enter Your Employees'' Details'!$E648=0,"",IF(AND('Enter Your Employees'' Details'!$E648&gt;=44136,'Enter Your Employees'' Details'!$E648&lt;=44469),"completed","issue")))</f>
        <v/>
      </c>
      <c r="I663" s="3" t="str">
        <f>IF($C663="","",IF('Enter Your Employees'' Details'!F648&lt;&gt;"","completed","issue"))</f>
        <v/>
      </c>
      <c r="J663" s="3" t="str">
        <f>IF($C663="","",IF(AND(COUNTA('Enter Your Employees'' Details'!648:648)&gt;=4,COUNTA('Enter Your Employees'' Details'!648:648)&lt;=10),"completed","issue"))</f>
        <v/>
      </c>
      <c r="K663" s="3" t="str">
        <f>IF($C663="","",IF(ISTEXT('Enter Your Employees'' Details'!A648),"completed","issue"))</f>
        <v/>
      </c>
      <c r="L663" s="3" t="str">
        <f>IF($C663="","",IF(ISNUMBER('Enter Your Employees'' Details'!F648),"completed","issue"))</f>
        <v/>
      </c>
      <c r="M663" s="3" t="str">
        <f t="shared" si="21"/>
        <v/>
      </c>
      <c r="N663" s="11"/>
    </row>
    <row r="664" spans="3:14" x14ac:dyDescent="0.25">
      <c r="C664" s="3" t="str">
        <f t="shared" si="20"/>
        <v/>
      </c>
      <c r="D664" s="3" t="str">
        <f>IF($C664="","",IF('Enter Your Employees'' Details'!A649&lt;&gt;"","completed","issue"))</f>
        <v/>
      </c>
      <c r="E664" s="3" t="str">
        <f>IF($C664="","",IF('Enter Your Employees'' Details'!B649="",IF($N664="","issue","completed"),"completed"))</f>
        <v/>
      </c>
      <c r="F664" s="3" t="str">
        <f>IF($C664="","",IF('Enter Your Employees'' Details'!D649&lt;&gt;"","completed","issue"))</f>
        <v/>
      </c>
      <c r="G664" s="3" t="str">
        <f>IF($C664="","",IF($F664=0,"issue",IF(AND('Enter Your Employees'' Details'!$D649&gt;=44136,'Enter Your Employees'' Details'!$D649&lt;=44469),"completed","issue")))</f>
        <v/>
      </c>
      <c r="H664" s="3" t="str">
        <f>IF($C664="","",IF('Enter Your Employees'' Details'!$E649=0,"",IF(AND('Enter Your Employees'' Details'!$E649&gt;=44136,'Enter Your Employees'' Details'!$E649&lt;=44469),"completed","issue")))</f>
        <v/>
      </c>
      <c r="I664" s="3" t="str">
        <f>IF($C664="","",IF('Enter Your Employees'' Details'!F649&lt;&gt;"","completed","issue"))</f>
        <v/>
      </c>
      <c r="J664" s="3" t="str">
        <f>IF($C664="","",IF(AND(COUNTA('Enter Your Employees'' Details'!649:649)&gt;=4,COUNTA('Enter Your Employees'' Details'!649:649)&lt;=10),"completed","issue"))</f>
        <v/>
      </c>
      <c r="K664" s="3" t="str">
        <f>IF($C664="","",IF(ISTEXT('Enter Your Employees'' Details'!A649),"completed","issue"))</f>
        <v/>
      </c>
      <c r="L664" s="3" t="str">
        <f>IF($C664="","",IF(ISNUMBER('Enter Your Employees'' Details'!F649),"completed","issue"))</f>
        <v/>
      </c>
      <c r="M664" s="3" t="str">
        <f t="shared" si="21"/>
        <v/>
      </c>
      <c r="N664" s="11"/>
    </row>
    <row r="665" spans="3:14" x14ac:dyDescent="0.25">
      <c r="C665" s="3" t="str">
        <f t="shared" si="20"/>
        <v/>
      </c>
      <c r="D665" s="3" t="str">
        <f>IF($C665="","",IF('Enter Your Employees'' Details'!A650&lt;&gt;"","completed","issue"))</f>
        <v/>
      </c>
      <c r="E665" s="3" t="str">
        <f>IF($C665="","",IF('Enter Your Employees'' Details'!B650="",IF($N665="","issue","completed"),"completed"))</f>
        <v/>
      </c>
      <c r="F665" s="3" t="str">
        <f>IF($C665="","",IF('Enter Your Employees'' Details'!D650&lt;&gt;"","completed","issue"))</f>
        <v/>
      </c>
      <c r="G665" s="3" t="str">
        <f>IF($C665="","",IF($F665=0,"issue",IF(AND('Enter Your Employees'' Details'!$D650&gt;=44136,'Enter Your Employees'' Details'!$D650&lt;=44469),"completed","issue")))</f>
        <v/>
      </c>
      <c r="H665" s="3" t="str">
        <f>IF($C665="","",IF('Enter Your Employees'' Details'!$E650=0,"",IF(AND('Enter Your Employees'' Details'!$E650&gt;=44136,'Enter Your Employees'' Details'!$E650&lt;=44469),"completed","issue")))</f>
        <v/>
      </c>
      <c r="I665" s="3" t="str">
        <f>IF($C665="","",IF('Enter Your Employees'' Details'!F650&lt;&gt;"","completed","issue"))</f>
        <v/>
      </c>
      <c r="J665" s="3" t="str">
        <f>IF($C665="","",IF(AND(COUNTA('Enter Your Employees'' Details'!650:650)&gt;=4,COUNTA('Enter Your Employees'' Details'!650:650)&lt;=10),"completed","issue"))</f>
        <v/>
      </c>
      <c r="K665" s="3" t="str">
        <f>IF($C665="","",IF(ISTEXT('Enter Your Employees'' Details'!A650),"completed","issue"))</f>
        <v/>
      </c>
      <c r="L665" s="3" t="str">
        <f>IF($C665="","",IF(ISNUMBER('Enter Your Employees'' Details'!F650),"completed","issue"))</f>
        <v/>
      </c>
      <c r="M665" s="3" t="str">
        <f t="shared" si="21"/>
        <v/>
      </c>
      <c r="N665" s="11"/>
    </row>
    <row r="666" spans="3:14" x14ac:dyDescent="0.25">
      <c r="C666" s="3" t="str">
        <f t="shared" si="20"/>
        <v/>
      </c>
      <c r="D666" s="3" t="str">
        <f>IF($C666="","",IF('Enter Your Employees'' Details'!A651&lt;&gt;"","completed","issue"))</f>
        <v/>
      </c>
      <c r="E666" s="3" t="str">
        <f>IF($C666="","",IF('Enter Your Employees'' Details'!B651="",IF($N666="","issue","completed"),"completed"))</f>
        <v/>
      </c>
      <c r="F666" s="3" t="str">
        <f>IF($C666="","",IF('Enter Your Employees'' Details'!D651&lt;&gt;"","completed","issue"))</f>
        <v/>
      </c>
      <c r="G666" s="3" t="str">
        <f>IF($C666="","",IF($F666=0,"issue",IF(AND('Enter Your Employees'' Details'!$D651&gt;=44136,'Enter Your Employees'' Details'!$D651&lt;=44469),"completed","issue")))</f>
        <v/>
      </c>
      <c r="H666" s="3" t="str">
        <f>IF($C666="","",IF('Enter Your Employees'' Details'!$E651=0,"",IF(AND('Enter Your Employees'' Details'!$E651&gt;=44136,'Enter Your Employees'' Details'!$E651&lt;=44469),"completed","issue")))</f>
        <v/>
      </c>
      <c r="I666" s="3" t="str">
        <f>IF($C666="","",IF('Enter Your Employees'' Details'!F651&lt;&gt;"","completed","issue"))</f>
        <v/>
      </c>
      <c r="J666" s="3" t="str">
        <f>IF($C666="","",IF(AND(COUNTA('Enter Your Employees'' Details'!651:651)&gt;=4,COUNTA('Enter Your Employees'' Details'!651:651)&lt;=10),"completed","issue"))</f>
        <v/>
      </c>
      <c r="K666" s="3" t="str">
        <f>IF($C666="","",IF(ISTEXT('Enter Your Employees'' Details'!A651),"completed","issue"))</f>
        <v/>
      </c>
      <c r="L666" s="3" t="str">
        <f>IF($C666="","",IF(ISNUMBER('Enter Your Employees'' Details'!F651),"completed","issue"))</f>
        <v/>
      </c>
      <c r="M666" s="3" t="str">
        <f t="shared" si="21"/>
        <v/>
      </c>
      <c r="N666" s="11"/>
    </row>
    <row r="667" spans="3:14" x14ac:dyDescent="0.25">
      <c r="C667" s="3" t="str">
        <f t="shared" si="20"/>
        <v/>
      </c>
      <c r="D667" s="3" t="str">
        <f>IF($C667="","",IF('Enter Your Employees'' Details'!A652&lt;&gt;"","completed","issue"))</f>
        <v/>
      </c>
      <c r="E667" s="3" t="str">
        <f>IF($C667="","",IF('Enter Your Employees'' Details'!B652="",IF($N667="","issue","completed"),"completed"))</f>
        <v/>
      </c>
      <c r="F667" s="3" t="str">
        <f>IF($C667="","",IF('Enter Your Employees'' Details'!D652&lt;&gt;"","completed","issue"))</f>
        <v/>
      </c>
      <c r="G667" s="3" t="str">
        <f>IF($C667="","",IF($F667=0,"issue",IF(AND('Enter Your Employees'' Details'!$D652&gt;=44136,'Enter Your Employees'' Details'!$D652&lt;=44469),"completed","issue")))</f>
        <v/>
      </c>
      <c r="H667" s="3" t="str">
        <f>IF($C667="","",IF('Enter Your Employees'' Details'!$E652=0,"",IF(AND('Enter Your Employees'' Details'!$E652&gt;=44136,'Enter Your Employees'' Details'!$E652&lt;=44469),"completed","issue")))</f>
        <v/>
      </c>
      <c r="I667" s="3" t="str">
        <f>IF($C667="","",IF('Enter Your Employees'' Details'!F652&lt;&gt;"","completed","issue"))</f>
        <v/>
      </c>
      <c r="J667" s="3" t="str">
        <f>IF($C667="","",IF(AND(COUNTA('Enter Your Employees'' Details'!652:652)&gt;=4,COUNTA('Enter Your Employees'' Details'!652:652)&lt;=10),"completed","issue"))</f>
        <v/>
      </c>
      <c r="K667" s="3" t="str">
        <f>IF($C667="","",IF(ISTEXT('Enter Your Employees'' Details'!A652),"completed","issue"))</f>
        <v/>
      </c>
      <c r="L667" s="3" t="str">
        <f>IF($C667="","",IF(ISNUMBER('Enter Your Employees'' Details'!F652),"completed","issue"))</f>
        <v/>
      </c>
      <c r="M667" s="3" t="str">
        <f t="shared" si="21"/>
        <v/>
      </c>
      <c r="N667" s="11"/>
    </row>
    <row r="668" spans="3:14" x14ac:dyDescent="0.25">
      <c r="C668" s="3" t="str">
        <f t="shared" si="20"/>
        <v/>
      </c>
      <c r="D668" s="3" t="str">
        <f>IF($C668="","",IF('Enter Your Employees'' Details'!A653&lt;&gt;"","completed","issue"))</f>
        <v/>
      </c>
      <c r="E668" s="3" t="str">
        <f>IF($C668="","",IF('Enter Your Employees'' Details'!B653="",IF($N668="","issue","completed"),"completed"))</f>
        <v/>
      </c>
      <c r="F668" s="3" t="str">
        <f>IF($C668="","",IF('Enter Your Employees'' Details'!D653&lt;&gt;"","completed","issue"))</f>
        <v/>
      </c>
      <c r="G668" s="3" t="str">
        <f>IF($C668="","",IF($F668=0,"issue",IF(AND('Enter Your Employees'' Details'!$D653&gt;=44136,'Enter Your Employees'' Details'!$D653&lt;=44469),"completed","issue")))</f>
        <v/>
      </c>
      <c r="H668" s="3" t="str">
        <f>IF($C668="","",IF('Enter Your Employees'' Details'!$E653=0,"",IF(AND('Enter Your Employees'' Details'!$E653&gt;=44136,'Enter Your Employees'' Details'!$E653&lt;=44469),"completed","issue")))</f>
        <v/>
      </c>
      <c r="I668" s="3" t="str">
        <f>IF($C668="","",IF('Enter Your Employees'' Details'!F653&lt;&gt;"","completed","issue"))</f>
        <v/>
      </c>
      <c r="J668" s="3" t="str">
        <f>IF($C668="","",IF(AND(COUNTA('Enter Your Employees'' Details'!653:653)&gt;=4,COUNTA('Enter Your Employees'' Details'!653:653)&lt;=10),"completed","issue"))</f>
        <v/>
      </c>
      <c r="K668" s="3" t="str">
        <f>IF($C668="","",IF(ISTEXT('Enter Your Employees'' Details'!A653),"completed","issue"))</f>
        <v/>
      </c>
      <c r="L668" s="3" t="str">
        <f>IF($C668="","",IF(ISNUMBER('Enter Your Employees'' Details'!F653),"completed","issue"))</f>
        <v/>
      </c>
      <c r="M668" s="3" t="str">
        <f t="shared" si="21"/>
        <v/>
      </c>
      <c r="N668" s="11"/>
    </row>
    <row r="669" spans="3:14" x14ac:dyDescent="0.25">
      <c r="C669" s="3" t="str">
        <f t="shared" si="20"/>
        <v/>
      </c>
      <c r="D669" s="3" t="str">
        <f>IF($C669="","",IF('Enter Your Employees'' Details'!A654&lt;&gt;"","completed","issue"))</f>
        <v/>
      </c>
      <c r="E669" s="3" t="str">
        <f>IF($C669="","",IF('Enter Your Employees'' Details'!B654="",IF($N669="","issue","completed"),"completed"))</f>
        <v/>
      </c>
      <c r="F669" s="3" t="str">
        <f>IF($C669="","",IF('Enter Your Employees'' Details'!D654&lt;&gt;"","completed","issue"))</f>
        <v/>
      </c>
      <c r="G669" s="3" t="str">
        <f>IF($C669="","",IF($F669=0,"issue",IF(AND('Enter Your Employees'' Details'!$D654&gt;=44136,'Enter Your Employees'' Details'!$D654&lt;=44469),"completed","issue")))</f>
        <v/>
      </c>
      <c r="H669" s="3" t="str">
        <f>IF($C669="","",IF('Enter Your Employees'' Details'!$E654=0,"",IF(AND('Enter Your Employees'' Details'!$E654&gt;=44136,'Enter Your Employees'' Details'!$E654&lt;=44469),"completed","issue")))</f>
        <v/>
      </c>
      <c r="I669" s="3" t="str">
        <f>IF($C669="","",IF('Enter Your Employees'' Details'!F654&lt;&gt;"","completed","issue"))</f>
        <v/>
      </c>
      <c r="J669" s="3" t="str">
        <f>IF($C669="","",IF(AND(COUNTA('Enter Your Employees'' Details'!654:654)&gt;=4,COUNTA('Enter Your Employees'' Details'!654:654)&lt;=10),"completed","issue"))</f>
        <v/>
      </c>
      <c r="K669" s="3" t="str">
        <f>IF($C669="","",IF(ISTEXT('Enter Your Employees'' Details'!A654),"completed","issue"))</f>
        <v/>
      </c>
      <c r="L669" s="3" t="str">
        <f>IF($C669="","",IF(ISNUMBER('Enter Your Employees'' Details'!F654),"completed","issue"))</f>
        <v/>
      </c>
      <c r="M669" s="3" t="str">
        <f t="shared" si="21"/>
        <v/>
      </c>
      <c r="N669" s="11"/>
    </row>
    <row r="670" spans="3:14" x14ac:dyDescent="0.25">
      <c r="C670" s="3" t="str">
        <f t="shared" si="20"/>
        <v/>
      </c>
      <c r="D670" s="3" t="str">
        <f>IF($C670="","",IF('Enter Your Employees'' Details'!A655&lt;&gt;"","completed","issue"))</f>
        <v/>
      </c>
      <c r="E670" s="3" t="str">
        <f>IF($C670="","",IF('Enter Your Employees'' Details'!B655="",IF($N670="","issue","completed"),"completed"))</f>
        <v/>
      </c>
      <c r="F670" s="3" t="str">
        <f>IF($C670="","",IF('Enter Your Employees'' Details'!D655&lt;&gt;"","completed","issue"))</f>
        <v/>
      </c>
      <c r="G670" s="3" t="str">
        <f>IF($C670="","",IF($F670=0,"issue",IF(AND('Enter Your Employees'' Details'!$D655&gt;=44136,'Enter Your Employees'' Details'!$D655&lt;=44469),"completed","issue")))</f>
        <v/>
      </c>
      <c r="H670" s="3" t="str">
        <f>IF($C670="","",IF('Enter Your Employees'' Details'!$E655=0,"",IF(AND('Enter Your Employees'' Details'!$E655&gt;=44136,'Enter Your Employees'' Details'!$E655&lt;=44469),"completed","issue")))</f>
        <v/>
      </c>
      <c r="I670" s="3" t="str">
        <f>IF($C670="","",IF('Enter Your Employees'' Details'!F655&lt;&gt;"","completed","issue"))</f>
        <v/>
      </c>
      <c r="J670" s="3" t="str">
        <f>IF($C670="","",IF(AND(COUNTA('Enter Your Employees'' Details'!655:655)&gt;=4,COUNTA('Enter Your Employees'' Details'!655:655)&lt;=10),"completed","issue"))</f>
        <v/>
      </c>
      <c r="K670" s="3" t="str">
        <f>IF($C670="","",IF(ISTEXT('Enter Your Employees'' Details'!A655),"completed","issue"))</f>
        <v/>
      </c>
      <c r="L670" s="3" t="str">
        <f>IF($C670="","",IF(ISNUMBER('Enter Your Employees'' Details'!F655),"completed","issue"))</f>
        <v/>
      </c>
      <c r="M670" s="3" t="str">
        <f t="shared" si="21"/>
        <v/>
      </c>
      <c r="N670" s="11"/>
    </row>
    <row r="671" spans="3:14" x14ac:dyDescent="0.25">
      <c r="C671" s="3" t="str">
        <f t="shared" si="20"/>
        <v/>
      </c>
      <c r="D671" s="3" t="str">
        <f>IF($C671="","",IF('Enter Your Employees'' Details'!A656&lt;&gt;"","completed","issue"))</f>
        <v/>
      </c>
      <c r="E671" s="3" t="str">
        <f>IF($C671="","",IF('Enter Your Employees'' Details'!B656="",IF($N671="","issue","completed"),"completed"))</f>
        <v/>
      </c>
      <c r="F671" s="3" t="str">
        <f>IF($C671="","",IF('Enter Your Employees'' Details'!D656&lt;&gt;"","completed","issue"))</f>
        <v/>
      </c>
      <c r="G671" s="3" t="str">
        <f>IF($C671="","",IF($F671=0,"issue",IF(AND('Enter Your Employees'' Details'!$D656&gt;=44136,'Enter Your Employees'' Details'!$D656&lt;=44469),"completed","issue")))</f>
        <v/>
      </c>
      <c r="H671" s="3" t="str">
        <f>IF($C671="","",IF('Enter Your Employees'' Details'!$E656=0,"",IF(AND('Enter Your Employees'' Details'!$E656&gt;=44136,'Enter Your Employees'' Details'!$E656&lt;=44469),"completed","issue")))</f>
        <v/>
      </c>
      <c r="I671" s="3" t="str">
        <f>IF($C671="","",IF('Enter Your Employees'' Details'!F656&lt;&gt;"","completed","issue"))</f>
        <v/>
      </c>
      <c r="J671" s="3" t="str">
        <f>IF($C671="","",IF(AND(COUNTA('Enter Your Employees'' Details'!656:656)&gt;=4,COUNTA('Enter Your Employees'' Details'!656:656)&lt;=10),"completed","issue"))</f>
        <v/>
      </c>
      <c r="K671" s="3" t="str">
        <f>IF($C671="","",IF(ISTEXT('Enter Your Employees'' Details'!A656),"completed","issue"))</f>
        <v/>
      </c>
      <c r="L671" s="3" t="str">
        <f>IF($C671="","",IF(ISNUMBER('Enter Your Employees'' Details'!F656),"completed","issue"))</f>
        <v/>
      </c>
      <c r="M671" s="3" t="str">
        <f t="shared" si="21"/>
        <v/>
      </c>
      <c r="N671" s="11"/>
    </row>
    <row r="672" spans="3:14" x14ac:dyDescent="0.25">
      <c r="C672" s="3" t="str">
        <f t="shared" si="20"/>
        <v/>
      </c>
      <c r="D672" s="3" t="str">
        <f>IF($C672="","",IF('Enter Your Employees'' Details'!A657&lt;&gt;"","completed","issue"))</f>
        <v/>
      </c>
      <c r="E672" s="3" t="str">
        <f>IF($C672="","",IF('Enter Your Employees'' Details'!B657="",IF($N672="","issue","completed"),"completed"))</f>
        <v/>
      </c>
      <c r="F672" s="3" t="str">
        <f>IF($C672="","",IF('Enter Your Employees'' Details'!D657&lt;&gt;"","completed","issue"))</f>
        <v/>
      </c>
      <c r="G672" s="3" t="str">
        <f>IF($C672="","",IF($F672=0,"issue",IF(AND('Enter Your Employees'' Details'!$D657&gt;=44136,'Enter Your Employees'' Details'!$D657&lt;=44469),"completed","issue")))</f>
        <v/>
      </c>
      <c r="H672" s="3" t="str">
        <f>IF($C672="","",IF('Enter Your Employees'' Details'!$E657=0,"",IF(AND('Enter Your Employees'' Details'!$E657&gt;=44136,'Enter Your Employees'' Details'!$E657&lt;=44469),"completed","issue")))</f>
        <v/>
      </c>
      <c r="I672" s="3" t="str">
        <f>IF($C672="","",IF('Enter Your Employees'' Details'!F657&lt;&gt;"","completed","issue"))</f>
        <v/>
      </c>
      <c r="J672" s="3" t="str">
        <f>IF($C672="","",IF(AND(COUNTA('Enter Your Employees'' Details'!657:657)&gt;=4,COUNTA('Enter Your Employees'' Details'!657:657)&lt;=10),"completed","issue"))</f>
        <v/>
      </c>
      <c r="K672" s="3" t="str">
        <f>IF($C672="","",IF(ISTEXT('Enter Your Employees'' Details'!A657),"completed","issue"))</f>
        <v/>
      </c>
      <c r="L672" s="3" t="str">
        <f>IF($C672="","",IF(ISNUMBER('Enter Your Employees'' Details'!F657),"completed","issue"))</f>
        <v/>
      </c>
      <c r="M672" s="3" t="str">
        <f t="shared" si="21"/>
        <v/>
      </c>
      <c r="N672" s="11"/>
    </row>
    <row r="673" spans="3:14" x14ac:dyDescent="0.25">
      <c r="C673" s="3" t="str">
        <f t="shared" si="20"/>
        <v/>
      </c>
      <c r="D673" s="3" t="str">
        <f>IF($C673="","",IF('Enter Your Employees'' Details'!A658&lt;&gt;"","completed","issue"))</f>
        <v/>
      </c>
      <c r="E673" s="3" t="str">
        <f>IF($C673="","",IF('Enter Your Employees'' Details'!B658="",IF($N673="","issue","completed"),"completed"))</f>
        <v/>
      </c>
      <c r="F673" s="3" t="str">
        <f>IF($C673="","",IF('Enter Your Employees'' Details'!D658&lt;&gt;"","completed","issue"))</f>
        <v/>
      </c>
      <c r="G673" s="3" t="str">
        <f>IF($C673="","",IF($F673=0,"issue",IF(AND('Enter Your Employees'' Details'!$D658&gt;=44136,'Enter Your Employees'' Details'!$D658&lt;=44469),"completed","issue")))</f>
        <v/>
      </c>
      <c r="H673" s="3" t="str">
        <f>IF($C673="","",IF('Enter Your Employees'' Details'!$E658=0,"",IF(AND('Enter Your Employees'' Details'!$E658&gt;=44136,'Enter Your Employees'' Details'!$E658&lt;=44469),"completed","issue")))</f>
        <v/>
      </c>
      <c r="I673" s="3" t="str">
        <f>IF($C673="","",IF('Enter Your Employees'' Details'!F658&lt;&gt;"","completed","issue"))</f>
        <v/>
      </c>
      <c r="J673" s="3" t="str">
        <f>IF($C673="","",IF(AND(COUNTA('Enter Your Employees'' Details'!658:658)&gt;=4,COUNTA('Enter Your Employees'' Details'!658:658)&lt;=10),"completed","issue"))</f>
        <v/>
      </c>
      <c r="K673" s="3" t="str">
        <f>IF($C673="","",IF(ISTEXT('Enter Your Employees'' Details'!A658),"completed","issue"))</f>
        <v/>
      </c>
      <c r="L673" s="3" t="str">
        <f>IF($C673="","",IF(ISNUMBER('Enter Your Employees'' Details'!F658),"completed","issue"))</f>
        <v/>
      </c>
      <c r="M673" s="3" t="str">
        <f t="shared" si="21"/>
        <v/>
      </c>
      <c r="N673" s="11"/>
    </row>
    <row r="674" spans="3:14" x14ac:dyDescent="0.25">
      <c r="C674" s="3" t="str">
        <f t="shared" si="20"/>
        <v/>
      </c>
      <c r="D674" s="3" t="str">
        <f>IF($C674="","",IF('Enter Your Employees'' Details'!A659&lt;&gt;"","completed","issue"))</f>
        <v/>
      </c>
      <c r="E674" s="3" t="str">
        <f>IF($C674="","",IF('Enter Your Employees'' Details'!B659="",IF($N674="","issue","completed"),"completed"))</f>
        <v/>
      </c>
      <c r="F674" s="3" t="str">
        <f>IF($C674="","",IF('Enter Your Employees'' Details'!D659&lt;&gt;"","completed","issue"))</f>
        <v/>
      </c>
      <c r="G674" s="3" t="str">
        <f>IF($C674="","",IF($F674=0,"issue",IF(AND('Enter Your Employees'' Details'!$D659&gt;=44136,'Enter Your Employees'' Details'!$D659&lt;=44469),"completed","issue")))</f>
        <v/>
      </c>
      <c r="H674" s="3" t="str">
        <f>IF($C674="","",IF('Enter Your Employees'' Details'!$E659=0,"",IF(AND('Enter Your Employees'' Details'!$E659&gt;=44136,'Enter Your Employees'' Details'!$E659&lt;=44469),"completed","issue")))</f>
        <v/>
      </c>
      <c r="I674" s="3" t="str">
        <f>IF($C674="","",IF('Enter Your Employees'' Details'!F659&lt;&gt;"","completed","issue"))</f>
        <v/>
      </c>
      <c r="J674" s="3" t="str">
        <f>IF($C674="","",IF(AND(COUNTA('Enter Your Employees'' Details'!659:659)&gt;=4,COUNTA('Enter Your Employees'' Details'!659:659)&lt;=10),"completed","issue"))</f>
        <v/>
      </c>
      <c r="K674" s="3" t="str">
        <f>IF($C674="","",IF(ISTEXT('Enter Your Employees'' Details'!A659),"completed","issue"))</f>
        <v/>
      </c>
      <c r="L674" s="3" t="str">
        <f>IF($C674="","",IF(ISNUMBER('Enter Your Employees'' Details'!F659),"completed","issue"))</f>
        <v/>
      </c>
      <c r="M674" s="3" t="str">
        <f t="shared" si="21"/>
        <v/>
      </c>
      <c r="N674" s="11"/>
    </row>
    <row r="675" spans="3:14" x14ac:dyDescent="0.25">
      <c r="C675" s="3" t="str">
        <f t="shared" si="20"/>
        <v/>
      </c>
      <c r="D675" s="3" t="str">
        <f>IF($C675="","",IF('Enter Your Employees'' Details'!A660&lt;&gt;"","completed","issue"))</f>
        <v/>
      </c>
      <c r="E675" s="3" t="str">
        <f>IF($C675="","",IF('Enter Your Employees'' Details'!B660="",IF($N675="","issue","completed"),"completed"))</f>
        <v/>
      </c>
      <c r="F675" s="3" t="str">
        <f>IF($C675="","",IF('Enter Your Employees'' Details'!D660&lt;&gt;"","completed","issue"))</f>
        <v/>
      </c>
      <c r="G675" s="3" t="str">
        <f>IF($C675="","",IF($F675=0,"issue",IF(AND('Enter Your Employees'' Details'!$D660&gt;=44136,'Enter Your Employees'' Details'!$D660&lt;=44469),"completed","issue")))</f>
        <v/>
      </c>
      <c r="H675" s="3" t="str">
        <f>IF($C675="","",IF('Enter Your Employees'' Details'!$E660=0,"",IF(AND('Enter Your Employees'' Details'!$E660&gt;=44136,'Enter Your Employees'' Details'!$E660&lt;=44469),"completed","issue")))</f>
        <v/>
      </c>
      <c r="I675" s="3" t="str">
        <f>IF($C675="","",IF('Enter Your Employees'' Details'!F660&lt;&gt;"","completed","issue"))</f>
        <v/>
      </c>
      <c r="J675" s="3" t="str">
        <f>IF($C675="","",IF(AND(COUNTA('Enter Your Employees'' Details'!660:660)&gt;=4,COUNTA('Enter Your Employees'' Details'!660:660)&lt;=10),"completed","issue"))</f>
        <v/>
      </c>
      <c r="K675" s="3" t="str">
        <f>IF($C675="","",IF(ISTEXT('Enter Your Employees'' Details'!A660),"completed","issue"))</f>
        <v/>
      </c>
      <c r="L675" s="3" t="str">
        <f>IF($C675="","",IF(ISNUMBER('Enter Your Employees'' Details'!F660),"completed","issue"))</f>
        <v/>
      </c>
      <c r="M675" s="3" t="str">
        <f t="shared" si="21"/>
        <v/>
      </c>
      <c r="N675" s="11"/>
    </row>
    <row r="676" spans="3:14" x14ac:dyDescent="0.25">
      <c r="C676" s="3" t="str">
        <f t="shared" si="20"/>
        <v/>
      </c>
      <c r="D676" s="3" t="str">
        <f>IF($C676="","",IF('Enter Your Employees'' Details'!A661&lt;&gt;"","completed","issue"))</f>
        <v/>
      </c>
      <c r="E676" s="3" t="str">
        <f>IF($C676="","",IF('Enter Your Employees'' Details'!B661="",IF($N676="","issue","completed"),"completed"))</f>
        <v/>
      </c>
      <c r="F676" s="3" t="str">
        <f>IF($C676="","",IF('Enter Your Employees'' Details'!D661&lt;&gt;"","completed","issue"))</f>
        <v/>
      </c>
      <c r="G676" s="3" t="str">
        <f>IF($C676="","",IF($F676=0,"issue",IF(AND('Enter Your Employees'' Details'!$D661&gt;=44136,'Enter Your Employees'' Details'!$D661&lt;=44469),"completed","issue")))</f>
        <v/>
      </c>
      <c r="H676" s="3" t="str">
        <f>IF($C676="","",IF('Enter Your Employees'' Details'!$E661=0,"",IF(AND('Enter Your Employees'' Details'!$E661&gt;=44136,'Enter Your Employees'' Details'!$E661&lt;=44469),"completed","issue")))</f>
        <v/>
      </c>
      <c r="I676" s="3" t="str">
        <f>IF($C676="","",IF('Enter Your Employees'' Details'!F661&lt;&gt;"","completed","issue"))</f>
        <v/>
      </c>
      <c r="J676" s="3" t="str">
        <f>IF($C676="","",IF(AND(COUNTA('Enter Your Employees'' Details'!661:661)&gt;=4,COUNTA('Enter Your Employees'' Details'!661:661)&lt;=10),"completed","issue"))</f>
        <v/>
      </c>
      <c r="K676" s="3" t="str">
        <f>IF($C676="","",IF(ISTEXT('Enter Your Employees'' Details'!A661),"completed","issue"))</f>
        <v/>
      </c>
      <c r="L676" s="3" t="str">
        <f>IF($C676="","",IF(ISNUMBER('Enter Your Employees'' Details'!F661),"completed","issue"))</f>
        <v/>
      </c>
      <c r="M676" s="3" t="str">
        <f t="shared" si="21"/>
        <v/>
      </c>
      <c r="N676" s="11"/>
    </row>
    <row r="677" spans="3:14" x14ac:dyDescent="0.25">
      <c r="C677" s="3" t="str">
        <f t="shared" si="20"/>
        <v/>
      </c>
      <c r="D677" s="3" t="str">
        <f>IF($C677="","",IF('Enter Your Employees'' Details'!A662&lt;&gt;"","completed","issue"))</f>
        <v/>
      </c>
      <c r="E677" s="3" t="str">
        <f>IF($C677="","",IF('Enter Your Employees'' Details'!B662="",IF($N677="","issue","completed"),"completed"))</f>
        <v/>
      </c>
      <c r="F677" s="3" t="str">
        <f>IF($C677="","",IF('Enter Your Employees'' Details'!D662&lt;&gt;"","completed","issue"))</f>
        <v/>
      </c>
      <c r="G677" s="3" t="str">
        <f>IF($C677="","",IF($F677=0,"issue",IF(AND('Enter Your Employees'' Details'!$D662&gt;=44136,'Enter Your Employees'' Details'!$D662&lt;=44469),"completed","issue")))</f>
        <v/>
      </c>
      <c r="H677" s="3" t="str">
        <f>IF($C677="","",IF('Enter Your Employees'' Details'!$E662=0,"",IF(AND('Enter Your Employees'' Details'!$E662&gt;=44136,'Enter Your Employees'' Details'!$E662&lt;=44469),"completed","issue")))</f>
        <v/>
      </c>
      <c r="I677" s="3" t="str">
        <f>IF($C677="","",IF('Enter Your Employees'' Details'!F662&lt;&gt;"","completed","issue"))</f>
        <v/>
      </c>
      <c r="J677" s="3" t="str">
        <f>IF($C677="","",IF(AND(COUNTA('Enter Your Employees'' Details'!662:662)&gt;=4,COUNTA('Enter Your Employees'' Details'!662:662)&lt;=10),"completed","issue"))</f>
        <v/>
      </c>
      <c r="K677" s="3" t="str">
        <f>IF($C677="","",IF(ISTEXT('Enter Your Employees'' Details'!A662),"completed","issue"))</f>
        <v/>
      </c>
      <c r="L677" s="3" t="str">
        <f>IF($C677="","",IF(ISNUMBER('Enter Your Employees'' Details'!F662),"completed","issue"))</f>
        <v/>
      </c>
      <c r="M677" s="3" t="str">
        <f t="shared" si="21"/>
        <v/>
      </c>
      <c r="N677" s="11"/>
    </row>
    <row r="678" spans="3:14" x14ac:dyDescent="0.25">
      <c r="C678" s="3" t="str">
        <f t="shared" si="20"/>
        <v/>
      </c>
      <c r="D678" s="3" t="str">
        <f>IF($C678="","",IF('Enter Your Employees'' Details'!A663&lt;&gt;"","completed","issue"))</f>
        <v/>
      </c>
      <c r="E678" s="3" t="str">
        <f>IF($C678="","",IF('Enter Your Employees'' Details'!B663="",IF($N678="","issue","completed"),"completed"))</f>
        <v/>
      </c>
      <c r="F678" s="3" t="str">
        <f>IF($C678="","",IF('Enter Your Employees'' Details'!D663&lt;&gt;"","completed","issue"))</f>
        <v/>
      </c>
      <c r="G678" s="3" t="str">
        <f>IF($C678="","",IF($F678=0,"issue",IF(AND('Enter Your Employees'' Details'!$D663&gt;=44136,'Enter Your Employees'' Details'!$D663&lt;=44469),"completed","issue")))</f>
        <v/>
      </c>
      <c r="H678" s="3" t="str">
        <f>IF($C678="","",IF('Enter Your Employees'' Details'!$E663=0,"",IF(AND('Enter Your Employees'' Details'!$E663&gt;=44136,'Enter Your Employees'' Details'!$E663&lt;=44469),"completed","issue")))</f>
        <v/>
      </c>
      <c r="I678" s="3" t="str">
        <f>IF($C678="","",IF('Enter Your Employees'' Details'!F663&lt;&gt;"","completed","issue"))</f>
        <v/>
      </c>
      <c r="J678" s="3" t="str">
        <f>IF($C678="","",IF(AND(COUNTA('Enter Your Employees'' Details'!663:663)&gt;=4,COUNTA('Enter Your Employees'' Details'!663:663)&lt;=10),"completed","issue"))</f>
        <v/>
      </c>
      <c r="K678" s="3" t="str">
        <f>IF($C678="","",IF(ISTEXT('Enter Your Employees'' Details'!A663),"completed","issue"))</f>
        <v/>
      </c>
      <c r="L678" s="3" t="str">
        <f>IF($C678="","",IF(ISNUMBER('Enter Your Employees'' Details'!F663),"completed","issue"))</f>
        <v/>
      </c>
      <c r="M678" s="3" t="str">
        <f t="shared" si="21"/>
        <v/>
      </c>
      <c r="N678" s="11"/>
    </row>
    <row r="679" spans="3:14" x14ac:dyDescent="0.25">
      <c r="C679" s="3" t="str">
        <f t="shared" si="20"/>
        <v/>
      </c>
      <c r="D679" s="3" t="str">
        <f>IF($C679="","",IF('Enter Your Employees'' Details'!A664&lt;&gt;"","completed","issue"))</f>
        <v/>
      </c>
      <c r="E679" s="3" t="str">
        <f>IF($C679="","",IF('Enter Your Employees'' Details'!B664="",IF($N679="","issue","completed"),"completed"))</f>
        <v/>
      </c>
      <c r="F679" s="3" t="str">
        <f>IF($C679="","",IF('Enter Your Employees'' Details'!D664&lt;&gt;"","completed","issue"))</f>
        <v/>
      </c>
      <c r="G679" s="3" t="str">
        <f>IF($C679="","",IF($F679=0,"issue",IF(AND('Enter Your Employees'' Details'!$D664&gt;=44136,'Enter Your Employees'' Details'!$D664&lt;=44469),"completed","issue")))</f>
        <v/>
      </c>
      <c r="H679" s="3" t="str">
        <f>IF($C679="","",IF('Enter Your Employees'' Details'!$E664=0,"",IF(AND('Enter Your Employees'' Details'!$E664&gt;=44136,'Enter Your Employees'' Details'!$E664&lt;=44469),"completed","issue")))</f>
        <v/>
      </c>
      <c r="I679" s="3" t="str">
        <f>IF($C679="","",IF('Enter Your Employees'' Details'!F664&lt;&gt;"","completed","issue"))</f>
        <v/>
      </c>
      <c r="J679" s="3" t="str">
        <f>IF($C679="","",IF(AND(COUNTA('Enter Your Employees'' Details'!664:664)&gt;=4,COUNTA('Enter Your Employees'' Details'!664:664)&lt;=10),"completed","issue"))</f>
        <v/>
      </c>
      <c r="K679" s="3" t="str">
        <f>IF($C679="","",IF(ISTEXT('Enter Your Employees'' Details'!A664),"completed","issue"))</f>
        <v/>
      </c>
      <c r="L679" s="3" t="str">
        <f>IF($C679="","",IF(ISNUMBER('Enter Your Employees'' Details'!F664),"completed","issue"))</f>
        <v/>
      </c>
      <c r="M679" s="3" t="str">
        <f t="shared" si="21"/>
        <v/>
      </c>
      <c r="N679" s="11"/>
    </row>
    <row r="680" spans="3:14" x14ac:dyDescent="0.25">
      <c r="C680" s="3" t="str">
        <f t="shared" si="20"/>
        <v/>
      </c>
      <c r="D680" s="3" t="str">
        <f>IF($C680="","",IF('Enter Your Employees'' Details'!A665&lt;&gt;"","completed","issue"))</f>
        <v/>
      </c>
      <c r="E680" s="3" t="str">
        <f>IF($C680="","",IF('Enter Your Employees'' Details'!B665="",IF($N680="","issue","completed"),"completed"))</f>
        <v/>
      </c>
      <c r="F680" s="3" t="str">
        <f>IF($C680="","",IF('Enter Your Employees'' Details'!D665&lt;&gt;"","completed","issue"))</f>
        <v/>
      </c>
      <c r="G680" s="3" t="str">
        <f>IF($C680="","",IF($F680=0,"issue",IF(AND('Enter Your Employees'' Details'!$D665&gt;=44136,'Enter Your Employees'' Details'!$D665&lt;=44469),"completed","issue")))</f>
        <v/>
      </c>
      <c r="H680" s="3" t="str">
        <f>IF($C680="","",IF('Enter Your Employees'' Details'!$E665=0,"",IF(AND('Enter Your Employees'' Details'!$E665&gt;=44136,'Enter Your Employees'' Details'!$E665&lt;=44469),"completed","issue")))</f>
        <v/>
      </c>
      <c r="I680" s="3" t="str">
        <f>IF($C680="","",IF('Enter Your Employees'' Details'!F665&lt;&gt;"","completed","issue"))</f>
        <v/>
      </c>
      <c r="J680" s="3" t="str">
        <f>IF($C680="","",IF(AND(COUNTA('Enter Your Employees'' Details'!665:665)&gt;=4,COUNTA('Enter Your Employees'' Details'!665:665)&lt;=10),"completed","issue"))</f>
        <v/>
      </c>
      <c r="K680" s="3" t="str">
        <f>IF($C680="","",IF(ISTEXT('Enter Your Employees'' Details'!A665),"completed","issue"))</f>
        <v/>
      </c>
      <c r="L680" s="3" t="str">
        <f>IF($C680="","",IF(ISNUMBER('Enter Your Employees'' Details'!F665),"completed","issue"))</f>
        <v/>
      </c>
      <c r="M680" s="3" t="str">
        <f t="shared" si="21"/>
        <v/>
      </c>
      <c r="N680" s="11"/>
    </row>
    <row r="681" spans="3:14" x14ac:dyDescent="0.25">
      <c r="C681" s="3" t="str">
        <f t="shared" si="20"/>
        <v/>
      </c>
      <c r="D681" s="3" t="str">
        <f>IF($C681="","",IF('Enter Your Employees'' Details'!A666&lt;&gt;"","completed","issue"))</f>
        <v/>
      </c>
      <c r="E681" s="3" t="str">
        <f>IF($C681="","",IF('Enter Your Employees'' Details'!B666="",IF($N681="","issue","completed"),"completed"))</f>
        <v/>
      </c>
      <c r="F681" s="3" t="str">
        <f>IF($C681="","",IF('Enter Your Employees'' Details'!D666&lt;&gt;"","completed","issue"))</f>
        <v/>
      </c>
      <c r="G681" s="3" t="str">
        <f>IF($C681="","",IF($F681=0,"issue",IF(AND('Enter Your Employees'' Details'!$D666&gt;=44136,'Enter Your Employees'' Details'!$D666&lt;=44469),"completed","issue")))</f>
        <v/>
      </c>
      <c r="H681" s="3" t="str">
        <f>IF($C681="","",IF('Enter Your Employees'' Details'!$E666=0,"",IF(AND('Enter Your Employees'' Details'!$E666&gt;=44136,'Enter Your Employees'' Details'!$E666&lt;=44469),"completed","issue")))</f>
        <v/>
      </c>
      <c r="I681" s="3" t="str">
        <f>IF($C681="","",IF('Enter Your Employees'' Details'!F666&lt;&gt;"","completed","issue"))</f>
        <v/>
      </c>
      <c r="J681" s="3" t="str">
        <f>IF($C681="","",IF(AND(COUNTA('Enter Your Employees'' Details'!666:666)&gt;=4,COUNTA('Enter Your Employees'' Details'!666:666)&lt;=10),"completed","issue"))</f>
        <v/>
      </c>
      <c r="K681" s="3" t="str">
        <f>IF($C681="","",IF(ISTEXT('Enter Your Employees'' Details'!A666),"completed","issue"))</f>
        <v/>
      </c>
      <c r="L681" s="3" t="str">
        <f>IF($C681="","",IF(ISNUMBER('Enter Your Employees'' Details'!F666),"completed","issue"))</f>
        <v/>
      </c>
      <c r="M681" s="3" t="str">
        <f t="shared" si="21"/>
        <v/>
      </c>
      <c r="N681" s="11"/>
    </row>
    <row r="682" spans="3:14" x14ac:dyDescent="0.25">
      <c r="C682" s="3" t="str">
        <f t="shared" si="20"/>
        <v/>
      </c>
      <c r="D682" s="3" t="str">
        <f>IF($C682="","",IF('Enter Your Employees'' Details'!A667&lt;&gt;"","completed","issue"))</f>
        <v/>
      </c>
      <c r="E682" s="3" t="str">
        <f>IF($C682="","",IF('Enter Your Employees'' Details'!B667="",IF($N682="","issue","completed"),"completed"))</f>
        <v/>
      </c>
      <c r="F682" s="3" t="str">
        <f>IF($C682="","",IF('Enter Your Employees'' Details'!D667&lt;&gt;"","completed","issue"))</f>
        <v/>
      </c>
      <c r="G682" s="3" t="str">
        <f>IF($C682="","",IF($F682=0,"issue",IF(AND('Enter Your Employees'' Details'!$D667&gt;=44136,'Enter Your Employees'' Details'!$D667&lt;=44469),"completed","issue")))</f>
        <v/>
      </c>
      <c r="H682" s="3" t="str">
        <f>IF($C682="","",IF('Enter Your Employees'' Details'!$E667=0,"",IF(AND('Enter Your Employees'' Details'!$E667&gt;=44136,'Enter Your Employees'' Details'!$E667&lt;=44469),"completed","issue")))</f>
        <v/>
      </c>
      <c r="I682" s="3" t="str">
        <f>IF($C682="","",IF('Enter Your Employees'' Details'!F667&lt;&gt;"","completed","issue"))</f>
        <v/>
      </c>
      <c r="J682" s="3" t="str">
        <f>IF($C682="","",IF(AND(COUNTA('Enter Your Employees'' Details'!667:667)&gt;=4,COUNTA('Enter Your Employees'' Details'!667:667)&lt;=10),"completed","issue"))</f>
        <v/>
      </c>
      <c r="K682" s="3" t="str">
        <f>IF($C682="","",IF(ISTEXT('Enter Your Employees'' Details'!A667),"completed","issue"))</f>
        <v/>
      </c>
      <c r="L682" s="3" t="str">
        <f>IF($C682="","",IF(ISNUMBER('Enter Your Employees'' Details'!F667),"completed","issue"))</f>
        <v/>
      </c>
      <c r="M682" s="3" t="str">
        <f t="shared" si="21"/>
        <v/>
      </c>
      <c r="N682" s="11"/>
    </row>
    <row r="683" spans="3:14" x14ac:dyDescent="0.25">
      <c r="C683" s="3" t="str">
        <f t="shared" si="20"/>
        <v/>
      </c>
      <c r="D683" s="3" t="str">
        <f>IF($C683="","",IF('Enter Your Employees'' Details'!A668&lt;&gt;"","completed","issue"))</f>
        <v/>
      </c>
      <c r="E683" s="3" t="str">
        <f>IF($C683="","",IF('Enter Your Employees'' Details'!B668="",IF($N683="","issue","completed"),"completed"))</f>
        <v/>
      </c>
      <c r="F683" s="3" t="str">
        <f>IF($C683="","",IF('Enter Your Employees'' Details'!D668&lt;&gt;"","completed","issue"))</f>
        <v/>
      </c>
      <c r="G683" s="3" t="str">
        <f>IF($C683="","",IF($F683=0,"issue",IF(AND('Enter Your Employees'' Details'!$D668&gt;=44136,'Enter Your Employees'' Details'!$D668&lt;=44469),"completed","issue")))</f>
        <v/>
      </c>
      <c r="H683" s="3" t="str">
        <f>IF($C683="","",IF('Enter Your Employees'' Details'!$E668=0,"",IF(AND('Enter Your Employees'' Details'!$E668&gt;=44136,'Enter Your Employees'' Details'!$E668&lt;=44469),"completed","issue")))</f>
        <v/>
      </c>
      <c r="I683" s="3" t="str">
        <f>IF($C683="","",IF('Enter Your Employees'' Details'!F668&lt;&gt;"","completed","issue"))</f>
        <v/>
      </c>
      <c r="J683" s="3" t="str">
        <f>IF($C683="","",IF(AND(COUNTA('Enter Your Employees'' Details'!668:668)&gt;=4,COUNTA('Enter Your Employees'' Details'!668:668)&lt;=10),"completed","issue"))</f>
        <v/>
      </c>
      <c r="K683" s="3" t="str">
        <f>IF($C683="","",IF(ISTEXT('Enter Your Employees'' Details'!A668),"completed","issue"))</f>
        <v/>
      </c>
      <c r="L683" s="3" t="str">
        <f>IF($C683="","",IF(ISNUMBER('Enter Your Employees'' Details'!F668),"completed","issue"))</f>
        <v/>
      </c>
      <c r="M683" s="3" t="str">
        <f t="shared" si="21"/>
        <v/>
      </c>
      <c r="N683" s="11"/>
    </row>
    <row r="684" spans="3:14" x14ac:dyDescent="0.25">
      <c r="C684" s="3" t="str">
        <f t="shared" si="20"/>
        <v/>
      </c>
      <c r="D684" s="3" t="str">
        <f>IF($C684="","",IF('Enter Your Employees'' Details'!A669&lt;&gt;"","completed","issue"))</f>
        <v/>
      </c>
      <c r="E684" s="3" t="str">
        <f>IF($C684="","",IF('Enter Your Employees'' Details'!B669="",IF($N684="","issue","completed"),"completed"))</f>
        <v/>
      </c>
      <c r="F684" s="3" t="str">
        <f>IF($C684="","",IF('Enter Your Employees'' Details'!D669&lt;&gt;"","completed","issue"))</f>
        <v/>
      </c>
      <c r="G684" s="3" t="str">
        <f>IF($C684="","",IF($F684=0,"issue",IF(AND('Enter Your Employees'' Details'!$D669&gt;=44136,'Enter Your Employees'' Details'!$D669&lt;=44469),"completed","issue")))</f>
        <v/>
      </c>
      <c r="H684" s="3" t="str">
        <f>IF($C684="","",IF('Enter Your Employees'' Details'!$E669=0,"",IF(AND('Enter Your Employees'' Details'!$E669&gt;=44136,'Enter Your Employees'' Details'!$E669&lt;=44469),"completed","issue")))</f>
        <v/>
      </c>
      <c r="I684" s="3" t="str">
        <f>IF($C684="","",IF('Enter Your Employees'' Details'!F669&lt;&gt;"","completed","issue"))</f>
        <v/>
      </c>
      <c r="J684" s="3" t="str">
        <f>IF($C684="","",IF(AND(COUNTA('Enter Your Employees'' Details'!669:669)&gt;=4,COUNTA('Enter Your Employees'' Details'!669:669)&lt;=10),"completed","issue"))</f>
        <v/>
      </c>
      <c r="K684" s="3" t="str">
        <f>IF($C684="","",IF(ISTEXT('Enter Your Employees'' Details'!A669),"completed","issue"))</f>
        <v/>
      </c>
      <c r="L684" s="3" t="str">
        <f>IF($C684="","",IF(ISNUMBER('Enter Your Employees'' Details'!F669),"completed","issue"))</f>
        <v/>
      </c>
      <c r="M684" s="3" t="str">
        <f t="shared" si="21"/>
        <v/>
      </c>
      <c r="N684" s="11"/>
    </row>
    <row r="685" spans="3:14" x14ac:dyDescent="0.25">
      <c r="C685" s="3" t="str">
        <f t="shared" si="20"/>
        <v/>
      </c>
      <c r="D685" s="3" t="str">
        <f>IF($C685="","",IF('Enter Your Employees'' Details'!A670&lt;&gt;"","completed","issue"))</f>
        <v/>
      </c>
      <c r="E685" s="3" t="str">
        <f>IF($C685="","",IF('Enter Your Employees'' Details'!B670="",IF($N685="","issue","completed"),"completed"))</f>
        <v/>
      </c>
      <c r="F685" s="3" t="str">
        <f>IF($C685="","",IF('Enter Your Employees'' Details'!D670&lt;&gt;"","completed","issue"))</f>
        <v/>
      </c>
      <c r="G685" s="3" t="str">
        <f>IF($C685="","",IF($F685=0,"issue",IF(AND('Enter Your Employees'' Details'!$D670&gt;=44136,'Enter Your Employees'' Details'!$D670&lt;=44469),"completed","issue")))</f>
        <v/>
      </c>
      <c r="H685" s="3" t="str">
        <f>IF($C685="","",IF('Enter Your Employees'' Details'!$E670=0,"",IF(AND('Enter Your Employees'' Details'!$E670&gt;=44136,'Enter Your Employees'' Details'!$E670&lt;=44469),"completed","issue")))</f>
        <v/>
      </c>
      <c r="I685" s="3" t="str">
        <f>IF($C685="","",IF('Enter Your Employees'' Details'!F670&lt;&gt;"","completed","issue"))</f>
        <v/>
      </c>
      <c r="J685" s="3" t="str">
        <f>IF($C685="","",IF(AND(COUNTA('Enter Your Employees'' Details'!670:670)&gt;=4,COUNTA('Enter Your Employees'' Details'!670:670)&lt;=10),"completed","issue"))</f>
        <v/>
      </c>
      <c r="K685" s="3" t="str">
        <f>IF($C685="","",IF(ISTEXT('Enter Your Employees'' Details'!A670),"completed","issue"))</f>
        <v/>
      </c>
      <c r="L685" s="3" t="str">
        <f>IF($C685="","",IF(ISNUMBER('Enter Your Employees'' Details'!F670),"completed","issue"))</f>
        <v/>
      </c>
      <c r="M685" s="3" t="str">
        <f t="shared" si="21"/>
        <v/>
      </c>
      <c r="N685" s="11"/>
    </row>
    <row r="686" spans="3:14" x14ac:dyDescent="0.25">
      <c r="C686" s="3" t="str">
        <f t="shared" si="20"/>
        <v/>
      </c>
      <c r="D686" s="3" t="str">
        <f>IF($C686="","",IF('Enter Your Employees'' Details'!A671&lt;&gt;"","completed","issue"))</f>
        <v/>
      </c>
      <c r="E686" s="3" t="str">
        <f>IF($C686="","",IF('Enter Your Employees'' Details'!B671="",IF($N686="","issue","completed"),"completed"))</f>
        <v/>
      </c>
      <c r="F686" s="3" t="str">
        <f>IF($C686="","",IF('Enter Your Employees'' Details'!D671&lt;&gt;"","completed","issue"))</f>
        <v/>
      </c>
      <c r="G686" s="3" t="str">
        <f>IF($C686="","",IF($F686=0,"issue",IF(AND('Enter Your Employees'' Details'!$D671&gt;=44136,'Enter Your Employees'' Details'!$D671&lt;=44469),"completed","issue")))</f>
        <v/>
      </c>
      <c r="H686" s="3" t="str">
        <f>IF($C686="","",IF('Enter Your Employees'' Details'!$E671=0,"",IF(AND('Enter Your Employees'' Details'!$E671&gt;=44136,'Enter Your Employees'' Details'!$E671&lt;=44469),"completed","issue")))</f>
        <v/>
      </c>
      <c r="I686" s="3" t="str">
        <f>IF($C686="","",IF('Enter Your Employees'' Details'!F671&lt;&gt;"","completed","issue"))</f>
        <v/>
      </c>
      <c r="J686" s="3" t="str">
        <f>IF($C686="","",IF(AND(COUNTA('Enter Your Employees'' Details'!671:671)&gt;=4,COUNTA('Enter Your Employees'' Details'!671:671)&lt;=10),"completed","issue"))</f>
        <v/>
      </c>
      <c r="K686" s="3" t="str">
        <f>IF($C686="","",IF(ISTEXT('Enter Your Employees'' Details'!A671),"completed","issue"))</f>
        <v/>
      </c>
      <c r="L686" s="3" t="str">
        <f>IF($C686="","",IF(ISNUMBER('Enter Your Employees'' Details'!F671),"completed","issue"))</f>
        <v/>
      </c>
      <c r="M686" s="3" t="str">
        <f t="shared" si="21"/>
        <v/>
      </c>
      <c r="N686" s="11"/>
    </row>
    <row r="687" spans="3:14" x14ac:dyDescent="0.25">
      <c r="C687" s="3" t="str">
        <f t="shared" si="20"/>
        <v/>
      </c>
      <c r="D687" s="3" t="str">
        <f>IF($C687="","",IF('Enter Your Employees'' Details'!A672&lt;&gt;"","completed","issue"))</f>
        <v/>
      </c>
      <c r="E687" s="3" t="str">
        <f>IF($C687="","",IF('Enter Your Employees'' Details'!B672="",IF($N687="","issue","completed"),"completed"))</f>
        <v/>
      </c>
      <c r="F687" s="3" t="str">
        <f>IF($C687="","",IF('Enter Your Employees'' Details'!D672&lt;&gt;"","completed","issue"))</f>
        <v/>
      </c>
      <c r="G687" s="3" t="str">
        <f>IF($C687="","",IF($F687=0,"issue",IF(AND('Enter Your Employees'' Details'!$D672&gt;=44136,'Enter Your Employees'' Details'!$D672&lt;=44469),"completed","issue")))</f>
        <v/>
      </c>
      <c r="H687" s="3" t="str">
        <f>IF($C687="","",IF('Enter Your Employees'' Details'!$E672=0,"",IF(AND('Enter Your Employees'' Details'!$E672&gt;=44136,'Enter Your Employees'' Details'!$E672&lt;=44469),"completed","issue")))</f>
        <v/>
      </c>
      <c r="I687" s="3" t="str">
        <f>IF($C687="","",IF('Enter Your Employees'' Details'!F672&lt;&gt;"","completed","issue"))</f>
        <v/>
      </c>
      <c r="J687" s="3" t="str">
        <f>IF($C687="","",IF(AND(COUNTA('Enter Your Employees'' Details'!672:672)&gt;=4,COUNTA('Enter Your Employees'' Details'!672:672)&lt;=10),"completed","issue"))</f>
        <v/>
      </c>
      <c r="K687" s="3" t="str">
        <f>IF($C687="","",IF(ISTEXT('Enter Your Employees'' Details'!A672),"completed","issue"))</f>
        <v/>
      </c>
      <c r="L687" s="3" t="str">
        <f>IF($C687="","",IF(ISNUMBER('Enter Your Employees'' Details'!F672),"completed","issue"))</f>
        <v/>
      </c>
      <c r="M687" s="3" t="str">
        <f t="shared" si="21"/>
        <v/>
      </c>
      <c r="N687" s="11"/>
    </row>
    <row r="688" spans="3:14" x14ac:dyDescent="0.25">
      <c r="C688" s="3" t="str">
        <f t="shared" si="20"/>
        <v/>
      </c>
      <c r="D688" s="3" t="str">
        <f>IF($C688="","",IF('Enter Your Employees'' Details'!A673&lt;&gt;"","completed","issue"))</f>
        <v/>
      </c>
      <c r="E688" s="3" t="str">
        <f>IF($C688="","",IF('Enter Your Employees'' Details'!B673="",IF($N688="","issue","completed"),"completed"))</f>
        <v/>
      </c>
      <c r="F688" s="3" t="str">
        <f>IF($C688="","",IF('Enter Your Employees'' Details'!D673&lt;&gt;"","completed","issue"))</f>
        <v/>
      </c>
      <c r="G688" s="3" t="str">
        <f>IF($C688="","",IF($F688=0,"issue",IF(AND('Enter Your Employees'' Details'!$D673&gt;=44136,'Enter Your Employees'' Details'!$D673&lt;=44469),"completed","issue")))</f>
        <v/>
      </c>
      <c r="H688" s="3" t="str">
        <f>IF($C688="","",IF('Enter Your Employees'' Details'!$E673=0,"",IF(AND('Enter Your Employees'' Details'!$E673&gt;=44136,'Enter Your Employees'' Details'!$E673&lt;=44469),"completed","issue")))</f>
        <v/>
      </c>
      <c r="I688" s="3" t="str">
        <f>IF($C688="","",IF('Enter Your Employees'' Details'!F673&lt;&gt;"","completed","issue"))</f>
        <v/>
      </c>
      <c r="J688" s="3" t="str">
        <f>IF($C688="","",IF(AND(COUNTA('Enter Your Employees'' Details'!673:673)&gt;=4,COUNTA('Enter Your Employees'' Details'!673:673)&lt;=10),"completed","issue"))</f>
        <v/>
      </c>
      <c r="K688" s="3" t="str">
        <f>IF($C688="","",IF(ISTEXT('Enter Your Employees'' Details'!A673),"completed","issue"))</f>
        <v/>
      </c>
      <c r="L688" s="3" t="str">
        <f>IF($C688="","",IF(ISNUMBER('Enter Your Employees'' Details'!F673),"completed","issue"))</f>
        <v/>
      </c>
      <c r="M688" s="3" t="str">
        <f t="shared" si="21"/>
        <v/>
      </c>
      <c r="N688" s="11"/>
    </row>
    <row r="689" spans="3:14" x14ac:dyDescent="0.25">
      <c r="C689" s="3" t="str">
        <f t="shared" si="20"/>
        <v/>
      </c>
      <c r="D689" s="3" t="str">
        <f>IF($C689="","",IF('Enter Your Employees'' Details'!A674&lt;&gt;"","completed","issue"))</f>
        <v/>
      </c>
      <c r="E689" s="3" t="str">
        <f>IF($C689="","",IF('Enter Your Employees'' Details'!B674="",IF($N689="","issue","completed"),"completed"))</f>
        <v/>
      </c>
      <c r="F689" s="3" t="str">
        <f>IF($C689="","",IF('Enter Your Employees'' Details'!D674&lt;&gt;"","completed","issue"))</f>
        <v/>
      </c>
      <c r="G689" s="3" t="str">
        <f>IF($C689="","",IF($F689=0,"issue",IF(AND('Enter Your Employees'' Details'!$D674&gt;=44136,'Enter Your Employees'' Details'!$D674&lt;=44469),"completed","issue")))</f>
        <v/>
      </c>
      <c r="H689" s="3" t="str">
        <f>IF($C689="","",IF('Enter Your Employees'' Details'!$E674=0,"",IF(AND('Enter Your Employees'' Details'!$E674&gt;=44136,'Enter Your Employees'' Details'!$E674&lt;=44469),"completed","issue")))</f>
        <v/>
      </c>
      <c r="I689" s="3" t="str">
        <f>IF($C689="","",IF('Enter Your Employees'' Details'!F674&lt;&gt;"","completed","issue"))</f>
        <v/>
      </c>
      <c r="J689" s="3" t="str">
        <f>IF($C689="","",IF(AND(COUNTA('Enter Your Employees'' Details'!674:674)&gt;=4,COUNTA('Enter Your Employees'' Details'!674:674)&lt;=10),"completed","issue"))</f>
        <v/>
      </c>
      <c r="K689" s="3" t="str">
        <f>IF($C689="","",IF(ISTEXT('Enter Your Employees'' Details'!A674),"completed","issue"))</f>
        <v/>
      </c>
      <c r="L689" s="3" t="str">
        <f>IF($C689="","",IF(ISNUMBER('Enter Your Employees'' Details'!F674),"completed","issue"))</f>
        <v/>
      </c>
      <c r="M689" s="3" t="str">
        <f t="shared" si="21"/>
        <v/>
      </c>
      <c r="N689" s="11"/>
    </row>
    <row r="690" spans="3:14" x14ac:dyDescent="0.25">
      <c r="C690" s="3" t="str">
        <f t="shared" si="20"/>
        <v/>
      </c>
      <c r="D690" s="3" t="str">
        <f>IF($C690="","",IF('Enter Your Employees'' Details'!A675&lt;&gt;"","completed","issue"))</f>
        <v/>
      </c>
      <c r="E690" s="3" t="str">
        <f>IF($C690="","",IF('Enter Your Employees'' Details'!B675="",IF($N690="","issue","completed"),"completed"))</f>
        <v/>
      </c>
      <c r="F690" s="3" t="str">
        <f>IF($C690="","",IF('Enter Your Employees'' Details'!D675&lt;&gt;"","completed","issue"))</f>
        <v/>
      </c>
      <c r="G690" s="3" t="str">
        <f>IF($C690="","",IF($F690=0,"issue",IF(AND('Enter Your Employees'' Details'!$D675&gt;=44136,'Enter Your Employees'' Details'!$D675&lt;=44469),"completed","issue")))</f>
        <v/>
      </c>
      <c r="H690" s="3" t="str">
        <f>IF($C690="","",IF('Enter Your Employees'' Details'!$E675=0,"",IF(AND('Enter Your Employees'' Details'!$E675&gt;=44136,'Enter Your Employees'' Details'!$E675&lt;=44469),"completed","issue")))</f>
        <v/>
      </c>
      <c r="I690" s="3" t="str">
        <f>IF($C690="","",IF('Enter Your Employees'' Details'!F675&lt;&gt;"","completed","issue"))</f>
        <v/>
      </c>
      <c r="J690" s="3" t="str">
        <f>IF($C690="","",IF(AND(COUNTA('Enter Your Employees'' Details'!675:675)&gt;=4,COUNTA('Enter Your Employees'' Details'!675:675)&lt;=10),"completed","issue"))</f>
        <v/>
      </c>
      <c r="K690" s="3" t="str">
        <f>IF($C690="","",IF(ISTEXT('Enter Your Employees'' Details'!A675),"completed","issue"))</f>
        <v/>
      </c>
      <c r="L690" s="3" t="str">
        <f>IF($C690="","",IF(ISNUMBER('Enter Your Employees'' Details'!F675),"completed","issue"))</f>
        <v/>
      </c>
      <c r="M690" s="3" t="str">
        <f t="shared" si="21"/>
        <v/>
      </c>
      <c r="N690" s="11"/>
    </row>
    <row r="691" spans="3:14" x14ac:dyDescent="0.25">
      <c r="C691" s="3" t="str">
        <f t="shared" si="20"/>
        <v/>
      </c>
      <c r="D691" s="3" t="str">
        <f>IF($C691="","",IF('Enter Your Employees'' Details'!A676&lt;&gt;"","completed","issue"))</f>
        <v/>
      </c>
      <c r="E691" s="3" t="str">
        <f>IF($C691="","",IF('Enter Your Employees'' Details'!B676="",IF($N691="","issue","completed"),"completed"))</f>
        <v/>
      </c>
      <c r="F691" s="3" t="str">
        <f>IF($C691="","",IF('Enter Your Employees'' Details'!D676&lt;&gt;"","completed","issue"))</f>
        <v/>
      </c>
      <c r="G691" s="3" t="str">
        <f>IF($C691="","",IF($F691=0,"issue",IF(AND('Enter Your Employees'' Details'!$D676&gt;=44136,'Enter Your Employees'' Details'!$D676&lt;=44469),"completed","issue")))</f>
        <v/>
      </c>
      <c r="H691" s="3" t="str">
        <f>IF($C691="","",IF('Enter Your Employees'' Details'!$E676=0,"",IF(AND('Enter Your Employees'' Details'!$E676&gt;=44136,'Enter Your Employees'' Details'!$E676&lt;=44469),"completed","issue")))</f>
        <v/>
      </c>
      <c r="I691" s="3" t="str">
        <f>IF($C691="","",IF('Enter Your Employees'' Details'!F676&lt;&gt;"","completed","issue"))</f>
        <v/>
      </c>
      <c r="J691" s="3" t="str">
        <f>IF($C691="","",IF(AND(COUNTA('Enter Your Employees'' Details'!676:676)&gt;=4,COUNTA('Enter Your Employees'' Details'!676:676)&lt;=10),"completed","issue"))</f>
        <v/>
      </c>
      <c r="K691" s="3" t="str">
        <f>IF($C691="","",IF(ISTEXT('Enter Your Employees'' Details'!A676),"completed","issue"))</f>
        <v/>
      </c>
      <c r="L691" s="3" t="str">
        <f>IF($C691="","",IF(ISNUMBER('Enter Your Employees'' Details'!F676),"completed","issue"))</f>
        <v/>
      </c>
      <c r="M691" s="3" t="str">
        <f t="shared" si="21"/>
        <v/>
      </c>
      <c r="N691" s="11"/>
    </row>
    <row r="692" spans="3:14" x14ac:dyDescent="0.25">
      <c r="C692" s="3" t="str">
        <f t="shared" si="20"/>
        <v/>
      </c>
      <c r="D692" s="3" t="str">
        <f>IF($C692="","",IF('Enter Your Employees'' Details'!A677&lt;&gt;"","completed","issue"))</f>
        <v/>
      </c>
      <c r="E692" s="3" t="str">
        <f>IF($C692="","",IF('Enter Your Employees'' Details'!B677="",IF($N692="","issue","completed"),"completed"))</f>
        <v/>
      </c>
      <c r="F692" s="3" t="str">
        <f>IF($C692="","",IF('Enter Your Employees'' Details'!D677&lt;&gt;"","completed","issue"))</f>
        <v/>
      </c>
      <c r="G692" s="3" t="str">
        <f>IF($C692="","",IF($F692=0,"issue",IF(AND('Enter Your Employees'' Details'!$D677&gt;=44136,'Enter Your Employees'' Details'!$D677&lt;=44469),"completed","issue")))</f>
        <v/>
      </c>
      <c r="H692" s="3" t="str">
        <f>IF($C692="","",IF('Enter Your Employees'' Details'!$E677=0,"",IF(AND('Enter Your Employees'' Details'!$E677&gt;=44136,'Enter Your Employees'' Details'!$E677&lt;=44469),"completed","issue")))</f>
        <v/>
      </c>
      <c r="I692" s="3" t="str">
        <f>IF($C692="","",IF('Enter Your Employees'' Details'!F677&lt;&gt;"","completed","issue"))</f>
        <v/>
      </c>
      <c r="J692" s="3" t="str">
        <f>IF($C692="","",IF(AND(COUNTA('Enter Your Employees'' Details'!677:677)&gt;=4,COUNTA('Enter Your Employees'' Details'!677:677)&lt;=10),"completed","issue"))</f>
        <v/>
      </c>
      <c r="K692" s="3" t="str">
        <f>IF($C692="","",IF(ISTEXT('Enter Your Employees'' Details'!A677),"completed","issue"))</f>
        <v/>
      </c>
      <c r="L692" s="3" t="str">
        <f>IF($C692="","",IF(ISNUMBER('Enter Your Employees'' Details'!F677),"completed","issue"))</f>
        <v/>
      </c>
      <c r="M692" s="3" t="str">
        <f t="shared" si="21"/>
        <v/>
      </c>
      <c r="N692" s="11"/>
    </row>
    <row r="693" spans="3:14" x14ac:dyDescent="0.25">
      <c r="C693" s="3" t="str">
        <f t="shared" si="20"/>
        <v/>
      </c>
      <c r="D693" s="3" t="str">
        <f>IF($C693="","",IF('Enter Your Employees'' Details'!A678&lt;&gt;"","completed","issue"))</f>
        <v/>
      </c>
      <c r="E693" s="3" t="str">
        <f>IF($C693="","",IF('Enter Your Employees'' Details'!B678="",IF($N693="","issue","completed"),"completed"))</f>
        <v/>
      </c>
      <c r="F693" s="3" t="str">
        <f>IF($C693="","",IF('Enter Your Employees'' Details'!D678&lt;&gt;"","completed","issue"))</f>
        <v/>
      </c>
      <c r="G693" s="3" t="str">
        <f>IF($C693="","",IF($F693=0,"issue",IF(AND('Enter Your Employees'' Details'!$D678&gt;=44136,'Enter Your Employees'' Details'!$D678&lt;=44469),"completed","issue")))</f>
        <v/>
      </c>
      <c r="H693" s="3" t="str">
        <f>IF($C693="","",IF('Enter Your Employees'' Details'!$E678=0,"",IF(AND('Enter Your Employees'' Details'!$E678&gt;=44136,'Enter Your Employees'' Details'!$E678&lt;=44469),"completed","issue")))</f>
        <v/>
      </c>
      <c r="I693" s="3" t="str">
        <f>IF($C693="","",IF('Enter Your Employees'' Details'!F678&lt;&gt;"","completed","issue"))</f>
        <v/>
      </c>
      <c r="J693" s="3" t="str">
        <f>IF($C693="","",IF(AND(COUNTA('Enter Your Employees'' Details'!678:678)&gt;=4,COUNTA('Enter Your Employees'' Details'!678:678)&lt;=10),"completed","issue"))</f>
        <v/>
      </c>
      <c r="K693" s="3" t="str">
        <f>IF($C693="","",IF(ISTEXT('Enter Your Employees'' Details'!A678),"completed","issue"))</f>
        <v/>
      </c>
      <c r="L693" s="3" t="str">
        <f>IF($C693="","",IF(ISNUMBER('Enter Your Employees'' Details'!F678),"completed","issue"))</f>
        <v/>
      </c>
      <c r="M693" s="3" t="str">
        <f t="shared" si="21"/>
        <v/>
      </c>
      <c r="N693" s="11"/>
    </row>
    <row r="694" spans="3:14" x14ac:dyDescent="0.25">
      <c r="C694" s="3" t="str">
        <f t="shared" si="20"/>
        <v/>
      </c>
      <c r="D694" s="3" t="str">
        <f>IF($C694="","",IF('Enter Your Employees'' Details'!A679&lt;&gt;"","completed","issue"))</f>
        <v/>
      </c>
      <c r="E694" s="3" t="str">
        <f>IF($C694="","",IF('Enter Your Employees'' Details'!B679="",IF($N694="","issue","completed"),"completed"))</f>
        <v/>
      </c>
      <c r="F694" s="3" t="str">
        <f>IF($C694="","",IF('Enter Your Employees'' Details'!D679&lt;&gt;"","completed","issue"))</f>
        <v/>
      </c>
      <c r="G694" s="3" t="str">
        <f>IF($C694="","",IF($F694=0,"issue",IF(AND('Enter Your Employees'' Details'!$D679&gt;=44136,'Enter Your Employees'' Details'!$D679&lt;=44469),"completed","issue")))</f>
        <v/>
      </c>
      <c r="H694" s="3" t="str">
        <f>IF($C694="","",IF('Enter Your Employees'' Details'!$E679=0,"",IF(AND('Enter Your Employees'' Details'!$E679&gt;=44136,'Enter Your Employees'' Details'!$E679&lt;=44469),"completed","issue")))</f>
        <v/>
      </c>
      <c r="I694" s="3" t="str">
        <f>IF($C694="","",IF('Enter Your Employees'' Details'!F679&lt;&gt;"","completed","issue"))</f>
        <v/>
      </c>
      <c r="J694" s="3" t="str">
        <f>IF($C694="","",IF(AND(COUNTA('Enter Your Employees'' Details'!679:679)&gt;=4,COUNTA('Enter Your Employees'' Details'!679:679)&lt;=10),"completed","issue"))</f>
        <v/>
      </c>
      <c r="K694" s="3" t="str">
        <f>IF($C694="","",IF(ISTEXT('Enter Your Employees'' Details'!A679),"completed","issue"))</f>
        <v/>
      </c>
      <c r="L694" s="3" t="str">
        <f>IF($C694="","",IF(ISNUMBER('Enter Your Employees'' Details'!F679),"completed","issue"))</f>
        <v/>
      </c>
      <c r="M694" s="3" t="str">
        <f t="shared" si="21"/>
        <v/>
      </c>
      <c r="N694" s="11"/>
    </row>
    <row r="695" spans="3:14" x14ac:dyDescent="0.25">
      <c r="C695" s="3" t="str">
        <f t="shared" si="20"/>
        <v/>
      </c>
      <c r="D695" s="3" t="str">
        <f>IF($C695="","",IF('Enter Your Employees'' Details'!A680&lt;&gt;"","completed","issue"))</f>
        <v/>
      </c>
      <c r="E695" s="3" t="str">
        <f>IF($C695="","",IF('Enter Your Employees'' Details'!B680="",IF($N695="","issue","completed"),"completed"))</f>
        <v/>
      </c>
      <c r="F695" s="3" t="str">
        <f>IF($C695="","",IF('Enter Your Employees'' Details'!D680&lt;&gt;"","completed","issue"))</f>
        <v/>
      </c>
      <c r="G695" s="3" t="str">
        <f>IF($C695="","",IF($F695=0,"issue",IF(AND('Enter Your Employees'' Details'!$D680&gt;=44136,'Enter Your Employees'' Details'!$D680&lt;=44469),"completed","issue")))</f>
        <v/>
      </c>
      <c r="H695" s="3" t="str">
        <f>IF($C695="","",IF('Enter Your Employees'' Details'!$E680=0,"",IF(AND('Enter Your Employees'' Details'!$E680&gt;=44136,'Enter Your Employees'' Details'!$E680&lt;=44469),"completed","issue")))</f>
        <v/>
      </c>
      <c r="I695" s="3" t="str">
        <f>IF($C695="","",IF('Enter Your Employees'' Details'!F680&lt;&gt;"","completed","issue"))</f>
        <v/>
      </c>
      <c r="J695" s="3" t="str">
        <f>IF($C695="","",IF(AND(COUNTA('Enter Your Employees'' Details'!680:680)&gt;=4,COUNTA('Enter Your Employees'' Details'!680:680)&lt;=10),"completed","issue"))</f>
        <v/>
      </c>
      <c r="K695" s="3" t="str">
        <f>IF($C695="","",IF(ISTEXT('Enter Your Employees'' Details'!A680),"completed","issue"))</f>
        <v/>
      </c>
      <c r="L695" s="3" t="str">
        <f>IF($C695="","",IF(ISNUMBER('Enter Your Employees'' Details'!F680),"completed","issue"))</f>
        <v/>
      </c>
      <c r="M695" s="3" t="str">
        <f t="shared" si="21"/>
        <v/>
      </c>
      <c r="N695" s="11"/>
    </row>
    <row r="696" spans="3:14" x14ac:dyDescent="0.25">
      <c r="C696" s="3" t="str">
        <f t="shared" si="20"/>
        <v/>
      </c>
      <c r="D696" s="3" t="str">
        <f>IF($C696="","",IF('Enter Your Employees'' Details'!A681&lt;&gt;"","completed","issue"))</f>
        <v/>
      </c>
      <c r="E696" s="3" t="str">
        <f>IF($C696="","",IF('Enter Your Employees'' Details'!B681="",IF($N696="","issue","completed"),"completed"))</f>
        <v/>
      </c>
      <c r="F696" s="3" t="str">
        <f>IF($C696="","",IF('Enter Your Employees'' Details'!D681&lt;&gt;"","completed","issue"))</f>
        <v/>
      </c>
      <c r="G696" s="3" t="str">
        <f>IF($C696="","",IF($F696=0,"issue",IF(AND('Enter Your Employees'' Details'!$D681&gt;=44136,'Enter Your Employees'' Details'!$D681&lt;=44469),"completed","issue")))</f>
        <v/>
      </c>
      <c r="H696" s="3" t="str">
        <f>IF($C696="","",IF('Enter Your Employees'' Details'!$E681=0,"",IF(AND('Enter Your Employees'' Details'!$E681&gt;=44136,'Enter Your Employees'' Details'!$E681&lt;=44469),"completed","issue")))</f>
        <v/>
      </c>
      <c r="I696" s="3" t="str">
        <f>IF($C696="","",IF('Enter Your Employees'' Details'!F681&lt;&gt;"","completed","issue"))</f>
        <v/>
      </c>
      <c r="J696" s="3" t="str">
        <f>IF($C696="","",IF(AND(COUNTA('Enter Your Employees'' Details'!681:681)&gt;=4,COUNTA('Enter Your Employees'' Details'!681:681)&lt;=10),"completed","issue"))</f>
        <v/>
      </c>
      <c r="K696" s="3" t="str">
        <f>IF($C696="","",IF(ISTEXT('Enter Your Employees'' Details'!A681),"completed","issue"))</f>
        <v/>
      </c>
      <c r="L696" s="3" t="str">
        <f>IF($C696="","",IF(ISNUMBER('Enter Your Employees'' Details'!F681),"completed","issue"))</f>
        <v/>
      </c>
      <c r="M696" s="3" t="str">
        <f t="shared" si="21"/>
        <v/>
      </c>
      <c r="N696" s="11"/>
    </row>
    <row r="697" spans="3:14" x14ac:dyDescent="0.25">
      <c r="C697" s="3" t="str">
        <f t="shared" si="20"/>
        <v/>
      </c>
      <c r="D697" s="3" t="str">
        <f>IF($C697="","",IF('Enter Your Employees'' Details'!A682&lt;&gt;"","completed","issue"))</f>
        <v/>
      </c>
      <c r="E697" s="3" t="str">
        <f>IF($C697="","",IF('Enter Your Employees'' Details'!B682="",IF($N697="","issue","completed"),"completed"))</f>
        <v/>
      </c>
      <c r="F697" s="3" t="str">
        <f>IF($C697="","",IF('Enter Your Employees'' Details'!D682&lt;&gt;"","completed","issue"))</f>
        <v/>
      </c>
      <c r="G697" s="3" t="str">
        <f>IF($C697="","",IF($F697=0,"issue",IF(AND('Enter Your Employees'' Details'!$D682&gt;=44136,'Enter Your Employees'' Details'!$D682&lt;=44469),"completed","issue")))</f>
        <v/>
      </c>
      <c r="H697" s="3" t="str">
        <f>IF($C697="","",IF('Enter Your Employees'' Details'!$E682=0,"",IF(AND('Enter Your Employees'' Details'!$E682&gt;=44136,'Enter Your Employees'' Details'!$E682&lt;=44469),"completed","issue")))</f>
        <v/>
      </c>
      <c r="I697" s="3" t="str">
        <f>IF($C697="","",IF('Enter Your Employees'' Details'!F682&lt;&gt;"","completed","issue"))</f>
        <v/>
      </c>
      <c r="J697" s="3" t="str">
        <f>IF($C697="","",IF(AND(COUNTA('Enter Your Employees'' Details'!682:682)&gt;=4,COUNTA('Enter Your Employees'' Details'!682:682)&lt;=10),"completed","issue"))</f>
        <v/>
      </c>
      <c r="K697" s="3" t="str">
        <f>IF($C697="","",IF(ISTEXT('Enter Your Employees'' Details'!A682),"completed","issue"))</f>
        <v/>
      </c>
      <c r="L697" s="3" t="str">
        <f>IF($C697="","",IF(ISNUMBER('Enter Your Employees'' Details'!F682),"completed","issue"))</f>
        <v/>
      </c>
      <c r="M697" s="3" t="str">
        <f t="shared" si="21"/>
        <v/>
      </c>
      <c r="N697" s="11"/>
    </row>
    <row r="698" spans="3:14" x14ac:dyDescent="0.25">
      <c r="C698" s="3" t="str">
        <f t="shared" si="20"/>
        <v/>
      </c>
      <c r="D698" s="3" t="str">
        <f>IF($C698="","",IF('Enter Your Employees'' Details'!A683&lt;&gt;"","completed","issue"))</f>
        <v/>
      </c>
      <c r="E698" s="3" t="str">
        <f>IF($C698="","",IF('Enter Your Employees'' Details'!B683="",IF($N698="","issue","completed"),"completed"))</f>
        <v/>
      </c>
      <c r="F698" s="3" t="str">
        <f>IF($C698="","",IF('Enter Your Employees'' Details'!D683&lt;&gt;"","completed","issue"))</f>
        <v/>
      </c>
      <c r="G698" s="3" t="str">
        <f>IF($C698="","",IF($F698=0,"issue",IF(AND('Enter Your Employees'' Details'!$D683&gt;=44136,'Enter Your Employees'' Details'!$D683&lt;=44469),"completed","issue")))</f>
        <v/>
      </c>
      <c r="H698" s="3" t="str">
        <f>IF($C698="","",IF('Enter Your Employees'' Details'!$E683=0,"",IF(AND('Enter Your Employees'' Details'!$E683&gt;=44136,'Enter Your Employees'' Details'!$E683&lt;=44469),"completed","issue")))</f>
        <v/>
      </c>
      <c r="I698" s="3" t="str">
        <f>IF($C698="","",IF('Enter Your Employees'' Details'!F683&lt;&gt;"","completed","issue"))</f>
        <v/>
      </c>
      <c r="J698" s="3" t="str">
        <f>IF($C698="","",IF(AND(COUNTA('Enter Your Employees'' Details'!683:683)&gt;=4,COUNTA('Enter Your Employees'' Details'!683:683)&lt;=10),"completed","issue"))</f>
        <v/>
      </c>
      <c r="K698" s="3" t="str">
        <f>IF($C698="","",IF(ISTEXT('Enter Your Employees'' Details'!A683),"completed","issue"))</f>
        <v/>
      </c>
      <c r="L698" s="3" t="str">
        <f>IF($C698="","",IF(ISNUMBER('Enter Your Employees'' Details'!F683),"completed","issue"))</f>
        <v/>
      </c>
      <c r="M698" s="3" t="str">
        <f t="shared" si="21"/>
        <v/>
      </c>
      <c r="N698" s="11"/>
    </row>
    <row r="699" spans="3:14" x14ac:dyDescent="0.25">
      <c r="C699" s="3" t="str">
        <f t="shared" si="20"/>
        <v/>
      </c>
      <c r="D699" s="3" t="str">
        <f>IF($C699="","",IF('Enter Your Employees'' Details'!A684&lt;&gt;"","completed","issue"))</f>
        <v/>
      </c>
      <c r="E699" s="3" t="str">
        <f>IF($C699="","",IF('Enter Your Employees'' Details'!B684="",IF($N699="","issue","completed"),"completed"))</f>
        <v/>
      </c>
      <c r="F699" s="3" t="str">
        <f>IF($C699="","",IF('Enter Your Employees'' Details'!D684&lt;&gt;"","completed","issue"))</f>
        <v/>
      </c>
      <c r="G699" s="3" t="str">
        <f>IF($C699="","",IF($F699=0,"issue",IF(AND('Enter Your Employees'' Details'!$D684&gt;=44136,'Enter Your Employees'' Details'!$D684&lt;=44469),"completed","issue")))</f>
        <v/>
      </c>
      <c r="H699" s="3" t="str">
        <f>IF($C699="","",IF('Enter Your Employees'' Details'!$E684=0,"",IF(AND('Enter Your Employees'' Details'!$E684&gt;=44136,'Enter Your Employees'' Details'!$E684&lt;=44469),"completed","issue")))</f>
        <v/>
      </c>
      <c r="I699" s="3" t="str">
        <f>IF($C699="","",IF('Enter Your Employees'' Details'!F684&lt;&gt;"","completed","issue"))</f>
        <v/>
      </c>
      <c r="J699" s="3" t="str">
        <f>IF($C699="","",IF(AND(COUNTA('Enter Your Employees'' Details'!684:684)&gt;=4,COUNTA('Enter Your Employees'' Details'!684:684)&lt;=10),"completed","issue"))</f>
        <v/>
      </c>
      <c r="K699" s="3" t="str">
        <f>IF($C699="","",IF(ISTEXT('Enter Your Employees'' Details'!A684),"completed","issue"))</f>
        <v/>
      </c>
      <c r="L699" s="3" t="str">
        <f>IF($C699="","",IF(ISNUMBER('Enter Your Employees'' Details'!F684),"completed","issue"))</f>
        <v/>
      </c>
      <c r="M699" s="3" t="str">
        <f t="shared" si="21"/>
        <v/>
      </c>
      <c r="N699" s="11"/>
    </row>
    <row r="700" spans="3:14" x14ac:dyDescent="0.25">
      <c r="C700" s="3" t="str">
        <f t="shared" si="20"/>
        <v/>
      </c>
      <c r="D700" s="3" t="str">
        <f>IF($C700="","",IF('Enter Your Employees'' Details'!A685&lt;&gt;"","completed","issue"))</f>
        <v/>
      </c>
      <c r="E700" s="3" t="str">
        <f>IF($C700="","",IF('Enter Your Employees'' Details'!B685="",IF($N700="","issue","completed"),"completed"))</f>
        <v/>
      </c>
      <c r="F700" s="3" t="str">
        <f>IF($C700="","",IF('Enter Your Employees'' Details'!D685&lt;&gt;"","completed","issue"))</f>
        <v/>
      </c>
      <c r="G700" s="3" t="str">
        <f>IF($C700="","",IF($F700=0,"issue",IF(AND('Enter Your Employees'' Details'!$D685&gt;=44136,'Enter Your Employees'' Details'!$D685&lt;=44469),"completed","issue")))</f>
        <v/>
      </c>
      <c r="H700" s="3" t="str">
        <f>IF($C700="","",IF('Enter Your Employees'' Details'!$E685=0,"",IF(AND('Enter Your Employees'' Details'!$E685&gt;=44136,'Enter Your Employees'' Details'!$E685&lt;=44469),"completed","issue")))</f>
        <v/>
      </c>
      <c r="I700" s="3" t="str">
        <f>IF($C700="","",IF('Enter Your Employees'' Details'!F685&lt;&gt;"","completed","issue"))</f>
        <v/>
      </c>
      <c r="J700" s="3" t="str">
        <f>IF($C700="","",IF(AND(COUNTA('Enter Your Employees'' Details'!685:685)&gt;=4,COUNTA('Enter Your Employees'' Details'!685:685)&lt;=10),"completed","issue"))</f>
        <v/>
      </c>
      <c r="K700" s="3" t="str">
        <f>IF($C700="","",IF(ISTEXT('Enter Your Employees'' Details'!A685),"completed","issue"))</f>
        <v/>
      </c>
      <c r="L700" s="3" t="str">
        <f>IF($C700="","",IF(ISNUMBER('Enter Your Employees'' Details'!F685),"completed","issue"))</f>
        <v/>
      </c>
      <c r="M700" s="3" t="str">
        <f t="shared" si="21"/>
        <v/>
      </c>
      <c r="N700" s="11"/>
    </row>
    <row r="701" spans="3:14" x14ac:dyDescent="0.25">
      <c r="C701" s="3" t="str">
        <f t="shared" si="20"/>
        <v/>
      </c>
      <c r="D701" s="3" t="str">
        <f>IF($C701="","",IF('Enter Your Employees'' Details'!A686&lt;&gt;"","completed","issue"))</f>
        <v/>
      </c>
      <c r="E701" s="3" t="str">
        <f>IF($C701="","",IF('Enter Your Employees'' Details'!B686="",IF($N701="","issue","completed"),"completed"))</f>
        <v/>
      </c>
      <c r="F701" s="3" t="str">
        <f>IF($C701="","",IF('Enter Your Employees'' Details'!D686&lt;&gt;"","completed","issue"))</f>
        <v/>
      </c>
      <c r="G701" s="3" t="str">
        <f>IF($C701="","",IF($F701=0,"issue",IF(AND('Enter Your Employees'' Details'!$D686&gt;=44136,'Enter Your Employees'' Details'!$D686&lt;=44469),"completed","issue")))</f>
        <v/>
      </c>
      <c r="H701" s="3" t="str">
        <f>IF($C701="","",IF('Enter Your Employees'' Details'!$E686=0,"",IF(AND('Enter Your Employees'' Details'!$E686&gt;=44136,'Enter Your Employees'' Details'!$E686&lt;=44469),"completed","issue")))</f>
        <v/>
      </c>
      <c r="I701" s="3" t="str">
        <f>IF($C701="","",IF('Enter Your Employees'' Details'!F686&lt;&gt;"","completed","issue"))</f>
        <v/>
      </c>
      <c r="J701" s="3" t="str">
        <f>IF($C701="","",IF(AND(COUNTA('Enter Your Employees'' Details'!686:686)&gt;=4,COUNTA('Enter Your Employees'' Details'!686:686)&lt;=10),"completed","issue"))</f>
        <v/>
      </c>
      <c r="K701" s="3" t="str">
        <f>IF($C701="","",IF(ISTEXT('Enter Your Employees'' Details'!A686),"completed","issue"))</f>
        <v/>
      </c>
      <c r="L701" s="3" t="str">
        <f>IF($C701="","",IF(ISNUMBER('Enter Your Employees'' Details'!F686),"completed","issue"))</f>
        <v/>
      </c>
      <c r="M701" s="3" t="str">
        <f t="shared" si="21"/>
        <v/>
      </c>
      <c r="N701" s="11"/>
    </row>
    <row r="702" spans="3:14" x14ac:dyDescent="0.25">
      <c r="C702" s="3" t="str">
        <f t="shared" si="20"/>
        <v/>
      </c>
      <c r="D702" s="3" t="str">
        <f>IF($C702="","",IF('Enter Your Employees'' Details'!A687&lt;&gt;"","completed","issue"))</f>
        <v/>
      </c>
      <c r="E702" s="3" t="str">
        <f>IF($C702="","",IF('Enter Your Employees'' Details'!B687="",IF($N702="","issue","completed"),"completed"))</f>
        <v/>
      </c>
      <c r="F702" s="3" t="str">
        <f>IF($C702="","",IF('Enter Your Employees'' Details'!D687&lt;&gt;"","completed","issue"))</f>
        <v/>
      </c>
      <c r="G702" s="3" t="str">
        <f>IF($C702="","",IF($F702=0,"issue",IF(AND('Enter Your Employees'' Details'!$D687&gt;=44136,'Enter Your Employees'' Details'!$D687&lt;=44469),"completed","issue")))</f>
        <v/>
      </c>
      <c r="H702" s="3" t="str">
        <f>IF($C702="","",IF('Enter Your Employees'' Details'!$E687=0,"",IF(AND('Enter Your Employees'' Details'!$E687&gt;=44136,'Enter Your Employees'' Details'!$E687&lt;=44469),"completed","issue")))</f>
        <v/>
      </c>
      <c r="I702" s="3" t="str">
        <f>IF($C702="","",IF('Enter Your Employees'' Details'!F687&lt;&gt;"","completed","issue"))</f>
        <v/>
      </c>
      <c r="J702" s="3" t="str">
        <f>IF($C702="","",IF(AND(COUNTA('Enter Your Employees'' Details'!687:687)&gt;=4,COUNTA('Enter Your Employees'' Details'!687:687)&lt;=10),"completed","issue"))</f>
        <v/>
      </c>
      <c r="K702" s="3" t="str">
        <f>IF($C702="","",IF(ISTEXT('Enter Your Employees'' Details'!A687),"completed","issue"))</f>
        <v/>
      </c>
      <c r="L702" s="3" t="str">
        <f>IF($C702="","",IF(ISNUMBER('Enter Your Employees'' Details'!F687),"completed","issue"))</f>
        <v/>
      </c>
      <c r="M702" s="3" t="str">
        <f t="shared" si="21"/>
        <v/>
      </c>
      <c r="N702" s="11"/>
    </row>
    <row r="703" spans="3:14" x14ac:dyDescent="0.25">
      <c r="C703" s="3" t="str">
        <f t="shared" si="20"/>
        <v/>
      </c>
      <c r="D703" s="3" t="str">
        <f>IF($C703="","",IF('Enter Your Employees'' Details'!A688&lt;&gt;"","completed","issue"))</f>
        <v/>
      </c>
      <c r="E703" s="3" t="str">
        <f>IF($C703="","",IF('Enter Your Employees'' Details'!B688="",IF($N703="","issue","completed"),"completed"))</f>
        <v/>
      </c>
      <c r="F703" s="3" t="str">
        <f>IF($C703="","",IF('Enter Your Employees'' Details'!D688&lt;&gt;"","completed","issue"))</f>
        <v/>
      </c>
      <c r="G703" s="3" t="str">
        <f>IF($C703="","",IF($F703=0,"issue",IF(AND('Enter Your Employees'' Details'!$D688&gt;=44136,'Enter Your Employees'' Details'!$D688&lt;=44469),"completed","issue")))</f>
        <v/>
      </c>
      <c r="H703" s="3" t="str">
        <f>IF($C703="","",IF('Enter Your Employees'' Details'!$E688=0,"",IF(AND('Enter Your Employees'' Details'!$E688&gt;=44136,'Enter Your Employees'' Details'!$E688&lt;=44469),"completed","issue")))</f>
        <v/>
      </c>
      <c r="I703" s="3" t="str">
        <f>IF($C703="","",IF('Enter Your Employees'' Details'!F688&lt;&gt;"","completed","issue"))</f>
        <v/>
      </c>
      <c r="J703" s="3" t="str">
        <f>IF($C703="","",IF(AND(COUNTA('Enter Your Employees'' Details'!688:688)&gt;=4,COUNTA('Enter Your Employees'' Details'!688:688)&lt;=10),"completed","issue"))</f>
        <v/>
      </c>
      <c r="K703" s="3" t="str">
        <f>IF($C703="","",IF(ISTEXT('Enter Your Employees'' Details'!A688),"completed","issue"))</f>
        <v/>
      </c>
      <c r="L703" s="3" t="str">
        <f>IF($C703="","",IF(ISNUMBER('Enter Your Employees'' Details'!F688),"completed","issue"))</f>
        <v/>
      </c>
      <c r="M703" s="3" t="str">
        <f t="shared" si="21"/>
        <v/>
      </c>
      <c r="N703" s="11"/>
    </row>
    <row r="704" spans="3:14" x14ac:dyDescent="0.25">
      <c r="C704" s="3" t="str">
        <f t="shared" si="20"/>
        <v/>
      </c>
      <c r="D704" s="3" t="str">
        <f>IF($C704="","",IF('Enter Your Employees'' Details'!A689&lt;&gt;"","completed","issue"))</f>
        <v/>
      </c>
      <c r="E704" s="3" t="str">
        <f>IF($C704="","",IF('Enter Your Employees'' Details'!B689="",IF($N704="","issue","completed"),"completed"))</f>
        <v/>
      </c>
      <c r="F704" s="3" t="str">
        <f>IF($C704="","",IF('Enter Your Employees'' Details'!D689&lt;&gt;"","completed","issue"))</f>
        <v/>
      </c>
      <c r="G704" s="3" t="str">
        <f>IF($C704="","",IF($F704=0,"issue",IF(AND('Enter Your Employees'' Details'!$D689&gt;=44136,'Enter Your Employees'' Details'!$D689&lt;=44469),"completed","issue")))</f>
        <v/>
      </c>
      <c r="H704" s="3" t="str">
        <f>IF($C704="","",IF('Enter Your Employees'' Details'!$E689=0,"",IF(AND('Enter Your Employees'' Details'!$E689&gt;=44136,'Enter Your Employees'' Details'!$E689&lt;=44469),"completed","issue")))</f>
        <v/>
      </c>
      <c r="I704" s="3" t="str">
        <f>IF($C704="","",IF('Enter Your Employees'' Details'!F689&lt;&gt;"","completed","issue"))</f>
        <v/>
      </c>
      <c r="J704" s="3" t="str">
        <f>IF($C704="","",IF(AND(COUNTA('Enter Your Employees'' Details'!689:689)&gt;=4,COUNTA('Enter Your Employees'' Details'!689:689)&lt;=10),"completed","issue"))</f>
        <v/>
      </c>
      <c r="K704" s="3" t="str">
        <f>IF($C704="","",IF(ISTEXT('Enter Your Employees'' Details'!A689),"completed","issue"))</f>
        <v/>
      </c>
      <c r="L704" s="3" t="str">
        <f>IF($C704="","",IF(ISNUMBER('Enter Your Employees'' Details'!F689),"completed","issue"))</f>
        <v/>
      </c>
      <c r="M704" s="3" t="str">
        <f t="shared" si="21"/>
        <v/>
      </c>
      <c r="N704" s="11"/>
    </row>
    <row r="705" spans="3:14" x14ac:dyDescent="0.25">
      <c r="C705" s="3" t="str">
        <f t="shared" si="20"/>
        <v/>
      </c>
      <c r="D705" s="3" t="str">
        <f>IF($C705="","",IF('Enter Your Employees'' Details'!A690&lt;&gt;"","completed","issue"))</f>
        <v/>
      </c>
      <c r="E705" s="3" t="str">
        <f>IF($C705="","",IF('Enter Your Employees'' Details'!B690="",IF($N705="","issue","completed"),"completed"))</f>
        <v/>
      </c>
      <c r="F705" s="3" t="str">
        <f>IF($C705="","",IF('Enter Your Employees'' Details'!D690&lt;&gt;"","completed","issue"))</f>
        <v/>
      </c>
      <c r="G705" s="3" t="str">
        <f>IF($C705="","",IF($F705=0,"issue",IF(AND('Enter Your Employees'' Details'!$D690&gt;=44136,'Enter Your Employees'' Details'!$D690&lt;=44469),"completed","issue")))</f>
        <v/>
      </c>
      <c r="H705" s="3" t="str">
        <f>IF($C705="","",IF('Enter Your Employees'' Details'!$E690=0,"",IF(AND('Enter Your Employees'' Details'!$E690&gt;=44136,'Enter Your Employees'' Details'!$E690&lt;=44469),"completed","issue")))</f>
        <v/>
      </c>
      <c r="I705" s="3" t="str">
        <f>IF($C705="","",IF('Enter Your Employees'' Details'!F690&lt;&gt;"","completed","issue"))</f>
        <v/>
      </c>
      <c r="J705" s="3" t="str">
        <f>IF($C705="","",IF(AND(COUNTA('Enter Your Employees'' Details'!690:690)&gt;=4,COUNTA('Enter Your Employees'' Details'!690:690)&lt;=10),"completed","issue"))</f>
        <v/>
      </c>
      <c r="K705" s="3" t="str">
        <f>IF($C705="","",IF(ISTEXT('Enter Your Employees'' Details'!A690),"completed","issue"))</f>
        <v/>
      </c>
      <c r="L705" s="3" t="str">
        <f>IF($C705="","",IF(ISNUMBER('Enter Your Employees'' Details'!F690),"completed","issue"))</f>
        <v/>
      </c>
      <c r="M705" s="3" t="str">
        <f t="shared" si="21"/>
        <v/>
      </c>
      <c r="N705" s="11"/>
    </row>
    <row r="706" spans="3:14" x14ac:dyDescent="0.25">
      <c r="C706" s="3" t="str">
        <f t="shared" si="20"/>
        <v/>
      </c>
      <c r="D706" s="3" t="str">
        <f>IF($C706="","",IF('Enter Your Employees'' Details'!A691&lt;&gt;"","completed","issue"))</f>
        <v/>
      </c>
      <c r="E706" s="3" t="str">
        <f>IF($C706="","",IF('Enter Your Employees'' Details'!B691="",IF($N706="","issue","completed"),"completed"))</f>
        <v/>
      </c>
      <c r="F706" s="3" t="str">
        <f>IF($C706="","",IF('Enter Your Employees'' Details'!D691&lt;&gt;"","completed","issue"))</f>
        <v/>
      </c>
      <c r="G706" s="3" t="str">
        <f>IF($C706="","",IF($F706=0,"issue",IF(AND('Enter Your Employees'' Details'!$D691&gt;=44136,'Enter Your Employees'' Details'!$D691&lt;=44469),"completed","issue")))</f>
        <v/>
      </c>
      <c r="H706" s="3" t="str">
        <f>IF($C706="","",IF('Enter Your Employees'' Details'!$E691=0,"",IF(AND('Enter Your Employees'' Details'!$E691&gt;=44136,'Enter Your Employees'' Details'!$E691&lt;=44469),"completed","issue")))</f>
        <v/>
      </c>
      <c r="I706" s="3" t="str">
        <f>IF($C706="","",IF('Enter Your Employees'' Details'!F691&lt;&gt;"","completed","issue"))</f>
        <v/>
      </c>
      <c r="J706" s="3" t="str">
        <f>IF($C706="","",IF(AND(COUNTA('Enter Your Employees'' Details'!691:691)&gt;=4,COUNTA('Enter Your Employees'' Details'!691:691)&lt;=10),"completed","issue"))</f>
        <v/>
      </c>
      <c r="K706" s="3" t="str">
        <f>IF($C706="","",IF(ISTEXT('Enter Your Employees'' Details'!A691),"completed","issue"))</f>
        <v/>
      </c>
      <c r="L706" s="3" t="str">
        <f>IF($C706="","",IF(ISNUMBER('Enter Your Employees'' Details'!F691),"completed","issue"))</f>
        <v/>
      </c>
      <c r="M706" s="3" t="str">
        <f t="shared" si="21"/>
        <v/>
      </c>
      <c r="N706" s="11"/>
    </row>
    <row r="707" spans="3:14" x14ac:dyDescent="0.25">
      <c r="C707" s="3" t="str">
        <f t="shared" si="20"/>
        <v/>
      </c>
      <c r="D707" s="3" t="str">
        <f>IF($C707="","",IF('Enter Your Employees'' Details'!A692&lt;&gt;"","completed","issue"))</f>
        <v/>
      </c>
      <c r="E707" s="3" t="str">
        <f>IF($C707="","",IF('Enter Your Employees'' Details'!B692="",IF($N707="","issue","completed"),"completed"))</f>
        <v/>
      </c>
      <c r="F707" s="3" t="str">
        <f>IF($C707="","",IF('Enter Your Employees'' Details'!D692&lt;&gt;"","completed","issue"))</f>
        <v/>
      </c>
      <c r="G707" s="3" t="str">
        <f>IF($C707="","",IF($F707=0,"issue",IF(AND('Enter Your Employees'' Details'!$D692&gt;=44136,'Enter Your Employees'' Details'!$D692&lt;=44469),"completed","issue")))</f>
        <v/>
      </c>
      <c r="H707" s="3" t="str">
        <f>IF($C707="","",IF('Enter Your Employees'' Details'!$E692=0,"",IF(AND('Enter Your Employees'' Details'!$E692&gt;=44136,'Enter Your Employees'' Details'!$E692&lt;=44469),"completed","issue")))</f>
        <v/>
      </c>
      <c r="I707" s="3" t="str">
        <f>IF($C707="","",IF('Enter Your Employees'' Details'!F692&lt;&gt;"","completed","issue"))</f>
        <v/>
      </c>
      <c r="J707" s="3" t="str">
        <f>IF($C707="","",IF(AND(COUNTA('Enter Your Employees'' Details'!692:692)&gt;=4,COUNTA('Enter Your Employees'' Details'!692:692)&lt;=10),"completed","issue"))</f>
        <v/>
      </c>
      <c r="K707" s="3" t="str">
        <f>IF($C707="","",IF(ISTEXT('Enter Your Employees'' Details'!A692),"completed","issue"))</f>
        <v/>
      </c>
      <c r="L707" s="3" t="str">
        <f>IF($C707="","",IF(ISNUMBER('Enter Your Employees'' Details'!F692),"completed","issue"))</f>
        <v/>
      </c>
      <c r="M707" s="3" t="str">
        <f t="shared" si="21"/>
        <v/>
      </c>
      <c r="N707" s="11"/>
    </row>
    <row r="708" spans="3:14" x14ac:dyDescent="0.25">
      <c r="C708" s="3" t="str">
        <f t="shared" si="20"/>
        <v/>
      </c>
      <c r="D708" s="3" t="str">
        <f>IF($C708="","",IF('Enter Your Employees'' Details'!A693&lt;&gt;"","completed","issue"))</f>
        <v/>
      </c>
      <c r="E708" s="3" t="str">
        <f>IF($C708="","",IF('Enter Your Employees'' Details'!B693="",IF($N708="","issue","completed"),"completed"))</f>
        <v/>
      </c>
      <c r="F708" s="3" t="str">
        <f>IF($C708="","",IF('Enter Your Employees'' Details'!D693&lt;&gt;"","completed","issue"))</f>
        <v/>
      </c>
      <c r="G708" s="3" t="str">
        <f>IF($C708="","",IF($F708=0,"issue",IF(AND('Enter Your Employees'' Details'!$D693&gt;=44136,'Enter Your Employees'' Details'!$D693&lt;=44469),"completed","issue")))</f>
        <v/>
      </c>
      <c r="H708" s="3" t="str">
        <f>IF($C708="","",IF('Enter Your Employees'' Details'!$E693=0,"",IF(AND('Enter Your Employees'' Details'!$E693&gt;=44136,'Enter Your Employees'' Details'!$E693&lt;=44469),"completed","issue")))</f>
        <v/>
      </c>
      <c r="I708" s="3" t="str">
        <f>IF($C708="","",IF('Enter Your Employees'' Details'!F693&lt;&gt;"","completed","issue"))</f>
        <v/>
      </c>
      <c r="J708" s="3" t="str">
        <f>IF($C708="","",IF(AND(COUNTA('Enter Your Employees'' Details'!693:693)&gt;=4,COUNTA('Enter Your Employees'' Details'!693:693)&lt;=10),"completed","issue"))</f>
        <v/>
      </c>
      <c r="K708" s="3" t="str">
        <f>IF($C708="","",IF(ISTEXT('Enter Your Employees'' Details'!A693),"completed","issue"))</f>
        <v/>
      </c>
      <c r="L708" s="3" t="str">
        <f>IF($C708="","",IF(ISNUMBER('Enter Your Employees'' Details'!F693),"completed","issue"))</f>
        <v/>
      </c>
      <c r="M708" s="3" t="str">
        <f t="shared" si="21"/>
        <v/>
      </c>
      <c r="N708" s="11"/>
    </row>
    <row r="709" spans="3:14" x14ac:dyDescent="0.25">
      <c r="C709" s="3" t="str">
        <f t="shared" si="20"/>
        <v/>
      </c>
      <c r="D709" s="3" t="str">
        <f>IF($C709="","",IF('Enter Your Employees'' Details'!A694&lt;&gt;"","completed","issue"))</f>
        <v/>
      </c>
      <c r="E709" s="3" t="str">
        <f>IF($C709="","",IF('Enter Your Employees'' Details'!B694="",IF($N709="","issue","completed"),"completed"))</f>
        <v/>
      </c>
      <c r="F709" s="3" t="str">
        <f>IF($C709="","",IF('Enter Your Employees'' Details'!D694&lt;&gt;"","completed","issue"))</f>
        <v/>
      </c>
      <c r="G709" s="3" t="str">
        <f>IF($C709="","",IF($F709=0,"issue",IF(AND('Enter Your Employees'' Details'!$D694&gt;=44136,'Enter Your Employees'' Details'!$D694&lt;=44469),"completed","issue")))</f>
        <v/>
      </c>
      <c r="H709" s="3" t="str">
        <f>IF($C709="","",IF('Enter Your Employees'' Details'!$E694=0,"",IF(AND('Enter Your Employees'' Details'!$E694&gt;=44136,'Enter Your Employees'' Details'!$E694&lt;=44469),"completed","issue")))</f>
        <v/>
      </c>
      <c r="I709" s="3" t="str">
        <f>IF($C709="","",IF('Enter Your Employees'' Details'!F694&lt;&gt;"","completed","issue"))</f>
        <v/>
      </c>
      <c r="J709" s="3" t="str">
        <f>IF($C709="","",IF(AND(COUNTA('Enter Your Employees'' Details'!694:694)&gt;=4,COUNTA('Enter Your Employees'' Details'!694:694)&lt;=10),"completed","issue"))</f>
        <v/>
      </c>
      <c r="K709" s="3" t="str">
        <f>IF($C709="","",IF(ISTEXT('Enter Your Employees'' Details'!A694),"completed","issue"))</f>
        <v/>
      </c>
      <c r="L709" s="3" t="str">
        <f>IF($C709="","",IF(ISNUMBER('Enter Your Employees'' Details'!F694),"completed","issue"))</f>
        <v/>
      </c>
      <c r="M709" s="3" t="str">
        <f t="shared" si="21"/>
        <v/>
      </c>
      <c r="N709" s="11"/>
    </row>
    <row r="710" spans="3:14" x14ac:dyDescent="0.25">
      <c r="C710" s="3" t="str">
        <f t="shared" si="20"/>
        <v/>
      </c>
      <c r="D710" s="3" t="str">
        <f>IF($C710="","",IF('Enter Your Employees'' Details'!A695&lt;&gt;"","completed","issue"))</f>
        <v/>
      </c>
      <c r="E710" s="3" t="str">
        <f>IF($C710="","",IF('Enter Your Employees'' Details'!B695="",IF($N710="","issue","completed"),"completed"))</f>
        <v/>
      </c>
      <c r="F710" s="3" t="str">
        <f>IF($C710="","",IF('Enter Your Employees'' Details'!D695&lt;&gt;"","completed","issue"))</f>
        <v/>
      </c>
      <c r="G710" s="3" t="str">
        <f>IF($C710="","",IF($F710=0,"issue",IF(AND('Enter Your Employees'' Details'!$D695&gt;=44136,'Enter Your Employees'' Details'!$D695&lt;=44469),"completed","issue")))</f>
        <v/>
      </c>
      <c r="H710" s="3" t="str">
        <f>IF($C710="","",IF('Enter Your Employees'' Details'!$E695=0,"",IF(AND('Enter Your Employees'' Details'!$E695&gt;=44136,'Enter Your Employees'' Details'!$E695&lt;=44469),"completed","issue")))</f>
        <v/>
      </c>
      <c r="I710" s="3" t="str">
        <f>IF($C710="","",IF('Enter Your Employees'' Details'!F695&lt;&gt;"","completed","issue"))</f>
        <v/>
      </c>
      <c r="J710" s="3" t="str">
        <f>IF($C710="","",IF(AND(COUNTA('Enter Your Employees'' Details'!695:695)&gt;=4,COUNTA('Enter Your Employees'' Details'!695:695)&lt;=10),"completed","issue"))</f>
        <v/>
      </c>
      <c r="K710" s="3" t="str">
        <f>IF($C710="","",IF(ISTEXT('Enter Your Employees'' Details'!A695),"completed","issue"))</f>
        <v/>
      </c>
      <c r="L710" s="3" t="str">
        <f>IF($C710="","",IF(ISNUMBER('Enter Your Employees'' Details'!F695),"completed","issue"))</f>
        <v/>
      </c>
      <c r="M710" s="3" t="str">
        <f t="shared" si="21"/>
        <v/>
      </c>
      <c r="N710" s="11"/>
    </row>
    <row r="711" spans="3:14" x14ac:dyDescent="0.25">
      <c r="C711" s="3" t="str">
        <f t="shared" si="20"/>
        <v/>
      </c>
      <c r="D711" s="3" t="str">
        <f>IF($C711="","",IF('Enter Your Employees'' Details'!A696&lt;&gt;"","completed","issue"))</f>
        <v/>
      </c>
      <c r="E711" s="3" t="str">
        <f>IF($C711="","",IF('Enter Your Employees'' Details'!B696="",IF($N711="","issue","completed"),"completed"))</f>
        <v/>
      </c>
      <c r="F711" s="3" t="str">
        <f>IF($C711="","",IF('Enter Your Employees'' Details'!D696&lt;&gt;"","completed","issue"))</f>
        <v/>
      </c>
      <c r="G711" s="3" t="str">
        <f>IF($C711="","",IF($F711=0,"issue",IF(AND('Enter Your Employees'' Details'!$D696&gt;=44136,'Enter Your Employees'' Details'!$D696&lt;=44469),"completed","issue")))</f>
        <v/>
      </c>
      <c r="H711" s="3" t="str">
        <f>IF($C711="","",IF('Enter Your Employees'' Details'!$E696=0,"",IF(AND('Enter Your Employees'' Details'!$E696&gt;=44136,'Enter Your Employees'' Details'!$E696&lt;=44469),"completed","issue")))</f>
        <v/>
      </c>
      <c r="I711" s="3" t="str">
        <f>IF($C711="","",IF('Enter Your Employees'' Details'!F696&lt;&gt;"","completed","issue"))</f>
        <v/>
      </c>
      <c r="J711" s="3" t="str">
        <f>IF($C711="","",IF(AND(COUNTA('Enter Your Employees'' Details'!696:696)&gt;=4,COUNTA('Enter Your Employees'' Details'!696:696)&lt;=10),"completed","issue"))</f>
        <v/>
      </c>
      <c r="K711" s="3" t="str">
        <f>IF($C711="","",IF(ISTEXT('Enter Your Employees'' Details'!A696),"completed","issue"))</f>
        <v/>
      </c>
      <c r="L711" s="3" t="str">
        <f>IF($C711="","",IF(ISNUMBER('Enter Your Employees'' Details'!F696),"completed","issue"))</f>
        <v/>
      </c>
      <c r="M711" s="3" t="str">
        <f t="shared" si="21"/>
        <v/>
      </c>
      <c r="N711" s="11"/>
    </row>
    <row r="712" spans="3:14" x14ac:dyDescent="0.25">
      <c r="C712" s="3" t="str">
        <f t="shared" si="20"/>
        <v/>
      </c>
      <c r="D712" s="3" t="str">
        <f>IF($C712="","",IF('Enter Your Employees'' Details'!A697&lt;&gt;"","completed","issue"))</f>
        <v/>
      </c>
      <c r="E712" s="3" t="str">
        <f>IF($C712="","",IF('Enter Your Employees'' Details'!B697="",IF($N712="","issue","completed"),"completed"))</f>
        <v/>
      </c>
      <c r="F712" s="3" t="str">
        <f>IF($C712="","",IF('Enter Your Employees'' Details'!D697&lt;&gt;"","completed","issue"))</f>
        <v/>
      </c>
      <c r="G712" s="3" t="str">
        <f>IF($C712="","",IF($F712=0,"issue",IF(AND('Enter Your Employees'' Details'!$D697&gt;=44136,'Enter Your Employees'' Details'!$D697&lt;=44469),"completed","issue")))</f>
        <v/>
      </c>
      <c r="H712" s="3" t="str">
        <f>IF($C712="","",IF('Enter Your Employees'' Details'!$E697=0,"",IF(AND('Enter Your Employees'' Details'!$E697&gt;=44136,'Enter Your Employees'' Details'!$E697&lt;=44469),"completed","issue")))</f>
        <v/>
      </c>
      <c r="I712" s="3" t="str">
        <f>IF($C712="","",IF('Enter Your Employees'' Details'!F697&lt;&gt;"","completed","issue"))</f>
        <v/>
      </c>
      <c r="J712" s="3" t="str">
        <f>IF($C712="","",IF(AND(COUNTA('Enter Your Employees'' Details'!697:697)&gt;=4,COUNTA('Enter Your Employees'' Details'!697:697)&lt;=10),"completed","issue"))</f>
        <v/>
      </c>
      <c r="K712" s="3" t="str">
        <f>IF($C712="","",IF(ISTEXT('Enter Your Employees'' Details'!A697),"completed","issue"))</f>
        <v/>
      </c>
      <c r="L712" s="3" t="str">
        <f>IF($C712="","",IF(ISNUMBER('Enter Your Employees'' Details'!F697),"completed","issue"))</f>
        <v/>
      </c>
      <c r="M712" s="3" t="str">
        <f t="shared" si="21"/>
        <v/>
      </c>
      <c r="N712" s="11"/>
    </row>
    <row r="713" spans="3:14" x14ac:dyDescent="0.25">
      <c r="C713" s="3" t="str">
        <f t="shared" si="20"/>
        <v/>
      </c>
      <c r="D713" s="3" t="str">
        <f>IF($C713="","",IF('Enter Your Employees'' Details'!A698&lt;&gt;"","completed","issue"))</f>
        <v/>
      </c>
      <c r="E713" s="3" t="str">
        <f>IF($C713="","",IF('Enter Your Employees'' Details'!B698="",IF($N713="","issue","completed"),"completed"))</f>
        <v/>
      </c>
      <c r="F713" s="3" t="str">
        <f>IF($C713="","",IF('Enter Your Employees'' Details'!D698&lt;&gt;"","completed","issue"))</f>
        <v/>
      </c>
      <c r="G713" s="3" t="str">
        <f>IF($C713="","",IF($F713=0,"issue",IF(AND('Enter Your Employees'' Details'!$D698&gt;=44136,'Enter Your Employees'' Details'!$D698&lt;=44469),"completed","issue")))</f>
        <v/>
      </c>
      <c r="H713" s="3" t="str">
        <f>IF($C713="","",IF('Enter Your Employees'' Details'!$E698=0,"",IF(AND('Enter Your Employees'' Details'!$E698&gt;=44136,'Enter Your Employees'' Details'!$E698&lt;=44469),"completed","issue")))</f>
        <v/>
      </c>
      <c r="I713" s="3" t="str">
        <f>IF($C713="","",IF('Enter Your Employees'' Details'!F698&lt;&gt;"","completed","issue"))</f>
        <v/>
      </c>
      <c r="J713" s="3" t="str">
        <f>IF($C713="","",IF(AND(COUNTA('Enter Your Employees'' Details'!698:698)&gt;=4,COUNTA('Enter Your Employees'' Details'!698:698)&lt;=10),"completed","issue"))</f>
        <v/>
      </c>
      <c r="K713" s="3" t="str">
        <f>IF($C713="","",IF(ISTEXT('Enter Your Employees'' Details'!A698),"completed","issue"))</f>
        <v/>
      </c>
      <c r="L713" s="3" t="str">
        <f>IF($C713="","",IF(ISNUMBER('Enter Your Employees'' Details'!F698),"completed","issue"))</f>
        <v/>
      </c>
      <c r="M713" s="3" t="str">
        <f t="shared" si="21"/>
        <v/>
      </c>
      <c r="N713" s="11"/>
    </row>
    <row r="714" spans="3:14" x14ac:dyDescent="0.25">
      <c r="C714" s="3" t="str">
        <f t="shared" si="20"/>
        <v/>
      </c>
      <c r="D714" s="3" t="str">
        <f>IF($C714="","",IF('Enter Your Employees'' Details'!A699&lt;&gt;"","completed","issue"))</f>
        <v/>
      </c>
      <c r="E714" s="3" t="str">
        <f>IF($C714="","",IF('Enter Your Employees'' Details'!B699="",IF($N714="","issue","completed"),"completed"))</f>
        <v/>
      </c>
      <c r="F714" s="3" t="str">
        <f>IF($C714="","",IF('Enter Your Employees'' Details'!D699&lt;&gt;"","completed","issue"))</f>
        <v/>
      </c>
      <c r="G714" s="3" t="str">
        <f>IF($C714="","",IF($F714=0,"issue",IF(AND('Enter Your Employees'' Details'!$D699&gt;=44136,'Enter Your Employees'' Details'!$D699&lt;=44469),"completed","issue")))</f>
        <v/>
      </c>
      <c r="H714" s="3" t="str">
        <f>IF($C714="","",IF('Enter Your Employees'' Details'!$E699=0,"",IF(AND('Enter Your Employees'' Details'!$E699&gt;=44136,'Enter Your Employees'' Details'!$E699&lt;=44469),"completed","issue")))</f>
        <v/>
      </c>
      <c r="I714" s="3" t="str">
        <f>IF($C714="","",IF('Enter Your Employees'' Details'!F699&lt;&gt;"","completed","issue"))</f>
        <v/>
      </c>
      <c r="J714" s="3" t="str">
        <f>IF($C714="","",IF(AND(COUNTA('Enter Your Employees'' Details'!699:699)&gt;=4,COUNTA('Enter Your Employees'' Details'!699:699)&lt;=10),"completed","issue"))</f>
        <v/>
      </c>
      <c r="K714" s="3" t="str">
        <f>IF($C714="","",IF(ISTEXT('Enter Your Employees'' Details'!A699),"completed","issue"))</f>
        <v/>
      </c>
      <c r="L714" s="3" t="str">
        <f>IF($C714="","",IF(ISNUMBER('Enter Your Employees'' Details'!F699),"completed","issue"))</f>
        <v/>
      </c>
      <c r="M714" s="3" t="str">
        <f t="shared" si="21"/>
        <v/>
      </c>
      <c r="N714" s="11"/>
    </row>
    <row r="715" spans="3:14" x14ac:dyDescent="0.25">
      <c r="C715" s="3" t="str">
        <f t="shared" si="20"/>
        <v/>
      </c>
      <c r="D715" s="3" t="str">
        <f>IF($C715="","",IF('Enter Your Employees'' Details'!A700&lt;&gt;"","completed","issue"))</f>
        <v/>
      </c>
      <c r="E715" s="3" t="str">
        <f>IF($C715="","",IF('Enter Your Employees'' Details'!B700="",IF($N715="","issue","completed"),"completed"))</f>
        <v/>
      </c>
      <c r="F715" s="3" t="str">
        <f>IF($C715="","",IF('Enter Your Employees'' Details'!D700&lt;&gt;"","completed","issue"))</f>
        <v/>
      </c>
      <c r="G715" s="3" t="str">
        <f>IF($C715="","",IF($F715=0,"issue",IF(AND('Enter Your Employees'' Details'!$D700&gt;=44136,'Enter Your Employees'' Details'!$D700&lt;=44469),"completed","issue")))</f>
        <v/>
      </c>
      <c r="H715" s="3" t="str">
        <f>IF($C715="","",IF('Enter Your Employees'' Details'!$E700=0,"",IF(AND('Enter Your Employees'' Details'!$E700&gt;=44136,'Enter Your Employees'' Details'!$E700&lt;=44469),"completed","issue")))</f>
        <v/>
      </c>
      <c r="I715" s="3" t="str">
        <f>IF($C715="","",IF('Enter Your Employees'' Details'!F700&lt;&gt;"","completed","issue"))</f>
        <v/>
      </c>
      <c r="J715" s="3" t="str">
        <f>IF($C715="","",IF(AND(COUNTA('Enter Your Employees'' Details'!700:700)&gt;=4,COUNTA('Enter Your Employees'' Details'!700:700)&lt;=10),"completed","issue"))</f>
        <v/>
      </c>
      <c r="K715" s="3" t="str">
        <f>IF($C715="","",IF(ISTEXT('Enter Your Employees'' Details'!A700),"completed","issue"))</f>
        <v/>
      </c>
      <c r="L715" s="3" t="str">
        <f>IF($C715="","",IF(ISNUMBER('Enter Your Employees'' Details'!F700),"completed","issue"))</f>
        <v/>
      </c>
      <c r="M715" s="3" t="str">
        <f t="shared" si="21"/>
        <v/>
      </c>
      <c r="N715" s="11"/>
    </row>
    <row r="716" spans="3:14" x14ac:dyDescent="0.25">
      <c r="C716" s="3" t="str">
        <f t="shared" si="20"/>
        <v/>
      </c>
      <c r="D716" s="3" t="str">
        <f>IF($C716="","",IF('Enter Your Employees'' Details'!A701&lt;&gt;"","completed","issue"))</f>
        <v/>
      </c>
      <c r="E716" s="3" t="str">
        <f>IF($C716="","",IF('Enter Your Employees'' Details'!B701="",IF($N716="","issue","completed"),"completed"))</f>
        <v/>
      </c>
      <c r="F716" s="3" t="str">
        <f>IF($C716="","",IF('Enter Your Employees'' Details'!D701&lt;&gt;"","completed","issue"))</f>
        <v/>
      </c>
      <c r="G716" s="3" t="str">
        <f>IF($C716="","",IF($F716=0,"issue",IF(AND('Enter Your Employees'' Details'!$D701&gt;=44136,'Enter Your Employees'' Details'!$D701&lt;=44469),"completed","issue")))</f>
        <v/>
      </c>
      <c r="H716" s="3" t="str">
        <f>IF($C716="","",IF('Enter Your Employees'' Details'!$E701=0,"",IF(AND('Enter Your Employees'' Details'!$E701&gt;=44136,'Enter Your Employees'' Details'!$E701&lt;=44469),"completed","issue")))</f>
        <v/>
      </c>
      <c r="I716" s="3" t="str">
        <f>IF($C716="","",IF('Enter Your Employees'' Details'!F701&lt;&gt;"","completed","issue"))</f>
        <v/>
      </c>
      <c r="J716" s="3" t="str">
        <f>IF($C716="","",IF(AND(COUNTA('Enter Your Employees'' Details'!701:701)&gt;=4,COUNTA('Enter Your Employees'' Details'!701:701)&lt;=10),"completed","issue"))</f>
        <v/>
      </c>
      <c r="K716" s="3" t="str">
        <f>IF($C716="","",IF(ISTEXT('Enter Your Employees'' Details'!A701),"completed","issue"))</f>
        <v/>
      </c>
      <c r="L716" s="3" t="str">
        <f>IF($C716="","",IF(ISNUMBER('Enter Your Employees'' Details'!F701),"completed","issue"))</f>
        <v/>
      </c>
      <c r="M716" s="3" t="str">
        <f t="shared" si="21"/>
        <v/>
      </c>
      <c r="N716" s="11"/>
    </row>
    <row r="717" spans="3:14" x14ac:dyDescent="0.25">
      <c r="C717" s="3" t="str">
        <f t="shared" si="20"/>
        <v/>
      </c>
      <c r="D717" s="3" t="str">
        <f>IF($C717="","",IF('Enter Your Employees'' Details'!A702&lt;&gt;"","completed","issue"))</f>
        <v/>
      </c>
      <c r="E717" s="3" t="str">
        <f>IF($C717="","",IF('Enter Your Employees'' Details'!B702="",IF($N717="","issue","completed"),"completed"))</f>
        <v/>
      </c>
      <c r="F717" s="3" t="str">
        <f>IF($C717="","",IF('Enter Your Employees'' Details'!D702&lt;&gt;"","completed","issue"))</f>
        <v/>
      </c>
      <c r="G717" s="3" t="str">
        <f>IF($C717="","",IF($F717=0,"issue",IF(AND('Enter Your Employees'' Details'!$D702&gt;=44136,'Enter Your Employees'' Details'!$D702&lt;=44469),"completed","issue")))</f>
        <v/>
      </c>
      <c r="H717" s="3" t="str">
        <f>IF($C717="","",IF('Enter Your Employees'' Details'!$E702=0,"",IF(AND('Enter Your Employees'' Details'!$E702&gt;=44136,'Enter Your Employees'' Details'!$E702&lt;=44469),"completed","issue")))</f>
        <v/>
      </c>
      <c r="I717" s="3" t="str">
        <f>IF($C717="","",IF('Enter Your Employees'' Details'!F702&lt;&gt;"","completed","issue"))</f>
        <v/>
      </c>
      <c r="J717" s="3" t="str">
        <f>IF($C717="","",IF(AND(COUNTA('Enter Your Employees'' Details'!702:702)&gt;=4,COUNTA('Enter Your Employees'' Details'!702:702)&lt;=10),"completed","issue"))</f>
        <v/>
      </c>
      <c r="K717" s="3" t="str">
        <f>IF($C717="","",IF(ISTEXT('Enter Your Employees'' Details'!A702),"completed","issue"))</f>
        <v/>
      </c>
      <c r="L717" s="3" t="str">
        <f>IF($C717="","",IF(ISNUMBER('Enter Your Employees'' Details'!F702),"completed","issue"))</f>
        <v/>
      </c>
      <c r="M717" s="3" t="str">
        <f t="shared" si="21"/>
        <v/>
      </c>
      <c r="N717" s="11"/>
    </row>
    <row r="718" spans="3:14" x14ac:dyDescent="0.25">
      <c r="C718" s="3" t="str">
        <f t="shared" si="20"/>
        <v/>
      </c>
      <c r="D718" s="3" t="str">
        <f>IF($C718="","",IF('Enter Your Employees'' Details'!A703&lt;&gt;"","completed","issue"))</f>
        <v/>
      </c>
      <c r="E718" s="3" t="str">
        <f>IF($C718="","",IF('Enter Your Employees'' Details'!B703="",IF($N718="","issue","completed"),"completed"))</f>
        <v/>
      </c>
      <c r="F718" s="3" t="str">
        <f>IF($C718="","",IF('Enter Your Employees'' Details'!D703&lt;&gt;"","completed","issue"))</f>
        <v/>
      </c>
      <c r="G718" s="3" t="str">
        <f>IF($C718="","",IF($F718=0,"issue",IF(AND('Enter Your Employees'' Details'!$D703&gt;=44136,'Enter Your Employees'' Details'!$D703&lt;=44469),"completed","issue")))</f>
        <v/>
      </c>
      <c r="H718" s="3" t="str">
        <f>IF($C718="","",IF('Enter Your Employees'' Details'!$E703=0,"",IF(AND('Enter Your Employees'' Details'!$E703&gt;=44136,'Enter Your Employees'' Details'!$E703&lt;=44469),"completed","issue")))</f>
        <v/>
      </c>
      <c r="I718" s="3" t="str">
        <f>IF($C718="","",IF('Enter Your Employees'' Details'!F703&lt;&gt;"","completed","issue"))</f>
        <v/>
      </c>
      <c r="J718" s="3" t="str">
        <f>IF($C718="","",IF(AND(COUNTA('Enter Your Employees'' Details'!703:703)&gt;=4,COUNTA('Enter Your Employees'' Details'!703:703)&lt;=10),"completed","issue"))</f>
        <v/>
      </c>
      <c r="K718" s="3" t="str">
        <f>IF($C718="","",IF(ISTEXT('Enter Your Employees'' Details'!A703),"completed","issue"))</f>
        <v/>
      </c>
      <c r="L718" s="3" t="str">
        <f>IF($C718="","",IF(ISNUMBER('Enter Your Employees'' Details'!F703),"completed","issue"))</f>
        <v/>
      </c>
      <c r="M718" s="3" t="str">
        <f t="shared" si="21"/>
        <v/>
      </c>
      <c r="N718" s="11"/>
    </row>
    <row r="719" spans="3:14" x14ac:dyDescent="0.25">
      <c r="C719" s="3" t="str">
        <f t="shared" si="20"/>
        <v/>
      </c>
      <c r="D719" s="3" t="str">
        <f>IF($C719="","",IF('Enter Your Employees'' Details'!A704&lt;&gt;"","completed","issue"))</f>
        <v/>
      </c>
      <c r="E719" s="3" t="str">
        <f>IF($C719="","",IF('Enter Your Employees'' Details'!B704="",IF($N719="","issue","completed"),"completed"))</f>
        <v/>
      </c>
      <c r="F719" s="3" t="str">
        <f>IF($C719="","",IF('Enter Your Employees'' Details'!D704&lt;&gt;"","completed","issue"))</f>
        <v/>
      </c>
      <c r="G719" s="3" t="str">
        <f>IF($C719="","",IF($F719=0,"issue",IF(AND('Enter Your Employees'' Details'!$D704&gt;=44136,'Enter Your Employees'' Details'!$D704&lt;=44469),"completed","issue")))</f>
        <v/>
      </c>
      <c r="H719" s="3" t="str">
        <f>IF($C719="","",IF('Enter Your Employees'' Details'!$E704=0,"",IF(AND('Enter Your Employees'' Details'!$E704&gt;=44136,'Enter Your Employees'' Details'!$E704&lt;=44469),"completed","issue")))</f>
        <v/>
      </c>
      <c r="I719" s="3" t="str">
        <f>IF($C719="","",IF('Enter Your Employees'' Details'!F704&lt;&gt;"","completed","issue"))</f>
        <v/>
      </c>
      <c r="J719" s="3" t="str">
        <f>IF($C719="","",IF(AND(COUNTA('Enter Your Employees'' Details'!704:704)&gt;=4,COUNTA('Enter Your Employees'' Details'!704:704)&lt;=10),"completed","issue"))</f>
        <v/>
      </c>
      <c r="K719" s="3" t="str">
        <f>IF($C719="","",IF(ISTEXT('Enter Your Employees'' Details'!A704),"completed","issue"))</f>
        <v/>
      </c>
      <c r="L719" s="3" t="str">
        <f>IF($C719="","",IF(ISNUMBER('Enter Your Employees'' Details'!F704),"completed","issue"))</f>
        <v/>
      </c>
      <c r="M719" s="3" t="str">
        <f t="shared" si="21"/>
        <v/>
      </c>
      <c r="N719" s="11"/>
    </row>
    <row r="720" spans="3:14" x14ac:dyDescent="0.25">
      <c r="C720" s="3" t="str">
        <f t="shared" si="20"/>
        <v/>
      </c>
      <c r="D720" s="3" t="str">
        <f>IF($C720="","",IF('Enter Your Employees'' Details'!A705&lt;&gt;"","completed","issue"))</f>
        <v/>
      </c>
      <c r="E720" s="3" t="str">
        <f>IF($C720="","",IF('Enter Your Employees'' Details'!B705="",IF($N720="","issue","completed"),"completed"))</f>
        <v/>
      </c>
      <c r="F720" s="3" t="str">
        <f>IF($C720="","",IF('Enter Your Employees'' Details'!D705&lt;&gt;"","completed","issue"))</f>
        <v/>
      </c>
      <c r="G720" s="3" t="str">
        <f>IF($C720="","",IF($F720=0,"issue",IF(AND('Enter Your Employees'' Details'!$D705&gt;=44136,'Enter Your Employees'' Details'!$D705&lt;=44469),"completed","issue")))</f>
        <v/>
      </c>
      <c r="H720" s="3" t="str">
        <f>IF($C720="","",IF('Enter Your Employees'' Details'!$E705=0,"",IF(AND('Enter Your Employees'' Details'!$E705&gt;=44136,'Enter Your Employees'' Details'!$E705&lt;=44469),"completed","issue")))</f>
        <v/>
      </c>
      <c r="I720" s="3" t="str">
        <f>IF($C720="","",IF('Enter Your Employees'' Details'!F705&lt;&gt;"","completed","issue"))</f>
        <v/>
      </c>
      <c r="J720" s="3" t="str">
        <f>IF($C720="","",IF(AND(COUNTA('Enter Your Employees'' Details'!705:705)&gt;=4,COUNTA('Enter Your Employees'' Details'!705:705)&lt;=10),"completed","issue"))</f>
        <v/>
      </c>
      <c r="K720" s="3" t="str">
        <f>IF($C720="","",IF(ISTEXT('Enter Your Employees'' Details'!A705),"completed","issue"))</f>
        <v/>
      </c>
      <c r="L720" s="3" t="str">
        <f>IF($C720="","",IF(ISNUMBER('Enter Your Employees'' Details'!F705),"completed","issue"))</f>
        <v/>
      </c>
      <c r="M720" s="3" t="str">
        <f t="shared" si="21"/>
        <v/>
      </c>
      <c r="N720" s="11"/>
    </row>
    <row r="721" spans="3:14" x14ac:dyDescent="0.25">
      <c r="C721" s="3" t="str">
        <f t="shared" si="20"/>
        <v/>
      </c>
      <c r="D721" s="3" t="str">
        <f>IF($C721="","",IF('Enter Your Employees'' Details'!A706&lt;&gt;"","completed","issue"))</f>
        <v/>
      </c>
      <c r="E721" s="3" t="str">
        <f>IF($C721="","",IF('Enter Your Employees'' Details'!B706="",IF($N721="","issue","completed"),"completed"))</f>
        <v/>
      </c>
      <c r="F721" s="3" t="str">
        <f>IF($C721="","",IF('Enter Your Employees'' Details'!D706&lt;&gt;"","completed","issue"))</f>
        <v/>
      </c>
      <c r="G721" s="3" t="str">
        <f>IF($C721="","",IF($F721=0,"issue",IF(AND('Enter Your Employees'' Details'!$D706&gt;=44136,'Enter Your Employees'' Details'!$D706&lt;=44469),"completed","issue")))</f>
        <v/>
      </c>
      <c r="H721" s="3" t="str">
        <f>IF($C721="","",IF('Enter Your Employees'' Details'!$E706=0,"",IF(AND('Enter Your Employees'' Details'!$E706&gt;=44136,'Enter Your Employees'' Details'!$E706&lt;=44469),"completed","issue")))</f>
        <v/>
      </c>
      <c r="I721" s="3" t="str">
        <f>IF($C721="","",IF('Enter Your Employees'' Details'!F706&lt;&gt;"","completed","issue"))</f>
        <v/>
      </c>
      <c r="J721" s="3" t="str">
        <f>IF($C721="","",IF(AND(COUNTA('Enter Your Employees'' Details'!706:706)&gt;=4,COUNTA('Enter Your Employees'' Details'!706:706)&lt;=10),"completed","issue"))</f>
        <v/>
      </c>
      <c r="K721" s="3" t="str">
        <f>IF($C721="","",IF(ISTEXT('Enter Your Employees'' Details'!A706),"completed","issue"))</f>
        <v/>
      </c>
      <c r="L721" s="3" t="str">
        <f>IF($C721="","",IF(ISNUMBER('Enter Your Employees'' Details'!F706),"completed","issue"))</f>
        <v/>
      </c>
      <c r="M721" s="3" t="str">
        <f t="shared" si="21"/>
        <v/>
      </c>
      <c r="N721" s="11"/>
    </row>
    <row r="722" spans="3:14" x14ac:dyDescent="0.25">
      <c r="C722" s="3" t="str">
        <f t="shared" ref="C722:C785" si="22">IF(C721&lt;=$C$6,C721+1,"")</f>
        <v/>
      </c>
      <c r="D722" s="3" t="str">
        <f>IF($C722="","",IF('Enter Your Employees'' Details'!A707&lt;&gt;"","completed","issue"))</f>
        <v/>
      </c>
      <c r="E722" s="3" t="str">
        <f>IF($C722="","",IF('Enter Your Employees'' Details'!B707="",IF($N722="","issue","completed"),"completed"))</f>
        <v/>
      </c>
      <c r="F722" s="3" t="str">
        <f>IF($C722="","",IF('Enter Your Employees'' Details'!D707&lt;&gt;"","completed","issue"))</f>
        <v/>
      </c>
      <c r="G722" s="3" t="str">
        <f>IF($C722="","",IF($F722=0,"issue",IF(AND('Enter Your Employees'' Details'!$D707&gt;=44136,'Enter Your Employees'' Details'!$D707&lt;=44469),"completed","issue")))</f>
        <v/>
      </c>
      <c r="H722" s="3" t="str">
        <f>IF($C722="","",IF('Enter Your Employees'' Details'!$E707=0,"",IF(AND('Enter Your Employees'' Details'!$E707&gt;=44136,'Enter Your Employees'' Details'!$E707&lt;=44469),"completed","issue")))</f>
        <v/>
      </c>
      <c r="I722" s="3" t="str">
        <f>IF($C722="","",IF('Enter Your Employees'' Details'!F707&lt;&gt;"","completed","issue"))</f>
        <v/>
      </c>
      <c r="J722" s="3" t="str">
        <f>IF($C722="","",IF(AND(COUNTA('Enter Your Employees'' Details'!707:707)&gt;=4,COUNTA('Enter Your Employees'' Details'!707:707)&lt;=10),"completed","issue"))</f>
        <v/>
      </c>
      <c r="K722" s="3" t="str">
        <f>IF($C722="","",IF(ISTEXT('Enter Your Employees'' Details'!A707),"completed","issue"))</f>
        <v/>
      </c>
      <c r="L722" s="3" t="str">
        <f>IF($C722="","",IF(ISNUMBER('Enter Your Employees'' Details'!F707),"completed","issue"))</f>
        <v/>
      </c>
      <c r="M722" s="3" t="str">
        <f t="shared" ref="M722:M785" si="23">IF($C722="","",IF(COUNTIF($D722:$L722,"issue")=0,"completed","issue"))</f>
        <v/>
      </c>
      <c r="N722" s="11"/>
    </row>
    <row r="723" spans="3:14" x14ac:dyDescent="0.25">
      <c r="C723" s="3" t="str">
        <f t="shared" si="22"/>
        <v/>
      </c>
      <c r="D723" s="3" t="str">
        <f>IF($C723="","",IF('Enter Your Employees'' Details'!A708&lt;&gt;"","completed","issue"))</f>
        <v/>
      </c>
      <c r="E723" s="3" t="str">
        <f>IF($C723="","",IF('Enter Your Employees'' Details'!B708="",IF($N723="","issue","completed"),"completed"))</f>
        <v/>
      </c>
      <c r="F723" s="3" t="str">
        <f>IF($C723="","",IF('Enter Your Employees'' Details'!D708&lt;&gt;"","completed","issue"))</f>
        <v/>
      </c>
      <c r="G723" s="3" t="str">
        <f>IF($C723="","",IF($F723=0,"issue",IF(AND('Enter Your Employees'' Details'!$D708&gt;=44136,'Enter Your Employees'' Details'!$D708&lt;=44469),"completed","issue")))</f>
        <v/>
      </c>
      <c r="H723" s="3" t="str">
        <f>IF($C723="","",IF('Enter Your Employees'' Details'!$E708=0,"",IF(AND('Enter Your Employees'' Details'!$E708&gt;=44136,'Enter Your Employees'' Details'!$E708&lt;=44469),"completed","issue")))</f>
        <v/>
      </c>
      <c r="I723" s="3" t="str">
        <f>IF($C723="","",IF('Enter Your Employees'' Details'!F708&lt;&gt;"","completed","issue"))</f>
        <v/>
      </c>
      <c r="J723" s="3" t="str">
        <f>IF($C723="","",IF(AND(COUNTA('Enter Your Employees'' Details'!708:708)&gt;=4,COUNTA('Enter Your Employees'' Details'!708:708)&lt;=10),"completed","issue"))</f>
        <v/>
      </c>
      <c r="K723" s="3" t="str">
        <f>IF($C723="","",IF(ISTEXT('Enter Your Employees'' Details'!A708),"completed","issue"))</f>
        <v/>
      </c>
      <c r="L723" s="3" t="str">
        <f>IF($C723="","",IF(ISNUMBER('Enter Your Employees'' Details'!F708),"completed","issue"))</f>
        <v/>
      </c>
      <c r="M723" s="3" t="str">
        <f t="shared" si="23"/>
        <v/>
      </c>
      <c r="N723" s="11"/>
    </row>
    <row r="724" spans="3:14" x14ac:dyDescent="0.25">
      <c r="C724" s="3" t="str">
        <f t="shared" si="22"/>
        <v/>
      </c>
      <c r="D724" s="3" t="str">
        <f>IF($C724="","",IF('Enter Your Employees'' Details'!A709&lt;&gt;"","completed","issue"))</f>
        <v/>
      </c>
      <c r="E724" s="3" t="str">
        <f>IF($C724="","",IF('Enter Your Employees'' Details'!B709="",IF($N724="","issue","completed"),"completed"))</f>
        <v/>
      </c>
      <c r="F724" s="3" t="str">
        <f>IF($C724="","",IF('Enter Your Employees'' Details'!D709&lt;&gt;"","completed","issue"))</f>
        <v/>
      </c>
      <c r="G724" s="3" t="str">
        <f>IF($C724="","",IF($F724=0,"issue",IF(AND('Enter Your Employees'' Details'!$D709&gt;=44136,'Enter Your Employees'' Details'!$D709&lt;=44469),"completed","issue")))</f>
        <v/>
      </c>
      <c r="H724" s="3" t="str">
        <f>IF($C724="","",IF('Enter Your Employees'' Details'!$E709=0,"",IF(AND('Enter Your Employees'' Details'!$E709&gt;=44136,'Enter Your Employees'' Details'!$E709&lt;=44469),"completed","issue")))</f>
        <v/>
      </c>
      <c r="I724" s="3" t="str">
        <f>IF($C724="","",IF('Enter Your Employees'' Details'!F709&lt;&gt;"","completed","issue"))</f>
        <v/>
      </c>
      <c r="J724" s="3" t="str">
        <f>IF($C724="","",IF(AND(COUNTA('Enter Your Employees'' Details'!709:709)&gt;=4,COUNTA('Enter Your Employees'' Details'!709:709)&lt;=10),"completed","issue"))</f>
        <v/>
      </c>
      <c r="K724" s="3" t="str">
        <f>IF($C724="","",IF(ISTEXT('Enter Your Employees'' Details'!A709),"completed","issue"))</f>
        <v/>
      </c>
      <c r="L724" s="3" t="str">
        <f>IF($C724="","",IF(ISNUMBER('Enter Your Employees'' Details'!F709),"completed","issue"))</f>
        <v/>
      </c>
      <c r="M724" s="3" t="str">
        <f t="shared" si="23"/>
        <v/>
      </c>
      <c r="N724" s="11"/>
    </row>
    <row r="725" spans="3:14" x14ac:dyDescent="0.25">
      <c r="C725" s="3" t="str">
        <f t="shared" si="22"/>
        <v/>
      </c>
      <c r="D725" s="3" t="str">
        <f>IF($C725="","",IF('Enter Your Employees'' Details'!A710&lt;&gt;"","completed","issue"))</f>
        <v/>
      </c>
      <c r="E725" s="3" t="str">
        <f>IF($C725="","",IF('Enter Your Employees'' Details'!B710="",IF($N725="","issue","completed"),"completed"))</f>
        <v/>
      </c>
      <c r="F725" s="3" t="str">
        <f>IF($C725="","",IF('Enter Your Employees'' Details'!D710&lt;&gt;"","completed","issue"))</f>
        <v/>
      </c>
      <c r="G725" s="3" t="str">
        <f>IF($C725="","",IF($F725=0,"issue",IF(AND('Enter Your Employees'' Details'!$D710&gt;=44136,'Enter Your Employees'' Details'!$D710&lt;=44469),"completed","issue")))</f>
        <v/>
      </c>
      <c r="H725" s="3" t="str">
        <f>IF($C725="","",IF('Enter Your Employees'' Details'!$E710=0,"",IF(AND('Enter Your Employees'' Details'!$E710&gt;=44136,'Enter Your Employees'' Details'!$E710&lt;=44469),"completed","issue")))</f>
        <v/>
      </c>
      <c r="I725" s="3" t="str">
        <f>IF($C725="","",IF('Enter Your Employees'' Details'!F710&lt;&gt;"","completed","issue"))</f>
        <v/>
      </c>
      <c r="J725" s="3" t="str">
        <f>IF($C725="","",IF(AND(COUNTA('Enter Your Employees'' Details'!710:710)&gt;=4,COUNTA('Enter Your Employees'' Details'!710:710)&lt;=10),"completed","issue"))</f>
        <v/>
      </c>
      <c r="K725" s="3" t="str">
        <f>IF($C725="","",IF(ISTEXT('Enter Your Employees'' Details'!A710),"completed","issue"))</f>
        <v/>
      </c>
      <c r="L725" s="3" t="str">
        <f>IF($C725="","",IF(ISNUMBER('Enter Your Employees'' Details'!F710),"completed","issue"))</f>
        <v/>
      </c>
      <c r="M725" s="3" t="str">
        <f t="shared" si="23"/>
        <v/>
      </c>
      <c r="N725" s="11"/>
    </row>
    <row r="726" spans="3:14" x14ac:dyDescent="0.25">
      <c r="C726" s="3" t="str">
        <f t="shared" si="22"/>
        <v/>
      </c>
      <c r="D726" s="3" t="str">
        <f>IF($C726="","",IF('Enter Your Employees'' Details'!A711&lt;&gt;"","completed","issue"))</f>
        <v/>
      </c>
      <c r="E726" s="3" t="str">
        <f>IF($C726="","",IF('Enter Your Employees'' Details'!B711="",IF($N726="","issue","completed"),"completed"))</f>
        <v/>
      </c>
      <c r="F726" s="3" t="str">
        <f>IF($C726="","",IF('Enter Your Employees'' Details'!D711&lt;&gt;"","completed","issue"))</f>
        <v/>
      </c>
      <c r="G726" s="3" t="str">
        <f>IF($C726="","",IF($F726=0,"issue",IF(AND('Enter Your Employees'' Details'!$D711&gt;=44136,'Enter Your Employees'' Details'!$D711&lt;=44469),"completed","issue")))</f>
        <v/>
      </c>
      <c r="H726" s="3" t="str">
        <f>IF($C726="","",IF('Enter Your Employees'' Details'!$E711=0,"",IF(AND('Enter Your Employees'' Details'!$E711&gt;=44136,'Enter Your Employees'' Details'!$E711&lt;=44469),"completed","issue")))</f>
        <v/>
      </c>
      <c r="I726" s="3" t="str">
        <f>IF($C726="","",IF('Enter Your Employees'' Details'!F711&lt;&gt;"","completed","issue"))</f>
        <v/>
      </c>
      <c r="J726" s="3" t="str">
        <f>IF($C726="","",IF(AND(COUNTA('Enter Your Employees'' Details'!711:711)&gt;=4,COUNTA('Enter Your Employees'' Details'!711:711)&lt;=10),"completed","issue"))</f>
        <v/>
      </c>
      <c r="K726" s="3" t="str">
        <f>IF($C726="","",IF(ISTEXT('Enter Your Employees'' Details'!A711),"completed","issue"))</f>
        <v/>
      </c>
      <c r="L726" s="3" t="str">
        <f>IF($C726="","",IF(ISNUMBER('Enter Your Employees'' Details'!F711),"completed","issue"))</f>
        <v/>
      </c>
      <c r="M726" s="3" t="str">
        <f t="shared" si="23"/>
        <v/>
      </c>
      <c r="N726" s="11"/>
    </row>
    <row r="727" spans="3:14" x14ac:dyDescent="0.25">
      <c r="C727" s="3" t="str">
        <f t="shared" si="22"/>
        <v/>
      </c>
      <c r="D727" s="3" t="str">
        <f>IF($C727="","",IF('Enter Your Employees'' Details'!A712&lt;&gt;"","completed","issue"))</f>
        <v/>
      </c>
      <c r="E727" s="3" t="str">
        <f>IF($C727="","",IF('Enter Your Employees'' Details'!B712="",IF($N727="","issue","completed"),"completed"))</f>
        <v/>
      </c>
      <c r="F727" s="3" t="str">
        <f>IF($C727="","",IF('Enter Your Employees'' Details'!D712&lt;&gt;"","completed","issue"))</f>
        <v/>
      </c>
      <c r="G727" s="3" t="str">
        <f>IF($C727="","",IF($F727=0,"issue",IF(AND('Enter Your Employees'' Details'!$D712&gt;=44136,'Enter Your Employees'' Details'!$D712&lt;=44469),"completed","issue")))</f>
        <v/>
      </c>
      <c r="H727" s="3" t="str">
        <f>IF($C727="","",IF('Enter Your Employees'' Details'!$E712=0,"",IF(AND('Enter Your Employees'' Details'!$E712&gt;=44136,'Enter Your Employees'' Details'!$E712&lt;=44469),"completed","issue")))</f>
        <v/>
      </c>
      <c r="I727" s="3" t="str">
        <f>IF($C727="","",IF('Enter Your Employees'' Details'!F712&lt;&gt;"","completed","issue"))</f>
        <v/>
      </c>
      <c r="J727" s="3" t="str">
        <f>IF($C727="","",IF(AND(COUNTA('Enter Your Employees'' Details'!712:712)&gt;=4,COUNTA('Enter Your Employees'' Details'!712:712)&lt;=10),"completed","issue"))</f>
        <v/>
      </c>
      <c r="K727" s="3" t="str">
        <f>IF($C727="","",IF(ISTEXT('Enter Your Employees'' Details'!A712),"completed","issue"))</f>
        <v/>
      </c>
      <c r="L727" s="3" t="str">
        <f>IF($C727="","",IF(ISNUMBER('Enter Your Employees'' Details'!F712),"completed","issue"))</f>
        <v/>
      </c>
      <c r="M727" s="3" t="str">
        <f t="shared" si="23"/>
        <v/>
      </c>
      <c r="N727" s="11"/>
    </row>
    <row r="728" spans="3:14" x14ac:dyDescent="0.25">
      <c r="C728" s="3" t="str">
        <f t="shared" si="22"/>
        <v/>
      </c>
      <c r="D728" s="3" t="str">
        <f>IF($C728="","",IF('Enter Your Employees'' Details'!A713&lt;&gt;"","completed","issue"))</f>
        <v/>
      </c>
      <c r="E728" s="3" t="str">
        <f>IF($C728="","",IF('Enter Your Employees'' Details'!B713="",IF($N728="","issue","completed"),"completed"))</f>
        <v/>
      </c>
      <c r="F728" s="3" t="str">
        <f>IF($C728="","",IF('Enter Your Employees'' Details'!D713&lt;&gt;"","completed","issue"))</f>
        <v/>
      </c>
      <c r="G728" s="3" t="str">
        <f>IF($C728="","",IF($F728=0,"issue",IF(AND('Enter Your Employees'' Details'!$D713&gt;=44136,'Enter Your Employees'' Details'!$D713&lt;=44469),"completed","issue")))</f>
        <v/>
      </c>
      <c r="H728" s="3" t="str">
        <f>IF($C728="","",IF('Enter Your Employees'' Details'!$E713=0,"",IF(AND('Enter Your Employees'' Details'!$E713&gt;=44136,'Enter Your Employees'' Details'!$E713&lt;=44469),"completed","issue")))</f>
        <v/>
      </c>
      <c r="I728" s="3" t="str">
        <f>IF($C728="","",IF('Enter Your Employees'' Details'!F713&lt;&gt;"","completed","issue"))</f>
        <v/>
      </c>
      <c r="J728" s="3" t="str">
        <f>IF($C728="","",IF(AND(COUNTA('Enter Your Employees'' Details'!713:713)&gt;=4,COUNTA('Enter Your Employees'' Details'!713:713)&lt;=10),"completed","issue"))</f>
        <v/>
      </c>
      <c r="K728" s="3" t="str">
        <f>IF($C728="","",IF(ISTEXT('Enter Your Employees'' Details'!A713),"completed","issue"))</f>
        <v/>
      </c>
      <c r="L728" s="3" t="str">
        <f>IF($C728="","",IF(ISNUMBER('Enter Your Employees'' Details'!F713),"completed","issue"))</f>
        <v/>
      </c>
      <c r="M728" s="3" t="str">
        <f t="shared" si="23"/>
        <v/>
      </c>
      <c r="N728" s="11"/>
    </row>
    <row r="729" spans="3:14" x14ac:dyDescent="0.25">
      <c r="C729" s="3" t="str">
        <f t="shared" si="22"/>
        <v/>
      </c>
      <c r="D729" s="3" t="str">
        <f>IF($C729="","",IF('Enter Your Employees'' Details'!A714&lt;&gt;"","completed","issue"))</f>
        <v/>
      </c>
      <c r="E729" s="3" t="str">
        <f>IF($C729="","",IF('Enter Your Employees'' Details'!B714="",IF($N729="","issue","completed"),"completed"))</f>
        <v/>
      </c>
      <c r="F729" s="3" t="str">
        <f>IF($C729="","",IF('Enter Your Employees'' Details'!D714&lt;&gt;"","completed","issue"))</f>
        <v/>
      </c>
      <c r="G729" s="3" t="str">
        <f>IF($C729="","",IF($F729=0,"issue",IF(AND('Enter Your Employees'' Details'!$D714&gt;=44136,'Enter Your Employees'' Details'!$D714&lt;=44469),"completed","issue")))</f>
        <v/>
      </c>
      <c r="H729" s="3" t="str">
        <f>IF($C729="","",IF('Enter Your Employees'' Details'!$E714=0,"",IF(AND('Enter Your Employees'' Details'!$E714&gt;=44136,'Enter Your Employees'' Details'!$E714&lt;=44469),"completed","issue")))</f>
        <v/>
      </c>
      <c r="I729" s="3" t="str">
        <f>IF($C729="","",IF('Enter Your Employees'' Details'!F714&lt;&gt;"","completed","issue"))</f>
        <v/>
      </c>
      <c r="J729" s="3" t="str">
        <f>IF($C729="","",IF(AND(COUNTA('Enter Your Employees'' Details'!714:714)&gt;=4,COUNTA('Enter Your Employees'' Details'!714:714)&lt;=10),"completed","issue"))</f>
        <v/>
      </c>
      <c r="K729" s="3" t="str">
        <f>IF($C729="","",IF(ISTEXT('Enter Your Employees'' Details'!A714),"completed","issue"))</f>
        <v/>
      </c>
      <c r="L729" s="3" t="str">
        <f>IF($C729="","",IF(ISNUMBER('Enter Your Employees'' Details'!F714),"completed","issue"))</f>
        <v/>
      </c>
      <c r="M729" s="3" t="str">
        <f t="shared" si="23"/>
        <v/>
      </c>
      <c r="N729" s="11"/>
    </row>
    <row r="730" spans="3:14" x14ac:dyDescent="0.25">
      <c r="C730" s="3" t="str">
        <f t="shared" si="22"/>
        <v/>
      </c>
      <c r="D730" s="3" t="str">
        <f>IF($C730="","",IF('Enter Your Employees'' Details'!A715&lt;&gt;"","completed","issue"))</f>
        <v/>
      </c>
      <c r="E730" s="3" t="str">
        <f>IF($C730="","",IF('Enter Your Employees'' Details'!B715="",IF($N730="","issue","completed"),"completed"))</f>
        <v/>
      </c>
      <c r="F730" s="3" t="str">
        <f>IF($C730="","",IF('Enter Your Employees'' Details'!D715&lt;&gt;"","completed","issue"))</f>
        <v/>
      </c>
      <c r="G730" s="3" t="str">
        <f>IF($C730="","",IF($F730=0,"issue",IF(AND('Enter Your Employees'' Details'!$D715&gt;=44136,'Enter Your Employees'' Details'!$D715&lt;=44469),"completed","issue")))</f>
        <v/>
      </c>
      <c r="H730" s="3" t="str">
        <f>IF($C730="","",IF('Enter Your Employees'' Details'!$E715=0,"",IF(AND('Enter Your Employees'' Details'!$E715&gt;=44136,'Enter Your Employees'' Details'!$E715&lt;=44469),"completed","issue")))</f>
        <v/>
      </c>
      <c r="I730" s="3" t="str">
        <f>IF($C730="","",IF('Enter Your Employees'' Details'!F715&lt;&gt;"","completed","issue"))</f>
        <v/>
      </c>
      <c r="J730" s="3" t="str">
        <f>IF($C730="","",IF(AND(COUNTA('Enter Your Employees'' Details'!715:715)&gt;=4,COUNTA('Enter Your Employees'' Details'!715:715)&lt;=10),"completed","issue"))</f>
        <v/>
      </c>
      <c r="K730" s="3" t="str">
        <f>IF($C730="","",IF(ISTEXT('Enter Your Employees'' Details'!A715),"completed","issue"))</f>
        <v/>
      </c>
      <c r="L730" s="3" t="str">
        <f>IF($C730="","",IF(ISNUMBER('Enter Your Employees'' Details'!F715),"completed","issue"))</f>
        <v/>
      </c>
      <c r="M730" s="3" t="str">
        <f t="shared" si="23"/>
        <v/>
      </c>
      <c r="N730" s="11"/>
    </row>
    <row r="731" spans="3:14" x14ac:dyDescent="0.25">
      <c r="C731" s="3" t="str">
        <f t="shared" si="22"/>
        <v/>
      </c>
      <c r="D731" s="3" t="str">
        <f>IF($C731="","",IF('Enter Your Employees'' Details'!A716&lt;&gt;"","completed","issue"))</f>
        <v/>
      </c>
      <c r="E731" s="3" t="str">
        <f>IF($C731="","",IF('Enter Your Employees'' Details'!B716="",IF($N731="","issue","completed"),"completed"))</f>
        <v/>
      </c>
      <c r="F731" s="3" t="str">
        <f>IF($C731="","",IF('Enter Your Employees'' Details'!D716&lt;&gt;"","completed","issue"))</f>
        <v/>
      </c>
      <c r="G731" s="3" t="str">
        <f>IF($C731="","",IF($F731=0,"issue",IF(AND('Enter Your Employees'' Details'!$D716&gt;=44136,'Enter Your Employees'' Details'!$D716&lt;=44469),"completed","issue")))</f>
        <v/>
      </c>
      <c r="H731" s="3" t="str">
        <f>IF($C731="","",IF('Enter Your Employees'' Details'!$E716=0,"",IF(AND('Enter Your Employees'' Details'!$E716&gt;=44136,'Enter Your Employees'' Details'!$E716&lt;=44469),"completed","issue")))</f>
        <v/>
      </c>
      <c r="I731" s="3" t="str">
        <f>IF($C731="","",IF('Enter Your Employees'' Details'!F716&lt;&gt;"","completed","issue"))</f>
        <v/>
      </c>
      <c r="J731" s="3" t="str">
        <f>IF($C731="","",IF(AND(COUNTA('Enter Your Employees'' Details'!716:716)&gt;=4,COUNTA('Enter Your Employees'' Details'!716:716)&lt;=10),"completed","issue"))</f>
        <v/>
      </c>
      <c r="K731" s="3" t="str">
        <f>IF($C731="","",IF(ISTEXT('Enter Your Employees'' Details'!A716),"completed","issue"))</f>
        <v/>
      </c>
      <c r="L731" s="3" t="str">
        <f>IF($C731="","",IF(ISNUMBER('Enter Your Employees'' Details'!F716),"completed","issue"))</f>
        <v/>
      </c>
      <c r="M731" s="3" t="str">
        <f t="shared" si="23"/>
        <v/>
      </c>
      <c r="N731" s="11"/>
    </row>
    <row r="732" spans="3:14" x14ac:dyDescent="0.25">
      <c r="C732" s="3" t="str">
        <f t="shared" si="22"/>
        <v/>
      </c>
      <c r="D732" s="3" t="str">
        <f>IF($C732="","",IF('Enter Your Employees'' Details'!A717&lt;&gt;"","completed","issue"))</f>
        <v/>
      </c>
      <c r="E732" s="3" t="str">
        <f>IF($C732="","",IF('Enter Your Employees'' Details'!B717="",IF($N732="","issue","completed"),"completed"))</f>
        <v/>
      </c>
      <c r="F732" s="3" t="str">
        <f>IF($C732="","",IF('Enter Your Employees'' Details'!D717&lt;&gt;"","completed","issue"))</f>
        <v/>
      </c>
      <c r="G732" s="3" t="str">
        <f>IF($C732="","",IF($F732=0,"issue",IF(AND('Enter Your Employees'' Details'!$D717&gt;=44136,'Enter Your Employees'' Details'!$D717&lt;=44469),"completed","issue")))</f>
        <v/>
      </c>
      <c r="H732" s="3" t="str">
        <f>IF($C732="","",IF('Enter Your Employees'' Details'!$E717=0,"",IF(AND('Enter Your Employees'' Details'!$E717&gt;=44136,'Enter Your Employees'' Details'!$E717&lt;=44469),"completed","issue")))</f>
        <v/>
      </c>
      <c r="I732" s="3" t="str">
        <f>IF($C732="","",IF('Enter Your Employees'' Details'!F717&lt;&gt;"","completed","issue"))</f>
        <v/>
      </c>
      <c r="J732" s="3" t="str">
        <f>IF($C732="","",IF(AND(COUNTA('Enter Your Employees'' Details'!717:717)&gt;=4,COUNTA('Enter Your Employees'' Details'!717:717)&lt;=10),"completed","issue"))</f>
        <v/>
      </c>
      <c r="K732" s="3" t="str">
        <f>IF($C732="","",IF(ISTEXT('Enter Your Employees'' Details'!A717),"completed","issue"))</f>
        <v/>
      </c>
      <c r="L732" s="3" t="str">
        <f>IF($C732="","",IF(ISNUMBER('Enter Your Employees'' Details'!F717),"completed","issue"))</f>
        <v/>
      </c>
      <c r="M732" s="3" t="str">
        <f t="shared" si="23"/>
        <v/>
      </c>
      <c r="N732" s="11"/>
    </row>
    <row r="733" spans="3:14" x14ac:dyDescent="0.25">
      <c r="C733" s="3" t="str">
        <f t="shared" si="22"/>
        <v/>
      </c>
      <c r="D733" s="3" t="str">
        <f>IF($C733="","",IF('Enter Your Employees'' Details'!A718&lt;&gt;"","completed","issue"))</f>
        <v/>
      </c>
      <c r="E733" s="3" t="str">
        <f>IF($C733="","",IF('Enter Your Employees'' Details'!B718="",IF($N733="","issue","completed"),"completed"))</f>
        <v/>
      </c>
      <c r="F733" s="3" t="str">
        <f>IF($C733="","",IF('Enter Your Employees'' Details'!D718&lt;&gt;"","completed","issue"))</f>
        <v/>
      </c>
      <c r="G733" s="3" t="str">
        <f>IF($C733="","",IF($F733=0,"issue",IF(AND('Enter Your Employees'' Details'!$D718&gt;=44136,'Enter Your Employees'' Details'!$D718&lt;=44469),"completed","issue")))</f>
        <v/>
      </c>
      <c r="H733" s="3" t="str">
        <f>IF($C733="","",IF('Enter Your Employees'' Details'!$E718=0,"",IF(AND('Enter Your Employees'' Details'!$E718&gt;=44136,'Enter Your Employees'' Details'!$E718&lt;=44469),"completed","issue")))</f>
        <v/>
      </c>
      <c r="I733" s="3" t="str">
        <f>IF($C733="","",IF('Enter Your Employees'' Details'!F718&lt;&gt;"","completed","issue"))</f>
        <v/>
      </c>
      <c r="J733" s="3" t="str">
        <f>IF($C733="","",IF(AND(COUNTA('Enter Your Employees'' Details'!718:718)&gt;=4,COUNTA('Enter Your Employees'' Details'!718:718)&lt;=10),"completed","issue"))</f>
        <v/>
      </c>
      <c r="K733" s="3" t="str">
        <f>IF($C733="","",IF(ISTEXT('Enter Your Employees'' Details'!A718),"completed","issue"))</f>
        <v/>
      </c>
      <c r="L733" s="3" t="str">
        <f>IF($C733="","",IF(ISNUMBER('Enter Your Employees'' Details'!F718),"completed","issue"))</f>
        <v/>
      </c>
      <c r="M733" s="3" t="str">
        <f t="shared" si="23"/>
        <v/>
      </c>
      <c r="N733" s="11"/>
    </row>
    <row r="734" spans="3:14" x14ac:dyDescent="0.25">
      <c r="C734" s="3" t="str">
        <f t="shared" si="22"/>
        <v/>
      </c>
      <c r="D734" s="3" t="str">
        <f>IF($C734="","",IF('Enter Your Employees'' Details'!A719&lt;&gt;"","completed","issue"))</f>
        <v/>
      </c>
      <c r="E734" s="3" t="str">
        <f>IF($C734="","",IF('Enter Your Employees'' Details'!B719="",IF($N734="","issue","completed"),"completed"))</f>
        <v/>
      </c>
      <c r="F734" s="3" t="str">
        <f>IF($C734="","",IF('Enter Your Employees'' Details'!D719&lt;&gt;"","completed","issue"))</f>
        <v/>
      </c>
      <c r="G734" s="3" t="str">
        <f>IF($C734="","",IF($F734=0,"issue",IF(AND('Enter Your Employees'' Details'!$D719&gt;=44136,'Enter Your Employees'' Details'!$D719&lt;=44469),"completed","issue")))</f>
        <v/>
      </c>
      <c r="H734" s="3" t="str">
        <f>IF($C734="","",IF('Enter Your Employees'' Details'!$E719=0,"",IF(AND('Enter Your Employees'' Details'!$E719&gt;=44136,'Enter Your Employees'' Details'!$E719&lt;=44469),"completed","issue")))</f>
        <v/>
      </c>
      <c r="I734" s="3" t="str">
        <f>IF($C734="","",IF('Enter Your Employees'' Details'!F719&lt;&gt;"","completed","issue"))</f>
        <v/>
      </c>
      <c r="J734" s="3" t="str">
        <f>IF($C734="","",IF(AND(COUNTA('Enter Your Employees'' Details'!719:719)&gt;=4,COUNTA('Enter Your Employees'' Details'!719:719)&lt;=10),"completed","issue"))</f>
        <v/>
      </c>
      <c r="K734" s="3" t="str">
        <f>IF($C734="","",IF(ISTEXT('Enter Your Employees'' Details'!A719),"completed","issue"))</f>
        <v/>
      </c>
      <c r="L734" s="3" t="str">
        <f>IF($C734="","",IF(ISNUMBER('Enter Your Employees'' Details'!F719),"completed","issue"))</f>
        <v/>
      </c>
      <c r="M734" s="3" t="str">
        <f t="shared" si="23"/>
        <v/>
      </c>
      <c r="N734" s="11"/>
    </row>
    <row r="735" spans="3:14" x14ac:dyDescent="0.25">
      <c r="C735" s="3" t="str">
        <f t="shared" si="22"/>
        <v/>
      </c>
      <c r="D735" s="3" t="str">
        <f>IF($C735="","",IF('Enter Your Employees'' Details'!A720&lt;&gt;"","completed","issue"))</f>
        <v/>
      </c>
      <c r="E735" s="3" t="str">
        <f>IF($C735="","",IF('Enter Your Employees'' Details'!B720="",IF($N735="","issue","completed"),"completed"))</f>
        <v/>
      </c>
      <c r="F735" s="3" t="str">
        <f>IF($C735="","",IF('Enter Your Employees'' Details'!D720&lt;&gt;"","completed","issue"))</f>
        <v/>
      </c>
      <c r="G735" s="3" t="str">
        <f>IF($C735="","",IF($F735=0,"issue",IF(AND('Enter Your Employees'' Details'!$D720&gt;=44136,'Enter Your Employees'' Details'!$D720&lt;=44469),"completed","issue")))</f>
        <v/>
      </c>
      <c r="H735" s="3" t="str">
        <f>IF($C735="","",IF('Enter Your Employees'' Details'!$E720=0,"",IF(AND('Enter Your Employees'' Details'!$E720&gt;=44136,'Enter Your Employees'' Details'!$E720&lt;=44469),"completed","issue")))</f>
        <v/>
      </c>
      <c r="I735" s="3" t="str">
        <f>IF($C735="","",IF('Enter Your Employees'' Details'!F720&lt;&gt;"","completed","issue"))</f>
        <v/>
      </c>
      <c r="J735" s="3" t="str">
        <f>IF($C735="","",IF(AND(COUNTA('Enter Your Employees'' Details'!720:720)&gt;=4,COUNTA('Enter Your Employees'' Details'!720:720)&lt;=10),"completed","issue"))</f>
        <v/>
      </c>
      <c r="K735" s="3" t="str">
        <f>IF($C735="","",IF(ISTEXT('Enter Your Employees'' Details'!A720),"completed","issue"))</f>
        <v/>
      </c>
      <c r="L735" s="3" t="str">
        <f>IF($C735="","",IF(ISNUMBER('Enter Your Employees'' Details'!F720),"completed","issue"))</f>
        <v/>
      </c>
      <c r="M735" s="3" t="str">
        <f t="shared" si="23"/>
        <v/>
      </c>
      <c r="N735" s="11"/>
    </row>
    <row r="736" spans="3:14" x14ac:dyDescent="0.25">
      <c r="C736" s="3" t="str">
        <f t="shared" si="22"/>
        <v/>
      </c>
      <c r="D736" s="3" t="str">
        <f>IF($C736="","",IF('Enter Your Employees'' Details'!A721&lt;&gt;"","completed","issue"))</f>
        <v/>
      </c>
      <c r="E736" s="3" t="str">
        <f>IF($C736="","",IF('Enter Your Employees'' Details'!B721="",IF($N736="","issue","completed"),"completed"))</f>
        <v/>
      </c>
      <c r="F736" s="3" t="str">
        <f>IF($C736="","",IF('Enter Your Employees'' Details'!D721&lt;&gt;"","completed","issue"))</f>
        <v/>
      </c>
      <c r="G736" s="3" t="str">
        <f>IF($C736="","",IF($F736=0,"issue",IF(AND('Enter Your Employees'' Details'!$D721&gt;=44136,'Enter Your Employees'' Details'!$D721&lt;=44469),"completed","issue")))</f>
        <v/>
      </c>
      <c r="H736" s="3" t="str">
        <f>IF($C736="","",IF('Enter Your Employees'' Details'!$E721=0,"",IF(AND('Enter Your Employees'' Details'!$E721&gt;=44136,'Enter Your Employees'' Details'!$E721&lt;=44469),"completed","issue")))</f>
        <v/>
      </c>
      <c r="I736" s="3" t="str">
        <f>IF($C736="","",IF('Enter Your Employees'' Details'!F721&lt;&gt;"","completed","issue"))</f>
        <v/>
      </c>
      <c r="J736" s="3" t="str">
        <f>IF($C736="","",IF(AND(COUNTA('Enter Your Employees'' Details'!721:721)&gt;=4,COUNTA('Enter Your Employees'' Details'!721:721)&lt;=10),"completed","issue"))</f>
        <v/>
      </c>
      <c r="K736" s="3" t="str">
        <f>IF($C736="","",IF(ISTEXT('Enter Your Employees'' Details'!A721),"completed","issue"))</f>
        <v/>
      </c>
      <c r="L736" s="3" t="str">
        <f>IF($C736="","",IF(ISNUMBER('Enter Your Employees'' Details'!F721),"completed","issue"))</f>
        <v/>
      </c>
      <c r="M736" s="3" t="str">
        <f t="shared" si="23"/>
        <v/>
      </c>
      <c r="N736" s="11"/>
    </row>
    <row r="737" spans="3:14" x14ac:dyDescent="0.25">
      <c r="C737" s="3" t="str">
        <f t="shared" si="22"/>
        <v/>
      </c>
      <c r="D737" s="3" t="str">
        <f>IF($C737="","",IF('Enter Your Employees'' Details'!A722&lt;&gt;"","completed","issue"))</f>
        <v/>
      </c>
      <c r="E737" s="3" t="str">
        <f>IF($C737="","",IF('Enter Your Employees'' Details'!B722="",IF($N737="","issue","completed"),"completed"))</f>
        <v/>
      </c>
      <c r="F737" s="3" t="str">
        <f>IF($C737="","",IF('Enter Your Employees'' Details'!D722&lt;&gt;"","completed","issue"))</f>
        <v/>
      </c>
      <c r="G737" s="3" t="str">
        <f>IF($C737="","",IF($F737=0,"issue",IF(AND('Enter Your Employees'' Details'!$D722&gt;=44136,'Enter Your Employees'' Details'!$D722&lt;=44469),"completed","issue")))</f>
        <v/>
      </c>
      <c r="H737" s="3" t="str">
        <f>IF($C737="","",IF('Enter Your Employees'' Details'!$E722=0,"",IF(AND('Enter Your Employees'' Details'!$E722&gt;=44136,'Enter Your Employees'' Details'!$E722&lt;=44469),"completed","issue")))</f>
        <v/>
      </c>
      <c r="I737" s="3" t="str">
        <f>IF($C737="","",IF('Enter Your Employees'' Details'!F722&lt;&gt;"","completed","issue"))</f>
        <v/>
      </c>
      <c r="J737" s="3" t="str">
        <f>IF($C737="","",IF(AND(COUNTA('Enter Your Employees'' Details'!722:722)&gt;=4,COUNTA('Enter Your Employees'' Details'!722:722)&lt;=10),"completed","issue"))</f>
        <v/>
      </c>
      <c r="K737" s="3" t="str">
        <f>IF($C737="","",IF(ISTEXT('Enter Your Employees'' Details'!A722),"completed","issue"))</f>
        <v/>
      </c>
      <c r="L737" s="3" t="str">
        <f>IF($C737="","",IF(ISNUMBER('Enter Your Employees'' Details'!F722),"completed","issue"))</f>
        <v/>
      </c>
      <c r="M737" s="3" t="str">
        <f t="shared" si="23"/>
        <v/>
      </c>
      <c r="N737" s="11"/>
    </row>
    <row r="738" spans="3:14" x14ac:dyDescent="0.25">
      <c r="C738" s="3" t="str">
        <f t="shared" si="22"/>
        <v/>
      </c>
      <c r="D738" s="3" t="str">
        <f>IF($C738="","",IF('Enter Your Employees'' Details'!A723&lt;&gt;"","completed","issue"))</f>
        <v/>
      </c>
      <c r="E738" s="3" t="str">
        <f>IF($C738="","",IF('Enter Your Employees'' Details'!B723="",IF($N738="","issue","completed"),"completed"))</f>
        <v/>
      </c>
      <c r="F738" s="3" t="str">
        <f>IF($C738="","",IF('Enter Your Employees'' Details'!D723&lt;&gt;"","completed","issue"))</f>
        <v/>
      </c>
      <c r="G738" s="3" t="str">
        <f>IF($C738="","",IF($F738=0,"issue",IF(AND('Enter Your Employees'' Details'!$D723&gt;=44136,'Enter Your Employees'' Details'!$D723&lt;=44469),"completed","issue")))</f>
        <v/>
      </c>
      <c r="H738" s="3" t="str">
        <f>IF($C738="","",IF('Enter Your Employees'' Details'!$E723=0,"",IF(AND('Enter Your Employees'' Details'!$E723&gt;=44136,'Enter Your Employees'' Details'!$E723&lt;=44469),"completed","issue")))</f>
        <v/>
      </c>
      <c r="I738" s="3" t="str">
        <f>IF($C738="","",IF('Enter Your Employees'' Details'!F723&lt;&gt;"","completed","issue"))</f>
        <v/>
      </c>
      <c r="J738" s="3" t="str">
        <f>IF($C738="","",IF(AND(COUNTA('Enter Your Employees'' Details'!723:723)&gt;=4,COUNTA('Enter Your Employees'' Details'!723:723)&lt;=10),"completed","issue"))</f>
        <v/>
      </c>
      <c r="K738" s="3" t="str">
        <f>IF($C738="","",IF(ISTEXT('Enter Your Employees'' Details'!A723),"completed","issue"))</f>
        <v/>
      </c>
      <c r="L738" s="3" t="str">
        <f>IF($C738="","",IF(ISNUMBER('Enter Your Employees'' Details'!F723),"completed","issue"))</f>
        <v/>
      </c>
      <c r="M738" s="3" t="str">
        <f t="shared" si="23"/>
        <v/>
      </c>
      <c r="N738" s="11"/>
    </row>
    <row r="739" spans="3:14" x14ac:dyDescent="0.25">
      <c r="C739" s="3" t="str">
        <f t="shared" si="22"/>
        <v/>
      </c>
      <c r="D739" s="3" t="str">
        <f>IF($C739="","",IF('Enter Your Employees'' Details'!A724&lt;&gt;"","completed","issue"))</f>
        <v/>
      </c>
      <c r="E739" s="3" t="str">
        <f>IF($C739="","",IF('Enter Your Employees'' Details'!B724="",IF($N739="","issue","completed"),"completed"))</f>
        <v/>
      </c>
      <c r="F739" s="3" t="str">
        <f>IF($C739="","",IF('Enter Your Employees'' Details'!D724&lt;&gt;"","completed","issue"))</f>
        <v/>
      </c>
      <c r="G739" s="3" t="str">
        <f>IF($C739="","",IF($F739=0,"issue",IF(AND('Enter Your Employees'' Details'!$D724&gt;=44136,'Enter Your Employees'' Details'!$D724&lt;=44469),"completed","issue")))</f>
        <v/>
      </c>
      <c r="H739" s="3" t="str">
        <f>IF($C739="","",IF('Enter Your Employees'' Details'!$E724=0,"",IF(AND('Enter Your Employees'' Details'!$E724&gt;=44136,'Enter Your Employees'' Details'!$E724&lt;=44469),"completed","issue")))</f>
        <v/>
      </c>
      <c r="I739" s="3" t="str">
        <f>IF($C739="","",IF('Enter Your Employees'' Details'!F724&lt;&gt;"","completed","issue"))</f>
        <v/>
      </c>
      <c r="J739" s="3" t="str">
        <f>IF($C739="","",IF(AND(COUNTA('Enter Your Employees'' Details'!724:724)&gt;=4,COUNTA('Enter Your Employees'' Details'!724:724)&lt;=10),"completed","issue"))</f>
        <v/>
      </c>
      <c r="K739" s="3" t="str">
        <f>IF($C739="","",IF(ISTEXT('Enter Your Employees'' Details'!A724),"completed","issue"))</f>
        <v/>
      </c>
      <c r="L739" s="3" t="str">
        <f>IF($C739="","",IF(ISNUMBER('Enter Your Employees'' Details'!F724),"completed","issue"))</f>
        <v/>
      </c>
      <c r="M739" s="3" t="str">
        <f t="shared" si="23"/>
        <v/>
      </c>
      <c r="N739" s="11"/>
    </row>
    <row r="740" spans="3:14" x14ac:dyDescent="0.25">
      <c r="C740" s="3" t="str">
        <f t="shared" si="22"/>
        <v/>
      </c>
      <c r="D740" s="3" t="str">
        <f>IF($C740="","",IF('Enter Your Employees'' Details'!A725&lt;&gt;"","completed","issue"))</f>
        <v/>
      </c>
      <c r="E740" s="3" t="str">
        <f>IF($C740="","",IF('Enter Your Employees'' Details'!B725="",IF($N740="","issue","completed"),"completed"))</f>
        <v/>
      </c>
      <c r="F740" s="3" t="str">
        <f>IF($C740="","",IF('Enter Your Employees'' Details'!D725&lt;&gt;"","completed","issue"))</f>
        <v/>
      </c>
      <c r="G740" s="3" t="str">
        <f>IF($C740="","",IF($F740=0,"issue",IF(AND('Enter Your Employees'' Details'!$D725&gt;=44136,'Enter Your Employees'' Details'!$D725&lt;=44469),"completed","issue")))</f>
        <v/>
      </c>
      <c r="H740" s="3" t="str">
        <f>IF($C740="","",IF('Enter Your Employees'' Details'!$E725=0,"",IF(AND('Enter Your Employees'' Details'!$E725&gt;=44136,'Enter Your Employees'' Details'!$E725&lt;=44469),"completed","issue")))</f>
        <v/>
      </c>
      <c r="I740" s="3" t="str">
        <f>IF($C740="","",IF('Enter Your Employees'' Details'!F725&lt;&gt;"","completed","issue"))</f>
        <v/>
      </c>
      <c r="J740" s="3" t="str">
        <f>IF($C740="","",IF(AND(COUNTA('Enter Your Employees'' Details'!725:725)&gt;=4,COUNTA('Enter Your Employees'' Details'!725:725)&lt;=10),"completed","issue"))</f>
        <v/>
      </c>
      <c r="K740" s="3" t="str">
        <f>IF($C740="","",IF(ISTEXT('Enter Your Employees'' Details'!A725),"completed","issue"))</f>
        <v/>
      </c>
      <c r="L740" s="3" t="str">
        <f>IF($C740="","",IF(ISNUMBER('Enter Your Employees'' Details'!F725),"completed","issue"))</f>
        <v/>
      </c>
      <c r="M740" s="3" t="str">
        <f t="shared" si="23"/>
        <v/>
      </c>
      <c r="N740" s="11"/>
    </row>
    <row r="741" spans="3:14" x14ac:dyDescent="0.25">
      <c r="C741" s="3" t="str">
        <f t="shared" si="22"/>
        <v/>
      </c>
      <c r="D741" s="3" t="str">
        <f>IF($C741="","",IF('Enter Your Employees'' Details'!A726&lt;&gt;"","completed","issue"))</f>
        <v/>
      </c>
      <c r="E741" s="3" t="str">
        <f>IF($C741="","",IF('Enter Your Employees'' Details'!B726="",IF($N741="","issue","completed"),"completed"))</f>
        <v/>
      </c>
      <c r="F741" s="3" t="str">
        <f>IF($C741="","",IF('Enter Your Employees'' Details'!D726&lt;&gt;"","completed","issue"))</f>
        <v/>
      </c>
      <c r="G741" s="3" t="str">
        <f>IF($C741="","",IF($F741=0,"issue",IF(AND('Enter Your Employees'' Details'!$D726&gt;=44136,'Enter Your Employees'' Details'!$D726&lt;=44469),"completed","issue")))</f>
        <v/>
      </c>
      <c r="H741" s="3" t="str">
        <f>IF($C741="","",IF('Enter Your Employees'' Details'!$E726=0,"",IF(AND('Enter Your Employees'' Details'!$E726&gt;=44136,'Enter Your Employees'' Details'!$E726&lt;=44469),"completed","issue")))</f>
        <v/>
      </c>
      <c r="I741" s="3" t="str">
        <f>IF($C741="","",IF('Enter Your Employees'' Details'!F726&lt;&gt;"","completed","issue"))</f>
        <v/>
      </c>
      <c r="J741" s="3" t="str">
        <f>IF($C741="","",IF(AND(COUNTA('Enter Your Employees'' Details'!726:726)&gt;=4,COUNTA('Enter Your Employees'' Details'!726:726)&lt;=10),"completed","issue"))</f>
        <v/>
      </c>
      <c r="K741" s="3" t="str">
        <f>IF($C741="","",IF(ISTEXT('Enter Your Employees'' Details'!A726),"completed","issue"))</f>
        <v/>
      </c>
      <c r="L741" s="3" t="str">
        <f>IF($C741="","",IF(ISNUMBER('Enter Your Employees'' Details'!F726),"completed","issue"))</f>
        <v/>
      </c>
      <c r="M741" s="3" t="str">
        <f t="shared" si="23"/>
        <v/>
      </c>
      <c r="N741" s="11"/>
    </row>
    <row r="742" spans="3:14" x14ac:dyDescent="0.25">
      <c r="C742" s="3" t="str">
        <f t="shared" si="22"/>
        <v/>
      </c>
      <c r="D742" s="3" t="str">
        <f>IF($C742="","",IF('Enter Your Employees'' Details'!A727&lt;&gt;"","completed","issue"))</f>
        <v/>
      </c>
      <c r="E742" s="3" t="str">
        <f>IF($C742="","",IF('Enter Your Employees'' Details'!B727="",IF($N742="","issue","completed"),"completed"))</f>
        <v/>
      </c>
      <c r="F742" s="3" t="str">
        <f>IF($C742="","",IF('Enter Your Employees'' Details'!D727&lt;&gt;"","completed","issue"))</f>
        <v/>
      </c>
      <c r="G742" s="3" t="str">
        <f>IF($C742="","",IF($F742=0,"issue",IF(AND('Enter Your Employees'' Details'!$D727&gt;=44136,'Enter Your Employees'' Details'!$D727&lt;=44469),"completed","issue")))</f>
        <v/>
      </c>
      <c r="H742" s="3" t="str">
        <f>IF($C742="","",IF('Enter Your Employees'' Details'!$E727=0,"",IF(AND('Enter Your Employees'' Details'!$E727&gt;=44136,'Enter Your Employees'' Details'!$E727&lt;=44469),"completed","issue")))</f>
        <v/>
      </c>
      <c r="I742" s="3" t="str">
        <f>IF($C742="","",IF('Enter Your Employees'' Details'!F727&lt;&gt;"","completed","issue"))</f>
        <v/>
      </c>
      <c r="J742" s="3" t="str">
        <f>IF($C742="","",IF(AND(COUNTA('Enter Your Employees'' Details'!727:727)&gt;=4,COUNTA('Enter Your Employees'' Details'!727:727)&lt;=10),"completed","issue"))</f>
        <v/>
      </c>
      <c r="K742" s="3" t="str">
        <f>IF($C742="","",IF(ISTEXT('Enter Your Employees'' Details'!A727),"completed","issue"))</f>
        <v/>
      </c>
      <c r="L742" s="3" t="str">
        <f>IF($C742="","",IF(ISNUMBER('Enter Your Employees'' Details'!F727),"completed","issue"))</f>
        <v/>
      </c>
      <c r="M742" s="3" t="str">
        <f t="shared" si="23"/>
        <v/>
      </c>
      <c r="N742" s="11"/>
    </row>
    <row r="743" spans="3:14" x14ac:dyDescent="0.25">
      <c r="C743" s="3" t="str">
        <f t="shared" si="22"/>
        <v/>
      </c>
      <c r="D743" s="3" t="str">
        <f>IF($C743="","",IF('Enter Your Employees'' Details'!A728&lt;&gt;"","completed","issue"))</f>
        <v/>
      </c>
      <c r="E743" s="3" t="str">
        <f>IF($C743="","",IF('Enter Your Employees'' Details'!B728="",IF($N743="","issue","completed"),"completed"))</f>
        <v/>
      </c>
      <c r="F743" s="3" t="str">
        <f>IF($C743="","",IF('Enter Your Employees'' Details'!D728&lt;&gt;"","completed","issue"))</f>
        <v/>
      </c>
      <c r="G743" s="3" t="str">
        <f>IF($C743="","",IF($F743=0,"issue",IF(AND('Enter Your Employees'' Details'!$D728&gt;=44136,'Enter Your Employees'' Details'!$D728&lt;=44469),"completed","issue")))</f>
        <v/>
      </c>
      <c r="H743" s="3" t="str">
        <f>IF($C743="","",IF('Enter Your Employees'' Details'!$E728=0,"",IF(AND('Enter Your Employees'' Details'!$E728&gt;=44136,'Enter Your Employees'' Details'!$E728&lt;=44469),"completed","issue")))</f>
        <v/>
      </c>
      <c r="I743" s="3" t="str">
        <f>IF($C743="","",IF('Enter Your Employees'' Details'!F728&lt;&gt;"","completed","issue"))</f>
        <v/>
      </c>
      <c r="J743" s="3" t="str">
        <f>IF($C743="","",IF(AND(COUNTA('Enter Your Employees'' Details'!728:728)&gt;=4,COUNTA('Enter Your Employees'' Details'!728:728)&lt;=10),"completed","issue"))</f>
        <v/>
      </c>
      <c r="K743" s="3" t="str">
        <f>IF($C743="","",IF(ISTEXT('Enter Your Employees'' Details'!A728),"completed","issue"))</f>
        <v/>
      </c>
      <c r="L743" s="3" t="str">
        <f>IF($C743="","",IF(ISNUMBER('Enter Your Employees'' Details'!F728),"completed","issue"))</f>
        <v/>
      </c>
      <c r="M743" s="3" t="str">
        <f t="shared" si="23"/>
        <v/>
      </c>
      <c r="N743" s="11"/>
    </row>
    <row r="744" spans="3:14" x14ac:dyDescent="0.25">
      <c r="C744" s="3" t="str">
        <f t="shared" si="22"/>
        <v/>
      </c>
      <c r="D744" s="3" t="str">
        <f>IF($C744="","",IF('Enter Your Employees'' Details'!A729&lt;&gt;"","completed","issue"))</f>
        <v/>
      </c>
      <c r="E744" s="3" t="str">
        <f>IF($C744="","",IF('Enter Your Employees'' Details'!B729="",IF($N744="","issue","completed"),"completed"))</f>
        <v/>
      </c>
      <c r="F744" s="3" t="str">
        <f>IF($C744="","",IF('Enter Your Employees'' Details'!D729&lt;&gt;"","completed","issue"))</f>
        <v/>
      </c>
      <c r="G744" s="3" t="str">
        <f>IF($C744="","",IF($F744=0,"issue",IF(AND('Enter Your Employees'' Details'!$D729&gt;=44136,'Enter Your Employees'' Details'!$D729&lt;=44469),"completed","issue")))</f>
        <v/>
      </c>
      <c r="H744" s="3" t="str">
        <f>IF($C744="","",IF('Enter Your Employees'' Details'!$E729=0,"",IF(AND('Enter Your Employees'' Details'!$E729&gt;=44136,'Enter Your Employees'' Details'!$E729&lt;=44469),"completed","issue")))</f>
        <v/>
      </c>
      <c r="I744" s="3" t="str">
        <f>IF($C744="","",IF('Enter Your Employees'' Details'!F729&lt;&gt;"","completed","issue"))</f>
        <v/>
      </c>
      <c r="J744" s="3" t="str">
        <f>IF($C744="","",IF(AND(COUNTA('Enter Your Employees'' Details'!729:729)&gt;=4,COUNTA('Enter Your Employees'' Details'!729:729)&lt;=10),"completed","issue"))</f>
        <v/>
      </c>
      <c r="K744" s="3" t="str">
        <f>IF($C744="","",IF(ISTEXT('Enter Your Employees'' Details'!A729),"completed","issue"))</f>
        <v/>
      </c>
      <c r="L744" s="3" t="str">
        <f>IF($C744="","",IF(ISNUMBER('Enter Your Employees'' Details'!F729),"completed","issue"))</f>
        <v/>
      </c>
      <c r="M744" s="3" t="str">
        <f t="shared" si="23"/>
        <v/>
      </c>
      <c r="N744" s="11"/>
    </row>
    <row r="745" spans="3:14" x14ac:dyDescent="0.25">
      <c r="C745" s="3" t="str">
        <f t="shared" si="22"/>
        <v/>
      </c>
      <c r="D745" s="3" t="str">
        <f>IF($C745="","",IF('Enter Your Employees'' Details'!A730&lt;&gt;"","completed","issue"))</f>
        <v/>
      </c>
      <c r="E745" s="3" t="str">
        <f>IF($C745="","",IF('Enter Your Employees'' Details'!B730="",IF($N745="","issue","completed"),"completed"))</f>
        <v/>
      </c>
      <c r="F745" s="3" t="str">
        <f>IF($C745="","",IF('Enter Your Employees'' Details'!D730&lt;&gt;"","completed","issue"))</f>
        <v/>
      </c>
      <c r="G745" s="3" t="str">
        <f>IF($C745="","",IF($F745=0,"issue",IF(AND('Enter Your Employees'' Details'!$D730&gt;=44136,'Enter Your Employees'' Details'!$D730&lt;=44469),"completed","issue")))</f>
        <v/>
      </c>
      <c r="H745" s="3" t="str">
        <f>IF($C745="","",IF('Enter Your Employees'' Details'!$E730=0,"",IF(AND('Enter Your Employees'' Details'!$E730&gt;=44136,'Enter Your Employees'' Details'!$E730&lt;=44469),"completed","issue")))</f>
        <v/>
      </c>
      <c r="I745" s="3" t="str">
        <f>IF($C745="","",IF('Enter Your Employees'' Details'!F730&lt;&gt;"","completed","issue"))</f>
        <v/>
      </c>
      <c r="J745" s="3" t="str">
        <f>IF($C745="","",IF(AND(COUNTA('Enter Your Employees'' Details'!730:730)&gt;=4,COUNTA('Enter Your Employees'' Details'!730:730)&lt;=10),"completed","issue"))</f>
        <v/>
      </c>
      <c r="K745" s="3" t="str">
        <f>IF($C745="","",IF(ISTEXT('Enter Your Employees'' Details'!A730),"completed","issue"))</f>
        <v/>
      </c>
      <c r="L745" s="3" t="str">
        <f>IF($C745="","",IF(ISNUMBER('Enter Your Employees'' Details'!F730),"completed","issue"))</f>
        <v/>
      </c>
      <c r="M745" s="3" t="str">
        <f t="shared" si="23"/>
        <v/>
      </c>
      <c r="N745" s="11"/>
    </row>
    <row r="746" spans="3:14" x14ac:dyDescent="0.25">
      <c r="C746" s="3" t="str">
        <f t="shared" si="22"/>
        <v/>
      </c>
      <c r="D746" s="3" t="str">
        <f>IF($C746="","",IF('Enter Your Employees'' Details'!A731&lt;&gt;"","completed","issue"))</f>
        <v/>
      </c>
      <c r="E746" s="3" t="str">
        <f>IF($C746="","",IF('Enter Your Employees'' Details'!B731="",IF($N746="","issue","completed"),"completed"))</f>
        <v/>
      </c>
      <c r="F746" s="3" t="str">
        <f>IF($C746="","",IF('Enter Your Employees'' Details'!D731&lt;&gt;"","completed","issue"))</f>
        <v/>
      </c>
      <c r="G746" s="3" t="str">
        <f>IF($C746="","",IF($F746=0,"issue",IF(AND('Enter Your Employees'' Details'!$D731&gt;=44136,'Enter Your Employees'' Details'!$D731&lt;=44469),"completed","issue")))</f>
        <v/>
      </c>
      <c r="H746" s="3" t="str">
        <f>IF($C746="","",IF('Enter Your Employees'' Details'!$E731=0,"",IF(AND('Enter Your Employees'' Details'!$E731&gt;=44136,'Enter Your Employees'' Details'!$E731&lt;=44469),"completed","issue")))</f>
        <v/>
      </c>
      <c r="I746" s="3" t="str">
        <f>IF($C746="","",IF('Enter Your Employees'' Details'!F731&lt;&gt;"","completed","issue"))</f>
        <v/>
      </c>
      <c r="J746" s="3" t="str">
        <f>IF($C746="","",IF(AND(COUNTA('Enter Your Employees'' Details'!731:731)&gt;=4,COUNTA('Enter Your Employees'' Details'!731:731)&lt;=10),"completed","issue"))</f>
        <v/>
      </c>
      <c r="K746" s="3" t="str">
        <f>IF($C746="","",IF(ISTEXT('Enter Your Employees'' Details'!A731),"completed","issue"))</f>
        <v/>
      </c>
      <c r="L746" s="3" t="str">
        <f>IF($C746="","",IF(ISNUMBER('Enter Your Employees'' Details'!F731),"completed","issue"))</f>
        <v/>
      </c>
      <c r="M746" s="3" t="str">
        <f t="shared" si="23"/>
        <v/>
      </c>
      <c r="N746" s="11"/>
    </row>
    <row r="747" spans="3:14" x14ac:dyDescent="0.25">
      <c r="C747" s="3" t="str">
        <f t="shared" si="22"/>
        <v/>
      </c>
      <c r="D747" s="3" t="str">
        <f>IF($C747="","",IF('Enter Your Employees'' Details'!A732&lt;&gt;"","completed","issue"))</f>
        <v/>
      </c>
      <c r="E747" s="3" t="str">
        <f>IF($C747="","",IF('Enter Your Employees'' Details'!B732="",IF($N747="","issue","completed"),"completed"))</f>
        <v/>
      </c>
      <c r="F747" s="3" t="str">
        <f>IF($C747="","",IF('Enter Your Employees'' Details'!D732&lt;&gt;"","completed","issue"))</f>
        <v/>
      </c>
      <c r="G747" s="3" t="str">
        <f>IF($C747="","",IF($F747=0,"issue",IF(AND('Enter Your Employees'' Details'!$D732&gt;=44136,'Enter Your Employees'' Details'!$D732&lt;=44469),"completed","issue")))</f>
        <v/>
      </c>
      <c r="H747" s="3" t="str">
        <f>IF($C747="","",IF('Enter Your Employees'' Details'!$E732=0,"",IF(AND('Enter Your Employees'' Details'!$E732&gt;=44136,'Enter Your Employees'' Details'!$E732&lt;=44469),"completed","issue")))</f>
        <v/>
      </c>
      <c r="I747" s="3" t="str">
        <f>IF($C747="","",IF('Enter Your Employees'' Details'!F732&lt;&gt;"","completed","issue"))</f>
        <v/>
      </c>
      <c r="J747" s="3" t="str">
        <f>IF($C747="","",IF(AND(COUNTA('Enter Your Employees'' Details'!732:732)&gt;=4,COUNTA('Enter Your Employees'' Details'!732:732)&lt;=10),"completed","issue"))</f>
        <v/>
      </c>
      <c r="K747" s="3" t="str">
        <f>IF($C747="","",IF(ISTEXT('Enter Your Employees'' Details'!A732),"completed","issue"))</f>
        <v/>
      </c>
      <c r="L747" s="3" t="str">
        <f>IF($C747="","",IF(ISNUMBER('Enter Your Employees'' Details'!F732),"completed","issue"))</f>
        <v/>
      </c>
      <c r="M747" s="3" t="str">
        <f t="shared" si="23"/>
        <v/>
      </c>
      <c r="N747" s="11"/>
    </row>
    <row r="748" spans="3:14" x14ac:dyDescent="0.25">
      <c r="C748" s="3" t="str">
        <f t="shared" si="22"/>
        <v/>
      </c>
      <c r="D748" s="3" t="str">
        <f>IF($C748="","",IF('Enter Your Employees'' Details'!A733&lt;&gt;"","completed","issue"))</f>
        <v/>
      </c>
      <c r="E748" s="3" t="str">
        <f>IF($C748="","",IF('Enter Your Employees'' Details'!B733="",IF($N748="","issue","completed"),"completed"))</f>
        <v/>
      </c>
      <c r="F748" s="3" t="str">
        <f>IF($C748="","",IF('Enter Your Employees'' Details'!D733&lt;&gt;"","completed","issue"))</f>
        <v/>
      </c>
      <c r="G748" s="3" t="str">
        <f>IF($C748="","",IF($F748=0,"issue",IF(AND('Enter Your Employees'' Details'!$D733&gt;=44136,'Enter Your Employees'' Details'!$D733&lt;=44469),"completed","issue")))</f>
        <v/>
      </c>
      <c r="H748" s="3" t="str">
        <f>IF($C748="","",IF('Enter Your Employees'' Details'!$E733=0,"",IF(AND('Enter Your Employees'' Details'!$E733&gt;=44136,'Enter Your Employees'' Details'!$E733&lt;=44469),"completed","issue")))</f>
        <v/>
      </c>
      <c r="I748" s="3" t="str">
        <f>IF($C748="","",IF('Enter Your Employees'' Details'!F733&lt;&gt;"","completed","issue"))</f>
        <v/>
      </c>
      <c r="J748" s="3" t="str">
        <f>IF($C748="","",IF(AND(COUNTA('Enter Your Employees'' Details'!733:733)&gt;=4,COUNTA('Enter Your Employees'' Details'!733:733)&lt;=10),"completed","issue"))</f>
        <v/>
      </c>
      <c r="K748" s="3" t="str">
        <f>IF($C748="","",IF(ISTEXT('Enter Your Employees'' Details'!A733),"completed","issue"))</f>
        <v/>
      </c>
      <c r="L748" s="3" t="str">
        <f>IF($C748="","",IF(ISNUMBER('Enter Your Employees'' Details'!F733),"completed","issue"))</f>
        <v/>
      </c>
      <c r="M748" s="3" t="str">
        <f t="shared" si="23"/>
        <v/>
      </c>
      <c r="N748" s="11"/>
    </row>
    <row r="749" spans="3:14" x14ac:dyDescent="0.25">
      <c r="C749" s="3" t="str">
        <f t="shared" si="22"/>
        <v/>
      </c>
      <c r="D749" s="3" t="str">
        <f>IF($C749="","",IF('Enter Your Employees'' Details'!A734&lt;&gt;"","completed","issue"))</f>
        <v/>
      </c>
      <c r="E749" s="3" t="str">
        <f>IF($C749="","",IF('Enter Your Employees'' Details'!B734="",IF($N749="","issue","completed"),"completed"))</f>
        <v/>
      </c>
      <c r="F749" s="3" t="str">
        <f>IF($C749="","",IF('Enter Your Employees'' Details'!D734&lt;&gt;"","completed","issue"))</f>
        <v/>
      </c>
      <c r="G749" s="3" t="str">
        <f>IF($C749="","",IF($F749=0,"issue",IF(AND('Enter Your Employees'' Details'!$D734&gt;=44136,'Enter Your Employees'' Details'!$D734&lt;=44469),"completed","issue")))</f>
        <v/>
      </c>
      <c r="H749" s="3" t="str">
        <f>IF($C749="","",IF('Enter Your Employees'' Details'!$E734=0,"",IF(AND('Enter Your Employees'' Details'!$E734&gt;=44136,'Enter Your Employees'' Details'!$E734&lt;=44469),"completed","issue")))</f>
        <v/>
      </c>
      <c r="I749" s="3" t="str">
        <f>IF($C749="","",IF('Enter Your Employees'' Details'!F734&lt;&gt;"","completed","issue"))</f>
        <v/>
      </c>
      <c r="J749" s="3" t="str">
        <f>IF($C749="","",IF(AND(COUNTA('Enter Your Employees'' Details'!734:734)&gt;=4,COUNTA('Enter Your Employees'' Details'!734:734)&lt;=10),"completed","issue"))</f>
        <v/>
      </c>
      <c r="K749" s="3" t="str">
        <f>IF($C749="","",IF(ISTEXT('Enter Your Employees'' Details'!A734),"completed","issue"))</f>
        <v/>
      </c>
      <c r="L749" s="3" t="str">
        <f>IF($C749="","",IF(ISNUMBER('Enter Your Employees'' Details'!F734),"completed","issue"))</f>
        <v/>
      </c>
      <c r="M749" s="3" t="str">
        <f t="shared" si="23"/>
        <v/>
      </c>
      <c r="N749" s="11"/>
    </row>
    <row r="750" spans="3:14" x14ac:dyDescent="0.25">
      <c r="C750" s="3" t="str">
        <f t="shared" si="22"/>
        <v/>
      </c>
      <c r="D750" s="3" t="str">
        <f>IF($C750="","",IF('Enter Your Employees'' Details'!A735&lt;&gt;"","completed","issue"))</f>
        <v/>
      </c>
      <c r="E750" s="3" t="str">
        <f>IF($C750="","",IF('Enter Your Employees'' Details'!B735="",IF($N750="","issue","completed"),"completed"))</f>
        <v/>
      </c>
      <c r="F750" s="3" t="str">
        <f>IF($C750="","",IF('Enter Your Employees'' Details'!D735&lt;&gt;"","completed","issue"))</f>
        <v/>
      </c>
      <c r="G750" s="3" t="str">
        <f>IF($C750="","",IF($F750=0,"issue",IF(AND('Enter Your Employees'' Details'!$D735&gt;=44136,'Enter Your Employees'' Details'!$D735&lt;=44469),"completed","issue")))</f>
        <v/>
      </c>
      <c r="H750" s="3" t="str">
        <f>IF($C750="","",IF('Enter Your Employees'' Details'!$E735=0,"",IF(AND('Enter Your Employees'' Details'!$E735&gt;=44136,'Enter Your Employees'' Details'!$E735&lt;=44469),"completed","issue")))</f>
        <v/>
      </c>
      <c r="I750" s="3" t="str">
        <f>IF($C750="","",IF('Enter Your Employees'' Details'!F735&lt;&gt;"","completed","issue"))</f>
        <v/>
      </c>
      <c r="J750" s="3" t="str">
        <f>IF($C750="","",IF(AND(COUNTA('Enter Your Employees'' Details'!735:735)&gt;=4,COUNTA('Enter Your Employees'' Details'!735:735)&lt;=10),"completed","issue"))</f>
        <v/>
      </c>
      <c r="K750" s="3" t="str">
        <f>IF($C750="","",IF(ISTEXT('Enter Your Employees'' Details'!A735),"completed","issue"))</f>
        <v/>
      </c>
      <c r="L750" s="3" t="str">
        <f>IF($C750="","",IF(ISNUMBER('Enter Your Employees'' Details'!F735),"completed","issue"))</f>
        <v/>
      </c>
      <c r="M750" s="3" t="str">
        <f t="shared" si="23"/>
        <v/>
      </c>
      <c r="N750" s="11"/>
    </row>
    <row r="751" spans="3:14" x14ac:dyDescent="0.25">
      <c r="C751" s="3" t="str">
        <f t="shared" si="22"/>
        <v/>
      </c>
      <c r="D751" s="3" t="str">
        <f>IF($C751="","",IF('Enter Your Employees'' Details'!A736&lt;&gt;"","completed","issue"))</f>
        <v/>
      </c>
      <c r="E751" s="3" t="str">
        <f>IF($C751="","",IF('Enter Your Employees'' Details'!B736="",IF($N751="","issue","completed"),"completed"))</f>
        <v/>
      </c>
      <c r="F751" s="3" t="str">
        <f>IF($C751="","",IF('Enter Your Employees'' Details'!D736&lt;&gt;"","completed","issue"))</f>
        <v/>
      </c>
      <c r="G751" s="3" t="str">
        <f>IF($C751="","",IF($F751=0,"issue",IF(AND('Enter Your Employees'' Details'!$D736&gt;=44136,'Enter Your Employees'' Details'!$D736&lt;=44469),"completed","issue")))</f>
        <v/>
      </c>
      <c r="H751" s="3" t="str">
        <f>IF($C751="","",IF('Enter Your Employees'' Details'!$E736=0,"",IF(AND('Enter Your Employees'' Details'!$E736&gt;=44136,'Enter Your Employees'' Details'!$E736&lt;=44469),"completed","issue")))</f>
        <v/>
      </c>
      <c r="I751" s="3" t="str">
        <f>IF($C751="","",IF('Enter Your Employees'' Details'!F736&lt;&gt;"","completed","issue"))</f>
        <v/>
      </c>
      <c r="J751" s="3" t="str">
        <f>IF($C751="","",IF(AND(COUNTA('Enter Your Employees'' Details'!736:736)&gt;=4,COUNTA('Enter Your Employees'' Details'!736:736)&lt;=10),"completed","issue"))</f>
        <v/>
      </c>
      <c r="K751" s="3" t="str">
        <f>IF($C751="","",IF(ISTEXT('Enter Your Employees'' Details'!A736),"completed","issue"))</f>
        <v/>
      </c>
      <c r="L751" s="3" t="str">
        <f>IF($C751="","",IF(ISNUMBER('Enter Your Employees'' Details'!F736),"completed","issue"))</f>
        <v/>
      </c>
      <c r="M751" s="3" t="str">
        <f t="shared" si="23"/>
        <v/>
      </c>
      <c r="N751" s="11"/>
    </row>
    <row r="752" spans="3:14" x14ac:dyDescent="0.25">
      <c r="C752" s="3" t="str">
        <f t="shared" si="22"/>
        <v/>
      </c>
      <c r="D752" s="3" t="str">
        <f>IF($C752="","",IF('Enter Your Employees'' Details'!A737&lt;&gt;"","completed","issue"))</f>
        <v/>
      </c>
      <c r="E752" s="3" t="str">
        <f>IF($C752="","",IF('Enter Your Employees'' Details'!B737="",IF($N752="","issue","completed"),"completed"))</f>
        <v/>
      </c>
      <c r="F752" s="3" t="str">
        <f>IF($C752="","",IF('Enter Your Employees'' Details'!D737&lt;&gt;"","completed","issue"))</f>
        <v/>
      </c>
      <c r="G752" s="3" t="str">
        <f>IF($C752="","",IF($F752=0,"issue",IF(AND('Enter Your Employees'' Details'!$D737&gt;=44136,'Enter Your Employees'' Details'!$D737&lt;=44469),"completed","issue")))</f>
        <v/>
      </c>
      <c r="H752" s="3" t="str">
        <f>IF($C752="","",IF('Enter Your Employees'' Details'!$E737=0,"",IF(AND('Enter Your Employees'' Details'!$E737&gt;=44136,'Enter Your Employees'' Details'!$E737&lt;=44469),"completed","issue")))</f>
        <v/>
      </c>
      <c r="I752" s="3" t="str">
        <f>IF($C752="","",IF('Enter Your Employees'' Details'!F737&lt;&gt;"","completed","issue"))</f>
        <v/>
      </c>
      <c r="J752" s="3" t="str">
        <f>IF($C752="","",IF(AND(COUNTA('Enter Your Employees'' Details'!737:737)&gt;=4,COUNTA('Enter Your Employees'' Details'!737:737)&lt;=10),"completed","issue"))</f>
        <v/>
      </c>
      <c r="K752" s="3" t="str">
        <f>IF($C752="","",IF(ISTEXT('Enter Your Employees'' Details'!A737),"completed","issue"))</f>
        <v/>
      </c>
      <c r="L752" s="3" t="str">
        <f>IF($C752="","",IF(ISNUMBER('Enter Your Employees'' Details'!F737),"completed","issue"))</f>
        <v/>
      </c>
      <c r="M752" s="3" t="str">
        <f t="shared" si="23"/>
        <v/>
      </c>
      <c r="N752" s="11"/>
    </row>
    <row r="753" spans="3:14" x14ac:dyDescent="0.25">
      <c r="C753" s="3" t="str">
        <f t="shared" si="22"/>
        <v/>
      </c>
      <c r="D753" s="3" t="str">
        <f>IF($C753="","",IF('Enter Your Employees'' Details'!A738&lt;&gt;"","completed","issue"))</f>
        <v/>
      </c>
      <c r="E753" s="3" t="str">
        <f>IF($C753="","",IF('Enter Your Employees'' Details'!B738="",IF($N753="","issue","completed"),"completed"))</f>
        <v/>
      </c>
      <c r="F753" s="3" t="str">
        <f>IF($C753="","",IF('Enter Your Employees'' Details'!D738&lt;&gt;"","completed","issue"))</f>
        <v/>
      </c>
      <c r="G753" s="3" t="str">
        <f>IF($C753="","",IF($F753=0,"issue",IF(AND('Enter Your Employees'' Details'!$D738&gt;=44136,'Enter Your Employees'' Details'!$D738&lt;=44469),"completed","issue")))</f>
        <v/>
      </c>
      <c r="H753" s="3" t="str">
        <f>IF($C753="","",IF('Enter Your Employees'' Details'!$E738=0,"",IF(AND('Enter Your Employees'' Details'!$E738&gt;=44136,'Enter Your Employees'' Details'!$E738&lt;=44469),"completed","issue")))</f>
        <v/>
      </c>
      <c r="I753" s="3" t="str">
        <f>IF($C753="","",IF('Enter Your Employees'' Details'!F738&lt;&gt;"","completed","issue"))</f>
        <v/>
      </c>
      <c r="J753" s="3" t="str">
        <f>IF($C753="","",IF(AND(COUNTA('Enter Your Employees'' Details'!738:738)&gt;=4,COUNTA('Enter Your Employees'' Details'!738:738)&lt;=10),"completed","issue"))</f>
        <v/>
      </c>
      <c r="K753" s="3" t="str">
        <f>IF($C753="","",IF(ISTEXT('Enter Your Employees'' Details'!A738),"completed","issue"))</f>
        <v/>
      </c>
      <c r="L753" s="3" t="str">
        <f>IF($C753="","",IF(ISNUMBER('Enter Your Employees'' Details'!F738),"completed","issue"))</f>
        <v/>
      </c>
      <c r="M753" s="3" t="str">
        <f t="shared" si="23"/>
        <v/>
      </c>
      <c r="N753" s="11"/>
    </row>
    <row r="754" spans="3:14" x14ac:dyDescent="0.25">
      <c r="C754" s="3" t="str">
        <f t="shared" si="22"/>
        <v/>
      </c>
      <c r="D754" s="3" t="str">
        <f>IF($C754="","",IF('Enter Your Employees'' Details'!A739&lt;&gt;"","completed","issue"))</f>
        <v/>
      </c>
      <c r="E754" s="3" t="str">
        <f>IF($C754="","",IF('Enter Your Employees'' Details'!B739="",IF($N754="","issue","completed"),"completed"))</f>
        <v/>
      </c>
      <c r="F754" s="3" t="str">
        <f>IF($C754="","",IF('Enter Your Employees'' Details'!D739&lt;&gt;"","completed","issue"))</f>
        <v/>
      </c>
      <c r="G754" s="3" t="str">
        <f>IF($C754="","",IF($F754=0,"issue",IF(AND('Enter Your Employees'' Details'!$D739&gt;=44136,'Enter Your Employees'' Details'!$D739&lt;=44469),"completed","issue")))</f>
        <v/>
      </c>
      <c r="H754" s="3" t="str">
        <f>IF($C754="","",IF('Enter Your Employees'' Details'!$E739=0,"",IF(AND('Enter Your Employees'' Details'!$E739&gt;=44136,'Enter Your Employees'' Details'!$E739&lt;=44469),"completed","issue")))</f>
        <v/>
      </c>
      <c r="I754" s="3" t="str">
        <f>IF($C754="","",IF('Enter Your Employees'' Details'!F739&lt;&gt;"","completed","issue"))</f>
        <v/>
      </c>
      <c r="J754" s="3" t="str">
        <f>IF($C754="","",IF(AND(COUNTA('Enter Your Employees'' Details'!739:739)&gt;=4,COUNTA('Enter Your Employees'' Details'!739:739)&lt;=10),"completed","issue"))</f>
        <v/>
      </c>
      <c r="K754" s="3" t="str">
        <f>IF($C754="","",IF(ISTEXT('Enter Your Employees'' Details'!A739),"completed","issue"))</f>
        <v/>
      </c>
      <c r="L754" s="3" t="str">
        <f>IF($C754="","",IF(ISNUMBER('Enter Your Employees'' Details'!F739),"completed","issue"))</f>
        <v/>
      </c>
      <c r="M754" s="3" t="str">
        <f t="shared" si="23"/>
        <v/>
      </c>
      <c r="N754" s="11"/>
    </row>
    <row r="755" spans="3:14" x14ac:dyDescent="0.25">
      <c r="C755" s="3" t="str">
        <f t="shared" si="22"/>
        <v/>
      </c>
      <c r="D755" s="3" t="str">
        <f>IF($C755="","",IF('Enter Your Employees'' Details'!A740&lt;&gt;"","completed","issue"))</f>
        <v/>
      </c>
      <c r="E755" s="3" t="str">
        <f>IF($C755="","",IF('Enter Your Employees'' Details'!B740="",IF($N755="","issue","completed"),"completed"))</f>
        <v/>
      </c>
      <c r="F755" s="3" t="str">
        <f>IF($C755="","",IF('Enter Your Employees'' Details'!D740&lt;&gt;"","completed","issue"))</f>
        <v/>
      </c>
      <c r="G755" s="3" t="str">
        <f>IF($C755="","",IF($F755=0,"issue",IF(AND('Enter Your Employees'' Details'!$D740&gt;=44136,'Enter Your Employees'' Details'!$D740&lt;=44469),"completed","issue")))</f>
        <v/>
      </c>
      <c r="H755" s="3" t="str">
        <f>IF($C755="","",IF('Enter Your Employees'' Details'!$E740=0,"",IF(AND('Enter Your Employees'' Details'!$E740&gt;=44136,'Enter Your Employees'' Details'!$E740&lt;=44469),"completed","issue")))</f>
        <v/>
      </c>
      <c r="I755" s="3" t="str">
        <f>IF($C755="","",IF('Enter Your Employees'' Details'!F740&lt;&gt;"","completed","issue"))</f>
        <v/>
      </c>
      <c r="J755" s="3" t="str">
        <f>IF($C755="","",IF(AND(COUNTA('Enter Your Employees'' Details'!740:740)&gt;=4,COUNTA('Enter Your Employees'' Details'!740:740)&lt;=10),"completed","issue"))</f>
        <v/>
      </c>
      <c r="K755" s="3" t="str">
        <f>IF($C755="","",IF(ISTEXT('Enter Your Employees'' Details'!A740),"completed","issue"))</f>
        <v/>
      </c>
      <c r="L755" s="3" t="str">
        <f>IF($C755="","",IF(ISNUMBER('Enter Your Employees'' Details'!F740),"completed","issue"))</f>
        <v/>
      </c>
      <c r="M755" s="3" t="str">
        <f t="shared" si="23"/>
        <v/>
      </c>
      <c r="N755" s="11"/>
    </row>
    <row r="756" spans="3:14" x14ac:dyDescent="0.25">
      <c r="C756" s="3" t="str">
        <f t="shared" si="22"/>
        <v/>
      </c>
      <c r="D756" s="3" t="str">
        <f>IF($C756="","",IF('Enter Your Employees'' Details'!A741&lt;&gt;"","completed","issue"))</f>
        <v/>
      </c>
      <c r="E756" s="3" t="str">
        <f>IF($C756="","",IF('Enter Your Employees'' Details'!B741="",IF($N756="","issue","completed"),"completed"))</f>
        <v/>
      </c>
      <c r="F756" s="3" t="str">
        <f>IF($C756="","",IF('Enter Your Employees'' Details'!D741&lt;&gt;"","completed","issue"))</f>
        <v/>
      </c>
      <c r="G756" s="3" t="str">
        <f>IF($C756="","",IF($F756=0,"issue",IF(AND('Enter Your Employees'' Details'!$D741&gt;=44136,'Enter Your Employees'' Details'!$D741&lt;=44469),"completed","issue")))</f>
        <v/>
      </c>
      <c r="H756" s="3" t="str">
        <f>IF($C756="","",IF('Enter Your Employees'' Details'!$E741=0,"",IF(AND('Enter Your Employees'' Details'!$E741&gt;=44136,'Enter Your Employees'' Details'!$E741&lt;=44469),"completed","issue")))</f>
        <v/>
      </c>
      <c r="I756" s="3" t="str">
        <f>IF($C756="","",IF('Enter Your Employees'' Details'!F741&lt;&gt;"","completed","issue"))</f>
        <v/>
      </c>
      <c r="J756" s="3" t="str">
        <f>IF($C756="","",IF(AND(COUNTA('Enter Your Employees'' Details'!741:741)&gt;=4,COUNTA('Enter Your Employees'' Details'!741:741)&lt;=10),"completed","issue"))</f>
        <v/>
      </c>
      <c r="K756" s="3" t="str">
        <f>IF($C756="","",IF(ISTEXT('Enter Your Employees'' Details'!A741),"completed","issue"))</f>
        <v/>
      </c>
      <c r="L756" s="3" t="str">
        <f>IF($C756="","",IF(ISNUMBER('Enter Your Employees'' Details'!F741),"completed","issue"))</f>
        <v/>
      </c>
      <c r="M756" s="3" t="str">
        <f t="shared" si="23"/>
        <v/>
      </c>
      <c r="N756" s="11"/>
    </row>
    <row r="757" spans="3:14" x14ac:dyDescent="0.25">
      <c r="C757" s="3" t="str">
        <f t="shared" si="22"/>
        <v/>
      </c>
      <c r="D757" s="3" t="str">
        <f>IF($C757="","",IF('Enter Your Employees'' Details'!A742&lt;&gt;"","completed","issue"))</f>
        <v/>
      </c>
      <c r="E757" s="3" t="str">
        <f>IF($C757="","",IF('Enter Your Employees'' Details'!B742="",IF($N757="","issue","completed"),"completed"))</f>
        <v/>
      </c>
      <c r="F757" s="3" t="str">
        <f>IF($C757="","",IF('Enter Your Employees'' Details'!D742&lt;&gt;"","completed","issue"))</f>
        <v/>
      </c>
      <c r="G757" s="3" t="str">
        <f>IF($C757="","",IF($F757=0,"issue",IF(AND('Enter Your Employees'' Details'!$D742&gt;=44136,'Enter Your Employees'' Details'!$D742&lt;=44469),"completed","issue")))</f>
        <v/>
      </c>
      <c r="H757" s="3" t="str">
        <f>IF($C757="","",IF('Enter Your Employees'' Details'!$E742=0,"",IF(AND('Enter Your Employees'' Details'!$E742&gt;=44136,'Enter Your Employees'' Details'!$E742&lt;=44469),"completed","issue")))</f>
        <v/>
      </c>
      <c r="I757" s="3" t="str">
        <f>IF($C757="","",IF('Enter Your Employees'' Details'!F742&lt;&gt;"","completed","issue"))</f>
        <v/>
      </c>
      <c r="J757" s="3" t="str">
        <f>IF($C757="","",IF(AND(COUNTA('Enter Your Employees'' Details'!742:742)&gt;=4,COUNTA('Enter Your Employees'' Details'!742:742)&lt;=10),"completed","issue"))</f>
        <v/>
      </c>
      <c r="K757" s="3" t="str">
        <f>IF($C757="","",IF(ISTEXT('Enter Your Employees'' Details'!A742),"completed","issue"))</f>
        <v/>
      </c>
      <c r="L757" s="3" t="str">
        <f>IF($C757="","",IF(ISNUMBER('Enter Your Employees'' Details'!F742),"completed","issue"))</f>
        <v/>
      </c>
      <c r="M757" s="3" t="str">
        <f t="shared" si="23"/>
        <v/>
      </c>
      <c r="N757" s="11"/>
    </row>
    <row r="758" spans="3:14" x14ac:dyDescent="0.25">
      <c r="C758" s="3" t="str">
        <f t="shared" si="22"/>
        <v/>
      </c>
      <c r="D758" s="3" t="str">
        <f>IF($C758="","",IF('Enter Your Employees'' Details'!A743&lt;&gt;"","completed","issue"))</f>
        <v/>
      </c>
      <c r="E758" s="3" t="str">
        <f>IF($C758="","",IF('Enter Your Employees'' Details'!B743="",IF($N758="","issue","completed"),"completed"))</f>
        <v/>
      </c>
      <c r="F758" s="3" t="str">
        <f>IF($C758="","",IF('Enter Your Employees'' Details'!D743&lt;&gt;"","completed","issue"))</f>
        <v/>
      </c>
      <c r="G758" s="3" t="str">
        <f>IF($C758="","",IF($F758=0,"issue",IF(AND('Enter Your Employees'' Details'!$D743&gt;=44136,'Enter Your Employees'' Details'!$D743&lt;=44469),"completed","issue")))</f>
        <v/>
      </c>
      <c r="H758" s="3" t="str">
        <f>IF($C758="","",IF('Enter Your Employees'' Details'!$E743=0,"",IF(AND('Enter Your Employees'' Details'!$E743&gt;=44136,'Enter Your Employees'' Details'!$E743&lt;=44469),"completed","issue")))</f>
        <v/>
      </c>
      <c r="I758" s="3" t="str">
        <f>IF($C758="","",IF('Enter Your Employees'' Details'!F743&lt;&gt;"","completed","issue"))</f>
        <v/>
      </c>
      <c r="J758" s="3" t="str">
        <f>IF($C758="","",IF(AND(COUNTA('Enter Your Employees'' Details'!743:743)&gt;=4,COUNTA('Enter Your Employees'' Details'!743:743)&lt;=10),"completed","issue"))</f>
        <v/>
      </c>
      <c r="K758" s="3" t="str">
        <f>IF($C758="","",IF(ISTEXT('Enter Your Employees'' Details'!A743),"completed","issue"))</f>
        <v/>
      </c>
      <c r="L758" s="3" t="str">
        <f>IF($C758="","",IF(ISNUMBER('Enter Your Employees'' Details'!F743),"completed","issue"))</f>
        <v/>
      </c>
      <c r="M758" s="3" t="str">
        <f t="shared" si="23"/>
        <v/>
      </c>
      <c r="N758" s="11"/>
    </row>
    <row r="759" spans="3:14" x14ac:dyDescent="0.25">
      <c r="C759" s="3" t="str">
        <f t="shared" si="22"/>
        <v/>
      </c>
      <c r="D759" s="3" t="str">
        <f>IF($C759="","",IF('Enter Your Employees'' Details'!A744&lt;&gt;"","completed","issue"))</f>
        <v/>
      </c>
      <c r="E759" s="3" t="str">
        <f>IF($C759="","",IF('Enter Your Employees'' Details'!B744="",IF($N759="","issue","completed"),"completed"))</f>
        <v/>
      </c>
      <c r="F759" s="3" t="str">
        <f>IF($C759="","",IF('Enter Your Employees'' Details'!D744&lt;&gt;"","completed","issue"))</f>
        <v/>
      </c>
      <c r="G759" s="3" t="str">
        <f>IF($C759="","",IF($F759=0,"issue",IF(AND('Enter Your Employees'' Details'!$D744&gt;=44136,'Enter Your Employees'' Details'!$D744&lt;=44469),"completed","issue")))</f>
        <v/>
      </c>
      <c r="H759" s="3" t="str">
        <f>IF($C759="","",IF('Enter Your Employees'' Details'!$E744=0,"",IF(AND('Enter Your Employees'' Details'!$E744&gt;=44136,'Enter Your Employees'' Details'!$E744&lt;=44469),"completed","issue")))</f>
        <v/>
      </c>
      <c r="I759" s="3" t="str">
        <f>IF($C759="","",IF('Enter Your Employees'' Details'!F744&lt;&gt;"","completed","issue"))</f>
        <v/>
      </c>
      <c r="J759" s="3" t="str">
        <f>IF($C759="","",IF(AND(COUNTA('Enter Your Employees'' Details'!744:744)&gt;=4,COUNTA('Enter Your Employees'' Details'!744:744)&lt;=10),"completed","issue"))</f>
        <v/>
      </c>
      <c r="K759" s="3" t="str">
        <f>IF($C759="","",IF(ISTEXT('Enter Your Employees'' Details'!A744),"completed","issue"))</f>
        <v/>
      </c>
      <c r="L759" s="3" t="str">
        <f>IF($C759="","",IF(ISNUMBER('Enter Your Employees'' Details'!F744),"completed","issue"))</f>
        <v/>
      </c>
      <c r="M759" s="3" t="str">
        <f t="shared" si="23"/>
        <v/>
      </c>
      <c r="N759" s="11"/>
    </row>
    <row r="760" spans="3:14" x14ac:dyDescent="0.25">
      <c r="C760" s="3" t="str">
        <f t="shared" si="22"/>
        <v/>
      </c>
      <c r="D760" s="3" t="str">
        <f>IF($C760="","",IF('Enter Your Employees'' Details'!A745&lt;&gt;"","completed","issue"))</f>
        <v/>
      </c>
      <c r="E760" s="3" t="str">
        <f>IF($C760="","",IF('Enter Your Employees'' Details'!B745="",IF($N760="","issue","completed"),"completed"))</f>
        <v/>
      </c>
      <c r="F760" s="3" t="str">
        <f>IF($C760="","",IF('Enter Your Employees'' Details'!D745&lt;&gt;"","completed","issue"))</f>
        <v/>
      </c>
      <c r="G760" s="3" t="str">
        <f>IF($C760="","",IF($F760=0,"issue",IF(AND('Enter Your Employees'' Details'!$D745&gt;=44136,'Enter Your Employees'' Details'!$D745&lt;=44469),"completed","issue")))</f>
        <v/>
      </c>
      <c r="H760" s="3" t="str">
        <f>IF($C760="","",IF('Enter Your Employees'' Details'!$E745=0,"",IF(AND('Enter Your Employees'' Details'!$E745&gt;=44136,'Enter Your Employees'' Details'!$E745&lt;=44469),"completed","issue")))</f>
        <v/>
      </c>
      <c r="I760" s="3" t="str">
        <f>IF($C760="","",IF('Enter Your Employees'' Details'!F745&lt;&gt;"","completed","issue"))</f>
        <v/>
      </c>
      <c r="J760" s="3" t="str">
        <f>IF($C760="","",IF(AND(COUNTA('Enter Your Employees'' Details'!745:745)&gt;=4,COUNTA('Enter Your Employees'' Details'!745:745)&lt;=10),"completed","issue"))</f>
        <v/>
      </c>
      <c r="K760" s="3" t="str">
        <f>IF($C760="","",IF(ISTEXT('Enter Your Employees'' Details'!A745),"completed","issue"))</f>
        <v/>
      </c>
      <c r="L760" s="3" t="str">
        <f>IF($C760="","",IF(ISNUMBER('Enter Your Employees'' Details'!F745),"completed","issue"))</f>
        <v/>
      </c>
      <c r="M760" s="3" t="str">
        <f t="shared" si="23"/>
        <v/>
      </c>
      <c r="N760" s="11"/>
    </row>
    <row r="761" spans="3:14" x14ac:dyDescent="0.25">
      <c r="C761" s="3" t="str">
        <f t="shared" si="22"/>
        <v/>
      </c>
      <c r="D761" s="3" t="str">
        <f>IF($C761="","",IF('Enter Your Employees'' Details'!A746&lt;&gt;"","completed","issue"))</f>
        <v/>
      </c>
      <c r="E761" s="3" t="str">
        <f>IF($C761="","",IF('Enter Your Employees'' Details'!B746="",IF($N761="","issue","completed"),"completed"))</f>
        <v/>
      </c>
      <c r="F761" s="3" t="str">
        <f>IF($C761="","",IF('Enter Your Employees'' Details'!D746&lt;&gt;"","completed","issue"))</f>
        <v/>
      </c>
      <c r="G761" s="3" t="str">
        <f>IF($C761="","",IF($F761=0,"issue",IF(AND('Enter Your Employees'' Details'!$D746&gt;=44136,'Enter Your Employees'' Details'!$D746&lt;=44469),"completed","issue")))</f>
        <v/>
      </c>
      <c r="H761" s="3" t="str">
        <f>IF($C761="","",IF('Enter Your Employees'' Details'!$E746=0,"",IF(AND('Enter Your Employees'' Details'!$E746&gt;=44136,'Enter Your Employees'' Details'!$E746&lt;=44469),"completed","issue")))</f>
        <v/>
      </c>
      <c r="I761" s="3" t="str">
        <f>IF($C761="","",IF('Enter Your Employees'' Details'!F746&lt;&gt;"","completed","issue"))</f>
        <v/>
      </c>
      <c r="J761" s="3" t="str">
        <f>IF($C761="","",IF(AND(COUNTA('Enter Your Employees'' Details'!746:746)&gt;=4,COUNTA('Enter Your Employees'' Details'!746:746)&lt;=10),"completed","issue"))</f>
        <v/>
      </c>
      <c r="K761" s="3" t="str">
        <f>IF($C761="","",IF(ISTEXT('Enter Your Employees'' Details'!A746),"completed","issue"))</f>
        <v/>
      </c>
      <c r="L761" s="3" t="str">
        <f>IF($C761="","",IF(ISNUMBER('Enter Your Employees'' Details'!F746),"completed","issue"))</f>
        <v/>
      </c>
      <c r="M761" s="3" t="str">
        <f t="shared" si="23"/>
        <v/>
      </c>
      <c r="N761" s="11"/>
    </row>
    <row r="762" spans="3:14" x14ac:dyDescent="0.25">
      <c r="C762" s="3" t="str">
        <f t="shared" si="22"/>
        <v/>
      </c>
      <c r="D762" s="3" t="str">
        <f>IF($C762="","",IF('Enter Your Employees'' Details'!A747&lt;&gt;"","completed","issue"))</f>
        <v/>
      </c>
      <c r="E762" s="3" t="str">
        <f>IF($C762="","",IF('Enter Your Employees'' Details'!B747="",IF($N762="","issue","completed"),"completed"))</f>
        <v/>
      </c>
      <c r="F762" s="3" t="str">
        <f>IF($C762="","",IF('Enter Your Employees'' Details'!D747&lt;&gt;"","completed","issue"))</f>
        <v/>
      </c>
      <c r="G762" s="3" t="str">
        <f>IF($C762="","",IF($F762=0,"issue",IF(AND('Enter Your Employees'' Details'!$D747&gt;=44136,'Enter Your Employees'' Details'!$D747&lt;=44469),"completed","issue")))</f>
        <v/>
      </c>
      <c r="H762" s="3" t="str">
        <f>IF($C762="","",IF('Enter Your Employees'' Details'!$E747=0,"",IF(AND('Enter Your Employees'' Details'!$E747&gt;=44136,'Enter Your Employees'' Details'!$E747&lt;=44469),"completed","issue")))</f>
        <v/>
      </c>
      <c r="I762" s="3" t="str">
        <f>IF($C762="","",IF('Enter Your Employees'' Details'!F747&lt;&gt;"","completed","issue"))</f>
        <v/>
      </c>
      <c r="J762" s="3" t="str">
        <f>IF($C762="","",IF(AND(COUNTA('Enter Your Employees'' Details'!747:747)&gt;=4,COUNTA('Enter Your Employees'' Details'!747:747)&lt;=10),"completed","issue"))</f>
        <v/>
      </c>
      <c r="K762" s="3" t="str">
        <f>IF($C762="","",IF(ISTEXT('Enter Your Employees'' Details'!A747),"completed","issue"))</f>
        <v/>
      </c>
      <c r="L762" s="3" t="str">
        <f>IF($C762="","",IF(ISNUMBER('Enter Your Employees'' Details'!F747),"completed","issue"))</f>
        <v/>
      </c>
      <c r="M762" s="3" t="str">
        <f t="shared" si="23"/>
        <v/>
      </c>
      <c r="N762" s="11"/>
    </row>
    <row r="763" spans="3:14" x14ac:dyDescent="0.25">
      <c r="C763" s="3" t="str">
        <f t="shared" si="22"/>
        <v/>
      </c>
      <c r="D763" s="3" t="str">
        <f>IF($C763="","",IF('Enter Your Employees'' Details'!A748&lt;&gt;"","completed","issue"))</f>
        <v/>
      </c>
      <c r="E763" s="3" t="str">
        <f>IF($C763="","",IF('Enter Your Employees'' Details'!B748="",IF($N763="","issue","completed"),"completed"))</f>
        <v/>
      </c>
      <c r="F763" s="3" t="str">
        <f>IF($C763="","",IF('Enter Your Employees'' Details'!D748&lt;&gt;"","completed","issue"))</f>
        <v/>
      </c>
      <c r="G763" s="3" t="str">
        <f>IF($C763="","",IF($F763=0,"issue",IF(AND('Enter Your Employees'' Details'!$D748&gt;=44136,'Enter Your Employees'' Details'!$D748&lt;=44469),"completed","issue")))</f>
        <v/>
      </c>
      <c r="H763" s="3" t="str">
        <f>IF($C763="","",IF('Enter Your Employees'' Details'!$E748=0,"",IF(AND('Enter Your Employees'' Details'!$E748&gt;=44136,'Enter Your Employees'' Details'!$E748&lt;=44469),"completed","issue")))</f>
        <v/>
      </c>
      <c r="I763" s="3" t="str">
        <f>IF($C763="","",IF('Enter Your Employees'' Details'!F748&lt;&gt;"","completed","issue"))</f>
        <v/>
      </c>
      <c r="J763" s="3" t="str">
        <f>IF($C763="","",IF(AND(COUNTA('Enter Your Employees'' Details'!748:748)&gt;=4,COUNTA('Enter Your Employees'' Details'!748:748)&lt;=10),"completed","issue"))</f>
        <v/>
      </c>
      <c r="K763" s="3" t="str">
        <f>IF($C763="","",IF(ISTEXT('Enter Your Employees'' Details'!A748),"completed","issue"))</f>
        <v/>
      </c>
      <c r="L763" s="3" t="str">
        <f>IF($C763="","",IF(ISNUMBER('Enter Your Employees'' Details'!F748),"completed","issue"))</f>
        <v/>
      </c>
      <c r="M763" s="3" t="str">
        <f t="shared" si="23"/>
        <v/>
      </c>
      <c r="N763" s="11"/>
    </row>
    <row r="764" spans="3:14" x14ac:dyDescent="0.25">
      <c r="C764" s="3" t="str">
        <f t="shared" si="22"/>
        <v/>
      </c>
      <c r="D764" s="3" t="str">
        <f>IF($C764="","",IF('Enter Your Employees'' Details'!A749&lt;&gt;"","completed","issue"))</f>
        <v/>
      </c>
      <c r="E764" s="3" t="str">
        <f>IF($C764="","",IF('Enter Your Employees'' Details'!B749="",IF($N764="","issue","completed"),"completed"))</f>
        <v/>
      </c>
      <c r="F764" s="3" t="str">
        <f>IF($C764="","",IF('Enter Your Employees'' Details'!D749&lt;&gt;"","completed","issue"))</f>
        <v/>
      </c>
      <c r="G764" s="3" t="str">
        <f>IF($C764="","",IF($F764=0,"issue",IF(AND('Enter Your Employees'' Details'!$D749&gt;=44136,'Enter Your Employees'' Details'!$D749&lt;=44469),"completed","issue")))</f>
        <v/>
      </c>
      <c r="H764" s="3" t="str">
        <f>IF($C764="","",IF('Enter Your Employees'' Details'!$E749=0,"",IF(AND('Enter Your Employees'' Details'!$E749&gt;=44136,'Enter Your Employees'' Details'!$E749&lt;=44469),"completed","issue")))</f>
        <v/>
      </c>
      <c r="I764" s="3" t="str">
        <f>IF($C764="","",IF('Enter Your Employees'' Details'!F749&lt;&gt;"","completed","issue"))</f>
        <v/>
      </c>
      <c r="J764" s="3" t="str">
        <f>IF($C764="","",IF(AND(COUNTA('Enter Your Employees'' Details'!749:749)&gt;=4,COUNTA('Enter Your Employees'' Details'!749:749)&lt;=10),"completed","issue"))</f>
        <v/>
      </c>
      <c r="K764" s="3" t="str">
        <f>IF($C764="","",IF(ISTEXT('Enter Your Employees'' Details'!A749),"completed","issue"))</f>
        <v/>
      </c>
      <c r="L764" s="3" t="str">
        <f>IF($C764="","",IF(ISNUMBER('Enter Your Employees'' Details'!F749),"completed","issue"))</f>
        <v/>
      </c>
      <c r="M764" s="3" t="str">
        <f t="shared" si="23"/>
        <v/>
      </c>
      <c r="N764" s="11"/>
    </row>
    <row r="765" spans="3:14" x14ac:dyDescent="0.25">
      <c r="C765" s="3" t="str">
        <f t="shared" si="22"/>
        <v/>
      </c>
      <c r="D765" s="3" t="str">
        <f>IF($C765="","",IF('Enter Your Employees'' Details'!A750&lt;&gt;"","completed","issue"))</f>
        <v/>
      </c>
      <c r="E765" s="3" t="str">
        <f>IF($C765="","",IF('Enter Your Employees'' Details'!B750="",IF($N765="","issue","completed"),"completed"))</f>
        <v/>
      </c>
      <c r="F765" s="3" t="str">
        <f>IF($C765="","",IF('Enter Your Employees'' Details'!D750&lt;&gt;"","completed","issue"))</f>
        <v/>
      </c>
      <c r="G765" s="3" t="str">
        <f>IF($C765="","",IF($F765=0,"issue",IF(AND('Enter Your Employees'' Details'!$D750&gt;=44136,'Enter Your Employees'' Details'!$D750&lt;=44469),"completed","issue")))</f>
        <v/>
      </c>
      <c r="H765" s="3" t="str">
        <f>IF($C765="","",IF('Enter Your Employees'' Details'!$E750=0,"",IF(AND('Enter Your Employees'' Details'!$E750&gt;=44136,'Enter Your Employees'' Details'!$E750&lt;=44469),"completed","issue")))</f>
        <v/>
      </c>
      <c r="I765" s="3" t="str">
        <f>IF($C765="","",IF('Enter Your Employees'' Details'!F750&lt;&gt;"","completed","issue"))</f>
        <v/>
      </c>
      <c r="J765" s="3" t="str">
        <f>IF($C765="","",IF(AND(COUNTA('Enter Your Employees'' Details'!750:750)&gt;=4,COUNTA('Enter Your Employees'' Details'!750:750)&lt;=10),"completed","issue"))</f>
        <v/>
      </c>
      <c r="K765" s="3" t="str">
        <f>IF($C765="","",IF(ISTEXT('Enter Your Employees'' Details'!A750),"completed","issue"))</f>
        <v/>
      </c>
      <c r="L765" s="3" t="str">
        <f>IF($C765="","",IF(ISNUMBER('Enter Your Employees'' Details'!F750),"completed","issue"))</f>
        <v/>
      </c>
      <c r="M765" s="3" t="str">
        <f t="shared" si="23"/>
        <v/>
      </c>
      <c r="N765" s="11"/>
    </row>
    <row r="766" spans="3:14" x14ac:dyDescent="0.25">
      <c r="C766" s="3" t="str">
        <f t="shared" si="22"/>
        <v/>
      </c>
      <c r="D766" s="3" t="str">
        <f>IF($C766="","",IF('Enter Your Employees'' Details'!A751&lt;&gt;"","completed","issue"))</f>
        <v/>
      </c>
      <c r="E766" s="3" t="str">
        <f>IF($C766="","",IF('Enter Your Employees'' Details'!B751="",IF($N766="","issue","completed"),"completed"))</f>
        <v/>
      </c>
      <c r="F766" s="3" t="str">
        <f>IF($C766="","",IF('Enter Your Employees'' Details'!D751&lt;&gt;"","completed","issue"))</f>
        <v/>
      </c>
      <c r="G766" s="3" t="str">
        <f>IF($C766="","",IF($F766=0,"issue",IF(AND('Enter Your Employees'' Details'!$D751&gt;=44136,'Enter Your Employees'' Details'!$D751&lt;=44469),"completed","issue")))</f>
        <v/>
      </c>
      <c r="H766" s="3" t="str">
        <f>IF($C766="","",IF('Enter Your Employees'' Details'!$E751=0,"",IF(AND('Enter Your Employees'' Details'!$E751&gt;=44136,'Enter Your Employees'' Details'!$E751&lt;=44469),"completed","issue")))</f>
        <v/>
      </c>
      <c r="I766" s="3" t="str">
        <f>IF($C766="","",IF('Enter Your Employees'' Details'!F751&lt;&gt;"","completed","issue"))</f>
        <v/>
      </c>
      <c r="J766" s="3" t="str">
        <f>IF($C766="","",IF(AND(COUNTA('Enter Your Employees'' Details'!751:751)&gt;=4,COUNTA('Enter Your Employees'' Details'!751:751)&lt;=10),"completed","issue"))</f>
        <v/>
      </c>
      <c r="K766" s="3" t="str">
        <f>IF($C766="","",IF(ISTEXT('Enter Your Employees'' Details'!A751),"completed","issue"))</f>
        <v/>
      </c>
      <c r="L766" s="3" t="str">
        <f>IF($C766="","",IF(ISNUMBER('Enter Your Employees'' Details'!F751),"completed","issue"))</f>
        <v/>
      </c>
      <c r="M766" s="3" t="str">
        <f t="shared" si="23"/>
        <v/>
      </c>
      <c r="N766" s="11"/>
    </row>
    <row r="767" spans="3:14" x14ac:dyDescent="0.25">
      <c r="C767" s="3" t="str">
        <f t="shared" si="22"/>
        <v/>
      </c>
      <c r="D767" s="3" t="str">
        <f>IF($C767="","",IF('Enter Your Employees'' Details'!A752&lt;&gt;"","completed","issue"))</f>
        <v/>
      </c>
      <c r="E767" s="3" t="str">
        <f>IF($C767="","",IF('Enter Your Employees'' Details'!B752="",IF($N767="","issue","completed"),"completed"))</f>
        <v/>
      </c>
      <c r="F767" s="3" t="str">
        <f>IF($C767="","",IF('Enter Your Employees'' Details'!D752&lt;&gt;"","completed","issue"))</f>
        <v/>
      </c>
      <c r="G767" s="3" t="str">
        <f>IF($C767="","",IF($F767=0,"issue",IF(AND('Enter Your Employees'' Details'!$D752&gt;=44136,'Enter Your Employees'' Details'!$D752&lt;=44469),"completed","issue")))</f>
        <v/>
      </c>
      <c r="H767" s="3" t="str">
        <f>IF($C767="","",IF('Enter Your Employees'' Details'!$E752=0,"",IF(AND('Enter Your Employees'' Details'!$E752&gt;=44136,'Enter Your Employees'' Details'!$E752&lt;=44469),"completed","issue")))</f>
        <v/>
      </c>
      <c r="I767" s="3" t="str">
        <f>IF($C767="","",IF('Enter Your Employees'' Details'!F752&lt;&gt;"","completed","issue"))</f>
        <v/>
      </c>
      <c r="J767" s="3" t="str">
        <f>IF($C767="","",IF(AND(COUNTA('Enter Your Employees'' Details'!752:752)&gt;=4,COUNTA('Enter Your Employees'' Details'!752:752)&lt;=10),"completed","issue"))</f>
        <v/>
      </c>
      <c r="K767" s="3" t="str">
        <f>IF($C767="","",IF(ISTEXT('Enter Your Employees'' Details'!A752),"completed","issue"))</f>
        <v/>
      </c>
      <c r="L767" s="3" t="str">
        <f>IF($C767="","",IF(ISNUMBER('Enter Your Employees'' Details'!F752),"completed","issue"))</f>
        <v/>
      </c>
      <c r="M767" s="3" t="str">
        <f t="shared" si="23"/>
        <v/>
      </c>
      <c r="N767" s="11"/>
    </row>
    <row r="768" spans="3:14" x14ac:dyDescent="0.25">
      <c r="C768" s="3" t="str">
        <f t="shared" si="22"/>
        <v/>
      </c>
      <c r="D768" s="3" t="str">
        <f>IF($C768="","",IF('Enter Your Employees'' Details'!A753&lt;&gt;"","completed","issue"))</f>
        <v/>
      </c>
      <c r="E768" s="3" t="str">
        <f>IF($C768="","",IF('Enter Your Employees'' Details'!B753="",IF($N768="","issue","completed"),"completed"))</f>
        <v/>
      </c>
      <c r="F768" s="3" t="str">
        <f>IF($C768="","",IF('Enter Your Employees'' Details'!D753&lt;&gt;"","completed","issue"))</f>
        <v/>
      </c>
      <c r="G768" s="3" t="str">
        <f>IF($C768="","",IF($F768=0,"issue",IF(AND('Enter Your Employees'' Details'!$D753&gt;=44136,'Enter Your Employees'' Details'!$D753&lt;=44469),"completed","issue")))</f>
        <v/>
      </c>
      <c r="H768" s="3" t="str">
        <f>IF($C768="","",IF('Enter Your Employees'' Details'!$E753=0,"",IF(AND('Enter Your Employees'' Details'!$E753&gt;=44136,'Enter Your Employees'' Details'!$E753&lt;=44469),"completed","issue")))</f>
        <v/>
      </c>
      <c r="I768" s="3" t="str">
        <f>IF($C768="","",IF('Enter Your Employees'' Details'!F753&lt;&gt;"","completed","issue"))</f>
        <v/>
      </c>
      <c r="J768" s="3" t="str">
        <f>IF($C768="","",IF(AND(COUNTA('Enter Your Employees'' Details'!753:753)&gt;=4,COUNTA('Enter Your Employees'' Details'!753:753)&lt;=10),"completed","issue"))</f>
        <v/>
      </c>
      <c r="K768" s="3" t="str">
        <f>IF($C768="","",IF(ISTEXT('Enter Your Employees'' Details'!A753),"completed","issue"))</f>
        <v/>
      </c>
      <c r="L768" s="3" t="str">
        <f>IF($C768="","",IF(ISNUMBER('Enter Your Employees'' Details'!F753),"completed","issue"))</f>
        <v/>
      </c>
      <c r="M768" s="3" t="str">
        <f t="shared" si="23"/>
        <v/>
      </c>
      <c r="N768" s="11"/>
    </row>
    <row r="769" spans="3:14" x14ac:dyDescent="0.25">
      <c r="C769" s="3" t="str">
        <f t="shared" si="22"/>
        <v/>
      </c>
      <c r="D769" s="3" t="str">
        <f>IF($C769="","",IF('Enter Your Employees'' Details'!A754&lt;&gt;"","completed","issue"))</f>
        <v/>
      </c>
      <c r="E769" s="3" t="str">
        <f>IF($C769="","",IF('Enter Your Employees'' Details'!B754="",IF($N769="","issue","completed"),"completed"))</f>
        <v/>
      </c>
      <c r="F769" s="3" t="str">
        <f>IF($C769="","",IF('Enter Your Employees'' Details'!D754&lt;&gt;"","completed","issue"))</f>
        <v/>
      </c>
      <c r="G769" s="3" t="str">
        <f>IF($C769="","",IF($F769=0,"issue",IF(AND('Enter Your Employees'' Details'!$D754&gt;=44136,'Enter Your Employees'' Details'!$D754&lt;=44469),"completed","issue")))</f>
        <v/>
      </c>
      <c r="H769" s="3" t="str">
        <f>IF($C769="","",IF('Enter Your Employees'' Details'!$E754=0,"",IF(AND('Enter Your Employees'' Details'!$E754&gt;=44136,'Enter Your Employees'' Details'!$E754&lt;=44469),"completed","issue")))</f>
        <v/>
      </c>
      <c r="I769" s="3" t="str">
        <f>IF($C769="","",IF('Enter Your Employees'' Details'!F754&lt;&gt;"","completed","issue"))</f>
        <v/>
      </c>
      <c r="J769" s="3" t="str">
        <f>IF($C769="","",IF(AND(COUNTA('Enter Your Employees'' Details'!754:754)&gt;=4,COUNTA('Enter Your Employees'' Details'!754:754)&lt;=10),"completed","issue"))</f>
        <v/>
      </c>
      <c r="K769" s="3" t="str">
        <f>IF($C769="","",IF(ISTEXT('Enter Your Employees'' Details'!A754),"completed","issue"))</f>
        <v/>
      </c>
      <c r="L769" s="3" t="str">
        <f>IF($C769="","",IF(ISNUMBER('Enter Your Employees'' Details'!F754),"completed","issue"))</f>
        <v/>
      </c>
      <c r="M769" s="3" t="str">
        <f t="shared" si="23"/>
        <v/>
      </c>
      <c r="N769" s="11"/>
    </row>
    <row r="770" spans="3:14" x14ac:dyDescent="0.25">
      <c r="C770" s="3" t="str">
        <f t="shared" si="22"/>
        <v/>
      </c>
      <c r="D770" s="3" t="str">
        <f>IF($C770="","",IF('Enter Your Employees'' Details'!A755&lt;&gt;"","completed","issue"))</f>
        <v/>
      </c>
      <c r="E770" s="3" t="str">
        <f>IF($C770="","",IF('Enter Your Employees'' Details'!B755="",IF($N770="","issue","completed"),"completed"))</f>
        <v/>
      </c>
      <c r="F770" s="3" t="str">
        <f>IF($C770="","",IF('Enter Your Employees'' Details'!D755&lt;&gt;"","completed","issue"))</f>
        <v/>
      </c>
      <c r="G770" s="3" t="str">
        <f>IF($C770="","",IF($F770=0,"issue",IF(AND('Enter Your Employees'' Details'!$D755&gt;=44136,'Enter Your Employees'' Details'!$D755&lt;=44469),"completed","issue")))</f>
        <v/>
      </c>
      <c r="H770" s="3" t="str">
        <f>IF($C770="","",IF('Enter Your Employees'' Details'!$E755=0,"",IF(AND('Enter Your Employees'' Details'!$E755&gt;=44136,'Enter Your Employees'' Details'!$E755&lt;=44469),"completed","issue")))</f>
        <v/>
      </c>
      <c r="I770" s="3" t="str">
        <f>IF($C770="","",IF('Enter Your Employees'' Details'!F755&lt;&gt;"","completed","issue"))</f>
        <v/>
      </c>
      <c r="J770" s="3" t="str">
        <f>IF($C770="","",IF(AND(COUNTA('Enter Your Employees'' Details'!755:755)&gt;=4,COUNTA('Enter Your Employees'' Details'!755:755)&lt;=10),"completed","issue"))</f>
        <v/>
      </c>
      <c r="K770" s="3" t="str">
        <f>IF($C770="","",IF(ISTEXT('Enter Your Employees'' Details'!A755),"completed","issue"))</f>
        <v/>
      </c>
      <c r="L770" s="3" t="str">
        <f>IF($C770="","",IF(ISNUMBER('Enter Your Employees'' Details'!F755),"completed","issue"))</f>
        <v/>
      </c>
      <c r="M770" s="3" t="str">
        <f t="shared" si="23"/>
        <v/>
      </c>
      <c r="N770" s="11"/>
    </row>
    <row r="771" spans="3:14" x14ac:dyDescent="0.25">
      <c r="C771" s="3" t="str">
        <f t="shared" si="22"/>
        <v/>
      </c>
      <c r="D771" s="3" t="str">
        <f>IF($C771="","",IF('Enter Your Employees'' Details'!A756&lt;&gt;"","completed","issue"))</f>
        <v/>
      </c>
      <c r="E771" s="3" t="str">
        <f>IF($C771="","",IF('Enter Your Employees'' Details'!B756="",IF($N771="","issue","completed"),"completed"))</f>
        <v/>
      </c>
      <c r="F771" s="3" t="str">
        <f>IF($C771="","",IF('Enter Your Employees'' Details'!D756&lt;&gt;"","completed","issue"))</f>
        <v/>
      </c>
      <c r="G771" s="3" t="str">
        <f>IF($C771="","",IF($F771=0,"issue",IF(AND('Enter Your Employees'' Details'!$D756&gt;=44136,'Enter Your Employees'' Details'!$D756&lt;=44469),"completed","issue")))</f>
        <v/>
      </c>
      <c r="H771" s="3" t="str">
        <f>IF($C771="","",IF('Enter Your Employees'' Details'!$E756=0,"",IF(AND('Enter Your Employees'' Details'!$E756&gt;=44136,'Enter Your Employees'' Details'!$E756&lt;=44469),"completed","issue")))</f>
        <v/>
      </c>
      <c r="I771" s="3" t="str">
        <f>IF($C771="","",IF('Enter Your Employees'' Details'!F756&lt;&gt;"","completed","issue"))</f>
        <v/>
      </c>
      <c r="J771" s="3" t="str">
        <f>IF($C771="","",IF(AND(COUNTA('Enter Your Employees'' Details'!756:756)&gt;=4,COUNTA('Enter Your Employees'' Details'!756:756)&lt;=10),"completed","issue"))</f>
        <v/>
      </c>
      <c r="K771" s="3" t="str">
        <f>IF($C771="","",IF(ISTEXT('Enter Your Employees'' Details'!A756),"completed","issue"))</f>
        <v/>
      </c>
      <c r="L771" s="3" t="str">
        <f>IF($C771="","",IF(ISNUMBER('Enter Your Employees'' Details'!F756),"completed","issue"))</f>
        <v/>
      </c>
      <c r="M771" s="3" t="str">
        <f t="shared" si="23"/>
        <v/>
      </c>
      <c r="N771" s="11"/>
    </row>
    <row r="772" spans="3:14" x14ac:dyDescent="0.25">
      <c r="C772" s="3" t="str">
        <f t="shared" si="22"/>
        <v/>
      </c>
      <c r="D772" s="3" t="str">
        <f>IF($C772="","",IF('Enter Your Employees'' Details'!A757&lt;&gt;"","completed","issue"))</f>
        <v/>
      </c>
      <c r="E772" s="3" t="str">
        <f>IF($C772="","",IF('Enter Your Employees'' Details'!B757="",IF($N772="","issue","completed"),"completed"))</f>
        <v/>
      </c>
      <c r="F772" s="3" t="str">
        <f>IF($C772="","",IF('Enter Your Employees'' Details'!D757&lt;&gt;"","completed","issue"))</f>
        <v/>
      </c>
      <c r="G772" s="3" t="str">
        <f>IF($C772="","",IF($F772=0,"issue",IF(AND('Enter Your Employees'' Details'!$D757&gt;=44136,'Enter Your Employees'' Details'!$D757&lt;=44469),"completed","issue")))</f>
        <v/>
      </c>
      <c r="H772" s="3" t="str">
        <f>IF($C772="","",IF('Enter Your Employees'' Details'!$E757=0,"",IF(AND('Enter Your Employees'' Details'!$E757&gt;=44136,'Enter Your Employees'' Details'!$E757&lt;=44469),"completed","issue")))</f>
        <v/>
      </c>
      <c r="I772" s="3" t="str">
        <f>IF($C772="","",IF('Enter Your Employees'' Details'!F757&lt;&gt;"","completed","issue"))</f>
        <v/>
      </c>
      <c r="J772" s="3" t="str">
        <f>IF($C772="","",IF(AND(COUNTA('Enter Your Employees'' Details'!757:757)&gt;=4,COUNTA('Enter Your Employees'' Details'!757:757)&lt;=10),"completed","issue"))</f>
        <v/>
      </c>
      <c r="K772" s="3" t="str">
        <f>IF($C772="","",IF(ISTEXT('Enter Your Employees'' Details'!A757),"completed","issue"))</f>
        <v/>
      </c>
      <c r="L772" s="3" t="str">
        <f>IF($C772="","",IF(ISNUMBER('Enter Your Employees'' Details'!F757),"completed","issue"))</f>
        <v/>
      </c>
      <c r="M772" s="3" t="str">
        <f t="shared" si="23"/>
        <v/>
      </c>
      <c r="N772" s="11"/>
    </row>
    <row r="773" spans="3:14" x14ac:dyDescent="0.25">
      <c r="C773" s="3" t="str">
        <f t="shared" si="22"/>
        <v/>
      </c>
      <c r="D773" s="3" t="str">
        <f>IF($C773="","",IF('Enter Your Employees'' Details'!A758&lt;&gt;"","completed","issue"))</f>
        <v/>
      </c>
      <c r="E773" s="3" t="str">
        <f>IF($C773="","",IF('Enter Your Employees'' Details'!B758="",IF($N773="","issue","completed"),"completed"))</f>
        <v/>
      </c>
      <c r="F773" s="3" t="str">
        <f>IF($C773="","",IF('Enter Your Employees'' Details'!D758&lt;&gt;"","completed","issue"))</f>
        <v/>
      </c>
      <c r="G773" s="3" t="str">
        <f>IF($C773="","",IF($F773=0,"issue",IF(AND('Enter Your Employees'' Details'!$D758&gt;=44136,'Enter Your Employees'' Details'!$D758&lt;=44469),"completed","issue")))</f>
        <v/>
      </c>
      <c r="H773" s="3" t="str">
        <f>IF($C773="","",IF('Enter Your Employees'' Details'!$E758=0,"",IF(AND('Enter Your Employees'' Details'!$E758&gt;=44136,'Enter Your Employees'' Details'!$E758&lt;=44469),"completed","issue")))</f>
        <v/>
      </c>
      <c r="I773" s="3" t="str">
        <f>IF($C773="","",IF('Enter Your Employees'' Details'!F758&lt;&gt;"","completed","issue"))</f>
        <v/>
      </c>
      <c r="J773" s="3" t="str">
        <f>IF($C773="","",IF(AND(COUNTA('Enter Your Employees'' Details'!758:758)&gt;=4,COUNTA('Enter Your Employees'' Details'!758:758)&lt;=10),"completed","issue"))</f>
        <v/>
      </c>
      <c r="K773" s="3" t="str">
        <f>IF($C773="","",IF(ISTEXT('Enter Your Employees'' Details'!A758),"completed","issue"))</f>
        <v/>
      </c>
      <c r="L773" s="3" t="str">
        <f>IF($C773="","",IF(ISNUMBER('Enter Your Employees'' Details'!F758),"completed","issue"))</f>
        <v/>
      </c>
      <c r="M773" s="3" t="str">
        <f t="shared" si="23"/>
        <v/>
      </c>
      <c r="N773" s="11"/>
    </row>
    <row r="774" spans="3:14" x14ac:dyDescent="0.25">
      <c r="C774" s="3" t="str">
        <f t="shared" si="22"/>
        <v/>
      </c>
      <c r="D774" s="3" t="str">
        <f>IF($C774="","",IF('Enter Your Employees'' Details'!A759&lt;&gt;"","completed","issue"))</f>
        <v/>
      </c>
      <c r="E774" s="3" t="str">
        <f>IF($C774="","",IF('Enter Your Employees'' Details'!B759="",IF($N774="","issue","completed"),"completed"))</f>
        <v/>
      </c>
      <c r="F774" s="3" t="str">
        <f>IF($C774="","",IF('Enter Your Employees'' Details'!D759&lt;&gt;"","completed","issue"))</f>
        <v/>
      </c>
      <c r="G774" s="3" t="str">
        <f>IF($C774="","",IF($F774=0,"issue",IF(AND('Enter Your Employees'' Details'!$D759&gt;=44136,'Enter Your Employees'' Details'!$D759&lt;=44469),"completed","issue")))</f>
        <v/>
      </c>
      <c r="H774" s="3" t="str">
        <f>IF($C774="","",IF('Enter Your Employees'' Details'!$E759=0,"",IF(AND('Enter Your Employees'' Details'!$E759&gt;=44136,'Enter Your Employees'' Details'!$E759&lt;=44469),"completed","issue")))</f>
        <v/>
      </c>
      <c r="I774" s="3" t="str">
        <f>IF($C774="","",IF('Enter Your Employees'' Details'!F759&lt;&gt;"","completed","issue"))</f>
        <v/>
      </c>
      <c r="J774" s="3" t="str">
        <f>IF($C774="","",IF(AND(COUNTA('Enter Your Employees'' Details'!759:759)&gt;=4,COUNTA('Enter Your Employees'' Details'!759:759)&lt;=10),"completed","issue"))</f>
        <v/>
      </c>
      <c r="K774" s="3" t="str">
        <f>IF($C774="","",IF(ISTEXT('Enter Your Employees'' Details'!A759),"completed","issue"))</f>
        <v/>
      </c>
      <c r="L774" s="3" t="str">
        <f>IF($C774="","",IF(ISNUMBER('Enter Your Employees'' Details'!F759),"completed","issue"))</f>
        <v/>
      </c>
      <c r="M774" s="3" t="str">
        <f t="shared" si="23"/>
        <v/>
      </c>
      <c r="N774" s="11"/>
    </row>
    <row r="775" spans="3:14" x14ac:dyDescent="0.25">
      <c r="C775" s="3" t="str">
        <f t="shared" si="22"/>
        <v/>
      </c>
      <c r="D775" s="3" t="str">
        <f>IF($C775="","",IF('Enter Your Employees'' Details'!A760&lt;&gt;"","completed","issue"))</f>
        <v/>
      </c>
      <c r="E775" s="3" t="str">
        <f>IF($C775="","",IF('Enter Your Employees'' Details'!B760="",IF($N775="","issue","completed"),"completed"))</f>
        <v/>
      </c>
      <c r="F775" s="3" t="str">
        <f>IF($C775="","",IF('Enter Your Employees'' Details'!D760&lt;&gt;"","completed","issue"))</f>
        <v/>
      </c>
      <c r="G775" s="3" t="str">
        <f>IF($C775="","",IF($F775=0,"issue",IF(AND('Enter Your Employees'' Details'!$D760&gt;=44136,'Enter Your Employees'' Details'!$D760&lt;=44469),"completed","issue")))</f>
        <v/>
      </c>
      <c r="H775" s="3" t="str">
        <f>IF($C775="","",IF('Enter Your Employees'' Details'!$E760=0,"",IF(AND('Enter Your Employees'' Details'!$E760&gt;=44136,'Enter Your Employees'' Details'!$E760&lt;=44469),"completed","issue")))</f>
        <v/>
      </c>
      <c r="I775" s="3" t="str">
        <f>IF($C775="","",IF('Enter Your Employees'' Details'!F760&lt;&gt;"","completed","issue"))</f>
        <v/>
      </c>
      <c r="J775" s="3" t="str">
        <f>IF($C775="","",IF(AND(COUNTA('Enter Your Employees'' Details'!760:760)&gt;=4,COUNTA('Enter Your Employees'' Details'!760:760)&lt;=10),"completed","issue"))</f>
        <v/>
      </c>
      <c r="K775" s="3" t="str">
        <f>IF($C775="","",IF(ISTEXT('Enter Your Employees'' Details'!A760),"completed","issue"))</f>
        <v/>
      </c>
      <c r="L775" s="3" t="str">
        <f>IF($C775="","",IF(ISNUMBER('Enter Your Employees'' Details'!F760),"completed","issue"))</f>
        <v/>
      </c>
      <c r="M775" s="3" t="str">
        <f t="shared" si="23"/>
        <v/>
      </c>
      <c r="N775" s="11"/>
    </row>
    <row r="776" spans="3:14" x14ac:dyDescent="0.25">
      <c r="C776" s="3" t="str">
        <f t="shared" si="22"/>
        <v/>
      </c>
      <c r="D776" s="3" t="str">
        <f>IF($C776="","",IF('Enter Your Employees'' Details'!A761&lt;&gt;"","completed","issue"))</f>
        <v/>
      </c>
      <c r="E776" s="3" t="str">
        <f>IF($C776="","",IF('Enter Your Employees'' Details'!B761="",IF($N776="","issue","completed"),"completed"))</f>
        <v/>
      </c>
      <c r="F776" s="3" t="str">
        <f>IF($C776="","",IF('Enter Your Employees'' Details'!D761&lt;&gt;"","completed","issue"))</f>
        <v/>
      </c>
      <c r="G776" s="3" t="str">
        <f>IF($C776="","",IF($F776=0,"issue",IF(AND('Enter Your Employees'' Details'!$D761&gt;=44136,'Enter Your Employees'' Details'!$D761&lt;=44469),"completed","issue")))</f>
        <v/>
      </c>
      <c r="H776" s="3" t="str">
        <f>IF($C776="","",IF('Enter Your Employees'' Details'!$E761=0,"",IF(AND('Enter Your Employees'' Details'!$E761&gt;=44136,'Enter Your Employees'' Details'!$E761&lt;=44469),"completed","issue")))</f>
        <v/>
      </c>
      <c r="I776" s="3" t="str">
        <f>IF($C776="","",IF('Enter Your Employees'' Details'!F761&lt;&gt;"","completed","issue"))</f>
        <v/>
      </c>
      <c r="J776" s="3" t="str">
        <f>IF($C776="","",IF(AND(COUNTA('Enter Your Employees'' Details'!761:761)&gt;=4,COUNTA('Enter Your Employees'' Details'!761:761)&lt;=10),"completed","issue"))</f>
        <v/>
      </c>
      <c r="K776" s="3" t="str">
        <f>IF($C776="","",IF(ISTEXT('Enter Your Employees'' Details'!A761),"completed","issue"))</f>
        <v/>
      </c>
      <c r="L776" s="3" t="str">
        <f>IF($C776="","",IF(ISNUMBER('Enter Your Employees'' Details'!F761),"completed","issue"))</f>
        <v/>
      </c>
      <c r="M776" s="3" t="str">
        <f t="shared" si="23"/>
        <v/>
      </c>
      <c r="N776" s="11"/>
    </row>
    <row r="777" spans="3:14" x14ac:dyDescent="0.25">
      <c r="C777" s="3" t="str">
        <f t="shared" si="22"/>
        <v/>
      </c>
      <c r="D777" s="3" t="str">
        <f>IF($C777="","",IF('Enter Your Employees'' Details'!A762&lt;&gt;"","completed","issue"))</f>
        <v/>
      </c>
      <c r="E777" s="3" t="str">
        <f>IF($C777="","",IF('Enter Your Employees'' Details'!B762="",IF($N777="","issue","completed"),"completed"))</f>
        <v/>
      </c>
      <c r="F777" s="3" t="str">
        <f>IF($C777="","",IF('Enter Your Employees'' Details'!D762&lt;&gt;"","completed","issue"))</f>
        <v/>
      </c>
      <c r="G777" s="3" t="str">
        <f>IF($C777="","",IF($F777=0,"issue",IF(AND('Enter Your Employees'' Details'!$D762&gt;=44136,'Enter Your Employees'' Details'!$D762&lt;=44469),"completed","issue")))</f>
        <v/>
      </c>
      <c r="H777" s="3" t="str">
        <f>IF($C777="","",IF('Enter Your Employees'' Details'!$E762=0,"",IF(AND('Enter Your Employees'' Details'!$E762&gt;=44136,'Enter Your Employees'' Details'!$E762&lt;=44469),"completed","issue")))</f>
        <v/>
      </c>
      <c r="I777" s="3" t="str">
        <f>IF($C777="","",IF('Enter Your Employees'' Details'!F762&lt;&gt;"","completed","issue"))</f>
        <v/>
      </c>
      <c r="J777" s="3" t="str">
        <f>IF($C777="","",IF(AND(COUNTA('Enter Your Employees'' Details'!762:762)&gt;=4,COUNTA('Enter Your Employees'' Details'!762:762)&lt;=10),"completed","issue"))</f>
        <v/>
      </c>
      <c r="K777" s="3" t="str">
        <f>IF($C777="","",IF(ISTEXT('Enter Your Employees'' Details'!A762),"completed","issue"))</f>
        <v/>
      </c>
      <c r="L777" s="3" t="str">
        <f>IF($C777="","",IF(ISNUMBER('Enter Your Employees'' Details'!F762),"completed","issue"))</f>
        <v/>
      </c>
      <c r="M777" s="3" t="str">
        <f t="shared" si="23"/>
        <v/>
      </c>
      <c r="N777" s="11"/>
    </row>
    <row r="778" spans="3:14" x14ac:dyDescent="0.25">
      <c r="C778" s="3" t="str">
        <f t="shared" si="22"/>
        <v/>
      </c>
      <c r="D778" s="3" t="str">
        <f>IF($C778="","",IF('Enter Your Employees'' Details'!A763&lt;&gt;"","completed","issue"))</f>
        <v/>
      </c>
      <c r="E778" s="3" t="str">
        <f>IF($C778="","",IF('Enter Your Employees'' Details'!B763="",IF($N778="","issue","completed"),"completed"))</f>
        <v/>
      </c>
      <c r="F778" s="3" t="str">
        <f>IF($C778="","",IF('Enter Your Employees'' Details'!D763&lt;&gt;"","completed","issue"))</f>
        <v/>
      </c>
      <c r="G778" s="3" t="str">
        <f>IF($C778="","",IF($F778=0,"issue",IF(AND('Enter Your Employees'' Details'!$D763&gt;=44136,'Enter Your Employees'' Details'!$D763&lt;=44469),"completed","issue")))</f>
        <v/>
      </c>
      <c r="H778" s="3" t="str">
        <f>IF($C778="","",IF('Enter Your Employees'' Details'!$E763=0,"",IF(AND('Enter Your Employees'' Details'!$E763&gt;=44136,'Enter Your Employees'' Details'!$E763&lt;=44469),"completed","issue")))</f>
        <v/>
      </c>
      <c r="I778" s="3" t="str">
        <f>IF($C778="","",IF('Enter Your Employees'' Details'!F763&lt;&gt;"","completed","issue"))</f>
        <v/>
      </c>
      <c r="J778" s="3" t="str">
        <f>IF($C778="","",IF(AND(COUNTA('Enter Your Employees'' Details'!763:763)&gt;=4,COUNTA('Enter Your Employees'' Details'!763:763)&lt;=10),"completed","issue"))</f>
        <v/>
      </c>
      <c r="K778" s="3" t="str">
        <f>IF($C778="","",IF(ISTEXT('Enter Your Employees'' Details'!A763),"completed","issue"))</f>
        <v/>
      </c>
      <c r="L778" s="3" t="str">
        <f>IF($C778="","",IF(ISNUMBER('Enter Your Employees'' Details'!F763),"completed","issue"))</f>
        <v/>
      </c>
      <c r="M778" s="3" t="str">
        <f t="shared" si="23"/>
        <v/>
      </c>
      <c r="N778" s="11"/>
    </row>
    <row r="779" spans="3:14" x14ac:dyDescent="0.25">
      <c r="C779" s="3" t="str">
        <f t="shared" si="22"/>
        <v/>
      </c>
      <c r="D779" s="3" t="str">
        <f>IF($C779="","",IF('Enter Your Employees'' Details'!A764&lt;&gt;"","completed","issue"))</f>
        <v/>
      </c>
      <c r="E779" s="3" t="str">
        <f>IF($C779="","",IF('Enter Your Employees'' Details'!B764="",IF($N779="","issue","completed"),"completed"))</f>
        <v/>
      </c>
      <c r="F779" s="3" t="str">
        <f>IF($C779="","",IF('Enter Your Employees'' Details'!D764&lt;&gt;"","completed","issue"))</f>
        <v/>
      </c>
      <c r="G779" s="3" t="str">
        <f>IF($C779="","",IF($F779=0,"issue",IF(AND('Enter Your Employees'' Details'!$D764&gt;=44136,'Enter Your Employees'' Details'!$D764&lt;=44469),"completed","issue")))</f>
        <v/>
      </c>
      <c r="H779" s="3" t="str">
        <f>IF($C779="","",IF('Enter Your Employees'' Details'!$E764=0,"",IF(AND('Enter Your Employees'' Details'!$E764&gt;=44136,'Enter Your Employees'' Details'!$E764&lt;=44469),"completed","issue")))</f>
        <v/>
      </c>
      <c r="I779" s="3" t="str">
        <f>IF($C779="","",IF('Enter Your Employees'' Details'!F764&lt;&gt;"","completed","issue"))</f>
        <v/>
      </c>
      <c r="J779" s="3" t="str">
        <f>IF($C779="","",IF(AND(COUNTA('Enter Your Employees'' Details'!764:764)&gt;=4,COUNTA('Enter Your Employees'' Details'!764:764)&lt;=10),"completed","issue"))</f>
        <v/>
      </c>
      <c r="K779" s="3" t="str">
        <f>IF($C779="","",IF(ISTEXT('Enter Your Employees'' Details'!A764),"completed","issue"))</f>
        <v/>
      </c>
      <c r="L779" s="3" t="str">
        <f>IF($C779="","",IF(ISNUMBER('Enter Your Employees'' Details'!F764),"completed","issue"))</f>
        <v/>
      </c>
      <c r="M779" s="3" t="str">
        <f t="shared" si="23"/>
        <v/>
      </c>
      <c r="N779" s="11"/>
    </row>
    <row r="780" spans="3:14" x14ac:dyDescent="0.25">
      <c r="C780" s="3" t="str">
        <f t="shared" si="22"/>
        <v/>
      </c>
      <c r="D780" s="3" t="str">
        <f>IF($C780="","",IF('Enter Your Employees'' Details'!A765&lt;&gt;"","completed","issue"))</f>
        <v/>
      </c>
      <c r="E780" s="3" t="str">
        <f>IF($C780="","",IF('Enter Your Employees'' Details'!B765="",IF($N780="","issue","completed"),"completed"))</f>
        <v/>
      </c>
      <c r="F780" s="3" t="str">
        <f>IF($C780="","",IF('Enter Your Employees'' Details'!D765&lt;&gt;"","completed","issue"))</f>
        <v/>
      </c>
      <c r="G780" s="3" t="str">
        <f>IF($C780="","",IF($F780=0,"issue",IF(AND('Enter Your Employees'' Details'!$D765&gt;=44136,'Enter Your Employees'' Details'!$D765&lt;=44469),"completed","issue")))</f>
        <v/>
      </c>
      <c r="H780" s="3" t="str">
        <f>IF($C780="","",IF('Enter Your Employees'' Details'!$E765=0,"",IF(AND('Enter Your Employees'' Details'!$E765&gt;=44136,'Enter Your Employees'' Details'!$E765&lt;=44469),"completed","issue")))</f>
        <v/>
      </c>
      <c r="I780" s="3" t="str">
        <f>IF($C780="","",IF('Enter Your Employees'' Details'!F765&lt;&gt;"","completed","issue"))</f>
        <v/>
      </c>
      <c r="J780" s="3" t="str">
        <f>IF($C780="","",IF(AND(COUNTA('Enter Your Employees'' Details'!765:765)&gt;=4,COUNTA('Enter Your Employees'' Details'!765:765)&lt;=10),"completed","issue"))</f>
        <v/>
      </c>
      <c r="K780" s="3" t="str">
        <f>IF($C780="","",IF(ISTEXT('Enter Your Employees'' Details'!A765),"completed","issue"))</f>
        <v/>
      </c>
      <c r="L780" s="3" t="str">
        <f>IF($C780="","",IF(ISNUMBER('Enter Your Employees'' Details'!F765),"completed","issue"))</f>
        <v/>
      </c>
      <c r="M780" s="3" t="str">
        <f t="shared" si="23"/>
        <v/>
      </c>
      <c r="N780" s="11"/>
    </row>
    <row r="781" spans="3:14" x14ac:dyDescent="0.25">
      <c r="C781" s="3" t="str">
        <f t="shared" si="22"/>
        <v/>
      </c>
      <c r="D781" s="3" t="str">
        <f>IF($C781="","",IF('Enter Your Employees'' Details'!A766&lt;&gt;"","completed","issue"))</f>
        <v/>
      </c>
      <c r="E781" s="3" t="str">
        <f>IF($C781="","",IF('Enter Your Employees'' Details'!B766="",IF($N781="","issue","completed"),"completed"))</f>
        <v/>
      </c>
      <c r="F781" s="3" t="str">
        <f>IF($C781="","",IF('Enter Your Employees'' Details'!D766&lt;&gt;"","completed","issue"))</f>
        <v/>
      </c>
      <c r="G781" s="3" t="str">
        <f>IF($C781="","",IF($F781=0,"issue",IF(AND('Enter Your Employees'' Details'!$D766&gt;=44136,'Enter Your Employees'' Details'!$D766&lt;=44469),"completed","issue")))</f>
        <v/>
      </c>
      <c r="H781" s="3" t="str">
        <f>IF($C781="","",IF('Enter Your Employees'' Details'!$E766=0,"",IF(AND('Enter Your Employees'' Details'!$E766&gt;=44136,'Enter Your Employees'' Details'!$E766&lt;=44469),"completed","issue")))</f>
        <v/>
      </c>
      <c r="I781" s="3" t="str">
        <f>IF($C781="","",IF('Enter Your Employees'' Details'!F766&lt;&gt;"","completed","issue"))</f>
        <v/>
      </c>
      <c r="J781" s="3" t="str">
        <f>IF($C781="","",IF(AND(COUNTA('Enter Your Employees'' Details'!766:766)&gt;=4,COUNTA('Enter Your Employees'' Details'!766:766)&lt;=10),"completed","issue"))</f>
        <v/>
      </c>
      <c r="K781" s="3" t="str">
        <f>IF($C781="","",IF(ISTEXT('Enter Your Employees'' Details'!A766),"completed","issue"))</f>
        <v/>
      </c>
      <c r="L781" s="3" t="str">
        <f>IF($C781="","",IF(ISNUMBER('Enter Your Employees'' Details'!F766),"completed","issue"))</f>
        <v/>
      </c>
      <c r="M781" s="3" t="str">
        <f t="shared" si="23"/>
        <v/>
      </c>
      <c r="N781" s="11"/>
    </row>
    <row r="782" spans="3:14" x14ac:dyDescent="0.25">
      <c r="C782" s="3" t="str">
        <f t="shared" si="22"/>
        <v/>
      </c>
      <c r="D782" s="3" t="str">
        <f>IF($C782="","",IF('Enter Your Employees'' Details'!A767&lt;&gt;"","completed","issue"))</f>
        <v/>
      </c>
      <c r="E782" s="3" t="str">
        <f>IF($C782="","",IF('Enter Your Employees'' Details'!B767="",IF($N782="","issue","completed"),"completed"))</f>
        <v/>
      </c>
      <c r="F782" s="3" t="str">
        <f>IF($C782="","",IF('Enter Your Employees'' Details'!D767&lt;&gt;"","completed","issue"))</f>
        <v/>
      </c>
      <c r="G782" s="3" t="str">
        <f>IF($C782="","",IF($F782=0,"issue",IF(AND('Enter Your Employees'' Details'!$D767&gt;=44136,'Enter Your Employees'' Details'!$D767&lt;=44469),"completed","issue")))</f>
        <v/>
      </c>
      <c r="H782" s="3" t="str">
        <f>IF($C782="","",IF('Enter Your Employees'' Details'!$E767=0,"",IF(AND('Enter Your Employees'' Details'!$E767&gt;=44136,'Enter Your Employees'' Details'!$E767&lt;=44469),"completed","issue")))</f>
        <v/>
      </c>
      <c r="I782" s="3" t="str">
        <f>IF($C782="","",IF('Enter Your Employees'' Details'!F767&lt;&gt;"","completed","issue"))</f>
        <v/>
      </c>
      <c r="J782" s="3" t="str">
        <f>IF($C782="","",IF(AND(COUNTA('Enter Your Employees'' Details'!767:767)&gt;=4,COUNTA('Enter Your Employees'' Details'!767:767)&lt;=10),"completed","issue"))</f>
        <v/>
      </c>
      <c r="K782" s="3" t="str">
        <f>IF($C782="","",IF(ISTEXT('Enter Your Employees'' Details'!A767),"completed","issue"))</f>
        <v/>
      </c>
      <c r="L782" s="3" t="str">
        <f>IF($C782="","",IF(ISNUMBER('Enter Your Employees'' Details'!F767),"completed","issue"))</f>
        <v/>
      </c>
      <c r="M782" s="3" t="str">
        <f t="shared" si="23"/>
        <v/>
      </c>
      <c r="N782" s="11"/>
    </row>
    <row r="783" spans="3:14" x14ac:dyDescent="0.25">
      <c r="C783" s="3" t="str">
        <f t="shared" si="22"/>
        <v/>
      </c>
      <c r="D783" s="3" t="str">
        <f>IF($C783="","",IF('Enter Your Employees'' Details'!A768&lt;&gt;"","completed","issue"))</f>
        <v/>
      </c>
      <c r="E783" s="3" t="str">
        <f>IF($C783="","",IF('Enter Your Employees'' Details'!B768="",IF($N783="","issue","completed"),"completed"))</f>
        <v/>
      </c>
      <c r="F783" s="3" t="str">
        <f>IF($C783="","",IF('Enter Your Employees'' Details'!D768&lt;&gt;"","completed","issue"))</f>
        <v/>
      </c>
      <c r="G783" s="3" t="str">
        <f>IF($C783="","",IF($F783=0,"issue",IF(AND('Enter Your Employees'' Details'!$D768&gt;=44136,'Enter Your Employees'' Details'!$D768&lt;=44469),"completed","issue")))</f>
        <v/>
      </c>
      <c r="H783" s="3" t="str">
        <f>IF($C783="","",IF('Enter Your Employees'' Details'!$E768=0,"",IF(AND('Enter Your Employees'' Details'!$E768&gt;=44136,'Enter Your Employees'' Details'!$E768&lt;=44469),"completed","issue")))</f>
        <v/>
      </c>
      <c r="I783" s="3" t="str">
        <f>IF($C783="","",IF('Enter Your Employees'' Details'!F768&lt;&gt;"","completed","issue"))</f>
        <v/>
      </c>
      <c r="J783" s="3" t="str">
        <f>IF($C783="","",IF(AND(COUNTA('Enter Your Employees'' Details'!768:768)&gt;=4,COUNTA('Enter Your Employees'' Details'!768:768)&lt;=10),"completed","issue"))</f>
        <v/>
      </c>
      <c r="K783" s="3" t="str">
        <f>IF($C783="","",IF(ISTEXT('Enter Your Employees'' Details'!A768),"completed","issue"))</f>
        <v/>
      </c>
      <c r="L783" s="3" t="str">
        <f>IF($C783="","",IF(ISNUMBER('Enter Your Employees'' Details'!F768),"completed","issue"))</f>
        <v/>
      </c>
      <c r="M783" s="3" t="str">
        <f t="shared" si="23"/>
        <v/>
      </c>
      <c r="N783" s="11"/>
    </row>
    <row r="784" spans="3:14" x14ac:dyDescent="0.25">
      <c r="C784" s="3" t="str">
        <f t="shared" si="22"/>
        <v/>
      </c>
      <c r="D784" s="3" t="str">
        <f>IF($C784="","",IF('Enter Your Employees'' Details'!A769&lt;&gt;"","completed","issue"))</f>
        <v/>
      </c>
      <c r="E784" s="3" t="str">
        <f>IF($C784="","",IF('Enter Your Employees'' Details'!B769="",IF($N784="","issue","completed"),"completed"))</f>
        <v/>
      </c>
      <c r="F784" s="3" t="str">
        <f>IF($C784="","",IF('Enter Your Employees'' Details'!D769&lt;&gt;"","completed","issue"))</f>
        <v/>
      </c>
      <c r="G784" s="3" t="str">
        <f>IF($C784="","",IF($F784=0,"issue",IF(AND('Enter Your Employees'' Details'!$D769&gt;=44136,'Enter Your Employees'' Details'!$D769&lt;=44469),"completed","issue")))</f>
        <v/>
      </c>
      <c r="H784" s="3" t="str">
        <f>IF($C784="","",IF('Enter Your Employees'' Details'!$E769=0,"",IF(AND('Enter Your Employees'' Details'!$E769&gt;=44136,'Enter Your Employees'' Details'!$E769&lt;=44469),"completed","issue")))</f>
        <v/>
      </c>
      <c r="I784" s="3" t="str">
        <f>IF($C784="","",IF('Enter Your Employees'' Details'!F769&lt;&gt;"","completed","issue"))</f>
        <v/>
      </c>
      <c r="J784" s="3" t="str">
        <f>IF($C784="","",IF(AND(COUNTA('Enter Your Employees'' Details'!769:769)&gt;=4,COUNTA('Enter Your Employees'' Details'!769:769)&lt;=10),"completed","issue"))</f>
        <v/>
      </c>
      <c r="K784" s="3" t="str">
        <f>IF($C784="","",IF(ISTEXT('Enter Your Employees'' Details'!A769),"completed","issue"))</f>
        <v/>
      </c>
      <c r="L784" s="3" t="str">
        <f>IF($C784="","",IF(ISNUMBER('Enter Your Employees'' Details'!F769),"completed","issue"))</f>
        <v/>
      </c>
      <c r="M784" s="3" t="str">
        <f t="shared" si="23"/>
        <v/>
      </c>
      <c r="N784" s="11"/>
    </row>
    <row r="785" spans="3:14" x14ac:dyDescent="0.25">
      <c r="C785" s="3" t="str">
        <f t="shared" si="22"/>
        <v/>
      </c>
      <c r="D785" s="3" t="str">
        <f>IF($C785="","",IF('Enter Your Employees'' Details'!A770&lt;&gt;"","completed","issue"))</f>
        <v/>
      </c>
      <c r="E785" s="3" t="str">
        <f>IF($C785="","",IF('Enter Your Employees'' Details'!B770="",IF($N785="","issue","completed"),"completed"))</f>
        <v/>
      </c>
      <c r="F785" s="3" t="str">
        <f>IF($C785="","",IF('Enter Your Employees'' Details'!D770&lt;&gt;"","completed","issue"))</f>
        <v/>
      </c>
      <c r="G785" s="3" t="str">
        <f>IF($C785="","",IF($F785=0,"issue",IF(AND('Enter Your Employees'' Details'!$D770&gt;=44136,'Enter Your Employees'' Details'!$D770&lt;=44469),"completed","issue")))</f>
        <v/>
      </c>
      <c r="H785" s="3" t="str">
        <f>IF($C785="","",IF('Enter Your Employees'' Details'!$E770=0,"",IF(AND('Enter Your Employees'' Details'!$E770&gt;=44136,'Enter Your Employees'' Details'!$E770&lt;=44469),"completed","issue")))</f>
        <v/>
      </c>
      <c r="I785" s="3" t="str">
        <f>IF($C785="","",IF('Enter Your Employees'' Details'!F770&lt;&gt;"","completed","issue"))</f>
        <v/>
      </c>
      <c r="J785" s="3" t="str">
        <f>IF($C785="","",IF(AND(COUNTA('Enter Your Employees'' Details'!770:770)&gt;=4,COUNTA('Enter Your Employees'' Details'!770:770)&lt;=10),"completed","issue"))</f>
        <v/>
      </c>
      <c r="K785" s="3" t="str">
        <f>IF($C785="","",IF(ISTEXT('Enter Your Employees'' Details'!A770),"completed","issue"))</f>
        <v/>
      </c>
      <c r="L785" s="3" t="str">
        <f>IF($C785="","",IF(ISNUMBER('Enter Your Employees'' Details'!F770),"completed","issue"))</f>
        <v/>
      </c>
      <c r="M785" s="3" t="str">
        <f t="shared" si="23"/>
        <v/>
      </c>
      <c r="N785" s="11"/>
    </row>
    <row r="786" spans="3:14" x14ac:dyDescent="0.25">
      <c r="C786" s="3" t="str">
        <f t="shared" ref="C786:C849" si="24">IF(C785&lt;=$C$6,C785+1,"")</f>
        <v/>
      </c>
      <c r="D786" s="3" t="str">
        <f>IF($C786="","",IF('Enter Your Employees'' Details'!A771&lt;&gt;"","completed","issue"))</f>
        <v/>
      </c>
      <c r="E786" s="3" t="str">
        <f>IF($C786="","",IF('Enter Your Employees'' Details'!B771="",IF($N786="","issue","completed"),"completed"))</f>
        <v/>
      </c>
      <c r="F786" s="3" t="str">
        <f>IF($C786="","",IF('Enter Your Employees'' Details'!D771&lt;&gt;"","completed","issue"))</f>
        <v/>
      </c>
      <c r="G786" s="3" t="str">
        <f>IF($C786="","",IF($F786=0,"issue",IF(AND('Enter Your Employees'' Details'!$D771&gt;=44136,'Enter Your Employees'' Details'!$D771&lt;=44469),"completed","issue")))</f>
        <v/>
      </c>
      <c r="H786" s="3" t="str">
        <f>IF($C786="","",IF('Enter Your Employees'' Details'!$E771=0,"",IF(AND('Enter Your Employees'' Details'!$E771&gt;=44136,'Enter Your Employees'' Details'!$E771&lt;=44469),"completed","issue")))</f>
        <v/>
      </c>
      <c r="I786" s="3" t="str">
        <f>IF($C786="","",IF('Enter Your Employees'' Details'!F771&lt;&gt;"","completed","issue"))</f>
        <v/>
      </c>
      <c r="J786" s="3" t="str">
        <f>IF($C786="","",IF(AND(COUNTA('Enter Your Employees'' Details'!771:771)&gt;=4,COUNTA('Enter Your Employees'' Details'!771:771)&lt;=10),"completed","issue"))</f>
        <v/>
      </c>
      <c r="K786" s="3" t="str">
        <f>IF($C786="","",IF(ISTEXT('Enter Your Employees'' Details'!A771),"completed","issue"))</f>
        <v/>
      </c>
      <c r="L786" s="3" t="str">
        <f>IF($C786="","",IF(ISNUMBER('Enter Your Employees'' Details'!F771),"completed","issue"))</f>
        <v/>
      </c>
      <c r="M786" s="3" t="str">
        <f t="shared" ref="M786:M849" si="25">IF($C786="","",IF(COUNTIF($D786:$L786,"issue")=0,"completed","issue"))</f>
        <v/>
      </c>
      <c r="N786" s="11"/>
    </row>
    <row r="787" spans="3:14" x14ac:dyDescent="0.25">
      <c r="C787" s="3" t="str">
        <f t="shared" si="24"/>
        <v/>
      </c>
      <c r="D787" s="3" t="str">
        <f>IF($C787="","",IF('Enter Your Employees'' Details'!A772&lt;&gt;"","completed","issue"))</f>
        <v/>
      </c>
      <c r="E787" s="3" t="str">
        <f>IF($C787="","",IF('Enter Your Employees'' Details'!B772="",IF($N787="","issue","completed"),"completed"))</f>
        <v/>
      </c>
      <c r="F787" s="3" t="str">
        <f>IF($C787="","",IF('Enter Your Employees'' Details'!D772&lt;&gt;"","completed","issue"))</f>
        <v/>
      </c>
      <c r="G787" s="3" t="str">
        <f>IF($C787="","",IF($F787=0,"issue",IF(AND('Enter Your Employees'' Details'!$D772&gt;=44136,'Enter Your Employees'' Details'!$D772&lt;=44469),"completed","issue")))</f>
        <v/>
      </c>
      <c r="H787" s="3" t="str">
        <f>IF($C787="","",IF('Enter Your Employees'' Details'!$E772=0,"",IF(AND('Enter Your Employees'' Details'!$E772&gt;=44136,'Enter Your Employees'' Details'!$E772&lt;=44469),"completed","issue")))</f>
        <v/>
      </c>
      <c r="I787" s="3" t="str">
        <f>IF($C787="","",IF('Enter Your Employees'' Details'!F772&lt;&gt;"","completed","issue"))</f>
        <v/>
      </c>
      <c r="J787" s="3" t="str">
        <f>IF($C787="","",IF(AND(COUNTA('Enter Your Employees'' Details'!772:772)&gt;=4,COUNTA('Enter Your Employees'' Details'!772:772)&lt;=10),"completed","issue"))</f>
        <v/>
      </c>
      <c r="K787" s="3" t="str">
        <f>IF($C787="","",IF(ISTEXT('Enter Your Employees'' Details'!A772),"completed","issue"))</f>
        <v/>
      </c>
      <c r="L787" s="3" t="str">
        <f>IF($C787="","",IF(ISNUMBER('Enter Your Employees'' Details'!F772),"completed","issue"))</f>
        <v/>
      </c>
      <c r="M787" s="3" t="str">
        <f t="shared" si="25"/>
        <v/>
      </c>
      <c r="N787" s="11"/>
    </row>
    <row r="788" spans="3:14" x14ac:dyDescent="0.25">
      <c r="C788" s="3" t="str">
        <f t="shared" si="24"/>
        <v/>
      </c>
      <c r="D788" s="3" t="str">
        <f>IF($C788="","",IF('Enter Your Employees'' Details'!A773&lt;&gt;"","completed","issue"))</f>
        <v/>
      </c>
      <c r="E788" s="3" t="str">
        <f>IF($C788="","",IF('Enter Your Employees'' Details'!B773="",IF($N788="","issue","completed"),"completed"))</f>
        <v/>
      </c>
      <c r="F788" s="3" t="str">
        <f>IF($C788="","",IF('Enter Your Employees'' Details'!D773&lt;&gt;"","completed","issue"))</f>
        <v/>
      </c>
      <c r="G788" s="3" t="str">
        <f>IF($C788="","",IF($F788=0,"issue",IF(AND('Enter Your Employees'' Details'!$D773&gt;=44136,'Enter Your Employees'' Details'!$D773&lt;=44469),"completed","issue")))</f>
        <v/>
      </c>
      <c r="H788" s="3" t="str">
        <f>IF($C788="","",IF('Enter Your Employees'' Details'!$E773=0,"",IF(AND('Enter Your Employees'' Details'!$E773&gt;=44136,'Enter Your Employees'' Details'!$E773&lt;=44469),"completed","issue")))</f>
        <v/>
      </c>
      <c r="I788" s="3" t="str">
        <f>IF($C788="","",IF('Enter Your Employees'' Details'!F773&lt;&gt;"","completed","issue"))</f>
        <v/>
      </c>
      <c r="J788" s="3" t="str">
        <f>IF($C788="","",IF(AND(COUNTA('Enter Your Employees'' Details'!773:773)&gt;=4,COUNTA('Enter Your Employees'' Details'!773:773)&lt;=10),"completed","issue"))</f>
        <v/>
      </c>
      <c r="K788" s="3" t="str">
        <f>IF($C788="","",IF(ISTEXT('Enter Your Employees'' Details'!A773),"completed","issue"))</f>
        <v/>
      </c>
      <c r="L788" s="3" t="str">
        <f>IF($C788="","",IF(ISNUMBER('Enter Your Employees'' Details'!F773),"completed","issue"))</f>
        <v/>
      </c>
      <c r="M788" s="3" t="str">
        <f t="shared" si="25"/>
        <v/>
      </c>
      <c r="N788" s="11"/>
    </row>
    <row r="789" spans="3:14" x14ac:dyDescent="0.25">
      <c r="C789" s="3" t="str">
        <f t="shared" si="24"/>
        <v/>
      </c>
      <c r="D789" s="3" t="str">
        <f>IF($C789="","",IF('Enter Your Employees'' Details'!A774&lt;&gt;"","completed","issue"))</f>
        <v/>
      </c>
      <c r="E789" s="3" t="str">
        <f>IF($C789="","",IF('Enter Your Employees'' Details'!B774="",IF($N789="","issue","completed"),"completed"))</f>
        <v/>
      </c>
      <c r="F789" s="3" t="str">
        <f>IF($C789="","",IF('Enter Your Employees'' Details'!D774&lt;&gt;"","completed","issue"))</f>
        <v/>
      </c>
      <c r="G789" s="3" t="str">
        <f>IF($C789="","",IF($F789=0,"issue",IF(AND('Enter Your Employees'' Details'!$D774&gt;=44136,'Enter Your Employees'' Details'!$D774&lt;=44469),"completed","issue")))</f>
        <v/>
      </c>
      <c r="H789" s="3" t="str">
        <f>IF($C789="","",IF('Enter Your Employees'' Details'!$E774=0,"",IF(AND('Enter Your Employees'' Details'!$E774&gt;=44136,'Enter Your Employees'' Details'!$E774&lt;=44469),"completed","issue")))</f>
        <v/>
      </c>
      <c r="I789" s="3" t="str">
        <f>IF($C789="","",IF('Enter Your Employees'' Details'!F774&lt;&gt;"","completed","issue"))</f>
        <v/>
      </c>
      <c r="J789" s="3" t="str">
        <f>IF($C789="","",IF(AND(COUNTA('Enter Your Employees'' Details'!774:774)&gt;=4,COUNTA('Enter Your Employees'' Details'!774:774)&lt;=10),"completed","issue"))</f>
        <v/>
      </c>
      <c r="K789" s="3" t="str">
        <f>IF($C789="","",IF(ISTEXT('Enter Your Employees'' Details'!A774),"completed","issue"))</f>
        <v/>
      </c>
      <c r="L789" s="3" t="str">
        <f>IF($C789="","",IF(ISNUMBER('Enter Your Employees'' Details'!F774),"completed","issue"))</f>
        <v/>
      </c>
      <c r="M789" s="3" t="str">
        <f t="shared" si="25"/>
        <v/>
      </c>
      <c r="N789" s="11"/>
    </row>
    <row r="790" spans="3:14" x14ac:dyDescent="0.25">
      <c r="C790" s="3" t="str">
        <f t="shared" si="24"/>
        <v/>
      </c>
      <c r="D790" s="3" t="str">
        <f>IF($C790="","",IF('Enter Your Employees'' Details'!A775&lt;&gt;"","completed","issue"))</f>
        <v/>
      </c>
      <c r="E790" s="3" t="str">
        <f>IF($C790="","",IF('Enter Your Employees'' Details'!B775="",IF($N790="","issue","completed"),"completed"))</f>
        <v/>
      </c>
      <c r="F790" s="3" t="str">
        <f>IF($C790="","",IF('Enter Your Employees'' Details'!D775&lt;&gt;"","completed","issue"))</f>
        <v/>
      </c>
      <c r="G790" s="3" t="str">
        <f>IF($C790="","",IF($F790=0,"issue",IF(AND('Enter Your Employees'' Details'!$D775&gt;=44136,'Enter Your Employees'' Details'!$D775&lt;=44469),"completed","issue")))</f>
        <v/>
      </c>
      <c r="H790" s="3" t="str">
        <f>IF($C790="","",IF('Enter Your Employees'' Details'!$E775=0,"",IF(AND('Enter Your Employees'' Details'!$E775&gt;=44136,'Enter Your Employees'' Details'!$E775&lt;=44469),"completed","issue")))</f>
        <v/>
      </c>
      <c r="I790" s="3" t="str">
        <f>IF($C790="","",IF('Enter Your Employees'' Details'!F775&lt;&gt;"","completed","issue"))</f>
        <v/>
      </c>
      <c r="J790" s="3" t="str">
        <f>IF($C790="","",IF(AND(COUNTA('Enter Your Employees'' Details'!775:775)&gt;=4,COUNTA('Enter Your Employees'' Details'!775:775)&lt;=10),"completed","issue"))</f>
        <v/>
      </c>
      <c r="K790" s="3" t="str">
        <f>IF($C790="","",IF(ISTEXT('Enter Your Employees'' Details'!A775),"completed","issue"))</f>
        <v/>
      </c>
      <c r="L790" s="3" t="str">
        <f>IF($C790="","",IF(ISNUMBER('Enter Your Employees'' Details'!F775),"completed","issue"))</f>
        <v/>
      </c>
      <c r="M790" s="3" t="str">
        <f t="shared" si="25"/>
        <v/>
      </c>
      <c r="N790" s="11"/>
    </row>
    <row r="791" spans="3:14" x14ac:dyDescent="0.25">
      <c r="C791" s="3" t="str">
        <f t="shared" si="24"/>
        <v/>
      </c>
      <c r="D791" s="3" t="str">
        <f>IF($C791="","",IF('Enter Your Employees'' Details'!A776&lt;&gt;"","completed","issue"))</f>
        <v/>
      </c>
      <c r="E791" s="3" t="str">
        <f>IF($C791="","",IF('Enter Your Employees'' Details'!B776="",IF($N791="","issue","completed"),"completed"))</f>
        <v/>
      </c>
      <c r="F791" s="3" t="str">
        <f>IF($C791="","",IF('Enter Your Employees'' Details'!D776&lt;&gt;"","completed","issue"))</f>
        <v/>
      </c>
      <c r="G791" s="3" t="str">
        <f>IF($C791="","",IF($F791=0,"issue",IF(AND('Enter Your Employees'' Details'!$D776&gt;=44136,'Enter Your Employees'' Details'!$D776&lt;=44469),"completed","issue")))</f>
        <v/>
      </c>
      <c r="H791" s="3" t="str">
        <f>IF($C791="","",IF('Enter Your Employees'' Details'!$E776=0,"",IF(AND('Enter Your Employees'' Details'!$E776&gt;=44136,'Enter Your Employees'' Details'!$E776&lt;=44469),"completed","issue")))</f>
        <v/>
      </c>
      <c r="I791" s="3" t="str">
        <f>IF($C791="","",IF('Enter Your Employees'' Details'!F776&lt;&gt;"","completed","issue"))</f>
        <v/>
      </c>
      <c r="J791" s="3" t="str">
        <f>IF($C791="","",IF(AND(COUNTA('Enter Your Employees'' Details'!776:776)&gt;=4,COUNTA('Enter Your Employees'' Details'!776:776)&lt;=10),"completed","issue"))</f>
        <v/>
      </c>
      <c r="K791" s="3" t="str">
        <f>IF($C791="","",IF(ISTEXT('Enter Your Employees'' Details'!A776),"completed","issue"))</f>
        <v/>
      </c>
      <c r="L791" s="3" t="str">
        <f>IF($C791="","",IF(ISNUMBER('Enter Your Employees'' Details'!F776),"completed","issue"))</f>
        <v/>
      </c>
      <c r="M791" s="3" t="str">
        <f t="shared" si="25"/>
        <v/>
      </c>
      <c r="N791" s="11"/>
    </row>
    <row r="792" spans="3:14" x14ac:dyDescent="0.25">
      <c r="C792" s="3" t="str">
        <f t="shared" si="24"/>
        <v/>
      </c>
      <c r="D792" s="3" t="str">
        <f>IF($C792="","",IF('Enter Your Employees'' Details'!A777&lt;&gt;"","completed","issue"))</f>
        <v/>
      </c>
      <c r="E792" s="3" t="str">
        <f>IF($C792="","",IF('Enter Your Employees'' Details'!B777="",IF($N792="","issue","completed"),"completed"))</f>
        <v/>
      </c>
      <c r="F792" s="3" t="str">
        <f>IF($C792="","",IF('Enter Your Employees'' Details'!D777&lt;&gt;"","completed","issue"))</f>
        <v/>
      </c>
      <c r="G792" s="3" t="str">
        <f>IF($C792="","",IF($F792=0,"issue",IF(AND('Enter Your Employees'' Details'!$D777&gt;=44136,'Enter Your Employees'' Details'!$D777&lt;=44469),"completed","issue")))</f>
        <v/>
      </c>
      <c r="H792" s="3" t="str">
        <f>IF($C792="","",IF('Enter Your Employees'' Details'!$E777=0,"",IF(AND('Enter Your Employees'' Details'!$E777&gt;=44136,'Enter Your Employees'' Details'!$E777&lt;=44469),"completed","issue")))</f>
        <v/>
      </c>
      <c r="I792" s="3" t="str">
        <f>IF($C792="","",IF('Enter Your Employees'' Details'!F777&lt;&gt;"","completed","issue"))</f>
        <v/>
      </c>
      <c r="J792" s="3" t="str">
        <f>IF($C792="","",IF(AND(COUNTA('Enter Your Employees'' Details'!777:777)&gt;=4,COUNTA('Enter Your Employees'' Details'!777:777)&lt;=10),"completed","issue"))</f>
        <v/>
      </c>
      <c r="K792" s="3" t="str">
        <f>IF($C792="","",IF(ISTEXT('Enter Your Employees'' Details'!A777),"completed","issue"))</f>
        <v/>
      </c>
      <c r="L792" s="3" t="str">
        <f>IF($C792="","",IF(ISNUMBER('Enter Your Employees'' Details'!F777),"completed","issue"))</f>
        <v/>
      </c>
      <c r="M792" s="3" t="str">
        <f t="shared" si="25"/>
        <v/>
      </c>
      <c r="N792" s="11"/>
    </row>
    <row r="793" spans="3:14" x14ac:dyDescent="0.25">
      <c r="C793" s="3" t="str">
        <f t="shared" si="24"/>
        <v/>
      </c>
      <c r="D793" s="3" t="str">
        <f>IF($C793="","",IF('Enter Your Employees'' Details'!A778&lt;&gt;"","completed","issue"))</f>
        <v/>
      </c>
      <c r="E793" s="3" t="str">
        <f>IF($C793="","",IF('Enter Your Employees'' Details'!B778="",IF($N793="","issue","completed"),"completed"))</f>
        <v/>
      </c>
      <c r="F793" s="3" t="str">
        <f>IF($C793="","",IF('Enter Your Employees'' Details'!D778&lt;&gt;"","completed","issue"))</f>
        <v/>
      </c>
      <c r="G793" s="3" t="str">
        <f>IF($C793="","",IF($F793=0,"issue",IF(AND('Enter Your Employees'' Details'!$D778&gt;=44136,'Enter Your Employees'' Details'!$D778&lt;=44469),"completed","issue")))</f>
        <v/>
      </c>
      <c r="H793" s="3" t="str">
        <f>IF($C793="","",IF('Enter Your Employees'' Details'!$E778=0,"",IF(AND('Enter Your Employees'' Details'!$E778&gt;=44136,'Enter Your Employees'' Details'!$E778&lt;=44469),"completed","issue")))</f>
        <v/>
      </c>
      <c r="I793" s="3" t="str">
        <f>IF($C793="","",IF('Enter Your Employees'' Details'!F778&lt;&gt;"","completed","issue"))</f>
        <v/>
      </c>
      <c r="J793" s="3" t="str">
        <f>IF($C793="","",IF(AND(COUNTA('Enter Your Employees'' Details'!778:778)&gt;=4,COUNTA('Enter Your Employees'' Details'!778:778)&lt;=10),"completed","issue"))</f>
        <v/>
      </c>
      <c r="K793" s="3" t="str">
        <f>IF($C793="","",IF(ISTEXT('Enter Your Employees'' Details'!A778),"completed","issue"))</f>
        <v/>
      </c>
      <c r="L793" s="3" t="str">
        <f>IF($C793="","",IF(ISNUMBER('Enter Your Employees'' Details'!F778),"completed","issue"))</f>
        <v/>
      </c>
      <c r="M793" s="3" t="str">
        <f t="shared" si="25"/>
        <v/>
      </c>
      <c r="N793" s="11"/>
    </row>
    <row r="794" spans="3:14" x14ac:dyDescent="0.25">
      <c r="C794" s="3" t="str">
        <f t="shared" si="24"/>
        <v/>
      </c>
      <c r="D794" s="3" t="str">
        <f>IF($C794="","",IF('Enter Your Employees'' Details'!A779&lt;&gt;"","completed","issue"))</f>
        <v/>
      </c>
      <c r="E794" s="3" t="str">
        <f>IF($C794="","",IF('Enter Your Employees'' Details'!B779="",IF($N794="","issue","completed"),"completed"))</f>
        <v/>
      </c>
      <c r="F794" s="3" t="str">
        <f>IF($C794="","",IF('Enter Your Employees'' Details'!D779&lt;&gt;"","completed","issue"))</f>
        <v/>
      </c>
      <c r="G794" s="3" t="str">
        <f>IF($C794="","",IF($F794=0,"issue",IF(AND('Enter Your Employees'' Details'!$D779&gt;=44136,'Enter Your Employees'' Details'!$D779&lt;=44469),"completed","issue")))</f>
        <v/>
      </c>
      <c r="H794" s="3" t="str">
        <f>IF($C794="","",IF('Enter Your Employees'' Details'!$E779=0,"",IF(AND('Enter Your Employees'' Details'!$E779&gt;=44136,'Enter Your Employees'' Details'!$E779&lt;=44469),"completed","issue")))</f>
        <v/>
      </c>
      <c r="I794" s="3" t="str">
        <f>IF($C794="","",IF('Enter Your Employees'' Details'!F779&lt;&gt;"","completed","issue"))</f>
        <v/>
      </c>
      <c r="J794" s="3" t="str">
        <f>IF($C794="","",IF(AND(COUNTA('Enter Your Employees'' Details'!779:779)&gt;=4,COUNTA('Enter Your Employees'' Details'!779:779)&lt;=10),"completed","issue"))</f>
        <v/>
      </c>
      <c r="K794" s="3" t="str">
        <f>IF($C794="","",IF(ISTEXT('Enter Your Employees'' Details'!A779),"completed","issue"))</f>
        <v/>
      </c>
      <c r="L794" s="3" t="str">
        <f>IF($C794="","",IF(ISNUMBER('Enter Your Employees'' Details'!F779),"completed","issue"))</f>
        <v/>
      </c>
      <c r="M794" s="3" t="str">
        <f t="shared" si="25"/>
        <v/>
      </c>
      <c r="N794" s="11"/>
    </row>
    <row r="795" spans="3:14" x14ac:dyDescent="0.25">
      <c r="C795" s="3" t="str">
        <f t="shared" si="24"/>
        <v/>
      </c>
      <c r="D795" s="3" t="str">
        <f>IF($C795="","",IF('Enter Your Employees'' Details'!A780&lt;&gt;"","completed","issue"))</f>
        <v/>
      </c>
      <c r="E795" s="3" t="str">
        <f>IF($C795="","",IF('Enter Your Employees'' Details'!B780="",IF($N795="","issue","completed"),"completed"))</f>
        <v/>
      </c>
      <c r="F795" s="3" t="str">
        <f>IF($C795="","",IF('Enter Your Employees'' Details'!D780&lt;&gt;"","completed","issue"))</f>
        <v/>
      </c>
      <c r="G795" s="3" t="str">
        <f>IF($C795="","",IF($F795=0,"issue",IF(AND('Enter Your Employees'' Details'!$D780&gt;=44136,'Enter Your Employees'' Details'!$D780&lt;=44469),"completed","issue")))</f>
        <v/>
      </c>
      <c r="H795" s="3" t="str">
        <f>IF($C795="","",IF('Enter Your Employees'' Details'!$E780=0,"",IF(AND('Enter Your Employees'' Details'!$E780&gt;=44136,'Enter Your Employees'' Details'!$E780&lt;=44469),"completed","issue")))</f>
        <v/>
      </c>
      <c r="I795" s="3" t="str">
        <f>IF($C795="","",IF('Enter Your Employees'' Details'!F780&lt;&gt;"","completed","issue"))</f>
        <v/>
      </c>
      <c r="J795" s="3" t="str">
        <f>IF($C795="","",IF(AND(COUNTA('Enter Your Employees'' Details'!780:780)&gt;=4,COUNTA('Enter Your Employees'' Details'!780:780)&lt;=10),"completed","issue"))</f>
        <v/>
      </c>
      <c r="K795" s="3" t="str">
        <f>IF($C795="","",IF(ISTEXT('Enter Your Employees'' Details'!A780),"completed","issue"))</f>
        <v/>
      </c>
      <c r="L795" s="3" t="str">
        <f>IF($C795="","",IF(ISNUMBER('Enter Your Employees'' Details'!F780),"completed","issue"))</f>
        <v/>
      </c>
      <c r="M795" s="3" t="str">
        <f t="shared" si="25"/>
        <v/>
      </c>
      <c r="N795" s="11"/>
    </row>
    <row r="796" spans="3:14" x14ac:dyDescent="0.25">
      <c r="C796" s="3" t="str">
        <f t="shared" si="24"/>
        <v/>
      </c>
      <c r="D796" s="3" t="str">
        <f>IF($C796="","",IF('Enter Your Employees'' Details'!A781&lt;&gt;"","completed","issue"))</f>
        <v/>
      </c>
      <c r="E796" s="3" t="str">
        <f>IF($C796="","",IF('Enter Your Employees'' Details'!B781="",IF($N796="","issue","completed"),"completed"))</f>
        <v/>
      </c>
      <c r="F796" s="3" t="str">
        <f>IF($C796="","",IF('Enter Your Employees'' Details'!D781&lt;&gt;"","completed","issue"))</f>
        <v/>
      </c>
      <c r="G796" s="3" t="str">
        <f>IF($C796="","",IF($F796=0,"issue",IF(AND('Enter Your Employees'' Details'!$D781&gt;=44136,'Enter Your Employees'' Details'!$D781&lt;=44469),"completed","issue")))</f>
        <v/>
      </c>
      <c r="H796" s="3" t="str">
        <f>IF($C796="","",IF('Enter Your Employees'' Details'!$E781=0,"",IF(AND('Enter Your Employees'' Details'!$E781&gt;=44136,'Enter Your Employees'' Details'!$E781&lt;=44469),"completed","issue")))</f>
        <v/>
      </c>
      <c r="I796" s="3" t="str">
        <f>IF($C796="","",IF('Enter Your Employees'' Details'!F781&lt;&gt;"","completed","issue"))</f>
        <v/>
      </c>
      <c r="J796" s="3" t="str">
        <f>IF($C796="","",IF(AND(COUNTA('Enter Your Employees'' Details'!781:781)&gt;=4,COUNTA('Enter Your Employees'' Details'!781:781)&lt;=10),"completed","issue"))</f>
        <v/>
      </c>
      <c r="K796" s="3" t="str">
        <f>IF($C796="","",IF(ISTEXT('Enter Your Employees'' Details'!A781),"completed","issue"))</f>
        <v/>
      </c>
      <c r="L796" s="3" t="str">
        <f>IF($C796="","",IF(ISNUMBER('Enter Your Employees'' Details'!F781),"completed","issue"))</f>
        <v/>
      </c>
      <c r="M796" s="3" t="str">
        <f t="shared" si="25"/>
        <v/>
      </c>
      <c r="N796" s="11"/>
    </row>
    <row r="797" spans="3:14" x14ac:dyDescent="0.25">
      <c r="C797" s="3" t="str">
        <f t="shared" si="24"/>
        <v/>
      </c>
      <c r="D797" s="3" t="str">
        <f>IF($C797="","",IF('Enter Your Employees'' Details'!A782&lt;&gt;"","completed","issue"))</f>
        <v/>
      </c>
      <c r="E797" s="3" t="str">
        <f>IF($C797="","",IF('Enter Your Employees'' Details'!B782="",IF($N797="","issue","completed"),"completed"))</f>
        <v/>
      </c>
      <c r="F797" s="3" t="str">
        <f>IF($C797="","",IF('Enter Your Employees'' Details'!D782&lt;&gt;"","completed","issue"))</f>
        <v/>
      </c>
      <c r="G797" s="3" t="str">
        <f>IF($C797="","",IF($F797=0,"issue",IF(AND('Enter Your Employees'' Details'!$D782&gt;=44136,'Enter Your Employees'' Details'!$D782&lt;=44469),"completed","issue")))</f>
        <v/>
      </c>
      <c r="H797" s="3" t="str">
        <f>IF($C797="","",IF('Enter Your Employees'' Details'!$E782=0,"",IF(AND('Enter Your Employees'' Details'!$E782&gt;=44136,'Enter Your Employees'' Details'!$E782&lt;=44469),"completed","issue")))</f>
        <v/>
      </c>
      <c r="I797" s="3" t="str">
        <f>IF($C797="","",IF('Enter Your Employees'' Details'!F782&lt;&gt;"","completed","issue"))</f>
        <v/>
      </c>
      <c r="J797" s="3" t="str">
        <f>IF($C797="","",IF(AND(COUNTA('Enter Your Employees'' Details'!782:782)&gt;=4,COUNTA('Enter Your Employees'' Details'!782:782)&lt;=10),"completed","issue"))</f>
        <v/>
      </c>
      <c r="K797" s="3" t="str">
        <f>IF($C797="","",IF(ISTEXT('Enter Your Employees'' Details'!A782),"completed","issue"))</f>
        <v/>
      </c>
      <c r="L797" s="3" t="str">
        <f>IF($C797="","",IF(ISNUMBER('Enter Your Employees'' Details'!F782),"completed","issue"))</f>
        <v/>
      </c>
      <c r="M797" s="3" t="str">
        <f t="shared" si="25"/>
        <v/>
      </c>
      <c r="N797" s="11"/>
    </row>
    <row r="798" spans="3:14" x14ac:dyDescent="0.25">
      <c r="C798" s="3" t="str">
        <f t="shared" si="24"/>
        <v/>
      </c>
      <c r="D798" s="3" t="str">
        <f>IF($C798="","",IF('Enter Your Employees'' Details'!A783&lt;&gt;"","completed","issue"))</f>
        <v/>
      </c>
      <c r="E798" s="3" t="str">
        <f>IF($C798="","",IF('Enter Your Employees'' Details'!B783="",IF($N798="","issue","completed"),"completed"))</f>
        <v/>
      </c>
      <c r="F798" s="3" t="str">
        <f>IF($C798="","",IF('Enter Your Employees'' Details'!D783&lt;&gt;"","completed","issue"))</f>
        <v/>
      </c>
      <c r="G798" s="3" t="str">
        <f>IF($C798="","",IF($F798=0,"issue",IF(AND('Enter Your Employees'' Details'!$D783&gt;=44136,'Enter Your Employees'' Details'!$D783&lt;=44469),"completed","issue")))</f>
        <v/>
      </c>
      <c r="H798" s="3" t="str">
        <f>IF($C798="","",IF('Enter Your Employees'' Details'!$E783=0,"",IF(AND('Enter Your Employees'' Details'!$E783&gt;=44136,'Enter Your Employees'' Details'!$E783&lt;=44469),"completed","issue")))</f>
        <v/>
      </c>
      <c r="I798" s="3" t="str">
        <f>IF($C798="","",IF('Enter Your Employees'' Details'!F783&lt;&gt;"","completed","issue"))</f>
        <v/>
      </c>
      <c r="J798" s="3" t="str">
        <f>IF($C798="","",IF(AND(COUNTA('Enter Your Employees'' Details'!783:783)&gt;=4,COUNTA('Enter Your Employees'' Details'!783:783)&lt;=10),"completed","issue"))</f>
        <v/>
      </c>
      <c r="K798" s="3" t="str">
        <f>IF($C798="","",IF(ISTEXT('Enter Your Employees'' Details'!A783),"completed","issue"))</f>
        <v/>
      </c>
      <c r="L798" s="3" t="str">
        <f>IF($C798="","",IF(ISNUMBER('Enter Your Employees'' Details'!F783),"completed","issue"))</f>
        <v/>
      </c>
      <c r="M798" s="3" t="str">
        <f t="shared" si="25"/>
        <v/>
      </c>
      <c r="N798" s="11"/>
    </row>
    <row r="799" spans="3:14" x14ac:dyDescent="0.25">
      <c r="C799" s="3" t="str">
        <f t="shared" si="24"/>
        <v/>
      </c>
      <c r="D799" s="3" t="str">
        <f>IF($C799="","",IF('Enter Your Employees'' Details'!A784&lt;&gt;"","completed","issue"))</f>
        <v/>
      </c>
      <c r="E799" s="3" t="str">
        <f>IF($C799="","",IF('Enter Your Employees'' Details'!B784="",IF($N799="","issue","completed"),"completed"))</f>
        <v/>
      </c>
      <c r="F799" s="3" t="str">
        <f>IF($C799="","",IF('Enter Your Employees'' Details'!D784&lt;&gt;"","completed","issue"))</f>
        <v/>
      </c>
      <c r="G799" s="3" t="str">
        <f>IF($C799="","",IF($F799=0,"issue",IF(AND('Enter Your Employees'' Details'!$D784&gt;=44136,'Enter Your Employees'' Details'!$D784&lt;=44469),"completed","issue")))</f>
        <v/>
      </c>
      <c r="H799" s="3" t="str">
        <f>IF($C799="","",IF('Enter Your Employees'' Details'!$E784=0,"",IF(AND('Enter Your Employees'' Details'!$E784&gt;=44136,'Enter Your Employees'' Details'!$E784&lt;=44469),"completed","issue")))</f>
        <v/>
      </c>
      <c r="I799" s="3" t="str">
        <f>IF($C799="","",IF('Enter Your Employees'' Details'!F784&lt;&gt;"","completed","issue"))</f>
        <v/>
      </c>
      <c r="J799" s="3" t="str">
        <f>IF($C799="","",IF(AND(COUNTA('Enter Your Employees'' Details'!784:784)&gt;=4,COUNTA('Enter Your Employees'' Details'!784:784)&lt;=10),"completed","issue"))</f>
        <v/>
      </c>
      <c r="K799" s="3" t="str">
        <f>IF($C799="","",IF(ISTEXT('Enter Your Employees'' Details'!A784),"completed","issue"))</f>
        <v/>
      </c>
      <c r="L799" s="3" t="str">
        <f>IF($C799="","",IF(ISNUMBER('Enter Your Employees'' Details'!F784),"completed","issue"))</f>
        <v/>
      </c>
      <c r="M799" s="3" t="str">
        <f t="shared" si="25"/>
        <v/>
      </c>
      <c r="N799" s="11"/>
    </row>
    <row r="800" spans="3:14" x14ac:dyDescent="0.25">
      <c r="C800" s="3" t="str">
        <f t="shared" si="24"/>
        <v/>
      </c>
      <c r="D800" s="3" t="str">
        <f>IF($C800="","",IF('Enter Your Employees'' Details'!A785&lt;&gt;"","completed","issue"))</f>
        <v/>
      </c>
      <c r="E800" s="3" t="str">
        <f>IF($C800="","",IF('Enter Your Employees'' Details'!B785="",IF($N800="","issue","completed"),"completed"))</f>
        <v/>
      </c>
      <c r="F800" s="3" t="str">
        <f>IF($C800="","",IF('Enter Your Employees'' Details'!D785&lt;&gt;"","completed","issue"))</f>
        <v/>
      </c>
      <c r="G800" s="3" t="str">
        <f>IF($C800="","",IF($F800=0,"issue",IF(AND('Enter Your Employees'' Details'!$D785&gt;=44136,'Enter Your Employees'' Details'!$D785&lt;=44469),"completed","issue")))</f>
        <v/>
      </c>
      <c r="H800" s="3" t="str">
        <f>IF($C800="","",IF('Enter Your Employees'' Details'!$E785=0,"",IF(AND('Enter Your Employees'' Details'!$E785&gt;=44136,'Enter Your Employees'' Details'!$E785&lt;=44469),"completed","issue")))</f>
        <v/>
      </c>
      <c r="I800" s="3" t="str">
        <f>IF($C800="","",IF('Enter Your Employees'' Details'!F785&lt;&gt;"","completed","issue"))</f>
        <v/>
      </c>
      <c r="J800" s="3" t="str">
        <f>IF($C800="","",IF(AND(COUNTA('Enter Your Employees'' Details'!785:785)&gt;=4,COUNTA('Enter Your Employees'' Details'!785:785)&lt;=10),"completed","issue"))</f>
        <v/>
      </c>
      <c r="K800" s="3" t="str">
        <f>IF($C800="","",IF(ISTEXT('Enter Your Employees'' Details'!A785),"completed","issue"))</f>
        <v/>
      </c>
      <c r="L800" s="3" t="str">
        <f>IF($C800="","",IF(ISNUMBER('Enter Your Employees'' Details'!F785),"completed","issue"))</f>
        <v/>
      </c>
      <c r="M800" s="3" t="str">
        <f t="shared" si="25"/>
        <v/>
      </c>
      <c r="N800" s="11"/>
    </row>
    <row r="801" spans="3:14" x14ac:dyDescent="0.25">
      <c r="C801" s="3" t="str">
        <f t="shared" si="24"/>
        <v/>
      </c>
      <c r="D801" s="3" t="str">
        <f>IF($C801="","",IF('Enter Your Employees'' Details'!A786&lt;&gt;"","completed","issue"))</f>
        <v/>
      </c>
      <c r="E801" s="3" t="str">
        <f>IF($C801="","",IF('Enter Your Employees'' Details'!B786="",IF($N801="","issue","completed"),"completed"))</f>
        <v/>
      </c>
      <c r="F801" s="3" t="str">
        <f>IF($C801="","",IF('Enter Your Employees'' Details'!D786&lt;&gt;"","completed","issue"))</f>
        <v/>
      </c>
      <c r="G801" s="3" t="str">
        <f>IF($C801="","",IF($F801=0,"issue",IF(AND('Enter Your Employees'' Details'!$D786&gt;=44136,'Enter Your Employees'' Details'!$D786&lt;=44469),"completed","issue")))</f>
        <v/>
      </c>
      <c r="H801" s="3" t="str">
        <f>IF($C801="","",IF('Enter Your Employees'' Details'!$E786=0,"",IF(AND('Enter Your Employees'' Details'!$E786&gt;=44136,'Enter Your Employees'' Details'!$E786&lt;=44469),"completed","issue")))</f>
        <v/>
      </c>
      <c r="I801" s="3" t="str">
        <f>IF($C801="","",IF('Enter Your Employees'' Details'!F786&lt;&gt;"","completed","issue"))</f>
        <v/>
      </c>
      <c r="J801" s="3" t="str">
        <f>IF($C801="","",IF(AND(COUNTA('Enter Your Employees'' Details'!786:786)&gt;=4,COUNTA('Enter Your Employees'' Details'!786:786)&lt;=10),"completed","issue"))</f>
        <v/>
      </c>
      <c r="K801" s="3" t="str">
        <f>IF($C801="","",IF(ISTEXT('Enter Your Employees'' Details'!A786),"completed","issue"))</f>
        <v/>
      </c>
      <c r="L801" s="3" t="str">
        <f>IF($C801="","",IF(ISNUMBER('Enter Your Employees'' Details'!F786),"completed","issue"))</f>
        <v/>
      </c>
      <c r="M801" s="3" t="str">
        <f t="shared" si="25"/>
        <v/>
      </c>
      <c r="N801" s="11"/>
    </row>
    <row r="802" spans="3:14" x14ac:dyDescent="0.25">
      <c r="C802" s="3" t="str">
        <f t="shared" si="24"/>
        <v/>
      </c>
      <c r="D802" s="3" t="str">
        <f>IF($C802="","",IF('Enter Your Employees'' Details'!A787&lt;&gt;"","completed","issue"))</f>
        <v/>
      </c>
      <c r="E802" s="3" t="str">
        <f>IF($C802="","",IF('Enter Your Employees'' Details'!B787="",IF($N802="","issue","completed"),"completed"))</f>
        <v/>
      </c>
      <c r="F802" s="3" t="str">
        <f>IF($C802="","",IF('Enter Your Employees'' Details'!D787&lt;&gt;"","completed","issue"))</f>
        <v/>
      </c>
      <c r="G802" s="3" t="str">
        <f>IF($C802="","",IF($F802=0,"issue",IF(AND('Enter Your Employees'' Details'!$D787&gt;=44136,'Enter Your Employees'' Details'!$D787&lt;=44469),"completed","issue")))</f>
        <v/>
      </c>
      <c r="H802" s="3" t="str">
        <f>IF($C802="","",IF('Enter Your Employees'' Details'!$E787=0,"",IF(AND('Enter Your Employees'' Details'!$E787&gt;=44136,'Enter Your Employees'' Details'!$E787&lt;=44469),"completed","issue")))</f>
        <v/>
      </c>
      <c r="I802" s="3" t="str">
        <f>IF($C802="","",IF('Enter Your Employees'' Details'!F787&lt;&gt;"","completed","issue"))</f>
        <v/>
      </c>
      <c r="J802" s="3" t="str">
        <f>IF($C802="","",IF(AND(COUNTA('Enter Your Employees'' Details'!787:787)&gt;=4,COUNTA('Enter Your Employees'' Details'!787:787)&lt;=10),"completed","issue"))</f>
        <v/>
      </c>
      <c r="K802" s="3" t="str">
        <f>IF($C802="","",IF(ISTEXT('Enter Your Employees'' Details'!A787),"completed","issue"))</f>
        <v/>
      </c>
      <c r="L802" s="3" t="str">
        <f>IF($C802="","",IF(ISNUMBER('Enter Your Employees'' Details'!F787),"completed","issue"))</f>
        <v/>
      </c>
      <c r="M802" s="3" t="str">
        <f t="shared" si="25"/>
        <v/>
      </c>
      <c r="N802" s="11"/>
    </row>
    <row r="803" spans="3:14" x14ac:dyDescent="0.25">
      <c r="C803" s="3" t="str">
        <f t="shared" si="24"/>
        <v/>
      </c>
      <c r="D803" s="3" t="str">
        <f>IF($C803="","",IF('Enter Your Employees'' Details'!A788&lt;&gt;"","completed","issue"))</f>
        <v/>
      </c>
      <c r="E803" s="3" t="str">
        <f>IF($C803="","",IF('Enter Your Employees'' Details'!B788="",IF($N803="","issue","completed"),"completed"))</f>
        <v/>
      </c>
      <c r="F803" s="3" t="str">
        <f>IF($C803="","",IF('Enter Your Employees'' Details'!D788&lt;&gt;"","completed","issue"))</f>
        <v/>
      </c>
      <c r="G803" s="3" t="str">
        <f>IF($C803="","",IF($F803=0,"issue",IF(AND('Enter Your Employees'' Details'!$D788&gt;=44136,'Enter Your Employees'' Details'!$D788&lt;=44469),"completed","issue")))</f>
        <v/>
      </c>
      <c r="H803" s="3" t="str">
        <f>IF($C803="","",IF('Enter Your Employees'' Details'!$E788=0,"",IF(AND('Enter Your Employees'' Details'!$E788&gt;=44136,'Enter Your Employees'' Details'!$E788&lt;=44469),"completed","issue")))</f>
        <v/>
      </c>
      <c r="I803" s="3" t="str">
        <f>IF($C803="","",IF('Enter Your Employees'' Details'!F788&lt;&gt;"","completed","issue"))</f>
        <v/>
      </c>
      <c r="J803" s="3" t="str">
        <f>IF($C803="","",IF(AND(COUNTA('Enter Your Employees'' Details'!788:788)&gt;=4,COUNTA('Enter Your Employees'' Details'!788:788)&lt;=10),"completed","issue"))</f>
        <v/>
      </c>
      <c r="K803" s="3" t="str">
        <f>IF($C803="","",IF(ISTEXT('Enter Your Employees'' Details'!A788),"completed","issue"))</f>
        <v/>
      </c>
      <c r="L803" s="3" t="str">
        <f>IF($C803="","",IF(ISNUMBER('Enter Your Employees'' Details'!F788),"completed","issue"))</f>
        <v/>
      </c>
      <c r="M803" s="3" t="str">
        <f t="shared" si="25"/>
        <v/>
      </c>
      <c r="N803" s="11"/>
    </row>
    <row r="804" spans="3:14" x14ac:dyDescent="0.25">
      <c r="C804" s="3" t="str">
        <f t="shared" si="24"/>
        <v/>
      </c>
      <c r="D804" s="3" t="str">
        <f>IF($C804="","",IF('Enter Your Employees'' Details'!A789&lt;&gt;"","completed","issue"))</f>
        <v/>
      </c>
      <c r="E804" s="3" t="str">
        <f>IF($C804="","",IF('Enter Your Employees'' Details'!B789="",IF($N804="","issue","completed"),"completed"))</f>
        <v/>
      </c>
      <c r="F804" s="3" t="str">
        <f>IF($C804="","",IF('Enter Your Employees'' Details'!D789&lt;&gt;"","completed","issue"))</f>
        <v/>
      </c>
      <c r="G804" s="3" t="str">
        <f>IF($C804="","",IF($F804=0,"issue",IF(AND('Enter Your Employees'' Details'!$D789&gt;=44136,'Enter Your Employees'' Details'!$D789&lt;=44469),"completed","issue")))</f>
        <v/>
      </c>
      <c r="H804" s="3" t="str">
        <f>IF($C804="","",IF('Enter Your Employees'' Details'!$E789=0,"",IF(AND('Enter Your Employees'' Details'!$E789&gt;=44136,'Enter Your Employees'' Details'!$E789&lt;=44469),"completed","issue")))</f>
        <v/>
      </c>
      <c r="I804" s="3" t="str">
        <f>IF($C804="","",IF('Enter Your Employees'' Details'!F789&lt;&gt;"","completed","issue"))</f>
        <v/>
      </c>
      <c r="J804" s="3" t="str">
        <f>IF($C804="","",IF(AND(COUNTA('Enter Your Employees'' Details'!789:789)&gt;=4,COUNTA('Enter Your Employees'' Details'!789:789)&lt;=10),"completed","issue"))</f>
        <v/>
      </c>
      <c r="K804" s="3" t="str">
        <f>IF($C804="","",IF(ISTEXT('Enter Your Employees'' Details'!A789),"completed","issue"))</f>
        <v/>
      </c>
      <c r="L804" s="3" t="str">
        <f>IF($C804="","",IF(ISNUMBER('Enter Your Employees'' Details'!F789),"completed","issue"))</f>
        <v/>
      </c>
      <c r="M804" s="3" t="str">
        <f t="shared" si="25"/>
        <v/>
      </c>
      <c r="N804" s="11"/>
    </row>
    <row r="805" spans="3:14" x14ac:dyDescent="0.25">
      <c r="C805" s="3" t="str">
        <f t="shared" si="24"/>
        <v/>
      </c>
      <c r="D805" s="3" t="str">
        <f>IF($C805="","",IF('Enter Your Employees'' Details'!A790&lt;&gt;"","completed","issue"))</f>
        <v/>
      </c>
      <c r="E805" s="3" t="str">
        <f>IF($C805="","",IF('Enter Your Employees'' Details'!B790="",IF($N805="","issue","completed"),"completed"))</f>
        <v/>
      </c>
      <c r="F805" s="3" t="str">
        <f>IF($C805="","",IF('Enter Your Employees'' Details'!D790&lt;&gt;"","completed","issue"))</f>
        <v/>
      </c>
      <c r="G805" s="3" t="str">
        <f>IF($C805="","",IF($F805=0,"issue",IF(AND('Enter Your Employees'' Details'!$D790&gt;=44136,'Enter Your Employees'' Details'!$D790&lt;=44469),"completed","issue")))</f>
        <v/>
      </c>
      <c r="H805" s="3" t="str">
        <f>IF($C805="","",IF('Enter Your Employees'' Details'!$E790=0,"",IF(AND('Enter Your Employees'' Details'!$E790&gt;=44136,'Enter Your Employees'' Details'!$E790&lt;=44469),"completed","issue")))</f>
        <v/>
      </c>
      <c r="I805" s="3" t="str">
        <f>IF($C805="","",IF('Enter Your Employees'' Details'!F790&lt;&gt;"","completed","issue"))</f>
        <v/>
      </c>
      <c r="J805" s="3" t="str">
        <f>IF($C805="","",IF(AND(COUNTA('Enter Your Employees'' Details'!790:790)&gt;=4,COUNTA('Enter Your Employees'' Details'!790:790)&lt;=10),"completed","issue"))</f>
        <v/>
      </c>
      <c r="K805" s="3" t="str">
        <f>IF($C805="","",IF(ISTEXT('Enter Your Employees'' Details'!A790),"completed","issue"))</f>
        <v/>
      </c>
      <c r="L805" s="3" t="str">
        <f>IF($C805="","",IF(ISNUMBER('Enter Your Employees'' Details'!F790),"completed","issue"))</f>
        <v/>
      </c>
      <c r="M805" s="3" t="str">
        <f t="shared" si="25"/>
        <v/>
      </c>
      <c r="N805" s="11"/>
    </row>
    <row r="806" spans="3:14" x14ac:dyDescent="0.25">
      <c r="C806" s="3" t="str">
        <f t="shared" si="24"/>
        <v/>
      </c>
      <c r="D806" s="3" t="str">
        <f>IF($C806="","",IF('Enter Your Employees'' Details'!A791&lt;&gt;"","completed","issue"))</f>
        <v/>
      </c>
      <c r="E806" s="3" t="str">
        <f>IF($C806="","",IF('Enter Your Employees'' Details'!B791="",IF($N806="","issue","completed"),"completed"))</f>
        <v/>
      </c>
      <c r="F806" s="3" t="str">
        <f>IF($C806="","",IF('Enter Your Employees'' Details'!D791&lt;&gt;"","completed","issue"))</f>
        <v/>
      </c>
      <c r="G806" s="3" t="str">
        <f>IF($C806="","",IF($F806=0,"issue",IF(AND('Enter Your Employees'' Details'!$D791&gt;=44136,'Enter Your Employees'' Details'!$D791&lt;=44469),"completed","issue")))</f>
        <v/>
      </c>
      <c r="H806" s="3" t="str">
        <f>IF($C806="","",IF('Enter Your Employees'' Details'!$E791=0,"",IF(AND('Enter Your Employees'' Details'!$E791&gt;=44136,'Enter Your Employees'' Details'!$E791&lt;=44469),"completed","issue")))</f>
        <v/>
      </c>
      <c r="I806" s="3" t="str">
        <f>IF($C806="","",IF('Enter Your Employees'' Details'!F791&lt;&gt;"","completed","issue"))</f>
        <v/>
      </c>
      <c r="J806" s="3" t="str">
        <f>IF($C806="","",IF(AND(COUNTA('Enter Your Employees'' Details'!791:791)&gt;=4,COUNTA('Enter Your Employees'' Details'!791:791)&lt;=10),"completed","issue"))</f>
        <v/>
      </c>
      <c r="K806" s="3" t="str">
        <f>IF($C806="","",IF(ISTEXT('Enter Your Employees'' Details'!A791),"completed","issue"))</f>
        <v/>
      </c>
      <c r="L806" s="3" t="str">
        <f>IF($C806="","",IF(ISNUMBER('Enter Your Employees'' Details'!F791),"completed","issue"))</f>
        <v/>
      </c>
      <c r="M806" s="3" t="str">
        <f t="shared" si="25"/>
        <v/>
      </c>
      <c r="N806" s="11"/>
    </row>
    <row r="807" spans="3:14" x14ac:dyDescent="0.25">
      <c r="C807" s="3" t="str">
        <f t="shared" si="24"/>
        <v/>
      </c>
      <c r="D807" s="3" t="str">
        <f>IF($C807="","",IF('Enter Your Employees'' Details'!A792&lt;&gt;"","completed","issue"))</f>
        <v/>
      </c>
      <c r="E807" s="3" t="str">
        <f>IF($C807="","",IF('Enter Your Employees'' Details'!B792="",IF($N807="","issue","completed"),"completed"))</f>
        <v/>
      </c>
      <c r="F807" s="3" t="str">
        <f>IF($C807="","",IF('Enter Your Employees'' Details'!D792&lt;&gt;"","completed","issue"))</f>
        <v/>
      </c>
      <c r="G807" s="3" t="str">
        <f>IF($C807="","",IF($F807=0,"issue",IF(AND('Enter Your Employees'' Details'!$D792&gt;=44136,'Enter Your Employees'' Details'!$D792&lt;=44469),"completed","issue")))</f>
        <v/>
      </c>
      <c r="H807" s="3" t="str">
        <f>IF($C807="","",IF('Enter Your Employees'' Details'!$E792=0,"",IF(AND('Enter Your Employees'' Details'!$E792&gt;=44136,'Enter Your Employees'' Details'!$E792&lt;=44469),"completed","issue")))</f>
        <v/>
      </c>
      <c r="I807" s="3" t="str">
        <f>IF($C807="","",IF('Enter Your Employees'' Details'!F792&lt;&gt;"","completed","issue"))</f>
        <v/>
      </c>
      <c r="J807" s="3" t="str">
        <f>IF($C807="","",IF(AND(COUNTA('Enter Your Employees'' Details'!792:792)&gt;=4,COUNTA('Enter Your Employees'' Details'!792:792)&lt;=10),"completed","issue"))</f>
        <v/>
      </c>
      <c r="K807" s="3" t="str">
        <f>IF($C807="","",IF(ISTEXT('Enter Your Employees'' Details'!A792),"completed","issue"))</f>
        <v/>
      </c>
      <c r="L807" s="3" t="str">
        <f>IF($C807="","",IF(ISNUMBER('Enter Your Employees'' Details'!F792),"completed","issue"))</f>
        <v/>
      </c>
      <c r="M807" s="3" t="str">
        <f t="shared" si="25"/>
        <v/>
      </c>
      <c r="N807" s="11"/>
    </row>
    <row r="808" spans="3:14" x14ac:dyDescent="0.25">
      <c r="C808" s="3" t="str">
        <f t="shared" si="24"/>
        <v/>
      </c>
      <c r="D808" s="3" t="str">
        <f>IF($C808="","",IF('Enter Your Employees'' Details'!A793&lt;&gt;"","completed","issue"))</f>
        <v/>
      </c>
      <c r="E808" s="3" t="str">
        <f>IF($C808="","",IF('Enter Your Employees'' Details'!B793="",IF($N808="","issue","completed"),"completed"))</f>
        <v/>
      </c>
      <c r="F808" s="3" t="str">
        <f>IF($C808="","",IF('Enter Your Employees'' Details'!D793&lt;&gt;"","completed","issue"))</f>
        <v/>
      </c>
      <c r="G808" s="3" t="str">
        <f>IF($C808="","",IF($F808=0,"issue",IF(AND('Enter Your Employees'' Details'!$D793&gt;=44136,'Enter Your Employees'' Details'!$D793&lt;=44469),"completed","issue")))</f>
        <v/>
      </c>
      <c r="H808" s="3" t="str">
        <f>IF($C808="","",IF('Enter Your Employees'' Details'!$E793=0,"",IF(AND('Enter Your Employees'' Details'!$E793&gt;=44136,'Enter Your Employees'' Details'!$E793&lt;=44469),"completed","issue")))</f>
        <v/>
      </c>
      <c r="I808" s="3" t="str">
        <f>IF($C808="","",IF('Enter Your Employees'' Details'!F793&lt;&gt;"","completed","issue"))</f>
        <v/>
      </c>
      <c r="J808" s="3" t="str">
        <f>IF($C808="","",IF(AND(COUNTA('Enter Your Employees'' Details'!793:793)&gt;=4,COUNTA('Enter Your Employees'' Details'!793:793)&lt;=10),"completed","issue"))</f>
        <v/>
      </c>
      <c r="K808" s="3" t="str">
        <f>IF($C808="","",IF(ISTEXT('Enter Your Employees'' Details'!A793),"completed","issue"))</f>
        <v/>
      </c>
      <c r="L808" s="3" t="str">
        <f>IF($C808="","",IF(ISNUMBER('Enter Your Employees'' Details'!F793),"completed","issue"))</f>
        <v/>
      </c>
      <c r="M808" s="3" t="str">
        <f t="shared" si="25"/>
        <v/>
      </c>
      <c r="N808" s="11"/>
    </row>
    <row r="809" spans="3:14" x14ac:dyDescent="0.25">
      <c r="C809" s="3" t="str">
        <f t="shared" si="24"/>
        <v/>
      </c>
      <c r="D809" s="3" t="str">
        <f>IF($C809="","",IF('Enter Your Employees'' Details'!A794&lt;&gt;"","completed","issue"))</f>
        <v/>
      </c>
      <c r="E809" s="3" t="str">
        <f>IF($C809="","",IF('Enter Your Employees'' Details'!B794="",IF($N809="","issue","completed"),"completed"))</f>
        <v/>
      </c>
      <c r="F809" s="3" t="str">
        <f>IF($C809="","",IF('Enter Your Employees'' Details'!D794&lt;&gt;"","completed","issue"))</f>
        <v/>
      </c>
      <c r="G809" s="3" t="str">
        <f>IF($C809="","",IF($F809=0,"issue",IF(AND('Enter Your Employees'' Details'!$D794&gt;=44136,'Enter Your Employees'' Details'!$D794&lt;=44469),"completed","issue")))</f>
        <v/>
      </c>
      <c r="H809" s="3" t="str">
        <f>IF($C809="","",IF('Enter Your Employees'' Details'!$E794=0,"",IF(AND('Enter Your Employees'' Details'!$E794&gt;=44136,'Enter Your Employees'' Details'!$E794&lt;=44469),"completed","issue")))</f>
        <v/>
      </c>
      <c r="I809" s="3" t="str">
        <f>IF($C809="","",IF('Enter Your Employees'' Details'!F794&lt;&gt;"","completed","issue"))</f>
        <v/>
      </c>
      <c r="J809" s="3" t="str">
        <f>IF($C809="","",IF(AND(COUNTA('Enter Your Employees'' Details'!794:794)&gt;=4,COUNTA('Enter Your Employees'' Details'!794:794)&lt;=10),"completed","issue"))</f>
        <v/>
      </c>
      <c r="K809" s="3" t="str">
        <f>IF($C809="","",IF(ISTEXT('Enter Your Employees'' Details'!A794),"completed","issue"))</f>
        <v/>
      </c>
      <c r="L809" s="3" t="str">
        <f>IF($C809="","",IF(ISNUMBER('Enter Your Employees'' Details'!F794),"completed","issue"))</f>
        <v/>
      </c>
      <c r="M809" s="3" t="str">
        <f t="shared" si="25"/>
        <v/>
      </c>
      <c r="N809" s="11"/>
    </row>
    <row r="810" spans="3:14" x14ac:dyDescent="0.25">
      <c r="C810" s="3" t="str">
        <f t="shared" si="24"/>
        <v/>
      </c>
      <c r="D810" s="3" t="str">
        <f>IF($C810="","",IF('Enter Your Employees'' Details'!A795&lt;&gt;"","completed","issue"))</f>
        <v/>
      </c>
      <c r="E810" s="3" t="str">
        <f>IF($C810="","",IF('Enter Your Employees'' Details'!B795="",IF($N810="","issue","completed"),"completed"))</f>
        <v/>
      </c>
      <c r="F810" s="3" t="str">
        <f>IF($C810="","",IF('Enter Your Employees'' Details'!D795&lt;&gt;"","completed","issue"))</f>
        <v/>
      </c>
      <c r="G810" s="3" t="str">
        <f>IF($C810="","",IF($F810=0,"issue",IF(AND('Enter Your Employees'' Details'!$D795&gt;=44136,'Enter Your Employees'' Details'!$D795&lt;=44469),"completed","issue")))</f>
        <v/>
      </c>
      <c r="H810" s="3" t="str">
        <f>IF($C810="","",IF('Enter Your Employees'' Details'!$E795=0,"",IF(AND('Enter Your Employees'' Details'!$E795&gt;=44136,'Enter Your Employees'' Details'!$E795&lt;=44469),"completed","issue")))</f>
        <v/>
      </c>
      <c r="I810" s="3" t="str">
        <f>IF($C810="","",IF('Enter Your Employees'' Details'!F795&lt;&gt;"","completed","issue"))</f>
        <v/>
      </c>
      <c r="J810" s="3" t="str">
        <f>IF($C810="","",IF(AND(COUNTA('Enter Your Employees'' Details'!795:795)&gt;=4,COUNTA('Enter Your Employees'' Details'!795:795)&lt;=10),"completed","issue"))</f>
        <v/>
      </c>
      <c r="K810" s="3" t="str">
        <f>IF($C810="","",IF(ISTEXT('Enter Your Employees'' Details'!A795),"completed","issue"))</f>
        <v/>
      </c>
      <c r="L810" s="3" t="str">
        <f>IF($C810="","",IF(ISNUMBER('Enter Your Employees'' Details'!F795),"completed","issue"))</f>
        <v/>
      </c>
      <c r="M810" s="3" t="str">
        <f t="shared" si="25"/>
        <v/>
      </c>
      <c r="N810" s="11"/>
    </row>
    <row r="811" spans="3:14" x14ac:dyDescent="0.25">
      <c r="C811" s="3" t="str">
        <f t="shared" si="24"/>
        <v/>
      </c>
      <c r="D811" s="3" t="str">
        <f>IF($C811="","",IF('Enter Your Employees'' Details'!A796&lt;&gt;"","completed","issue"))</f>
        <v/>
      </c>
      <c r="E811" s="3" t="str">
        <f>IF($C811="","",IF('Enter Your Employees'' Details'!B796="",IF($N811="","issue","completed"),"completed"))</f>
        <v/>
      </c>
      <c r="F811" s="3" t="str">
        <f>IF($C811="","",IF('Enter Your Employees'' Details'!D796&lt;&gt;"","completed","issue"))</f>
        <v/>
      </c>
      <c r="G811" s="3" t="str">
        <f>IF($C811="","",IF($F811=0,"issue",IF(AND('Enter Your Employees'' Details'!$D796&gt;=44136,'Enter Your Employees'' Details'!$D796&lt;=44469),"completed","issue")))</f>
        <v/>
      </c>
      <c r="H811" s="3" t="str">
        <f>IF($C811="","",IF('Enter Your Employees'' Details'!$E796=0,"",IF(AND('Enter Your Employees'' Details'!$E796&gt;=44136,'Enter Your Employees'' Details'!$E796&lt;=44469),"completed","issue")))</f>
        <v/>
      </c>
      <c r="I811" s="3" t="str">
        <f>IF($C811="","",IF('Enter Your Employees'' Details'!F796&lt;&gt;"","completed","issue"))</f>
        <v/>
      </c>
      <c r="J811" s="3" t="str">
        <f>IF($C811="","",IF(AND(COUNTA('Enter Your Employees'' Details'!796:796)&gt;=4,COUNTA('Enter Your Employees'' Details'!796:796)&lt;=10),"completed","issue"))</f>
        <v/>
      </c>
      <c r="K811" s="3" t="str">
        <f>IF($C811="","",IF(ISTEXT('Enter Your Employees'' Details'!A796),"completed","issue"))</f>
        <v/>
      </c>
      <c r="L811" s="3" t="str">
        <f>IF($C811="","",IF(ISNUMBER('Enter Your Employees'' Details'!F796),"completed","issue"))</f>
        <v/>
      </c>
      <c r="M811" s="3" t="str">
        <f t="shared" si="25"/>
        <v/>
      </c>
      <c r="N811" s="11"/>
    </row>
    <row r="812" spans="3:14" x14ac:dyDescent="0.25">
      <c r="C812" s="3" t="str">
        <f t="shared" si="24"/>
        <v/>
      </c>
      <c r="D812" s="3" t="str">
        <f>IF($C812="","",IF('Enter Your Employees'' Details'!A797&lt;&gt;"","completed","issue"))</f>
        <v/>
      </c>
      <c r="E812" s="3" t="str">
        <f>IF($C812="","",IF('Enter Your Employees'' Details'!B797="",IF($N812="","issue","completed"),"completed"))</f>
        <v/>
      </c>
      <c r="F812" s="3" t="str">
        <f>IF($C812="","",IF('Enter Your Employees'' Details'!D797&lt;&gt;"","completed","issue"))</f>
        <v/>
      </c>
      <c r="G812" s="3" t="str">
        <f>IF($C812="","",IF($F812=0,"issue",IF(AND('Enter Your Employees'' Details'!$D797&gt;=44136,'Enter Your Employees'' Details'!$D797&lt;=44469),"completed","issue")))</f>
        <v/>
      </c>
      <c r="H812" s="3" t="str">
        <f>IF($C812="","",IF('Enter Your Employees'' Details'!$E797=0,"",IF(AND('Enter Your Employees'' Details'!$E797&gt;=44136,'Enter Your Employees'' Details'!$E797&lt;=44469),"completed","issue")))</f>
        <v/>
      </c>
      <c r="I812" s="3" t="str">
        <f>IF($C812="","",IF('Enter Your Employees'' Details'!F797&lt;&gt;"","completed","issue"))</f>
        <v/>
      </c>
      <c r="J812" s="3" t="str">
        <f>IF($C812="","",IF(AND(COUNTA('Enter Your Employees'' Details'!797:797)&gt;=4,COUNTA('Enter Your Employees'' Details'!797:797)&lt;=10),"completed","issue"))</f>
        <v/>
      </c>
      <c r="K812" s="3" t="str">
        <f>IF($C812="","",IF(ISTEXT('Enter Your Employees'' Details'!A797),"completed","issue"))</f>
        <v/>
      </c>
      <c r="L812" s="3" t="str">
        <f>IF($C812="","",IF(ISNUMBER('Enter Your Employees'' Details'!F797),"completed","issue"))</f>
        <v/>
      </c>
      <c r="M812" s="3" t="str">
        <f t="shared" si="25"/>
        <v/>
      </c>
      <c r="N812" s="11"/>
    </row>
    <row r="813" spans="3:14" x14ac:dyDescent="0.25">
      <c r="C813" s="3" t="str">
        <f t="shared" si="24"/>
        <v/>
      </c>
      <c r="D813" s="3" t="str">
        <f>IF($C813="","",IF('Enter Your Employees'' Details'!A798&lt;&gt;"","completed","issue"))</f>
        <v/>
      </c>
      <c r="E813" s="3" t="str">
        <f>IF($C813="","",IF('Enter Your Employees'' Details'!B798="",IF($N813="","issue","completed"),"completed"))</f>
        <v/>
      </c>
      <c r="F813" s="3" t="str">
        <f>IF($C813="","",IF('Enter Your Employees'' Details'!D798&lt;&gt;"","completed","issue"))</f>
        <v/>
      </c>
      <c r="G813" s="3" t="str">
        <f>IF($C813="","",IF($F813=0,"issue",IF(AND('Enter Your Employees'' Details'!$D798&gt;=44136,'Enter Your Employees'' Details'!$D798&lt;=44469),"completed","issue")))</f>
        <v/>
      </c>
      <c r="H813" s="3" t="str">
        <f>IF($C813="","",IF('Enter Your Employees'' Details'!$E798=0,"",IF(AND('Enter Your Employees'' Details'!$E798&gt;=44136,'Enter Your Employees'' Details'!$E798&lt;=44469),"completed","issue")))</f>
        <v/>
      </c>
      <c r="I813" s="3" t="str">
        <f>IF($C813="","",IF('Enter Your Employees'' Details'!F798&lt;&gt;"","completed","issue"))</f>
        <v/>
      </c>
      <c r="J813" s="3" t="str">
        <f>IF($C813="","",IF(AND(COUNTA('Enter Your Employees'' Details'!798:798)&gt;=4,COUNTA('Enter Your Employees'' Details'!798:798)&lt;=10),"completed","issue"))</f>
        <v/>
      </c>
      <c r="K813" s="3" t="str">
        <f>IF($C813="","",IF(ISTEXT('Enter Your Employees'' Details'!A798),"completed","issue"))</f>
        <v/>
      </c>
      <c r="L813" s="3" t="str">
        <f>IF($C813="","",IF(ISNUMBER('Enter Your Employees'' Details'!F798),"completed","issue"))</f>
        <v/>
      </c>
      <c r="M813" s="3" t="str">
        <f t="shared" si="25"/>
        <v/>
      </c>
      <c r="N813" s="11"/>
    </row>
    <row r="814" spans="3:14" x14ac:dyDescent="0.25">
      <c r="C814" s="3" t="str">
        <f t="shared" si="24"/>
        <v/>
      </c>
      <c r="D814" s="3" t="str">
        <f>IF($C814="","",IF('Enter Your Employees'' Details'!A799&lt;&gt;"","completed","issue"))</f>
        <v/>
      </c>
      <c r="E814" s="3" t="str">
        <f>IF($C814="","",IF('Enter Your Employees'' Details'!B799="",IF($N814="","issue","completed"),"completed"))</f>
        <v/>
      </c>
      <c r="F814" s="3" t="str">
        <f>IF($C814="","",IF('Enter Your Employees'' Details'!D799&lt;&gt;"","completed","issue"))</f>
        <v/>
      </c>
      <c r="G814" s="3" t="str">
        <f>IF($C814="","",IF($F814=0,"issue",IF(AND('Enter Your Employees'' Details'!$D799&gt;=44136,'Enter Your Employees'' Details'!$D799&lt;=44469),"completed","issue")))</f>
        <v/>
      </c>
      <c r="H814" s="3" t="str">
        <f>IF($C814="","",IF('Enter Your Employees'' Details'!$E799=0,"",IF(AND('Enter Your Employees'' Details'!$E799&gt;=44136,'Enter Your Employees'' Details'!$E799&lt;=44469),"completed","issue")))</f>
        <v/>
      </c>
      <c r="I814" s="3" t="str">
        <f>IF($C814="","",IF('Enter Your Employees'' Details'!F799&lt;&gt;"","completed","issue"))</f>
        <v/>
      </c>
      <c r="J814" s="3" t="str">
        <f>IF($C814="","",IF(AND(COUNTA('Enter Your Employees'' Details'!799:799)&gt;=4,COUNTA('Enter Your Employees'' Details'!799:799)&lt;=10),"completed","issue"))</f>
        <v/>
      </c>
      <c r="K814" s="3" t="str">
        <f>IF($C814="","",IF(ISTEXT('Enter Your Employees'' Details'!A799),"completed","issue"))</f>
        <v/>
      </c>
      <c r="L814" s="3" t="str">
        <f>IF($C814="","",IF(ISNUMBER('Enter Your Employees'' Details'!F799),"completed","issue"))</f>
        <v/>
      </c>
      <c r="M814" s="3" t="str">
        <f t="shared" si="25"/>
        <v/>
      </c>
      <c r="N814" s="11"/>
    </row>
    <row r="815" spans="3:14" x14ac:dyDescent="0.25">
      <c r="C815" s="3" t="str">
        <f t="shared" si="24"/>
        <v/>
      </c>
      <c r="D815" s="3" t="str">
        <f>IF($C815="","",IF('Enter Your Employees'' Details'!A800&lt;&gt;"","completed","issue"))</f>
        <v/>
      </c>
      <c r="E815" s="3" t="str">
        <f>IF($C815="","",IF('Enter Your Employees'' Details'!B800="",IF($N815="","issue","completed"),"completed"))</f>
        <v/>
      </c>
      <c r="F815" s="3" t="str">
        <f>IF($C815="","",IF('Enter Your Employees'' Details'!D800&lt;&gt;"","completed","issue"))</f>
        <v/>
      </c>
      <c r="G815" s="3" t="str">
        <f>IF($C815="","",IF($F815=0,"issue",IF(AND('Enter Your Employees'' Details'!$D800&gt;=44136,'Enter Your Employees'' Details'!$D800&lt;=44469),"completed","issue")))</f>
        <v/>
      </c>
      <c r="H815" s="3" t="str">
        <f>IF($C815="","",IF('Enter Your Employees'' Details'!$E800=0,"",IF(AND('Enter Your Employees'' Details'!$E800&gt;=44136,'Enter Your Employees'' Details'!$E800&lt;=44469),"completed","issue")))</f>
        <v/>
      </c>
      <c r="I815" s="3" t="str">
        <f>IF($C815="","",IF('Enter Your Employees'' Details'!F800&lt;&gt;"","completed","issue"))</f>
        <v/>
      </c>
      <c r="J815" s="3" t="str">
        <f>IF($C815="","",IF(AND(COUNTA('Enter Your Employees'' Details'!800:800)&gt;=4,COUNTA('Enter Your Employees'' Details'!800:800)&lt;=10),"completed","issue"))</f>
        <v/>
      </c>
      <c r="K815" s="3" t="str">
        <f>IF($C815="","",IF(ISTEXT('Enter Your Employees'' Details'!A800),"completed","issue"))</f>
        <v/>
      </c>
      <c r="L815" s="3" t="str">
        <f>IF($C815="","",IF(ISNUMBER('Enter Your Employees'' Details'!F800),"completed","issue"))</f>
        <v/>
      </c>
      <c r="M815" s="3" t="str">
        <f t="shared" si="25"/>
        <v/>
      </c>
      <c r="N815" s="11"/>
    </row>
    <row r="816" spans="3:14" x14ac:dyDescent="0.25">
      <c r="C816" s="3" t="str">
        <f t="shared" si="24"/>
        <v/>
      </c>
      <c r="D816" s="3" t="str">
        <f>IF($C816="","",IF('Enter Your Employees'' Details'!A801&lt;&gt;"","completed","issue"))</f>
        <v/>
      </c>
      <c r="E816" s="3" t="str">
        <f>IF($C816="","",IF('Enter Your Employees'' Details'!B801="",IF($N816="","issue","completed"),"completed"))</f>
        <v/>
      </c>
      <c r="F816" s="3" t="str">
        <f>IF($C816="","",IF('Enter Your Employees'' Details'!D801&lt;&gt;"","completed","issue"))</f>
        <v/>
      </c>
      <c r="G816" s="3" t="str">
        <f>IF($C816="","",IF($F816=0,"issue",IF(AND('Enter Your Employees'' Details'!$D801&gt;=44136,'Enter Your Employees'' Details'!$D801&lt;=44469),"completed","issue")))</f>
        <v/>
      </c>
      <c r="H816" s="3" t="str">
        <f>IF($C816="","",IF('Enter Your Employees'' Details'!$E801=0,"",IF(AND('Enter Your Employees'' Details'!$E801&gt;=44136,'Enter Your Employees'' Details'!$E801&lt;=44469),"completed","issue")))</f>
        <v/>
      </c>
      <c r="I816" s="3" t="str">
        <f>IF($C816="","",IF('Enter Your Employees'' Details'!F801&lt;&gt;"","completed","issue"))</f>
        <v/>
      </c>
      <c r="J816" s="3" t="str">
        <f>IF($C816="","",IF(AND(COUNTA('Enter Your Employees'' Details'!801:801)&gt;=4,COUNTA('Enter Your Employees'' Details'!801:801)&lt;=10),"completed","issue"))</f>
        <v/>
      </c>
      <c r="K816" s="3" t="str">
        <f>IF($C816="","",IF(ISTEXT('Enter Your Employees'' Details'!A801),"completed","issue"))</f>
        <v/>
      </c>
      <c r="L816" s="3" t="str">
        <f>IF($C816="","",IF(ISNUMBER('Enter Your Employees'' Details'!F801),"completed","issue"))</f>
        <v/>
      </c>
      <c r="M816" s="3" t="str">
        <f t="shared" si="25"/>
        <v/>
      </c>
      <c r="N816" s="11"/>
    </row>
    <row r="817" spans="3:14" x14ac:dyDescent="0.25">
      <c r="C817" s="3" t="str">
        <f t="shared" si="24"/>
        <v/>
      </c>
      <c r="D817" s="3" t="str">
        <f>IF($C817="","",IF('Enter Your Employees'' Details'!A802&lt;&gt;"","completed","issue"))</f>
        <v/>
      </c>
      <c r="E817" s="3" t="str">
        <f>IF($C817="","",IF('Enter Your Employees'' Details'!B802="",IF($N817="","issue","completed"),"completed"))</f>
        <v/>
      </c>
      <c r="F817" s="3" t="str">
        <f>IF($C817="","",IF('Enter Your Employees'' Details'!D802&lt;&gt;"","completed","issue"))</f>
        <v/>
      </c>
      <c r="G817" s="3" t="str">
        <f>IF($C817="","",IF($F817=0,"issue",IF(AND('Enter Your Employees'' Details'!$D802&gt;=44136,'Enter Your Employees'' Details'!$D802&lt;=44469),"completed","issue")))</f>
        <v/>
      </c>
      <c r="H817" s="3" t="str">
        <f>IF($C817="","",IF('Enter Your Employees'' Details'!$E802=0,"",IF(AND('Enter Your Employees'' Details'!$E802&gt;=44136,'Enter Your Employees'' Details'!$E802&lt;=44469),"completed","issue")))</f>
        <v/>
      </c>
      <c r="I817" s="3" t="str">
        <f>IF($C817="","",IF('Enter Your Employees'' Details'!F802&lt;&gt;"","completed","issue"))</f>
        <v/>
      </c>
      <c r="J817" s="3" t="str">
        <f>IF($C817="","",IF(AND(COUNTA('Enter Your Employees'' Details'!802:802)&gt;=4,COUNTA('Enter Your Employees'' Details'!802:802)&lt;=10),"completed","issue"))</f>
        <v/>
      </c>
      <c r="K817" s="3" t="str">
        <f>IF($C817="","",IF(ISTEXT('Enter Your Employees'' Details'!A802),"completed","issue"))</f>
        <v/>
      </c>
      <c r="L817" s="3" t="str">
        <f>IF($C817="","",IF(ISNUMBER('Enter Your Employees'' Details'!F802),"completed","issue"))</f>
        <v/>
      </c>
      <c r="M817" s="3" t="str">
        <f t="shared" si="25"/>
        <v/>
      </c>
      <c r="N817" s="11"/>
    </row>
    <row r="818" spans="3:14" x14ac:dyDescent="0.25">
      <c r="C818" s="3" t="str">
        <f t="shared" si="24"/>
        <v/>
      </c>
      <c r="D818" s="3" t="str">
        <f>IF($C818="","",IF('Enter Your Employees'' Details'!A803&lt;&gt;"","completed","issue"))</f>
        <v/>
      </c>
      <c r="E818" s="3" t="str">
        <f>IF($C818="","",IF('Enter Your Employees'' Details'!B803="",IF($N818="","issue","completed"),"completed"))</f>
        <v/>
      </c>
      <c r="F818" s="3" t="str">
        <f>IF($C818="","",IF('Enter Your Employees'' Details'!D803&lt;&gt;"","completed","issue"))</f>
        <v/>
      </c>
      <c r="G818" s="3" t="str">
        <f>IF($C818="","",IF($F818=0,"issue",IF(AND('Enter Your Employees'' Details'!$D803&gt;=44136,'Enter Your Employees'' Details'!$D803&lt;=44469),"completed","issue")))</f>
        <v/>
      </c>
      <c r="H818" s="3" t="str">
        <f>IF($C818="","",IF('Enter Your Employees'' Details'!$E803=0,"",IF(AND('Enter Your Employees'' Details'!$E803&gt;=44136,'Enter Your Employees'' Details'!$E803&lt;=44469),"completed","issue")))</f>
        <v/>
      </c>
      <c r="I818" s="3" t="str">
        <f>IF($C818="","",IF('Enter Your Employees'' Details'!F803&lt;&gt;"","completed","issue"))</f>
        <v/>
      </c>
      <c r="J818" s="3" t="str">
        <f>IF($C818="","",IF(AND(COUNTA('Enter Your Employees'' Details'!803:803)&gt;=4,COUNTA('Enter Your Employees'' Details'!803:803)&lt;=10),"completed","issue"))</f>
        <v/>
      </c>
      <c r="K818" s="3" t="str">
        <f>IF($C818="","",IF(ISTEXT('Enter Your Employees'' Details'!A803),"completed","issue"))</f>
        <v/>
      </c>
      <c r="L818" s="3" t="str">
        <f>IF($C818="","",IF(ISNUMBER('Enter Your Employees'' Details'!F803),"completed","issue"))</f>
        <v/>
      </c>
      <c r="M818" s="3" t="str">
        <f t="shared" si="25"/>
        <v/>
      </c>
      <c r="N818" s="11"/>
    </row>
    <row r="819" spans="3:14" x14ac:dyDescent="0.25">
      <c r="C819" s="3" t="str">
        <f t="shared" si="24"/>
        <v/>
      </c>
      <c r="D819" s="3" t="str">
        <f>IF($C819="","",IF('Enter Your Employees'' Details'!A804&lt;&gt;"","completed","issue"))</f>
        <v/>
      </c>
      <c r="E819" s="3" t="str">
        <f>IF($C819="","",IF('Enter Your Employees'' Details'!B804="",IF($N819="","issue","completed"),"completed"))</f>
        <v/>
      </c>
      <c r="F819" s="3" t="str">
        <f>IF($C819="","",IF('Enter Your Employees'' Details'!D804&lt;&gt;"","completed","issue"))</f>
        <v/>
      </c>
      <c r="G819" s="3" t="str">
        <f>IF($C819="","",IF($F819=0,"issue",IF(AND('Enter Your Employees'' Details'!$D804&gt;=44136,'Enter Your Employees'' Details'!$D804&lt;=44469),"completed","issue")))</f>
        <v/>
      </c>
      <c r="H819" s="3" t="str">
        <f>IF($C819="","",IF('Enter Your Employees'' Details'!$E804=0,"",IF(AND('Enter Your Employees'' Details'!$E804&gt;=44136,'Enter Your Employees'' Details'!$E804&lt;=44469),"completed","issue")))</f>
        <v/>
      </c>
      <c r="I819" s="3" t="str">
        <f>IF($C819="","",IF('Enter Your Employees'' Details'!F804&lt;&gt;"","completed","issue"))</f>
        <v/>
      </c>
      <c r="J819" s="3" t="str">
        <f>IF($C819="","",IF(AND(COUNTA('Enter Your Employees'' Details'!804:804)&gt;=4,COUNTA('Enter Your Employees'' Details'!804:804)&lt;=10),"completed","issue"))</f>
        <v/>
      </c>
      <c r="K819" s="3" t="str">
        <f>IF($C819="","",IF(ISTEXT('Enter Your Employees'' Details'!A804),"completed","issue"))</f>
        <v/>
      </c>
      <c r="L819" s="3" t="str">
        <f>IF($C819="","",IF(ISNUMBER('Enter Your Employees'' Details'!F804),"completed","issue"))</f>
        <v/>
      </c>
      <c r="M819" s="3" t="str">
        <f t="shared" si="25"/>
        <v/>
      </c>
      <c r="N819" s="11"/>
    </row>
    <row r="820" spans="3:14" x14ac:dyDescent="0.25">
      <c r="C820" s="3" t="str">
        <f t="shared" si="24"/>
        <v/>
      </c>
      <c r="D820" s="3" t="str">
        <f>IF($C820="","",IF('Enter Your Employees'' Details'!A805&lt;&gt;"","completed","issue"))</f>
        <v/>
      </c>
      <c r="E820" s="3" t="str">
        <f>IF($C820="","",IF('Enter Your Employees'' Details'!B805="",IF($N820="","issue","completed"),"completed"))</f>
        <v/>
      </c>
      <c r="F820" s="3" t="str">
        <f>IF($C820="","",IF('Enter Your Employees'' Details'!D805&lt;&gt;"","completed","issue"))</f>
        <v/>
      </c>
      <c r="G820" s="3" t="str">
        <f>IF($C820="","",IF($F820=0,"issue",IF(AND('Enter Your Employees'' Details'!$D805&gt;=44136,'Enter Your Employees'' Details'!$D805&lt;=44469),"completed","issue")))</f>
        <v/>
      </c>
      <c r="H820" s="3" t="str">
        <f>IF($C820="","",IF('Enter Your Employees'' Details'!$E805=0,"",IF(AND('Enter Your Employees'' Details'!$E805&gt;=44136,'Enter Your Employees'' Details'!$E805&lt;=44469),"completed","issue")))</f>
        <v/>
      </c>
      <c r="I820" s="3" t="str">
        <f>IF($C820="","",IF('Enter Your Employees'' Details'!F805&lt;&gt;"","completed","issue"))</f>
        <v/>
      </c>
      <c r="J820" s="3" t="str">
        <f>IF($C820="","",IF(AND(COUNTA('Enter Your Employees'' Details'!805:805)&gt;=4,COUNTA('Enter Your Employees'' Details'!805:805)&lt;=10),"completed","issue"))</f>
        <v/>
      </c>
      <c r="K820" s="3" t="str">
        <f>IF($C820="","",IF(ISTEXT('Enter Your Employees'' Details'!A805),"completed","issue"))</f>
        <v/>
      </c>
      <c r="L820" s="3" t="str">
        <f>IF($C820="","",IF(ISNUMBER('Enter Your Employees'' Details'!F805),"completed","issue"))</f>
        <v/>
      </c>
      <c r="M820" s="3" t="str">
        <f t="shared" si="25"/>
        <v/>
      </c>
      <c r="N820" s="11"/>
    </row>
    <row r="821" spans="3:14" x14ac:dyDescent="0.25">
      <c r="C821" s="3" t="str">
        <f t="shared" si="24"/>
        <v/>
      </c>
      <c r="D821" s="3" t="str">
        <f>IF($C821="","",IF('Enter Your Employees'' Details'!A806&lt;&gt;"","completed","issue"))</f>
        <v/>
      </c>
      <c r="E821" s="3" t="str">
        <f>IF($C821="","",IF('Enter Your Employees'' Details'!B806="",IF($N821="","issue","completed"),"completed"))</f>
        <v/>
      </c>
      <c r="F821" s="3" t="str">
        <f>IF($C821="","",IF('Enter Your Employees'' Details'!D806&lt;&gt;"","completed","issue"))</f>
        <v/>
      </c>
      <c r="G821" s="3" t="str">
        <f>IF($C821="","",IF($F821=0,"issue",IF(AND('Enter Your Employees'' Details'!$D806&gt;=44136,'Enter Your Employees'' Details'!$D806&lt;=44469),"completed","issue")))</f>
        <v/>
      </c>
      <c r="H821" s="3" t="str">
        <f>IF($C821="","",IF('Enter Your Employees'' Details'!$E806=0,"",IF(AND('Enter Your Employees'' Details'!$E806&gt;=44136,'Enter Your Employees'' Details'!$E806&lt;=44469),"completed","issue")))</f>
        <v/>
      </c>
      <c r="I821" s="3" t="str">
        <f>IF($C821="","",IF('Enter Your Employees'' Details'!F806&lt;&gt;"","completed","issue"))</f>
        <v/>
      </c>
      <c r="J821" s="3" t="str">
        <f>IF($C821="","",IF(AND(COUNTA('Enter Your Employees'' Details'!806:806)&gt;=4,COUNTA('Enter Your Employees'' Details'!806:806)&lt;=10),"completed","issue"))</f>
        <v/>
      </c>
      <c r="K821" s="3" t="str">
        <f>IF($C821="","",IF(ISTEXT('Enter Your Employees'' Details'!A806),"completed","issue"))</f>
        <v/>
      </c>
      <c r="L821" s="3" t="str">
        <f>IF($C821="","",IF(ISNUMBER('Enter Your Employees'' Details'!F806),"completed","issue"))</f>
        <v/>
      </c>
      <c r="M821" s="3" t="str">
        <f t="shared" si="25"/>
        <v/>
      </c>
      <c r="N821" s="11"/>
    </row>
    <row r="822" spans="3:14" x14ac:dyDescent="0.25">
      <c r="C822" s="3" t="str">
        <f t="shared" si="24"/>
        <v/>
      </c>
      <c r="D822" s="3" t="str">
        <f>IF($C822="","",IF('Enter Your Employees'' Details'!A807&lt;&gt;"","completed","issue"))</f>
        <v/>
      </c>
      <c r="E822" s="3" t="str">
        <f>IF($C822="","",IF('Enter Your Employees'' Details'!B807="",IF($N822="","issue","completed"),"completed"))</f>
        <v/>
      </c>
      <c r="F822" s="3" t="str">
        <f>IF($C822="","",IF('Enter Your Employees'' Details'!D807&lt;&gt;"","completed","issue"))</f>
        <v/>
      </c>
      <c r="G822" s="3" t="str">
        <f>IF($C822="","",IF($F822=0,"issue",IF(AND('Enter Your Employees'' Details'!$D807&gt;=44136,'Enter Your Employees'' Details'!$D807&lt;=44469),"completed","issue")))</f>
        <v/>
      </c>
      <c r="H822" s="3" t="str">
        <f>IF($C822="","",IF('Enter Your Employees'' Details'!$E807=0,"",IF(AND('Enter Your Employees'' Details'!$E807&gt;=44136,'Enter Your Employees'' Details'!$E807&lt;=44469),"completed","issue")))</f>
        <v/>
      </c>
      <c r="I822" s="3" t="str">
        <f>IF($C822="","",IF('Enter Your Employees'' Details'!F807&lt;&gt;"","completed","issue"))</f>
        <v/>
      </c>
      <c r="J822" s="3" t="str">
        <f>IF($C822="","",IF(AND(COUNTA('Enter Your Employees'' Details'!807:807)&gt;=4,COUNTA('Enter Your Employees'' Details'!807:807)&lt;=10),"completed","issue"))</f>
        <v/>
      </c>
      <c r="K822" s="3" t="str">
        <f>IF($C822="","",IF(ISTEXT('Enter Your Employees'' Details'!A807),"completed","issue"))</f>
        <v/>
      </c>
      <c r="L822" s="3" t="str">
        <f>IF($C822="","",IF(ISNUMBER('Enter Your Employees'' Details'!F807),"completed","issue"))</f>
        <v/>
      </c>
      <c r="M822" s="3" t="str">
        <f t="shared" si="25"/>
        <v/>
      </c>
      <c r="N822" s="11"/>
    </row>
    <row r="823" spans="3:14" x14ac:dyDescent="0.25">
      <c r="C823" s="3" t="str">
        <f t="shared" si="24"/>
        <v/>
      </c>
      <c r="D823" s="3" t="str">
        <f>IF($C823="","",IF('Enter Your Employees'' Details'!A808&lt;&gt;"","completed","issue"))</f>
        <v/>
      </c>
      <c r="E823" s="3" t="str">
        <f>IF($C823="","",IF('Enter Your Employees'' Details'!B808="",IF($N823="","issue","completed"),"completed"))</f>
        <v/>
      </c>
      <c r="F823" s="3" t="str">
        <f>IF($C823="","",IF('Enter Your Employees'' Details'!D808&lt;&gt;"","completed","issue"))</f>
        <v/>
      </c>
      <c r="G823" s="3" t="str">
        <f>IF($C823="","",IF($F823=0,"issue",IF(AND('Enter Your Employees'' Details'!$D808&gt;=44136,'Enter Your Employees'' Details'!$D808&lt;=44469),"completed","issue")))</f>
        <v/>
      </c>
      <c r="H823" s="3" t="str">
        <f>IF($C823="","",IF('Enter Your Employees'' Details'!$E808=0,"",IF(AND('Enter Your Employees'' Details'!$E808&gt;=44136,'Enter Your Employees'' Details'!$E808&lt;=44469),"completed","issue")))</f>
        <v/>
      </c>
      <c r="I823" s="3" t="str">
        <f>IF($C823="","",IF('Enter Your Employees'' Details'!F808&lt;&gt;"","completed","issue"))</f>
        <v/>
      </c>
      <c r="J823" s="3" t="str">
        <f>IF($C823="","",IF(AND(COUNTA('Enter Your Employees'' Details'!808:808)&gt;=4,COUNTA('Enter Your Employees'' Details'!808:808)&lt;=10),"completed","issue"))</f>
        <v/>
      </c>
      <c r="K823" s="3" t="str">
        <f>IF($C823="","",IF(ISTEXT('Enter Your Employees'' Details'!A808),"completed","issue"))</f>
        <v/>
      </c>
      <c r="L823" s="3" t="str">
        <f>IF($C823="","",IF(ISNUMBER('Enter Your Employees'' Details'!F808),"completed","issue"))</f>
        <v/>
      </c>
      <c r="M823" s="3" t="str">
        <f t="shared" si="25"/>
        <v/>
      </c>
      <c r="N823" s="11"/>
    </row>
    <row r="824" spans="3:14" x14ac:dyDescent="0.25">
      <c r="C824" s="3" t="str">
        <f t="shared" si="24"/>
        <v/>
      </c>
      <c r="D824" s="3" t="str">
        <f>IF($C824="","",IF('Enter Your Employees'' Details'!A809&lt;&gt;"","completed","issue"))</f>
        <v/>
      </c>
      <c r="E824" s="3" t="str">
        <f>IF($C824="","",IF('Enter Your Employees'' Details'!B809="",IF($N824="","issue","completed"),"completed"))</f>
        <v/>
      </c>
      <c r="F824" s="3" t="str">
        <f>IF($C824="","",IF('Enter Your Employees'' Details'!D809&lt;&gt;"","completed","issue"))</f>
        <v/>
      </c>
      <c r="G824" s="3" t="str">
        <f>IF($C824="","",IF($F824=0,"issue",IF(AND('Enter Your Employees'' Details'!$D809&gt;=44136,'Enter Your Employees'' Details'!$D809&lt;=44469),"completed","issue")))</f>
        <v/>
      </c>
      <c r="H824" s="3" t="str">
        <f>IF($C824="","",IF('Enter Your Employees'' Details'!$E809=0,"",IF(AND('Enter Your Employees'' Details'!$E809&gt;=44136,'Enter Your Employees'' Details'!$E809&lt;=44469),"completed","issue")))</f>
        <v/>
      </c>
      <c r="I824" s="3" t="str">
        <f>IF($C824="","",IF('Enter Your Employees'' Details'!F809&lt;&gt;"","completed","issue"))</f>
        <v/>
      </c>
      <c r="J824" s="3" t="str">
        <f>IF($C824="","",IF(AND(COUNTA('Enter Your Employees'' Details'!809:809)&gt;=4,COUNTA('Enter Your Employees'' Details'!809:809)&lt;=10),"completed","issue"))</f>
        <v/>
      </c>
      <c r="K824" s="3" t="str">
        <f>IF($C824="","",IF(ISTEXT('Enter Your Employees'' Details'!A809),"completed","issue"))</f>
        <v/>
      </c>
      <c r="L824" s="3" t="str">
        <f>IF($C824="","",IF(ISNUMBER('Enter Your Employees'' Details'!F809),"completed","issue"))</f>
        <v/>
      </c>
      <c r="M824" s="3" t="str">
        <f t="shared" si="25"/>
        <v/>
      </c>
      <c r="N824" s="11"/>
    </row>
    <row r="825" spans="3:14" x14ac:dyDescent="0.25">
      <c r="C825" s="3" t="str">
        <f t="shared" si="24"/>
        <v/>
      </c>
      <c r="D825" s="3" t="str">
        <f>IF($C825="","",IF('Enter Your Employees'' Details'!A810&lt;&gt;"","completed","issue"))</f>
        <v/>
      </c>
      <c r="E825" s="3" t="str">
        <f>IF($C825="","",IF('Enter Your Employees'' Details'!B810="",IF($N825="","issue","completed"),"completed"))</f>
        <v/>
      </c>
      <c r="F825" s="3" t="str">
        <f>IF($C825="","",IF('Enter Your Employees'' Details'!D810&lt;&gt;"","completed","issue"))</f>
        <v/>
      </c>
      <c r="G825" s="3" t="str">
        <f>IF($C825="","",IF($F825=0,"issue",IF(AND('Enter Your Employees'' Details'!$D810&gt;=44136,'Enter Your Employees'' Details'!$D810&lt;=44469),"completed","issue")))</f>
        <v/>
      </c>
      <c r="H825" s="3" t="str">
        <f>IF($C825="","",IF('Enter Your Employees'' Details'!$E810=0,"",IF(AND('Enter Your Employees'' Details'!$E810&gt;=44136,'Enter Your Employees'' Details'!$E810&lt;=44469),"completed","issue")))</f>
        <v/>
      </c>
      <c r="I825" s="3" t="str">
        <f>IF($C825="","",IF('Enter Your Employees'' Details'!F810&lt;&gt;"","completed","issue"))</f>
        <v/>
      </c>
      <c r="J825" s="3" t="str">
        <f>IF($C825="","",IF(AND(COUNTA('Enter Your Employees'' Details'!810:810)&gt;=4,COUNTA('Enter Your Employees'' Details'!810:810)&lt;=10),"completed","issue"))</f>
        <v/>
      </c>
      <c r="K825" s="3" t="str">
        <f>IF($C825="","",IF(ISTEXT('Enter Your Employees'' Details'!A810),"completed","issue"))</f>
        <v/>
      </c>
      <c r="L825" s="3" t="str">
        <f>IF($C825="","",IF(ISNUMBER('Enter Your Employees'' Details'!F810),"completed","issue"))</f>
        <v/>
      </c>
      <c r="M825" s="3" t="str">
        <f t="shared" si="25"/>
        <v/>
      </c>
      <c r="N825" s="11"/>
    </row>
    <row r="826" spans="3:14" x14ac:dyDescent="0.25">
      <c r="C826" s="3" t="str">
        <f t="shared" si="24"/>
        <v/>
      </c>
      <c r="D826" s="3" t="str">
        <f>IF($C826="","",IF('Enter Your Employees'' Details'!A811&lt;&gt;"","completed","issue"))</f>
        <v/>
      </c>
      <c r="E826" s="3" t="str">
        <f>IF($C826="","",IF('Enter Your Employees'' Details'!B811="",IF($N826="","issue","completed"),"completed"))</f>
        <v/>
      </c>
      <c r="F826" s="3" t="str">
        <f>IF($C826="","",IF('Enter Your Employees'' Details'!D811&lt;&gt;"","completed","issue"))</f>
        <v/>
      </c>
      <c r="G826" s="3" t="str">
        <f>IF($C826="","",IF($F826=0,"issue",IF(AND('Enter Your Employees'' Details'!$D811&gt;=44136,'Enter Your Employees'' Details'!$D811&lt;=44469),"completed","issue")))</f>
        <v/>
      </c>
      <c r="H826" s="3" t="str">
        <f>IF($C826="","",IF('Enter Your Employees'' Details'!$E811=0,"",IF(AND('Enter Your Employees'' Details'!$E811&gt;=44136,'Enter Your Employees'' Details'!$E811&lt;=44469),"completed","issue")))</f>
        <v/>
      </c>
      <c r="I826" s="3" t="str">
        <f>IF($C826="","",IF('Enter Your Employees'' Details'!F811&lt;&gt;"","completed","issue"))</f>
        <v/>
      </c>
      <c r="J826" s="3" t="str">
        <f>IF($C826="","",IF(AND(COUNTA('Enter Your Employees'' Details'!811:811)&gt;=4,COUNTA('Enter Your Employees'' Details'!811:811)&lt;=10),"completed","issue"))</f>
        <v/>
      </c>
      <c r="K826" s="3" t="str">
        <f>IF($C826="","",IF(ISTEXT('Enter Your Employees'' Details'!A811),"completed","issue"))</f>
        <v/>
      </c>
      <c r="L826" s="3" t="str">
        <f>IF($C826="","",IF(ISNUMBER('Enter Your Employees'' Details'!F811),"completed","issue"))</f>
        <v/>
      </c>
      <c r="M826" s="3" t="str">
        <f t="shared" si="25"/>
        <v/>
      </c>
      <c r="N826" s="11"/>
    </row>
    <row r="827" spans="3:14" x14ac:dyDescent="0.25">
      <c r="C827" s="3" t="str">
        <f t="shared" si="24"/>
        <v/>
      </c>
      <c r="D827" s="3" t="str">
        <f>IF($C827="","",IF('Enter Your Employees'' Details'!A812&lt;&gt;"","completed","issue"))</f>
        <v/>
      </c>
      <c r="E827" s="3" t="str">
        <f>IF($C827="","",IF('Enter Your Employees'' Details'!B812="",IF($N827="","issue","completed"),"completed"))</f>
        <v/>
      </c>
      <c r="F827" s="3" t="str">
        <f>IF($C827="","",IF('Enter Your Employees'' Details'!D812&lt;&gt;"","completed","issue"))</f>
        <v/>
      </c>
      <c r="G827" s="3" t="str">
        <f>IF($C827="","",IF($F827=0,"issue",IF(AND('Enter Your Employees'' Details'!$D812&gt;=44136,'Enter Your Employees'' Details'!$D812&lt;=44469),"completed","issue")))</f>
        <v/>
      </c>
      <c r="H827" s="3" t="str">
        <f>IF($C827="","",IF('Enter Your Employees'' Details'!$E812=0,"",IF(AND('Enter Your Employees'' Details'!$E812&gt;=44136,'Enter Your Employees'' Details'!$E812&lt;=44469),"completed","issue")))</f>
        <v/>
      </c>
      <c r="I827" s="3" t="str">
        <f>IF($C827="","",IF('Enter Your Employees'' Details'!F812&lt;&gt;"","completed","issue"))</f>
        <v/>
      </c>
      <c r="J827" s="3" t="str">
        <f>IF($C827="","",IF(AND(COUNTA('Enter Your Employees'' Details'!812:812)&gt;=4,COUNTA('Enter Your Employees'' Details'!812:812)&lt;=10),"completed","issue"))</f>
        <v/>
      </c>
      <c r="K827" s="3" t="str">
        <f>IF($C827="","",IF(ISTEXT('Enter Your Employees'' Details'!A812),"completed","issue"))</f>
        <v/>
      </c>
      <c r="L827" s="3" t="str">
        <f>IF($C827="","",IF(ISNUMBER('Enter Your Employees'' Details'!F812),"completed","issue"))</f>
        <v/>
      </c>
      <c r="M827" s="3" t="str">
        <f t="shared" si="25"/>
        <v/>
      </c>
      <c r="N827" s="11"/>
    </row>
    <row r="828" spans="3:14" x14ac:dyDescent="0.25">
      <c r="C828" s="3" t="str">
        <f t="shared" si="24"/>
        <v/>
      </c>
      <c r="D828" s="3" t="str">
        <f>IF($C828="","",IF('Enter Your Employees'' Details'!A813&lt;&gt;"","completed","issue"))</f>
        <v/>
      </c>
      <c r="E828" s="3" t="str">
        <f>IF($C828="","",IF('Enter Your Employees'' Details'!B813="",IF($N828="","issue","completed"),"completed"))</f>
        <v/>
      </c>
      <c r="F828" s="3" t="str">
        <f>IF($C828="","",IF('Enter Your Employees'' Details'!D813&lt;&gt;"","completed","issue"))</f>
        <v/>
      </c>
      <c r="G828" s="3" t="str">
        <f>IF($C828="","",IF($F828=0,"issue",IF(AND('Enter Your Employees'' Details'!$D813&gt;=44136,'Enter Your Employees'' Details'!$D813&lt;=44469),"completed","issue")))</f>
        <v/>
      </c>
      <c r="H828" s="3" t="str">
        <f>IF($C828="","",IF('Enter Your Employees'' Details'!$E813=0,"",IF(AND('Enter Your Employees'' Details'!$E813&gt;=44136,'Enter Your Employees'' Details'!$E813&lt;=44469),"completed","issue")))</f>
        <v/>
      </c>
      <c r="I828" s="3" t="str">
        <f>IF($C828="","",IF('Enter Your Employees'' Details'!F813&lt;&gt;"","completed","issue"))</f>
        <v/>
      </c>
      <c r="J828" s="3" t="str">
        <f>IF($C828="","",IF(AND(COUNTA('Enter Your Employees'' Details'!813:813)&gt;=4,COUNTA('Enter Your Employees'' Details'!813:813)&lt;=10),"completed","issue"))</f>
        <v/>
      </c>
      <c r="K828" s="3" t="str">
        <f>IF($C828="","",IF(ISTEXT('Enter Your Employees'' Details'!A813),"completed","issue"))</f>
        <v/>
      </c>
      <c r="L828" s="3" t="str">
        <f>IF($C828="","",IF(ISNUMBER('Enter Your Employees'' Details'!F813),"completed","issue"))</f>
        <v/>
      </c>
      <c r="M828" s="3" t="str">
        <f t="shared" si="25"/>
        <v/>
      </c>
      <c r="N828" s="11"/>
    </row>
    <row r="829" spans="3:14" x14ac:dyDescent="0.25">
      <c r="C829" s="3" t="str">
        <f t="shared" si="24"/>
        <v/>
      </c>
      <c r="D829" s="3" t="str">
        <f>IF($C829="","",IF('Enter Your Employees'' Details'!A814&lt;&gt;"","completed","issue"))</f>
        <v/>
      </c>
      <c r="E829" s="3" t="str">
        <f>IF($C829="","",IF('Enter Your Employees'' Details'!B814="",IF($N829="","issue","completed"),"completed"))</f>
        <v/>
      </c>
      <c r="F829" s="3" t="str">
        <f>IF($C829="","",IF('Enter Your Employees'' Details'!D814&lt;&gt;"","completed","issue"))</f>
        <v/>
      </c>
      <c r="G829" s="3" t="str">
        <f>IF($C829="","",IF($F829=0,"issue",IF(AND('Enter Your Employees'' Details'!$D814&gt;=44136,'Enter Your Employees'' Details'!$D814&lt;=44469),"completed","issue")))</f>
        <v/>
      </c>
      <c r="H829" s="3" t="str">
        <f>IF($C829="","",IF('Enter Your Employees'' Details'!$E814=0,"",IF(AND('Enter Your Employees'' Details'!$E814&gt;=44136,'Enter Your Employees'' Details'!$E814&lt;=44469),"completed","issue")))</f>
        <v/>
      </c>
      <c r="I829" s="3" t="str">
        <f>IF($C829="","",IF('Enter Your Employees'' Details'!F814&lt;&gt;"","completed","issue"))</f>
        <v/>
      </c>
      <c r="J829" s="3" t="str">
        <f>IF($C829="","",IF(AND(COUNTA('Enter Your Employees'' Details'!814:814)&gt;=4,COUNTA('Enter Your Employees'' Details'!814:814)&lt;=10),"completed","issue"))</f>
        <v/>
      </c>
      <c r="K829" s="3" t="str">
        <f>IF($C829="","",IF(ISTEXT('Enter Your Employees'' Details'!A814),"completed","issue"))</f>
        <v/>
      </c>
      <c r="L829" s="3" t="str">
        <f>IF($C829="","",IF(ISNUMBER('Enter Your Employees'' Details'!F814),"completed","issue"))</f>
        <v/>
      </c>
      <c r="M829" s="3" t="str">
        <f t="shared" si="25"/>
        <v/>
      </c>
      <c r="N829" s="11"/>
    </row>
    <row r="830" spans="3:14" x14ac:dyDescent="0.25">
      <c r="C830" s="3" t="str">
        <f t="shared" si="24"/>
        <v/>
      </c>
      <c r="D830" s="3" t="str">
        <f>IF($C830="","",IF('Enter Your Employees'' Details'!A815&lt;&gt;"","completed","issue"))</f>
        <v/>
      </c>
      <c r="E830" s="3" t="str">
        <f>IF($C830="","",IF('Enter Your Employees'' Details'!B815="",IF($N830="","issue","completed"),"completed"))</f>
        <v/>
      </c>
      <c r="F830" s="3" t="str">
        <f>IF($C830="","",IF('Enter Your Employees'' Details'!D815&lt;&gt;"","completed","issue"))</f>
        <v/>
      </c>
      <c r="G830" s="3" t="str">
        <f>IF($C830="","",IF($F830=0,"issue",IF(AND('Enter Your Employees'' Details'!$D815&gt;=44136,'Enter Your Employees'' Details'!$D815&lt;=44469),"completed","issue")))</f>
        <v/>
      </c>
      <c r="H830" s="3" t="str">
        <f>IF($C830="","",IF('Enter Your Employees'' Details'!$E815=0,"",IF(AND('Enter Your Employees'' Details'!$E815&gt;=44136,'Enter Your Employees'' Details'!$E815&lt;=44469),"completed","issue")))</f>
        <v/>
      </c>
      <c r="I830" s="3" t="str">
        <f>IF($C830="","",IF('Enter Your Employees'' Details'!F815&lt;&gt;"","completed","issue"))</f>
        <v/>
      </c>
      <c r="J830" s="3" t="str">
        <f>IF($C830="","",IF(AND(COUNTA('Enter Your Employees'' Details'!815:815)&gt;=4,COUNTA('Enter Your Employees'' Details'!815:815)&lt;=10),"completed","issue"))</f>
        <v/>
      </c>
      <c r="K830" s="3" t="str">
        <f>IF($C830="","",IF(ISTEXT('Enter Your Employees'' Details'!A815),"completed","issue"))</f>
        <v/>
      </c>
      <c r="L830" s="3" t="str">
        <f>IF($C830="","",IF(ISNUMBER('Enter Your Employees'' Details'!F815),"completed","issue"))</f>
        <v/>
      </c>
      <c r="M830" s="3" t="str">
        <f t="shared" si="25"/>
        <v/>
      </c>
      <c r="N830" s="11"/>
    </row>
    <row r="831" spans="3:14" x14ac:dyDescent="0.25">
      <c r="C831" s="3" t="str">
        <f t="shared" si="24"/>
        <v/>
      </c>
      <c r="D831" s="3" t="str">
        <f>IF($C831="","",IF('Enter Your Employees'' Details'!A816&lt;&gt;"","completed","issue"))</f>
        <v/>
      </c>
      <c r="E831" s="3" t="str">
        <f>IF($C831="","",IF('Enter Your Employees'' Details'!B816="",IF($N831="","issue","completed"),"completed"))</f>
        <v/>
      </c>
      <c r="F831" s="3" t="str">
        <f>IF($C831="","",IF('Enter Your Employees'' Details'!D816&lt;&gt;"","completed","issue"))</f>
        <v/>
      </c>
      <c r="G831" s="3" t="str">
        <f>IF($C831="","",IF($F831=0,"issue",IF(AND('Enter Your Employees'' Details'!$D816&gt;=44136,'Enter Your Employees'' Details'!$D816&lt;=44469),"completed","issue")))</f>
        <v/>
      </c>
      <c r="H831" s="3" t="str">
        <f>IF($C831="","",IF('Enter Your Employees'' Details'!$E816=0,"",IF(AND('Enter Your Employees'' Details'!$E816&gt;=44136,'Enter Your Employees'' Details'!$E816&lt;=44469),"completed","issue")))</f>
        <v/>
      </c>
      <c r="I831" s="3" t="str">
        <f>IF($C831="","",IF('Enter Your Employees'' Details'!F816&lt;&gt;"","completed","issue"))</f>
        <v/>
      </c>
      <c r="J831" s="3" t="str">
        <f>IF($C831="","",IF(AND(COUNTA('Enter Your Employees'' Details'!816:816)&gt;=4,COUNTA('Enter Your Employees'' Details'!816:816)&lt;=10),"completed","issue"))</f>
        <v/>
      </c>
      <c r="K831" s="3" t="str">
        <f>IF($C831="","",IF(ISTEXT('Enter Your Employees'' Details'!A816),"completed","issue"))</f>
        <v/>
      </c>
      <c r="L831" s="3" t="str">
        <f>IF($C831="","",IF(ISNUMBER('Enter Your Employees'' Details'!F816),"completed","issue"))</f>
        <v/>
      </c>
      <c r="M831" s="3" t="str">
        <f t="shared" si="25"/>
        <v/>
      </c>
      <c r="N831" s="11"/>
    </row>
    <row r="832" spans="3:14" x14ac:dyDescent="0.25">
      <c r="C832" s="3" t="str">
        <f t="shared" si="24"/>
        <v/>
      </c>
      <c r="D832" s="3" t="str">
        <f>IF($C832="","",IF('Enter Your Employees'' Details'!A817&lt;&gt;"","completed","issue"))</f>
        <v/>
      </c>
      <c r="E832" s="3" t="str">
        <f>IF($C832="","",IF('Enter Your Employees'' Details'!B817="",IF($N832="","issue","completed"),"completed"))</f>
        <v/>
      </c>
      <c r="F832" s="3" t="str">
        <f>IF($C832="","",IF('Enter Your Employees'' Details'!D817&lt;&gt;"","completed","issue"))</f>
        <v/>
      </c>
      <c r="G832" s="3" t="str">
        <f>IF($C832="","",IF($F832=0,"issue",IF(AND('Enter Your Employees'' Details'!$D817&gt;=44136,'Enter Your Employees'' Details'!$D817&lt;=44469),"completed","issue")))</f>
        <v/>
      </c>
      <c r="H832" s="3" t="str">
        <f>IF($C832="","",IF('Enter Your Employees'' Details'!$E817=0,"",IF(AND('Enter Your Employees'' Details'!$E817&gt;=44136,'Enter Your Employees'' Details'!$E817&lt;=44469),"completed","issue")))</f>
        <v/>
      </c>
      <c r="I832" s="3" t="str">
        <f>IF($C832="","",IF('Enter Your Employees'' Details'!F817&lt;&gt;"","completed","issue"))</f>
        <v/>
      </c>
      <c r="J832" s="3" t="str">
        <f>IF($C832="","",IF(AND(COUNTA('Enter Your Employees'' Details'!817:817)&gt;=4,COUNTA('Enter Your Employees'' Details'!817:817)&lt;=10),"completed","issue"))</f>
        <v/>
      </c>
      <c r="K832" s="3" t="str">
        <f>IF($C832="","",IF(ISTEXT('Enter Your Employees'' Details'!A817),"completed","issue"))</f>
        <v/>
      </c>
      <c r="L832" s="3" t="str">
        <f>IF($C832="","",IF(ISNUMBER('Enter Your Employees'' Details'!F817),"completed","issue"))</f>
        <v/>
      </c>
      <c r="M832" s="3" t="str">
        <f t="shared" si="25"/>
        <v/>
      </c>
      <c r="N832" s="11"/>
    </row>
    <row r="833" spans="3:14" x14ac:dyDescent="0.25">
      <c r="C833" s="3" t="str">
        <f t="shared" si="24"/>
        <v/>
      </c>
      <c r="D833" s="3" t="str">
        <f>IF($C833="","",IF('Enter Your Employees'' Details'!A818&lt;&gt;"","completed","issue"))</f>
        <v/>
      </c>
      <c r="E833" s="3" t="str">
        <f>IF($C833="","",IF('Enter Your Employees'' Details'!B818="",IF($N833="","issue","completed"),"completed"))</f>
        <v/>
      </c>
      <c r="F833" s="3" t="str">
        <f>IF($C833="","",IF('Enter Your Employees'' Details'!D818&lt;&gt;"","completed","issue"))</f>
        <v/>
      </c>
      <c r="G833" s="3" t="str">
        <f>IF($C833="","",IF($F833=0,"issue",IF(AND('Enter Your Employees'' Details'!$D818&gt;=44136,'Enter Your Employees'' Details'!$D818&lt;=44469),"completed","issue")))</f>
        <v/>
      </c>
      <c r="H833" s="3" t="str">
        <f>IF($C833="","",IF('Enter Your Employees'' Details'!$E818=0,"",IF(AND('Enter Your Employees'' Details'!$E818&gt;=44136,'Enter Your Employees'' Details'!$E818&lt;=44469),"completed","issue")))</f>
        <v/>
      </c>
      <c r="I833" s="3" t="str">
        <f>IF($C833="","",IF('Enter Your Employees'' Details'!F818&lt;&gt;"","completed","issue"))</f>
        <v/>
      </c>
      <c r="J833" s="3" t="str">
        <f>IF($C833="","",IF(AND(COUNTA('Enter Your Employees'' Details'!818:818)&gt;=4,COUNTA('Enter Your Employees'' Details'!818:818)&lt;=10),"completed","issue"))</f>
        <v/>
      </c>
      <c r="K833" s="3" t="str">
        <f>IF($C833="","",IF(ISTEXT('Enter Your Employees'' Details'!A818),"completed","issue"))</f>
        <v/>
      </c>
      <c r="L833" s="3" t="str">
        <f>IF($C833="","",IF(ISNUMBER('Enter Your Employees'' Details'!F818),"completed","issue"))</f>
        <v/>
      </c>
      <c r="M833" s="3" t="str">
        <f t="shared" si="25"/>
        <v/>
      </c>
      <c r="N833" s="11"/>
    </row>
    <row r="834" spans="3:14" x14ac:dyDescent="0.25">
      <c r="C834" s="3" t="str">
        <f t="shared" si="24"/>
        <v/>
      </c>
      <c r="D834" s="3" t="str">
        <f>IF($C834="","",IF('Enter Your Employees'' Details'!A819&lt;&gt;"","completed","issue"))</f>
        <v/>
      </c>
      <c r="E834" s="3" t="str">
        <f>IF($C834="","",IF('Enter Your Employees'' Details'!B819="",IF($N834="","issue","completed"),"completed"))</f>
        <v/>
      </c>
      <c r="F834" s="3" t="str">
        <f>IF($C834="","",IF('Enter Your Employees'' Details'!D819&lt;&gt;"","completed","issue"))</f>
        <v/>
      </c>
      <c r="G834" s="3" t="str">
        <f>IF($C834="","",IF($F834=0,"issue",IF(AND('Enter Your Employees'' Details'!$D819&gt;=44136,'Enter Your Employees'' Details'!$D819&lt;=44469),"completed","issue")))</f>
        <v/>
      </c>
      <c r="H834" s="3" t="str">
        <f>IF($C834="","",IF('Enter Your Employees'' Details'!$E819=0,"",IF(AND('Enter Your Employees'' Details'!$E819&gt;=44136,'Enter Your Employees'' Details'!$E819&lt;=44469),"completed","issue")))</f>
        <v/>
      </c>
      <c r="I834" s="3" t="str">
        <f>IF($C834="","",IF('Enter Your Employees'' Details'!F819&lt;&gt;"","completed","issue"))</f>
        <v/>
      </c>
      <c r="J834" s="3" t="str">
        <f>IF($C834="","",IF(AND(COUNTA('Enter Your Employees'' Details'!819:819)&gt;=4,COUNTA('Enter Your Employees'' Details'!819:819)&lt;=10),"completed","issue"))</f>
        <v/>
      </c>
      <c r="K834" s="3" t="str">
        <f>IF($C834="","",IF(ISTEXT('Enter Your Employees'' Details'!A819),"completed","issue"))</f>
        <v/>
      </c>
      <c r="L834" s="3" t="str">
        <f>IF($C834="","",IF(ISNUMBER('Enter Your Employees'' Details'!F819),"completed","issue"))</f>
        <v/>
      </c>
      <c r="M834" s="3" t="str">
        <f t="shared" si="25"/>
        <v/>
      </c>
      <c r="N834" s="11"/>
    </row>
    <row r="835" spans="3:14" x14ac:dyDescent="0.25">
      <c r="C835" s="3" t="str">
        <f t="shared" si="24"/>
        <v/>
      </c>
      <c r="D835" s="3" t="str">
        <f>IF($C835="","",IF('Enter Your Employees'' Details'!A820&lt;&gt;"","completed","issue"))</f>
        <v/>
      </c>
      <c r="E835" s="3" t="str">
        <f>IF($C835="","",IF('Enter Your Employees'' Details'!B820="",IF($N835="","issue","completed"),"completed"))</f>
        <v/>
      </c>
      <c r="F835" s="3" t="str">
        <f>IF($C835="","",IF('Enter Your Employees'' Details'!D820&lt;&gt;"","completed","issue"))</f>
        <v/>
      </c>
      <c r="G835" s="3" t="str">
        <f>IF($C835="","",IF($F835=0,"issue",IF(AND('Enter Your Employees'' Details'!$D820&gt;=44136,'Enter Your Employees'' Details'!$D820&lt;=44469),"completed","issue")))</f>
        <v/>
      </c>
      <c r="H835" s="3" t="str">
        <f>IF($C835="","",IF('Enter Your Employees'' Details'!$E820=0,"",IF(AND('Enter Your Employees'' Details'!$E820&gt;=44136,'Enter Your Employees'' Details'!$E820&lt;=44469),"completed","issue")))</f>
        <v/>
      </c>
      <c r="I835" s="3" t="str">
        <f>IF($C835="","",IF('Enter Your Employees'' Details'!F820&lt;&gt;"","completed","issue"))</f>
        <v/>
      </c>
      <c r="J835" s="3" t="str">
        <f>IF($C835="","",IF(AND(COUNTA('Enter Your Employees'' Details'!820:820)&gt;=4,COUNTA('Enter Your Employees'' Details'!820:820)&lt;=10),"completed","issue"))</f>
        <v/>
      </c>
      <c r="K835" s="3" t="str">
        <f>IF($C835="","",IF(ISTEXT('Enter Your Employees'' Details'!A820),"completed","issue"))</f>
        <v/>
      </c>
      <c r="L835" s="3" t="str">
        <f>IF($C835="","",IF(ISNUMBER('Enter Your Employees'' Details'!F820),"completed","issue"))</f>
        <v/>
      </c>
      <c r="M835" s="3" t="str">
        <f t="shared" si="25"/>
        <v/>
      </c>
      <c r="N835" s="11"/>
    </row>
    <row r="836" spans="3:14" x14ac:dyDescent="0.25">
      <c r="C836" s="3" t="str">
        <f t="shared" si="24"/>
        <v/>
      </c>
      <c r="D836" s="3" t="str">
        <f>IF($C836="","",IF('Enter Your Employees'' Details'!A821&lt;&gt;"","completed","issue"))</f>
        <v/>
      </c>
      <c r="E836" s="3" t="str">
        <f>IF($C836="","",IF('Enter Your Employees'' Details'!B821="",IF($N836="","issue","completed"),"completed"))</f>
        <v/>
      </c>
      <c r="F836" s="3" t="str">
        <f>IF($C836="","",IF('Enter Your Employees'' Details'!D821&lt;&gt;"","completed","issue"))</f>
        <v/>
      </c>
      <c r="G836" s="3" t="str">
        <f>IF($C836="","",IF($F836=0,"issue",IF(AND('Enter Your Employees'' Details'!$D821&gt;=44136,'Enter Your Employees'' Details'!$D821&lt;=44469),"completed","issue")))</f>
        <v/>
      </c>
      <c r="H836" s="3" t="str">
        <f>IF($C836="","",IF('Enter Your Employees'' Details'!$E821=0,"",IF(AND('Enter Your Employees'' Details'!$E821&gt;=44136,'Enter Your Employees'' Details'!$E821&lt;=44469),"completed","issue")))</f>
        <v/>
      </c>
      <c r="I836" s="3" t="str">
        <f>IF($C836="","",IF('Enter Your Employees'' Details'!F821&lt;&gt;"","completed","issue"))</f>
        <v/>
      </c>
      <c r="J836" s="3" t="str">
        <f>IF($C836="","",IF(AND(COUNTA('Enter Your Employees'' Details'!821:821)&gt;=4,COUNTA('Enter Your Employees'' Details'!821:821)&lt;=10),"completed","issue"))</f>
        <v/>
      </c>
      <c r="K836" s="3" t="str">
        <f>IF($C836="","",IF(ISTEXT('Enter Your Employees'' Details'!A821),"completed","issue"))</f>
        <v/>
      </c>
      <c r="L836" s="3" t="str">
        <f>IF($C836="","",IF(ISNUMBER('Enter Your Employees'' Details'!F821),"completed","issue"))</f>
        <v/>
      </c>
      <c r="M836" s="3" t="str">
        <f t="shared" si="25"/>
        <v/>
      </c>
      <c r="N836" s="11"/>
    </row>
    <row r="837" spans="3:14" x14ac:dyDescent="0.25">
      <c r="C837" s="3" t="str">
        <f t="shared" si="24"/>
        <v/>
      </c>
      <c r="D837" s="3" t="str">
        <f>IF($C837="","",IF('Enter Your Employees'' Details'!A822&lt;&gt;"","completed","issue"))</f>
        <v/>
      </c>
      <c r="E837" s="3" t="str">
        <f>IF($C837="","",IF('Enter Your Employees'' Details'!B822="",IF($N837="","issue","completed"),"completed"))</f>
        <v/>
      </c>
      <c r="F837" s="3" t="str">
        <f>IF($C837="","",IF('Enter Your Employees'' Details'!D822&lt;&gt;"","completed","issue"))</f>
        <v/>
      </c>
      <c r="G837" s="3" t="str">
        <f>IF($C837="","",IF($F837=0,"issue",IF(AND('Enter Your Employees'' Details'!$D822&gt;=44136,'Enter Your Employees'' Details'!$D822&lt;=44469),"completed","issue")))</f>
        <v/>
      </c>
      <c r="H837" s="3" t="str">
        <f>IF($C837="","",IF('Enter Your Employees'' Details'!$E822=0,"",IF(AND('Enter Your Employees'' Details'!$E822&gt;=44136,'Enter Your Employees'' Details'!$E822&lt;=44469),"completed","issue")))</f>
        <v/>
      </c>
      <c r="I837" s="3" t="str">
        <f>IF($C837="","",IF('Enter Your Employees'' Details'!F822&lt;&gt;"","completed","issue"))</f>
        <v/>
      </c>
      <c r="J837" s="3" t="str">
        <f>IF($C837="","",IF(AND(COUNTA('Enter Your Employees'' Details'!822:822)&gt;=4,COUNTA('Enter Your Employees'' Details'!822:822)&lt;=10),"completed","issue"))</f>
        <v/>
      </c>
      <c r="K837" s="3" t="str">
        <f>IF($C837="","",IF(ISTEXT('Enter Your Employees'' Details'!A822),"completed","issue"))</f>
        <v/>
      </c>
      <c r="L837" s="3" t="str">
        <f>IF($C837="","",IF(ISNUMBER('Enter Your Employees'' Details'!F822),"completed","issue"))</f>
        <v/>
      </c>
      <c r="M837" s="3" t="str">
        <f t="shared" si="25"/>
        <v/>
      </c>
      <c r="N837" s="11"/>
    </row>
    <row r="838" spans="3:14" x14ac:dyDescent="0.25">
      <c r="C838" s="3" t="str">
        <f t="shared" si="24"/>
        <v/>
      </c>
      <c r="D838" s="3" t="str">
        <f>IF($C838="","",IF('Enter Your Employees'' Details'!A823&lt;&gt;"","completed","issue"))</f>
        <v/>
      </c>
      <c r="E838" s="3" t="str">
        <f>IF($C838="","",IF('Enter Your Employees'' Details'!B823="",IF($N838="","issue","completed"),"completed"))</f>
        <v/>
      </c>
      <c r="F838" s="3" t="str">
        <f>IF($C838="","",IF('Enter Your Employees'' Details'!D823&lt;&gt;"","completed","issue"))</f>
        <v/>
      </c>
      <c r="G838" s="3" t="str">
        <f>IF($C838="","",IF($F838=0,"issue",IF(AND('Enter Your Employees'' Details'!$D823&gt;=44136,'Enter Your Employees'' Details'!$D823&lt;=44469),"completed","issue")))</f>
        <v/>
      </c>
      <c r="H838" s="3" t="str">
        <f>IF($C838="","",IF('Enter Your Employees'' Details'!$E823=0,"",IF(AND('Enter Your Employees'' Details'!$E823&gt;=44136,'Enter Your Employees'' Details'!$E823&lt;=44469),"completed","issue")))</f>
        <v/>
      </c>
      <c r="I838" s="3" t="str">
        <f>IF($C838="","",IF('Enter Your Employees'' Details'!F823&lt;&gt;"","completed","issue"))</f>
        <v/>
      </c>
      <c r="J838" s="3" t="str">
        <f>IF($C838="","",IF(AND(COUNTA('Enter Your Employees'' Details'!823:823)&gt;=4,COUNTA('Enter Your Employees'' Details'!823:823)&lt;=10),"completed","issue"))</f>
        <v/>
      </c>
      <c r="K838" s="3" t="str">
        <f>IF($C838="","",IF(ISTEXT('Enter Your Employees'' Details'!A823),"completed","issue"))</f>
        <v/>
      </c>
      <c r="L838" s="3" t="str">
        <f>IF($C838="","",IF(ISNUMBER('Enter Your Employees'' Details'!F823),"completed","issue"))</f>
        <v/>
      </c>
      <c r="M838" s="3" t="str">
        <f t="shared" si="25"/>
        <v/>
      </c>
      <c r="N838" s="11"/>
    </row>
    <row r="839" spans="3:14" x14ac:dyDescent="0.25">
      <c r="C839" s="3" t="str">
        <f t="shared" si="24"/>
        <v/>
      </c>
      <c r="D839" s="3" t="str">
        <f>IF($C839="","",IF('Enter Your Employees'' Details'!A824&lt;&gt;"","completed","issue"))</f>
        <v/>
      </c>
      <c r="E839" s="3" t="str">
        <f>IF($C839="","",IF('Enter Your Employees'' Details'!B824="",IF($N839="","issue","completed"),"completed"))</f>
        <v/>
      </c>
      <c r="F839" s="3" t="str">
        <f>IF($C839="","",IF('Enter Your Employees'' Details'!D824&lt;&gt;"","completed","issue"))</f>
        <v/>
      </c>
      <c r="G839" s="3" t="str">
        <f>IF($C839="","",IF($F839=0,"issue",IF(AND('Enter Your Employees'' Details'!$D824&gt;=44136,'Enter Your Employees'' Details'!$D824&lt;=44469),"completed","issue")))</f>
        <v/>
      </c>
      <c r="H839" s="3" t="str">
        <f>IF($C839="","",IF('Enter Your Employees'' Details'!$E824=0,"",IF(AND('Enter Your Employees'' Details'!$E824&gt;=44136,'Enter Your Employees'' Details'!$E824&lt;=44469),"completed","issue")))</f>
        <v/>
      </c>
      <c r="I839" s="3" t="str">
        <f>IF($C839="","",IF('Enter Your Employees'' Details'!F824&lt;&gt;"","completed","issue"))</f>
        <v/>
      </c>
      <c r="J839" s="3" t="str">
        <f>IF($C839="","",IF(AND(COUNTA('Enter Your Employees'' Details'!824:824)&gt;=4,COUNTA('Enter Your Employees'' Details'!824:824)&lt;=10),"completed","issue"))</f>
        <v/>
      </c>
      <c r="K839" s="3" t="str">
        <f>IF($C839="","",IF(ISTEXT('Enter Your Employees'' Details'!A824),"completed","issue"))</f>
        <v/>
      </c>
      <c r="L839" s="3" t="str">
        <f>IF($C839="","",IF(ISNUMBER('Enter Your Employees'' Details'!F824),"completed","issue"))</f>
        <v/>
      </c>
      <c r="M839" s="3" t="str">
        <f t="shared" si="25"/>
        <v/>
      </c>
      <c r="N839" s="11"/>
    </row>
    <row r="840" spans="3:14" x14ac:dyDescent="0.25">
      <c r="C840" s="3" t="str">
        <f t="shared" si="24"/>
        <v/>
      </c>
      <c r="D840" s="3" t="str">
        <f>IF($C840="","",IF('Enter Your Employees'' Details'!A825&lt;&gt;"","completed","issue"))</f>
        <v/>
      </c>
      <c r="E840" s="3" t="str">
        <f>IF($C840="","",IF('Enter Your Employees'' Details'!B825="",IF($N840="","issue","completed"),"completed"))</f>
        <v/>
      </c>
      <c r="F840" s="3" t="str">
        <f>IF($C840="","",IF('Enter Your Employees'' Details'!D825&lt;&gt;"","completed","issue"))</f>
        <v/>
      </c>
      <c r="G840" s="3" t="str">
        <f>IF($C840="","",IF($F840=0,"issue",IF(AND('Enter Your Employees'' Details'!$D825&gt;=44136,'Enter Your Employees'' Details'!$D825&lt;=44469),"completed","issue")))</f>
        <v/>
      </c>
      <c r="H840" s="3" t="str">
        <f>IF($C840="","",IF('Enter Your Employees'' Details'!$E825=0,"",IF(AND('Enter Your Employees'' Details'!$E825&gt;=44136,'Enter Your Employees'' Details'!$E825&lt;=44469),"completed","issue")))</f>
        <v/>
      </c>
      <c r="I840" s="3" t="str">
        <f>IF($C840="","",IF('Enter Your Employees'' Details'!F825&lt;&gt;"","completed","issue"))</f>
        <v/>
      </c>
      <c r="J840" s="3" t="str">
        <f>IF($C840="","",IF(AND(COUNTA('Enter Your Employees'' Details'!825:825)&gt;=4,COUNTA('Enter Your Employees'' Details'!825:825)&lt;=10),"completed","issue"))</f>
        <v/>
      </c>
      <c r="K840" s="3" t="str">
        <f>IF($C840="","",IF(ISTEXT('Enter Your Employees'' Details'!A825),"completed","issue"))</f>
        <v/>
      </c>
      <c r="L840" s="3" t="str">
        <f>IF($C840="","",IF(ISNUMBER('Enter Your Employees'' Details'!F825),"completed","issue"))</f>
        <v/>
      </c>
      <c r="M840" s="3" t="str">
        <f t="shared" si="25"/>
        <v/>
      </c>
      <c r="N840" s="11"/>
    </row>
    <row r="841" spans="3:14" x14ac:dyDescent="0.25">
      <c r="C841" s="3" t="str">
        <f t="shared" si="24"/>
        <v/>
      </c>
      <c r="D841" s="3" t="str">
        <f>IF($C841="","",IF('Enter Your Employees'' Details'!A826&lt;&gt;"","completed","issue"))</f>
        <v/>
      </c>
      <c r="E841" s="3" t="str">
        <f>IF($C841="","",IF('Enter Your Employees'' Details'!B826="",IF($N841="","issue","completed"),"completed"))</f>
        <v/>
      </c>
      <c r="F841" s="3" t="str">
        <f>IF($C841="","",IF('Enter Your Employees'' Details'!D826&lt;&gt;"","completed","issue"))</f>
        <v/>
      </c>
      <c r="G841" s="3" t="str">
        <f>IF($C841="","",IF($F841=0,"issue",IF(AND('Enter Your Employees'' Details'!$D826&gt;=44136,'Enter Your Employees'' Details'!$D826&lt;=44469),"completed","issue")))</f>
        <v/>
      </c>
      <c r="H841" s="3" t="str">
        <f>IF($C841="","",IF('Enter Your Employees'' Details'!$E826=0,"",IF(AND('Enter Your Employees'' Details'!$E826&gt;=44136,'Enter Your Employees'' Details'!$E826&lt;=44469),"completed","issue")))</f>
        <v/>
      </c>
      <c r="I841" s="3" t="str">
        <f>IF($C841="","",IF('Enter Your Employees'' Details'!F826&lt;&gt;"","completed","issue"))</f>
        <v/>
      </c>
      <c r="J841" s="3" t="str">
        <f>IF($C841="","",IF(AND(COUNTA('Enter Your Employees'' Details'!826:826)&gt;=4,COUNTA('Enter Your Employees'' Details'!826:826)&lt;=10),"completed","issue"))</f>
        <v/>
      </c>
      <c r="K841" s="3" t="str">
        <f>IF($C841="","",IF(ISTEXT('Enter Your Employees'' Details'!A826),"completed","issue"))</f>
        <v/>
      </c>
      <c r="L841" s="3" t="str">
        <f>IF($C841="","",IF(ISNUMBER('Enter Your Employees'' Details'!F826),"completed","issue"))</f>
        <v/>
      </c>
      <c r="M841" s="3" t="str">
        <f t="shared" si="25"/>
        <v/>
      </c>
      <c r="N841" s="11"/>
    </row>
    <row r="842" spans="3:14" x14ac:dyDescent="0.25">
      <c r="C842" s="3" t="str">
        <f t="shared" si="24"/>
        <v/>
      </c>
      <c r="D842" s="3" t="str">
        <f>IF($C842="","",IF('Enter Your Employees'' Details'!A827&lt;&gt;"","completed","issue"))</f>
        <v/>
      </c>
      <c r="E842" s="3" t="str">
        <f>IF($C842="","",IF('Enter Your Employees'' Details'!B827="",IF($N842="","issue","completed"),"completed"))</f>
        <v/>
      </c>
      <c r="F842" s="3" t="str">
        <f>IF($C842="","",IF('Enter Your Employees'' Details'!D827&lt;&gt;"","completed","issue"))</f>
        <v/>
      </c>
      <c r="G842" s="3" t="str">
        <f>IF($C842="","",IF($F842=0,"issue",IF(AND('Enter Your Employees'' Details'!$D827&gt;=44136,'Enter Your Employees'' Details'!$D827&lt;=44469),"completed","issue")))</f>
        <v/>
      </c>
      <c r="H842" s="3" t="str">
        <f>IF($C842="","",IF('Enter Your Employees'' Details'!$E827=0,"",IF(AND('Enter Your Employees'' Details'!$E827&gt;=44136,'Enter Your Employees'' Details'!$E827&lt;=44469),"completed","issue")))</f>
        <v/>
      </c>
      <c r="I842" s="3" t="str">
        <f>IF($C842="","",IF('Enter Your Employees'' Details'!F827&lt;&gt;"","completed","issue"))</f>
        <v/>
      </c>
      <c r="J842" s="3" t="str">
        <f>IF($C842="","",IF(AND(COUNTA('Enter Your Employees'' Details'!827:827)&gt;=4,COUNTA('Enter Your Employees'' Details'!827:827)&lt;=10),"completed","issue"))</f>
        <v/>
      </c>
      <c r="K842" s="3" t="str">
        <f>IF($C842="","",IF(ISTEXT('Enter Your Employees'' Details'!A827),"completed","issue"))</f>
        <v/>
      </c>
      <c r="L842" s="3" t="str">
        <f>IF($C842="","",IF(ISNUMBER('Enter Your Employees'' Details'!F827),"completed","issue"))</f>
        <v/>
      </c>
      <c r="M842" s="3" t="str">
        <f t="shared" si="25"/>
        <v/>
      </c>
      <c r="N842" s="11"/>
    </row>
    <row r="843" spans="3:14" x14ac:dyDescent="0.25">
      <c r="C843" s="3" t="str">
        <f t="shared" si="24"/>
        <v/>
      </c>
      <c r="D843" s="3" t="str">
        <f>IF($C843="","",IF('Enter Your Employees'' Details'!A828&lt;&gt;"","completed","issue"))</f>
        <v/>
      </c>
      <c r="E843" s="3" t="str">
        <f>IF($C843="","",IF('Enter Your Employees'' Details'!B828="",IF($N843="","issue","completed"),"completed"))</f>
        <v/>
      </c>
      <c r="F843" s="3" t="str">
        <f>IF($C843="","",IF('Enter Your Employees'' Details'!D828&lt;&gt;"","completed","issue"))</f>
        <v/>
      </c>
      <c r="G843" s="3" t="str">
        <f>IF($C843="","",IF($F843=0,"issue",IF(AND('Enter Your Employees'' Details'!$D828&gt;=44136,'Enter Your Employees'' Details'!$D828&lt;=44469),"completed","issue")))</f>
        <v/>
      </c>
      <c r="H843" s="3" t="str">
        <f>IF($C843="","",IF('Enter Your Employees'' Details'!$E828=0,"",IF(AND('Enter Your Employees'' Details'!$E828&gt;=44136,'Enter Your Employees'' Details'!$E828&lt;=44469),"completed","issue")))</f>
        <v/>
      </c>
      <c r="I843" s="3" t="str">
        <f>IF($C843="","",IF('Enter Your Employees'' Details'!F828&lt;&gt;"","completed","issue"))</f>
        <v/>
      </c>
      <c r="J843" s="3" t="str">
        <f>IF($C843="","",IF(AND(COUNTA('Enter Your Employees'' Details'!828:828)&gt;=4,COUNTA('Enter Your Employees'' Details'!828:828)&lt;=10),"completed","issue"))</f>
        <v/>
      </c>
      <c r="K843" s="3" t="str">
        <f>IF($C843="","",IF(ISTEXT('Enter Your Employees'' Details'!A828),"completed","issue"))</f>
        <v/>
      </c>
      <c r="L843" s="3" t="str">
        <f>IF($C843="","",IF(ISNUMBER('Enter Your Employees'' Details'!F828),"completed","issue"))</f>
        <v/>
      </c>
      <c r="M843" s="3" t="str">
        <f t="shared" si="25"/>
        <v/>
      </c>
      <c r="N843" s="11"/>
    </row>
    <row r="844" spans="3:14" x14ac:dyDescent="0.25">
      <c r="C844" s="3" t="str">
        <f t="shared" si="24"/>
        <v/>
      </c>
      <c r="D844" s="3" t="str">
        <f>IF($C844="","",IF('Enter Your Employees'' Details'!A829&lt;&gt;"","completed","issue"))</f>
        <v/>
      </c>
      <c r="E844" s="3" t="str">
        <f>IF($C844="","",IF('Enter Your Employees'' Details'!B829="",IF($N844="","issue","completed"),"completed"))</f>
        <v/>
      </c>
      <c r="F844" s="3" t="str">
        <f>IF($C844="","",IF('Enter Your Employees'' Details'!D829&lt;&gt;"","completed","issue"))</f>
        <v/>
      </c>
      <c r="G844" s="3" t="str">
        <f>IF($C844="","",IF($F844=0,"issue",IF(AND('Enter Your Employees'' Details'!$D829&gt;=44136,'Enter Your Employees'' Details'!$D829&lt;=44469),"completed","issue")))</f>
        <v/>
      </c>
      <c r="H844" s="3" t="str">
        <f>IF($C844="","",IF('Enter Your Employees'' Details'!$E829=0,"",IF(AND('Enter Your Employees'' Details'!$E829&gt;=44136,'Enter Your Employees'' Details'!$E829&lt;=44469),"completed","issue")))</f>
        <v/>
      </c>
      <c r="I844" s="3" t="str">
        <f>IF($C844="","",IF('Enter Your Employees'' Details'!F829&lt;&gt;"","completed","issue"))</f>
        <v/>
      </c>
      <c r="J844" s="3" t="str">
        <f>IF($C844="","",IF(AND(COUNTA('Enter Your Employees'' Details'!829:829)&gt;=4,COUNTA('Enter Your Employees'' Details'!829:829)&lt;=10),"completed","issue"))</f>
        <v/>
      </c>
      <c r="K844" s="3" t="str">
        <f>IF($C844="","",IF(ISTEXT('Enter Your Employees'' Details'!A829),"completed","issue"))</f>
        <v/>
      </c>
      <c r="L844" s="3" t="str">
        <f>IF($C844="","",IF(ISNUMBER('Enter Your Employees'' Details'!F829),"completed","issue"))</f>
        <v/>
      </c>
      <c r="M844" s="3" t="str">
        <f t="shared" si="25"/>
        <v/>
      </c>
      <c r="N844" s="11"/>
    </row>
    <row r="845" spans="3:14" x14ac:dyDescent="0.25">
      <c r="C845" s="3" t="str">
        <f t="shared" si="24"/>
        <v/>
      </c>
      <c r="D845" s="3" t="str">
        <f>IF($C845="","",IF('Enter Your Employees'' Details'!A830&lt;&gt;"","completed","issue"))</f>
        <v/>
      </c>
      <c r="E845" s="3" t="str">
        <f>IF($C845="","",IF('Enter Your Employees'' Details'!B830="",IF($N845="","issue","completed"),"completed"))</f>
        <v/>
      </c>
      <c r="F845" s="3" t="str">
        <f>IF($C845="","",IF('Enter Your Employees'' Details'!D830&lt;&gt;"","completed","issue"))</f>
        <v/>
      </c>
      <c r="G845" s="3" t="str">
        <f>IF($C845="","",IF($F845=0,"issue",IF(AND('Enter Your Employees'' Details'!$D830&gt;=44136,'Enter Your Employees'' Details'!$D830&lt;=44469),"completed","issue")))</f>
        <v/>
      </c>
      <c r="H845" s="3" t="str">
        <f>IF($C845="","",IF('Enter Your Employees'' Details'!$E830=0,"",IF(AND('Enter Your Employees'' Details'!$E830&gt;=44136,'Enter Your Employees'' Details'!$E830&lt;=44469),"completed","issue")))</f>
        <v/>
      </c>
      <c r="I845" s="3" t="str">
        <f>IF($C845="","",IF('Enter Your Employees'' Details'!F830&lt;&gt;"","completed","issue"))</f>
        <v/>
      </c>
      <c r="J845" s="3" t="str">
        <f>IF($C845="","",IF(AND(COUNTA('Enter Your Employees'' Details'!830:830)&gt;=4,COUNTA('Enter Your Employees'' Details'!830:830)&lt;=10),"completed","issue"))</f>
        <v/>
      </c>
      <c r="K845" s="3" t="str">
        <f>IF($C845="","",IF(ISTEXT('Enter Your Employees'' Details'!A830),"completed","issue"))</f>
        <v/>
      </c>
      <c r="L845" s="3" t="str">
        <f>IF($C845="","",IF(ISNUMBER('Enter Your Employees'' Details'!F830),"completed","issue"))</f>
        <v/>
      </c>
      <c r="M845" s="3" t="str">
        <f t="shared" si="25"/>
        <v/>
      </c>
      <c r="N845" s="11"/>
    </row>
    <row r="846" spans="3:14" x14ac:dyDescent="0.25">
      <c r="C846" s="3" t="str">
        <f t="shared" si="24"/>
        <v/>
      </c>
      <c r="D846" s="3" t="str">
        <f>IF($C846="","",IF('Enter Your Employees'' Details'!A831&lt;&gt;"","completed","issue"))</f>
        <v/>
      </c>
      <c r="E846" s="3" t="str">
        <f>IF($C846="","",IF('Enter Your Employees'' Details'!B831="",IF($N846="","issue","completed"),"completed"))</f>
        <v/>
      </c>
      <c r="F846" s="3" t="str">
        <f>IF($C846="","",IF('Enter Your Employees'' Details'!D831&lt;&gt;"","completed","issue"))</f>
        <v/>
      </c>
      <c r="G846" s="3" t="str">
        <f>IF($C846="","",IF($F846=0,"issue",IF(AND('Enter Your Employees'' Details'!$D831&gt;=44136,'Enter Your Employees'' Details'!$D831&lt;=44469),"completed","issue")))</f>
        <v/>
      </c>
      <c r="H846" s="3" t="str">
        <f>IF($C846="","",IF('Enter Your Employees'' Details'!$E831=0,"",IF(AND('Enter Your Employees'' Details'!$E831&gt;=44136,'Enter Your Employees'' Details'!$E831&lt;=44469),"completed","issue")))</f>
        <v/>
      </c>
      <c r="I846" s="3" t="str">
        <f>IF($C846="","",IF('Enter Your Employees'' Details'!F831&lt;&gt;"","completed","issue"))</f>
        <v/>
      </c>
      <c r="J846" s="3" t="str">
        <f>IF($C846="","",IF(AND(COUNTA('Enter Your Employees'' Details'!831:831)&gt;=4,COUNTA('Enter Your Employees'' Details'!831:831)&lt;=10),"completed","issue"))</f>
        <v/>
      </c>
      <c r="K846" s="3" t="str">
        <f>IF($C846="","",IF(ISTEXT('Enter Your Employees'' Details'!A831),"completed","issue"))</f>
        <v/>
      </c>
      <c r="L846" s="3" t="str">
        <f>IF($C846="","",IF(ISNUMBER('Enter Your Employees'' Details'!F831),"completed","issue"))</f>
        <v/>
      </c>
      <c r="M846" s="3" t="str">
        <f t="shared" si="25"/>
        <v/>
      </c>
      <c r="N846" s="11"/>
    </row>
    <row r="847" spans="3:14" x14ac:dyDescent="0.25">
      <c r="C847" s="3" t="str">
        <f t="shared" si="24"/>
        <v/>
      </c>
      <c r="D847" s="3" t="str">
        <f>IF($C847="","",IF('Enter Your Employees'' Details'!A832&lt;&gt;"","completed","issue"))</f>
        <v/>
      </c>
      <c r="E847" s="3" t="str">
        <f>IF($C847="","",IF('Enter Your Employees'' Details'!B832="",IF($N847="","issue","completed"),"completed"))</f>
        <v/>
      </c>
      <c r="F847" s="3" t="str">
        <f>IF($C847="","",IF('Enter Your Employees'' Details'!D832&lt;&gt;"","completed","issue"))</f>
        <v/>
      </c>
      <c r="G847" s="3" t="str">
        <f>IF($C847="","",IF($F847=0,"issue",IF(AND('Enter Your Employees'' Details'!$D832&gt;=44136,'Enter Your Employees'' Details'!$D832&lt;=44469),"completed","issue")))</f>
        <v/>
      </c>
      <c r="H847" s="3" t="str">
        <f>IF($C847="","",IF('Enter Your Employees'' Details'!$E832=0,"",IF(AND('Enter Your Employees'' Details'!$E832&gt;=44136,'Enter Your Employees'' Details'!$E832&lt;=44469),"completed","issue")))</f>
        <v/>
      </c>
      <c r="I847" s="3" t="str">
        <f>IF($C847="","",IF('Enter Your Employees'' Details'!F832&lt;&gt;"","completed","issue"))</f>
        <v/>
      </c>
      <c r="J847" s="3" t="str">
        <f>IF($C847="","",IF(AND(COUNTA('Enter Your Employees'' Details'!832:832)&gt;=4,COUNTA('Enter Your Employees'' Details'!832:832)&lt;=10),"completed","issue"))</f>
        <v/>
      </c>
      <c r="K847" s="3" t="str">
        <f>IF($C847="","",IF(ISTEXT('Enter Your Employees'' Details'!A832),"completed","issue"))</f>
        <v/>
      </c>
      <c r="L847" s="3" t="str">
        <f>IF($C847="","",IF(ISNUMBER('Enter Your Employees'' Details'!F832),"completed","issue"))</f>
        <v/>
      </c>
      <c r="M847" s="3" t="str">
        <f t="shared" si="25"/>
        <v/>
      </c>
      <c r="N847" s="11"/>
    </row>
    <row r="848" spans="3:14" x14ac:dyDescent="0.25">
      <c r="C848" s="3" t="str">
        <f t="shared" si="24"/>
        <v/>
      </c>
      <c r="D848" s="3" t="str">
        <f>IF($C848="","",IF('Enter Your Employees'' Details'!A833&lt;&gt;"","completed","issue"))</f>
        <v/>
      </c>
      <c r="E848" s="3" t="str">
        <f>IF($C848="","",IF('Enter Your Employees'' Details'!B833="",IF($N848="","issue","completed"),"completed"))</f>
        <v/>
      </c>
      <c r="F848" s="3" t="str">
        <f>IF($C848="","",IF('Enter Your Employees'' Details'!D833&lt;&gt;"","completed","issue"))</f>
        <v/>
      </c>
      <c r="G848" s="3" t="str">
        <f>IF($C848="","",IF($F848=0,"issue",IF(AND('Enter Your Employees'' Details'!$D833&gt;=44136,'Enter Your Employees'' Details'!$D833&lt;=44469),"completed","issue")))</f>
        <v/>
      </c>
      <c r="H848" s="3" t="str">
        <f>IF($C848="","",IF('Enter Your Employees'' Details'!$E833=0,"",IF(AND('Enter Your Employees'' Details'!$E833&gt;=44136,'Enter Your Employees'' Details'!$E833&lt;=44469),"completed","issue")))</f>
        <v/>
      </c>
      <c r="I848" s="3" t="str">
        <f>IF($C848="","",IF('Enter Your Employees'' Details'!F833&lt;&gt;"","completed","issue"))</f>
        <v/>
      </c>
      <c r="J848" s="3" t="str">
        <f>IF($C848="","",IF(AND(COUNTA('Enter Your Employees'' Details'!833:833)&gt;=4,COUNTA('Enter Your Employees'' Details'!833:833)&lt;=10),"completed","issue"))</f>
        <v/>
      </c>
      <c r="K848" s="3" t="str">
        <f>IF($C848="","",IF(ISTEXT('Enter Your Employees'' Details'!A833),"completed","issue"))</f>
        <v/>
      </c>
      <c r="L848" s="3" t="str">
        <f>IF($C848="","",IF(ISNUMBER('Enter Your Employees'' Details'!F833),"completed","issue"))</f>
        <v/>
      </c>
      <c r="M848" s="3" t="str">
        <f t="shared" si="25"/>
        <v/>
      </c>
      <c r="N848" s="11"/>
    </row>
    <row r="849" spans="3:14" x14ac:dyDescent="0.25">
      <c r="C849" s="3" t="str">
        <f t="shared" si="24"/>
        <v/>
      </c>
      <c r="D849" s="3" t="str">
        <f>IF($C849="","",IF('Enter Your Employees'' Details'!A834&lt;&gt;"","completed","issue"))</f>
        <v/>
      </c>
      <c r="E849" s="3" t="str">
        <f>IF($C849="","",IF('Enter Your Employees'' Details'!B834="",IF($N849="","issue","completed"),"completed"))</f>
        <v/>
      </c>
      <c r="F849" s="3" t="str">
        <f>IF($C849="","",IF('Enter Your Employees'' Details'!D834&lt;&gt;"","completed","issue"))</f>
        <v/>
      </c>
      <c r="G849" s="3" t="str">
        <f>IF($C849="","",IF($F849=0,"issue",IF(AND('Enter Your Employees'' Details'!$D834&gt;=44136,'Enter Your Employees'' Details'!$D834&lt;=44469),"completed","issue")))</f>
        <v/>
      </c>
      <c r="H849" s="3" t="str">
        <f>IF($C849="","",IF('Enter Your Employees'' Details'!$E834=0,"",IF(AND('Enter Your Employees'' Details'!$E834&gt;=44136,'Enter Your Employees'' Details'!$E834&lt;=44469),"completed","issue")))</f>
        <v/>
      </c>
      <c r="I849" s="3" t="str">
        <f>IF($C849="","",IF('Enter Your Employees'' Details'!F834&lt;&gt;"","completed","issue"))</f>
        <v/>
      </c>
      <c r="J849" s="3" t="str">
        <f>IF($C849="","",IF(AND(COUNTA('Enter Your Employees'' Details'!834:834)&gt;=4,COUNTA('Enter Your Employees'' Details'!834:834)&lt;=10),"completed","issue"))</f>
        <v/>
      </c>
      <c r="K849" s="3" t="str">
        <f>IF($C849="","",IF(ISTEXT('Enter Your Employees'' Details'!A834),"completed","issue"))</f>
        <v/>
      </c>
      <c r="L849" s="3" t="str">
        <f>IF($C849="","",IF(ISNUMBER('Enter Your Employees'' Details'!F834),"completed","issue"))</f>
        <v/>
      </c>
      <c r="M849" s="3" t="str">
        <f t="shared" si="25"/>
        <v/>
      </c>
      <c r="N849" s="11"/>
    </row>
    <row r="850" spans="3:14" x14ac:dyDescent="0.25">
      <c r="C850" s="3" t="str">
        <f t="shared" ref="C850:C913" si="26">IF(C849&lt;=$C$6,C849+1,"")</f>
        <v/>
      </c>
      <c r="D850" s="3" t="str">
        <f>IF($C850="","",IF('Enter Your Employees'' Details'!A835&lt;&gt;"","completed","issue"))</f>
        <v/>
      </c>
      <c r="E850" s="3" t="str">
        <f>IF($C850="","",IF('Enter Your Employees'' Details'!B835="",IF($N850="","issue","completed"),"completed"))</f>
        <v/>
      </c>
      <c r="F850" s="3" t="str">
        <f>IF($C850="","",IF('Enter Your Employees'' Details'!D835&lt;&gt;"","completed","issue"))</f>
        <v/>
      </c>
      <c r="G850" s="3" t="str">
        <f>IF($C850="","",IF($F850=0,"issue",IF(AND('Enter Your Employees'' Details'!$D835&gt;=44136,'Enter Your Employees'' Details'!$D835&lt;=44469),"completed","issue")))</f>
        <v/>
      </c>
      <c r="H850" s="3" t="str">
        <f>IF($C850="","",IF('Enter Your Employees'' Details'!$E835=0,"",IF(AND('Enter Your Employees'' Details'!$E835&gt;=44136,'Enter Your Employees'' Details'!$E835&lt;=44469),"completed","issue")))</f>
        <v/>
      </c>
      <c r="I850" s="3" t="str">
        <f>IF($C850="","",IF('Enter Your Employees'' Details'!F835&lt;&gt;"","completed","issue"))</f>
        <v/>
      </c>
      <c r="J850" s="3" t="str">
        <f>IF($C850="","",IF(AND(COUNTA('Enter Your Employees'' Details'!835:835)&gt;=4,COUNTA('Enter Your Employees'' Details'!835:835)&lt;=10),"completed","issue"))</f>
        <v/>
      </c>
      <c r="K850" s="3" t="str">
        <f>IF($C850="","",IF(ISTEXT('Enter Your Employees'' Details'!A835),"completed","issue"))</f>
        <v/>
      </c>
      <c r="L850" s="3" t="str">
        <f>IF($C850="","",IF(ISNUMBER('Enter Your Employees'' Details'!F835),"completed","issue"))</f>
        <v/>
      </c>
      <c r="M850" s="3" t="str">
        <f t="shared" ref="M850:M913" si="27">IF($C850="","",IF(COUNTIF($D850:$L850,"issue")=0,"completed","issue"))</f>
        <v/>
      </c>
      <c r="N850" s="11"/>
    </row>
    <row r="851" spans="3:14" x14ac:dyDescent="0.25">
      <c r="C851" s="3" t="str">
        <f t="shared" si="26"/>
        <v/>
      </c>
      <c r="D851" s="3" t="str">
        <f>IF($C851="","",IF('Enter Your Employees'' Details'!A836&lt;&gt;"","completed","issue"))</f>
        <v/>
      </c>
      <c r="E851" s="3" t="str">
        <f>IF($C851="","",IF('Enter Your Employees'' Details'!B836="",IF($N851="","issue","completed"),"completed"))</f>
        <v/>
      </c>
      <c r="F851" s="3" t="str">
        <f>IF($C851="","",IF('Enter Your Employees'' Details'!D836&lt;&gt;"","completed","issue"))</f>
        <v/>
      </c>
      <c r="G851" s="3" t="str">
        <f>IF($C851="","",IF($F851=0,"issue",IF(AND('Enter Your Employees'' Details'!$D836&gt;=44136,'Enter Your Employees'' Details'!$D836&lt;=44469),"completed","issue")))</f>
        <v/>
      </c>
      <c r="H851" s="3" t="str">
        <f>IF($C851="","",IF('Enter Your Employees'' Details'!$E836=0,"",IF(AND('Enter Your Employees'' Details'!$E836&gt;=44136,'Enter Your Employees'' Details'!$E836&lt;=44469),"completed","issue")))</f>
        <v/>
      </c>
      <c r="I851" s="3" t="str">
        <f>IF($C851="","",IF('Enter Your Employees'' Details'!F836&lt;&gt;"","completed","issue"))</f>
        <v/>
      </c>
      <c r="J851" s="3" t="str">
        <f>IF($C851="","",IF(AND(COUNTA('Enter Your Employees'' Details'!836:836)&gt;=4,COUNTA('Enter Your Employees'' Details'!836:836)&lt;=10),"completed","issue"))</f>
        <v/>
      </c>
      <c r="K851" s="3" t="str">
        <f>IF($C851="","",IF(ISTEXT('Enter Your Employees'' Details'!A836),"completed","issue"))</f>
        <v/>
      </c>
      <c r="L851" s="3" t="str">
        <f>IF($C851="","",IF(ISNUMBER('Enter Your Employees'' Details'!F836),"completed","issue"))</f>
        <v/>
      </c>
      <c r="M851" s="3" t="str">
        <f t="shared" si="27"/>
        <v/>
      </c>
      <c r="N851" s="11"/>
    </row>
    <row r="852" spans="3:14" x14ac:dyDescent="0.25">
      <c r="C852" s="3" t="str">
        <f t="shared" si="26"/>
        <v/>
      </c>
      <c r="D852" s="3" t="str">
        <f>IF($C852="","",IF('Enter Your Employees'' Details'!A837&lt;&gt;"","completed","issue"))</f>
        <v/>
      </c>
      <c r="E852" s="3" t="str">
        <f>IF($C852="","",IF('Enter Your Employees'' Details'!B837="",IF($N852="","issue","completed"),"completed"))</f>
        <v/>
      </c>
      <c r="F852" s="3" t="str">
        <f>IF($C852="","",IF('Enter Your Employees'' Details'!D837&lt;&gt;"","completed","issue"))</f>
        <v/>
      </c>
      <c r="G852" s="3" t="str">
        <f>IF($C852="","",IF($F852=0,"issue",IF(AND('Enter Your Employees'' Details'!$D837&gt;=44136,'Enter Your Employees'' Details'!$D837&lt;=44469),"completed","issue")))</f>
        <v/>
      </c>
      <c r="H852" s="3" t="str">
        <f>IF($C852="","",IF('Enter Your Employees'' Details'!$E837=0,"",IF(AND('Enter Your Employees'' Details'!$E837&gt;=44136,'Enter Your Employees'' Details'!$E837&lt;=44469),"completed","issue")))</f>
        <v/>
      </c>
      <c r="I852" s="3" t="str">
        <f>IF($C852="","",IF('Enter Your Employees'' Details'!F837&lt;&gt;"","completed","issue"))</f>
        <v/>
      </c>
      <c r="J852" s="3" t="str">
        <f>IF($C852="","",IF(AND(COUNTA('Enter Your Employees'' Details'!837:837)&gt;=4,COUNTA('Enter Your Employees'' Details'!837:837)&lt;=10),"completed","issue"))</f>
        <v/>
      </c>
      <c r="K852" s="3" t="str">
        <f>IF($C852="","",IF(ISTEXT('Enter Your Employees'' Details'!A837),"completed","issue"))</f>
        <v/>
      </c>
      <c r="L852" s="3" t="str">
        <f>IF($C852="","",IF(ISNUMBER('Enter Your Employees'' Details'!F837),"completed","issue"))</f>
        <v/>
      </c>
      <c r="M852" s="3" t="str">
        <f t="shared" si="27"/>
        <v/>
      </c>
      <c r="N852" s="11"/>
    </row>
    <row r="853" spans="3:14" x14ac:dyDescent="0.25">
      <c r="C853" s="3" t="str">
        <f t="shared" si="26"/>
        <v/>
      </c>
      <c r="D853" s="3" t="str">
        <f>IF($C853="","",IF('Enter Your Employees'' Details'!A838&lt;&gt;"","completed","issue"))</f>
        <v/>
      </c>
      <c r="E853" s="3" t="str">
        <f>IF($C853="","",IF('Enter Your Employees'' Details'!B838="",IF($N853="","issue","completed"),"completed"))</f>
        <v/>
      </c>
      <c r="F853" s="3" t="str">
        <f>IF($C853="","",IF('Enter Your Employees'' Details'!D838&lt;&gt;"","completed","issue"))</f>
        <v/>
      </c>
      <c r="G853" s="3" t="str">
        <f>IF($C853="","",IF($F853=0,"issue",IF(AND('Enter Your Employees'' Details'!$D838&gt;=44136,'Enter Your Employees'' Details'!$D838&lt;=44469),"completed","issue")))</f>
        <v/>
      </c>
      <c r="H853" s="3" t="str">
        <f>IF($C853="","",IF('Enter Your Employees'' Details'!$E838=0,"",IF(AND('Enter Your Employees'' Details'!$E838&gt;=44136,'Enter Your Employees'' Details'!$E838&lt;=44469),"completed","issue")))</f>
        <v/>
      </c>
      <c r="I853" s="3" t="str">
        <f>IF($C853="","",IF('Enter Your Employees'' Details'!F838&lt;&gt;"","completed","issue"))</f>
        <v/>
      </c>
      <c r="J853" s="3" t="str">
        <f>IF($C853="","",IF(AND(COUNTA('Enter Your Employees'' Details'!838:838)&gt;=4,COUNTA('Enter Your Employees'' Details'!838:838)&lt;=10),"completed","issue"))</f>
        <v/>
      </c>
      <c r="K853" s="3" t="str">
        <f>IF($C853="","",IF(ISTEXT('Enter Your Employees'' Details'!A838),"completed","issue"))</f>
        <v/>
      </c>
      <c r="L853" s="3" t="str">
        <f>IF($C853="","",IF(ISNUMBER('Enter Your Employees'' Details'!F838),"completed","issue"))</f>
        <v/>
      </c>
      <c r="M853" s="3" t="str">
        <f t="shared" si="27"/>
        <v/>
      </c>
      <c r="N853" s="11"/>
    </row>
    <row r="854" spans="3:14" x14ac:dyDescent="0.25">
      <c r="C854" s="3" t="str">
        <f t="shared" si="26"/>
        <v/>
      </c>
      <c r="D854" s="3" t="str">
        <f>IF($C854="","",IF('Enter Your Employees'' Details'!A839&lt;&gt;"","completed","issue"))</f>
        <v/>
      </c>
      <c r="E854" s="3" t="str">
        <f>IF($C854="","",IF('Enter Your Employees'' Details'!B839="",IF($N854="","issue","completed"),"completed"))</f>
        <v/>
      </c>
      <c r="F854" s="3" t="str">
        <f>IF($C854="","",IF('Enter Your Employees'' Details'!D839&lt;&gt;"","completed","issue"))</f>
        <v/>
      </c>
      <c r="G854" s="3" t="str">
        <f>IF($C854="","",IF($F854=0,"issue",IF(AND('Enter Your Employees'' Details'!$D839&gt;=44136,'Enter Your Employees'' Details'!$D839&lt;=44469),"completed","issue")))</f>
        <v/>
      </c>
      <c r="H854" s="3" t="str">
        <f>IF($C854="","",IF('Enter Your Employees'' Details'!$E839=0,"",IF(AND('Enter Your Employees'' Details'!$E839&gt;=44136,'Enter Your Employees'' Details'!$E839&lt;=44469),"completed","issue")))</f>
        <v/>
      </c>
      <c r="I854" s="3" t="str">
        <f>IF($C854="","",IF('Enter Your Employees'' Details'!F839&lt;&gt;"","completed","issue"))</f>
        <v/>
      </c>
      <c r="J854" s="3" t="str">
        <f>IF($C854="","",IF(AND(COUNTA('Enter Your Employees'' Details'!839:839)&gt;=4,COUNTA('Enter Your Employees'' Details'!839:839)&lt;=10),"completed","issue"))</f>
        <v/>
      </c>
      <c r="K854" s="3" t="str">
        <f>IF($C854="","",IF(ISTEXT('Enter Your Employees'' Details'!A839),"completed","issue"))</f>
        <v/>
      </c>
      <c r="L854" s="3" t="str">
        <f>IF($C854="","",IF(ISNUMBER('Enter Your Employees'' Details'!F839),"completed","issue"))</f>
        <v/>
      </c>
      <c r="M854" s="3" t="str">
        <f t="shared" si="27"/>
        <v/>
      </c>
      <c r="N854" s="11"/>
    </row>
    <row r="855" spans="3:14" x14ac:dyDescent="0.25">
      <c r="C855" s="3" t="str">
        <f t="shared" si="26"/>
        <v/>
      </c>
      <c r="D855" s="3" t="str">
        <f>IF($C855="","",IF('Enter Your Employees'' Details'!A840&lt;&gt;"","completed","issue"))</f>
        <v/>
      </c>
      <c r="E855" s="3" t="str">
        <f>IF($C855="","",IF('Enter Your Employees'' Details'!B840="",IF($N855="","issue","completed"),"completed"))</f>
        <v/>
      </c>
      <c r="F855" s="3" t="str">
        <f>IF($C855="","",IF('Enter Your Employees'' Details'!D840&lt;&gt;"","completed","issue"))</f>
        <v/>
      </c>
      <c r="G855" s="3" t="str">
        <f>IF($C855="","",IF($F855=0,"issue",IF(AND('Enter Your Employees'' Details'!$D840&gt;=44136,'Enter Your Employees'' Details'!$D840&lt;=44469),"completed","issue")))</f>
        <v/>
      </c>
      <c r="H855" s="3" t="str">
        <f>IF($C855="","",IF('Enter Your Employees'' Details'!$E840=0,"",IF(AND('Enter Your Employees'' Details'!$E840&gt;=44136,'Enter Your Employees'' Details'!$E840&lt;=44469),"completed","issue")))</f>
        <v/>
      </c>
      <c r="I855" s="3" t="str">
        <f>IF($C855="","",IF('Enter Your Employees'' Details'!F840&lt;&gt;"","completed","issue"))</f>
        <v/>
      </c>
      <c r="J855" s="3" t="str">
        <f>IF($C855="","",IF(AND(COUNTA('Enter Your Employees'' Details'!840:840)&gt;=4,COUNTA('Enter Your Employees'' Details'!840:840)&lt;=10),"completed","issue"))</f>
        <v/>
      </c>
      <c r="K855" s="3" t="str">
        <f>IF($C855="","",IF(ISTEXT('Enter Your Employees'' Details'!A840),"completed","issue"))</f>
        <v/>
      </c>
      <c r="L855" s="3" t="str">
        <f>IF($C855="","",IF(ISNUMBER('Enter Your Employees'' Details'!F840),"completed","issue"))</f>
        <v/>
      </c>
      <c r="M855" s="3" t="str">
        <f t="shared" si="27"/>
        <v/>
      </c>
      <c r="N855" s="11"/>
    </row>
    <row r="856" spans="3:14" x14ac:dyDescent="0.25">
      <c r="C856" s="3" t="str">
        <f t="shared" si="26"/>
        <v/>
      </c>
      <c r="D856" s="3" t="str">
        <f>IF($C856="","",IF('Enter Your Employees'' Details'!A841&lt;&gt;"","completed","issue"))</f>
        <v/>
      </c>
      <c r="E856" s="3" t="str">
        <f>IF($C856="","",IF('Enter Your Employees'' Details'!B841="",IF($N856="","issue","completed"),"completed"))</f>
        <v/>
      </c>
      <c r="F856" s="3" t="str">
        <f>IF($C856="","",IF('Enter Your Employees'' Details'!D841&lt;&gt;"","completed","issue"))</f>
        <v/>
      </c>
      <c r="G856" s="3" t="str">
        <f>IF($C856="","",IF($F856=0,"issue",IF(AND('Enter Your Employees'' Details'!$D841&gt;=44136,'Enter Your Employees'' Details'!$D841&lt;=44469),"completed","issue")))</f>
        <v/>
      </c>
      <c r="H856" s="3" t="str">
        <f>IF($C856="","",IF('Enter Your Employees'' Details'!$E841=0,"",IF(AND('Enter Your Employees'' Details'!$E841&gt;=44136,'Enter Your Employees'' Details'!$E841&lt;=44469),"completed","issue")))</f>
        <v/>
      </c>
      <c r="I856" s="3" t="str">
        <f>IF($C856="","",IF('Enter Your Employees'' Details'!F841&lt;&gt;"","completed","issue"))</f>
        <v/>
      </c>
      <c r="J856" s="3" t="str">
        <f>IF($C856="","",IF(AND(COUNTA('Enter Your Employees'' Details'!841:841)&gt;=4,COUNTA('Enter Your Employees'' Details'!841:841)&lt;=10),"completed","issue"))</f>
        <v/>
      </c>
      <c r="K856" s="3" t="str">
        <f>IF($C856="","",IF(ISTEXT('Enter Your Employees'' Details'!A841),"completed","issue"))</f>
        <v/>
      </c>
      <c r="L856" s="3" t="str">
        <f>IF($C856="","",IF(ISNUMBER('Enter Your Employees'' Details'!F841),"completed","issue"))</f>
        <v/>
      </c>
      <c r="M856" s="3" t="str">
        <f t="shared" si="27"/>
        <v/>
      </c>
      <c r="N856" s="11"/>
    </row>
    <row r="857" spans="3:14" x14ac:dyDescent="0.25">
      <c r="C857" s="3" t="str">
        <f t="shared" si="26"/>
        <v/>
      </c>
      <c r="D857" s="3" t="str">
        <f>IF($C857="","",IF('Enter Your Employees'' Details'!A842&lt;&gt;"","completed","issue"))</f>
        <v/>
      </c>
      <c r="E857" s="3" t="str">
        <f>IF($C857="","",IF('Enter Your Employees'' Details'!B842="",IF($N857="","issue","completed"),"completed"))</f>
        <v/>
      </c>
      <c r="F857" s="3" t="str">
        <f>IF($C857="","",IF('Enter Your Employees'' Details'!D842&lt;&gt;"","completed","issue"))</f>
        <v/>
      </c>
      <c r="G857" s="3" t="str">
        <f>IF($C857="","",IF($F857=0,"issue",IF(AND('Enter Your Employees'' Details'!$D842&gt;=44136,'Enter Your Employees'' Details'!$D842&lt;=44469),"completed","issue")))</f>
        <v/>
      </c>
      <c r="H857" s="3" t="str">
        <f>IF($C857="","",IF('Enter Your Employees'' Details'!$E842=0,"",IF(AND('Enter Your Employees'' Details'!$E842&gt;=44136,'Enter Your Employees'' Details'!$E842&lt;=44469),"completed","issue")))</f>
        <v/>
      </c>
      <c r="I857" s="3" t="str">
        <f>IF($C857="","",IF('Enter Your Employees'' Details'!F842&lt;&gt;"","completed","issue"))</f>
        <v/>
      </c>
      <c r="J857" s="3" t="str">
        <f>IF($C857="","",IF(AND(COUNTA('Enter Your Employees'' Details'!842:842)&gt;=4,COUNTA('Enter Your Employees'' Details'!842:842)&lt;=10),"completed","issue"))</f>
        <v/>
      </c>
      <c r="K857" s="3" t="str">
        <f>IF($C857="","",IF(ISTEXT('Enter Your Employees'' Details'!A842),"completed","issue"))</f>
        <v/>
      </c>
      <c r="L857" s="3" t="str">
        <f>IF($C857="","",IF(ISNUMBER('Enter Your Employees'' Details'!F842),"completed","issue"))</f>
        <v/>
      </c>
      <c r="M857" s="3" t="str">
        <f t="shared" si="27"/>
        <v/>
      </c>
      <c r="N857" s="11"/>
    </row>
    <row r="858" spans="3:14" x14ac:dyDescent="0.25">
      <c r="C858" s="3" t="str">
        <f t="shared" si="26"/>
        <v/>
      </c>
      <c r="D858" s="3" t="str">
        <f>IF($C858="","",IF('Enter Your Employees'' Details'!A843&lt;&gt;"","completed","issue"))</f>
        <v/>
      </c>
      <c r="E858" s="3" t="str">
        <f>IF($C858="","",IF('Enter Your Employees'' Details'!B843="",IF($N858="","issue","completed"),"completed"))</f>
        <v/>
      </c>
      <c r="F858" s="3" t="str">
        <f>IF($C858="","",IF('Enter Your Employees'' Details'!D843&lt;&gt;"","completed","issue"))</f>
        <v/>
      </c>
      <c r="G858" s="3" t="str">
        <f>IF($C858="","",IF($F858=0,"issue",IF(AND('Enter Your Employees'' Details'!$D843&gt;=44136,'Enter Your Employees'' Details'!$D843&lt;=44469),"completed","issue")))</f>
        <v/>
      </c>
      <c r="H858" s="3" t="str">
        <f>IF($C858="","",IF('Enter Your Employees'' Details'!$E843=0,"",IF(AND('Enter Your Employees'' Details'!$E843&gt;=44136,'Enter Your Employees'' Details'!$E843&lt;=44469),"completed","issue")))</f>
        <v/>
      </c>
      <c r="I858" s="3" t="str">
        <f>IF($C858="","",IF('Enter Your Employees'' Details'!F843&lt;&gt;"","completed","issue"))</f>
        <v/>
      </c>
      <c r="J858" s="3" t="str">
        <f>IF($C858="","",IF(AND(COUNTA('Enter Your Employees'' Details'!843:843)&gt;=4,COUNTA('Enter Your Employees'' Details'!843:843)&lt;=10),"completed","issue"))</f>
        <v/>
      </c>
      <c r="K858" s="3" t="str">
        <f>IF($C858="","",IF(ISTEXT('Enter Your Employees'' Details'!A843),"completed","issue"))</f>
        <v/>
      </c>
      <c r="L858" s="3" t="str">
        <f>IF($C858="","",IF(ISNUMBER('Enter Your Employees'' Details'!F843),"completed","issue"))</f>
        <v/>
      </c>
      <c r="M858" s="3" t="str">
        <f t="shared" si="27"/>
        <v/>
      </c>
      <c r="N858" s="11"/>
    </row>
    <row r="859" spans="3:14" x14ac:dyDescent="0.25">
      <c r="C859" s="3" t="str">
        <f t="shared" si="26"/>
        <v/>
      </c>
      <c r="D859" s="3" t="str">
        <f>IF($C859="","",IF('Enter Your Employees'' Details'!A844&lt;&gt;"","completed","issue"))</f>
        <v/>
      </c>
      <c r="E859" s="3" t="str">
        <f>IF($C859="","",IF('Enter Your Employees'' Details'!B844="",IF($N859="","issue","completed"),"completed"))</f>
        <v/>
      </c>
      <c r="F859" s="3" t="str">
        <f>IF($C859="","",IF('Enter Your Employees'' Details'!D844&lt;&gt;"","completed","issue"))</f>
        <v/>
      </c>
      <c r="G859" s="3" t="str">
        <f>IF($C859="","",IF($F859=0,"issue",IF(AND('Enter Your Employees'' Details'!$D844&gt;=44136,'Enter Your Employees'' Details'!$D844&lt;=44469),"completed","issue")))</f>
        <v/>
      </c>
      <c r="H859" s="3" t="str">
        <f>IF($C859="","",IF('Enter Your Employees'' Details'!$E844=0,"",IF(AND('Enter Your Employees'' Details'!$E844&gt;=44136,'Enter Your Employees'' Details'!$E844&lt;=44469),"completed","issue")))</f>
        <v/>
      </c>
      <c r="I859" s="3" t="str">
        <f>IF($C859="","",IF('Enter Your Employees'' Details'!F844&lt;&gt;"","completed","issue"))</f>
        <v/>
      </c>
      <c r="J859" s="3" t="str">
        <f>IF($C859="","",IF(AND(COUNTA('Enter Your Employees'' Details'!844:844)&gt;=4,COUNTA('Enter Your Employees'' Details'!844:844)&lt;=10),"completed","issue"))</f>
        <v/>
      </c>
      <c r="K859" s="3" t="str">
        <f>IF($C859="","",IF(ISTEXT('Enter Your Employees'' Details'!A844),"completed","issue"))</f>
        <v/>
      </c>
      <c r="L859" s="3" t="str">
        <f>IF($C859="","",IF(ISNUMBER('Enter Your Employees'' Details'!F844),"completed","issue"))</f>
        <v/>
      </c>
      <c r="M859" s="3" t="str">
        <f t="shared" si="27"/>
        <v/>
      </c>
      <c r="N859" s="11"/>
    </row>
    <row r="860" spans="3:14" x14ac:dyDescent="0.25">
      <c r="C860" s="3" t="str">
        <f t="shared" si="26"/>
        <v/>
      </c>
      <c r="D860" s="3" t="str">
        <f>IF($C860="","",IF('Enter Your Employees'' Details'!A845&lt;&gt;"","completed","issue"))</f>
        <v/>
      </c>
      <c r="E860" s="3" t="str">
        <f>IF($C860="","",IF('Enter Your Employees'' Details'!B845="",IF($N860="","issue","completed"),"completed"))</f>
        <v/>
      </c>
      <c r="F860" s="3" t="str">
        <f>IF($C860="","",IF('Enter Your Employees'' Details'!D845&lt;&gt;"","completed","issue"))</f>
        <v/>
      </c>
      <c r="G860" s="3" t="str">
        <f>IF($C860="","",IF($F860=0,"issue",IF(AND('Enter Your Employees'' Details'!$D845&gt;=44136,'Enter Your Employees'' Details'!$D845&lt;=44469),"completed","issue")))</f>
        <v/>
      </c>
      <c r="H860" s="3" t="str">
        <f>IF($C860="","",IF('Enter Your Employees'' Details'!$E845=0,"",IF(AND('Enter Your Employees'' Details'!$E845&gt;=44136,'Enter Your Employees'' Details'!$E845&lt;=44469),"completed","issue")))</f>
        <v/>
      </c>
      <c r="I860" s="3" t="str">
        <f>IF($C860="","",IF('Enter Your Employees'' Details'!F845&lt;&gt;"","completed","issue"))</f>
        <v/>
      </c>
      <c r="J860" s="3" t="str">
        <f>IF($C860="","",IF(AND(COUNTA('Enter Your Employees'' Details'!845:845)&gt;=4,COUNTA('Enter Your Employees'' Details'!845:845)&lt;=10),"completed","issue"))</f>
        <v/>
      </c>
      <c r="K860" s="3" t="str">
        <f>IF($C860="","",IF(ISTEXT('Enter Your Employees'' Details'!A845),"completed","issue"))</f>
        <v/>
      </c>
      <c r="L860" s="3" t="str">
        <f>IF($C860="","",IF(ISNUMBER('Enter Your Employees'' Details'!F845),"completed","issue"))</f>
        <v/>
      </c>
      <c r="M860" s="3" t="str">
        <f t="shared" si="27"/>
        <v/>
      </c>
      <c r="N860" s="11"/>
    </row>
    <row r="861" spans="3:14" x14ac:dyDescent="0.25">
      <c r="C861" s="3" t="str">
        <f t="shared" si="26"/>
        <v/>
      </c>
      <c r="D861" s="3" t="str">
        <f>IF($C861="","",IF('Enter Your Employees'' Details'!A846&lt;&gt;"","completed","issue"))</f>
        <v/>
      </c>
      <c r="E861" s="3" t="str">
        <f>IF($C861="","",IF('Enter Your Employees'' Details'!B846="",IF($N861="","issue","completed"),"completed"))</f>
        <v/>
      </c>
      <c r="F861" s="3" t="str">
        <f>IF($C861="","",IF('Enter Your Employees'' Details'!D846&lt;&gt;"","completed","issue"))</f>
        <v/>
      </c>
      <c r="G861" s="3" t="str">
        <f>IF($C861="","",IF($F861=0,"issue",IF(AND('Enter Your Employees'' Details'!$D846&gt;=44136,'Enter Your Employees'' Details'!$D846&lt;=44469),"completed","issue")))</f>
        <v/>
      </c>
      <c r="H861" s="3" t="str">
        <f>IF($C861="","",IF('Enter Your Employees'' Details'!$E846=0,"",IF(AND('Enter Your Employees'' Details'!$E846&gt;=44136,'Enter Your Employees'' Details'!$E846&lt;=44469),"completed","issue")))</f>
        <v/>
      </c>
      <c r="I861" s="3" t="str">
        <f>IF($C861="","",IF('Enter Your Employees'' Details'!F846&lt;&gt;"","completed","issue"))</f>
        <v/>
      </c>
      <c r="J861" s="3" t="str">
        <f>IF($C861="","",IF(AND(COUNTA('Enter Your Employees'' Details'!846:846)&gt;=4,COUNTA('Enter Your Employees'' Details'!846:846)&lt;=10),"completed","issue"))</f>
        <v/>
      </c>
      <c r="K861" s="3" t="str">
        <f>IF($C861="","",IF(ISTEXT('Enter Your Employees'' Details'!A846),"completed","issue"))</f>
        <v/>
      </c>
      <c r="L861" s="3" t="str">
        <f>IF($C861="","",IF(ISNUMBER('Enter Your Employees'' Details'!F846),"completed","issue"))</f>
        <v/>
      </c>
      <c r="M861" s="3" t="str">
        <f t="shared" si="27"/>
        <v/>
      </c>
      <c r="N861" s="11"/>
    </row>
    <row r="862" spans="3:14" x14ac:dyDescent="0.25">
      <c r="C862" s="3" t="str">
        <f t="shared" si="26"/>
        <v/>
      </c>
      <c r="D862" s="3" t="str">
        <f>IF($C862="","",IF('Enter Your Employees'' Details'!A847&lt;&gt;"","completed","issue"))</f>
        <v/>
      </c>
      <c r="E862" s="3" t="str">
        <f>IF($C862="","",IF('Enter Your Employees'' Details'!B847="",IF($N862="","issue","completed"),"completed"))</f>
        <v/>
      </c>
      <c r="F862" s="3" t="str">
        <f>IF($C862="","",IF('Enter Your Employees'' Details'!D847&lt;&gt;"","completed","issue"))</f>
        <v/>
      </c>
      <c r="G862" s="3" t="str">
        <f>IF($C862="","",IF($F862=0,"issue",IF(AND('Enter Your Employees'' Details'!$D847&gt;=44136,'Enter Your Employees'' Details'!$D847&lt;=44469),"completed","issue")))</f>
        <v/>
      </c>
      <c r="H862" s="3" t="str">
        <f>IF($C862="","",IF('Enter Your Employees'' Details'!$E847=0,"",IF(AND('Enter Your Employees'' Details'!$E847&gt;=44136,'Enter Your Employees'' Details'!$E847&lt;=44469),"completed","issue")))</f>
        <v/>
      </c>
      <c r="I862" s="3" t="str">
        <f>IF($C862="","",IF('Enter Your Employees'' Details'!F847&lt;&gt;"","completed","issue"))</f>
        <v/>
      </c>
      <c r="J862" s="3" t="str">
        <f>IF($C862="","",IF(AND(COUNTA('Enter Your Employees'' Details'!847:847)&gt;=4,COUNTA('Enter Your Employees'' Details'!847:847)&lt;=10),"completed","issue"))</f>
        <v/>
      </c>
      <c r="K862" s="3" t="str">
        <f>IF($C862="","",IF(ISTEXT('Enter Your Employees'' Details'!A847),"completed","issue"))</f>
        <v/>
      </c>
      <c r="L862" s="3" t="str">
        <f>IF($C862="","",IF(ISNUMBER('Enter Your Employees'' Details'!F847),"completed","issue"))</f>
        <v/>
      </c>
      <c r="M862" s="3" t="str">
        <f t="shared" si="27"/>
        <v/>
      </c>
      <c r="N862" s="11"/>
    </row>
    <row r="863" spans="3:14" x14ac:dyDescent="0.25">
      <c r="C863" s="3" t="str">
        <f t="shared" si="26"/>
        <v/>
      </c>
      <c r="D863" s="3" t="str">
        <f>IF($C863="","",IF('Enter Your Employees'' Details'!A848&lt;&gt;"","completed","issue"))</f>
        <v/>
      </c>
      <c r="E863" s="3" t="str">
        <f>IF($C863="","",IF('Enter Your Employees'' Details'!B848="",IF($N863="","issue","completed"),"completed"))</f>
        <v/>
      </c>
      <c r="F863" s="3" t="str">
        <f>IF($C863="","",IF('Enter Your Employees'' Details'!D848&lt;&gt;"","completed","issue"))</f>
        <v/>
      </c>
      <c r="G863" s="3" t="str">
        <f>IF($C863="","",IF($F863=0,"issue",IF(AND('Enter Your Employees'' Details'!$D848&gt;=44136,'Enter Your Employees'' Details'!$D848&lt;=44469),"completed","issue")))</f>
        <v/>
      </c>
      <c r="H863" s="3" t="str">
        <f>IF($C863="","",IF('Enter Your Employees'' Details'!$E848=0,"",IF(AND('Enter Your Employees'' Details'!$E848&gt;=44136,'Enter Your Employees'' Details'!$E848&lt;=44469),"completed","issue")))</f>
        <v/>
      </c>
      <c r="I863" s="3" t="str">
        <f>IF($C863="","",IF('Enter Your Employees'' Details'!F848&lt;&gt;"","completed","issue"))</f>
        <v/>
      </c>
      <c r="J863" s="3" t="str">
        <f>IF($C863="","",IF(AND(COUNTA('Enter Your Employees'' Details'!848:848)&gt;=4,COUNTA('Enter Your Employees'' Details'!848:848)&lt;=10),"completed","issue"))</f>
        <v/>
      </c>
      <c r="K863" s="3" t="str">
        <f>IF($C863="","",IF(ISTEXT('Enter Your Employees'' Details'!A848),"completed","issue"))</f>
        <v/>
      </c>
      <c r="L863" s="3" t="str">
        <f>IF($C863="","",IF(ISNUMBER('Enter Your Employees'' Details'!F848),"completed","issue"))</f>
        <v/>
      </c>
      <c r="M863" s="3" t="str">
        <f t="shared" si="27"/>
        <v/>
      </c>
      <c r="N863" s="11"/>
    </row>
    <row r="864" spans="3:14" x14ac:dyDescent="0.25">
      <c r="C864" s="3" t="str">
        <f t="shared" si="26"/>
        <v/>
      </c>
      <c r="D864" s="3" t="str">
        <f>IF($C864="","",IF('Enter Your Employees'' Details'!A849&lt;&gt;"","completed","issue"))</f>
        <v/>
      </c>
      <c r="E864" s="3" t="str">
        <f>IF($C864="","",IF('Enter Your Employees'' Details'!B849="",IF($N864="","issue","completed"),"completed"))</f>
        <v/>
      </c>
      <c r="F864" s="3" t="str">
        <f>IF($C864="","",IF('Enter Your Employees'' Details'!D849&lt;&gt;"","completed","issue"))</f>
        <v/>
      </c>
      <c r="G864" s="3" t="str">
        <f>IF($C864="","",IF($F864=0,"issue",IF(AND('Enter Your Employees'' Details'!$D849&gt;=44136,'Enter Your Employees'' Details'!$D849&lt;=44469),"completed","issue")))</f>
        <v/>
      </c>
      <c r="H864" s="3" t="str">
        <f>IF($C864="","",IF('Enter Your Employees'' Details'!$E849=0,"",IF(AND('Enter Your Employees'' Details'!$E849&gt;=44136,'Enter Your Employees'' Details'!$E849&lt;=44469),"completed","issue")))</f>
        <v/>
      </c>
      <c r="I864" s="3" t="str">
        <f>IF($C864="","",IF('Enter Your Employees'' Details'!F849&lt;&gt;"","completed","issue"))</f>
        <v/>
      </c>
      <c r="J864" s="3" t="str">
        <f>IF($C864="","",IF(AND(COUNTA('Enter Your Employees'' Details'!849:849)&gt;=4,COUNTA('Enter Your Employees'' Details'!849:849)&lt;=10),"completed","issue"))</f>
        <v/>
      </c>
      <c r="K864" s="3" t="str">
        <f>IF($C864="","",IF(ISTEXT('Enter Your Employees'' Details'!A849),"completed","issue"))</f>
        <v/>
      </c>
      <c r="L864" s="3" t="str">
        <f>IF($C864="","",IF(ISNUMBER('Enter Your Employees'' Details'!F849),"completed","issue"))</f>
        <v/>
      </c>
      <c r="M864" s="3" t="str">
        <f t="shared" si="27"/>
        <v/>
      </c>
      <c r="N864" s="11"/>
    </row>
    <row r="865" spans="3:14" x14ac:dyDescent="0.25">
      <c r="C865" s="3" t="str">
        <f t="shared" si="26"/>
        <v/>
      </c>
      <c r="D865" s="3" t="str">
        <f>IF($C865="","",IF('Enter Your Employees'' Details'!A850&lt;&gt;"","completed","issue"))</f>
        <v/>
      </c>
      <c r="E865" s="3" t="str">
        <f>IF($C865="","",IF('Enter Your Employees'' Details'!B850="",IF($N865="","issue","completed"),"completed"))</f>
        <v/>
      </c>
      <c r="F865" s="3" t="str">
        <f>IF($C865="","",IF('Enter Your Employees'' Details'!D850&lt;&gt;"","completed","issue"))</f>
        <v/>
      </c>
      <c r="G865" s="3" t="str">
        <f>IF($C865="","",IF($F865=0,"issue",IF(AND('Enter Your Employees'' Details'!$D850&gt;=44136,'Enter Your Employees'' Details'!$D850&lt;=44469),"completed","issue")))</f>
        <v/>
      </c>
      <c r="H865" s="3" t="str">
        <f>IF($C865="","",IF('Enter Your Employees'' Details'!$E850=0,"",IF(AND('Enter Your Employees'' Details'!$E850&gt;=44136,'Enter Your Employees'' Details'!$E850&lt;=44469),"completed","issue")))</f>
        <v/>
      </c>
      <c r="I865" s="3" t="str">
        <f>IF($C865="","",IF('Enter Your Employees'' Details'!F850&lt;&gt;"","completed","issue"))</f>
        <v/>
      </c>
      <c r="J865" s="3" t="str">
        <f>IF($C865="","",IF(AND(COUNTA('Enter Your Employees'' Details'!850:850)&gt;=4,COUNTA('Enter Your Employees'' Details'!850:850)&lt;=10),"completed","issue"))</f>
        <v/>
      </c>
      <c r="K865" s="3" t="str">
        <f>IF($C865="","",IF(ISTEXT('Enter Your Employees'' Details'!A850),"completed","issue"))</f>
        <v/>
      </c>
      <c r="L865" s="3" t="str">
        <f>IF($C865="","",IF(ISNUMBER('Enter Your Employees'' Details'!F850),"completed","issue"))</f>
        <v/>
      </c>
      <c r="M865" s="3" t="str">
        <f t="shared" si="27"/>
        <v/>
      </c>
      <c r="N865" s="11"/>
    </row>
    <row r="866" spans="3:14" x14ac:dyDescent="0.25">
      <c r="C866" s="3" t="str">
        <f t="shared" si="26"/>
        <v/>
      </c>
      <c r="D866" s="3" t="str">
        <f>IF($C866="","",IF('Enter Your Employees'' Details'!A851&lt;&gt;"","completed","issue"))</f>
        <v/>
      </c>
      <c r="E866" s="3" t="str">
        <f>IF($C866="","",IF('Enter Your Employees'' Details'!B851="",IF($N866="","issue","completed"),"completed"))</f>
        <v/>
      </c>
      <c r="F866" s="3" t="str">
        <f>IF($C866="","",IF('Enter Your Employees'' Details'!D851&lt;&gt;"","completed","issue"))</f>
        <v/>
      </c>
      <c r="G866" s="3" t="str">
        <f>IF($C866="","",IF($F866=0,"issue",IF(AND('Enter Your Employees'' Details'!$D851&gt;=44136,'Enter Your Employees'' Details'!$D851&lt;=44469),"completed","issue")))</f>
        <v/>
      </c>
      <c r="H866" s="3" t="str">
        <f>IF($C866="","",IF('Enter Your Employees'' Details'!$E851=0,"",IF(AND('Enter Your Employees'' Details'!$E851&gt;=44136,'Enter Your Employees'' Details'!$E851&lt;=44469),"completed","issue")))</f>
        <v/>
      </c>
      <c r="I866" s="3" t="str">
        <f>IF($C866="","",IF('Enter Your Employees'' Details'!F851&lt;&gt;"","completed","issue"))</f>
        <v/>
      </c>
      <c r="J866" s="3" t="str">
        <f>IF($C866="","",IF(AND(COUNTA('Enter Your Employees'' Details'!851:851)&gt;=4,COUNTA('Enter Your Employees'' Details'!851:851)&lt;=10),"completed","issue"))</f>
        <v/>
      </c>
      <c r="K866" s="3" t="str">
        <f>IF($C866="","",IF(ISTEXT('Enter Your Employees'' Details'!A851),"completed","issue"))</f>
        <v/>
      </c>
      <c r="L866" s="3" t="str">
        <f>IF($C866="","",IF(ISNUMBER('Enter Your Employees'' Details'!F851),"completed","issue"))</f>
        <v/>
      </c>
      <c r="M866" s="3" t="str">
        <f t="shared" si="27"/>
        <v/>
      </c>
      <c r="N866" s="11"/>
    </row>
    <row r="867" spans="3:14" x14ac:dyDescent="0.25">
      <c r="C867" s="3" t="str">
        <f t="shared" si="26"/>
        <v/>
      </c>
      <c r="D867" s="3" t="str">
        <f>IF($C867="","",IF('Enter Your Employees'' Details'!A852&lt;&gt;"","completed","issue"))</f>
        <v/>
      </c>
      <c r="E867" s="3" t="str">
        <f>IF($C867="","",IF('Enter Your Employees'' Details'!B852="",IF($N867="","issue","completed"),"completed"))</f>
        <v/>
      </c>
      <c r="F867" s="3" t="str">
        <f>IF($C867="","",IF('Enter Your Employees'' Details'!D852&lt;&gt;"","completed","issue"))</f>
        <v/>
      </c>
      <c r="G867" s="3" t="str">
        <f>IF($C867="","",IF($F867=0,"issue",IF(AND('Enter Your Employees'' Details'!$D852&gt;=44136,'Enter Your Employees'' Details'!$D852&lt;=44469),"completed","issue")))</f>
        <v/>
      </c>
      <c r="H867" s="3" t="str">
        <f>IF($C867="","",IF('Enter Your Employees'' Details'!$E852=0,"",IF(AND('Enter Your Employees'' Details'!$E852&gt;=44136,'Enter Your Employees'' Details'!$E852&lt;=44469),"completed","issue")))</f>
        <v/>
      </c>
      <c r="I867" s="3" t="str">
        <f>IF($C867="","",IF('Enter Your Employees'' Details'!F852&lt;&gt;"","completed","issue"))</f>
        <v/>
      </c>
      <c r="J867" s="3" t="str">
        <f>IF($C867="","",IF(AND(COUNTA('Enter Your Employees'' Details'!852:852)&gt;=4,COUNTA('Enter Your Employees'' Details'!852:852)&lt;=10),"completed","issue"))</f>
        <v/>
      </c>
      <c r="K867" s="3" t="str">
        <f>IF($C867="","",IF(ISTEXT('Enter Your Employees'' Details'!A852),"completed","issue"))</f>
        <v/>
      </c>
      <c r="L867" s="3" t="str">
        <f>IF($C867="","",IF(ISNUMBER('Enter Your Employees'' Details'!F852),"completed","issue"))</f>
        <v/>
      </c>
      <c r="M867" s="3" t="str">
        <f t="shared" si="27"/>
        <v/>
      </c>
      <c r="N867" s="11"/>
    </row>
    <row r="868" spans="3:14" x14ac:dyDescent="0.25">
      <c r="C868" s="3" t="str">
        <f t="shared" si="26"/>
        <v/>
      </c>
      <c r="D868" s="3" t="str">
        <f>IF($C868="","",IF('Enter Your Employees'' Details'!A853&lt;&gt;"","completed","issue"))</f>
        <v/>
      </c>
      <c r="E868" s="3" t="str">
        <f>IF($C868="","",IF('Enter Your Employees'' Details'!B853="",IF($N868="","issue","completed"),"completed"))</f>
        <v/>
      </c>
      <c r="F868" s="3" t="str">
        <f>IF($C868="","",IF('Enter Your Employees'' Details'!D853&lt;&gt;"","completed","issue"))</f>
        <v/>
      </c>
      <c r="G868" s="3" t="str">
        <f>IF($C868="","",IF($F868=0,"issue",IF(AND('Enter Your Employees'' Details'!$D853&gt;=44136,'Enter Your Employees'' Details'!$D853&lt;=44469),"completed","issue")))</f>
        <v/>
      </c>
      <c r="H868" s="3" t="str">
        <f>IF($C868="","",IF('Enter Your Employees'' Details'!$E853=0,"",IF(AND('Enter Your Employees'' Details'!$E853&gt;=44136,'Enter Your Employees'' Details'!$E853&lt;=44469),"completed","issue")))</f>
        <v/>
      </c>
      <c r="I868" s="3" t="str">
        <f>IF($C868="","",IF('Enter Your Employees'' Details'!F853&lt;&gt;"","completed","issue"))</f>
        <v/>
      </c>
      <c r="J868" s="3" t="str">
        <f>IF($C868="","",IF(AND(COUNTA('Enter Your Employees'' Details'!853:853)&gt;=4,COUNTA('Enter Your Employees'' Details'!853:853)&lt;=10),"completed","issue"))</f>
        <v/>
      </c>
      <c r="K868" s="3" t="str">
        <f>IF($C868="","",IF(ISTEXT('Enter Your Employees'' Details'!A853),"completed","issue"))</f>
        <v/>
      </c>
      <c r="L868" s="3" t="str">
        <f>IF($C868="","",IF(ISNUMBER('Enter Your Employees'' Details'!F853),"completed","issue"))</f>
        <v/>
      </c>
      <c r="M868" s="3" t="str">
        <f t="shared" si="27"/>
        <v/>
      </c>
      <c r="N868" s="11"/>
    </row>
    <row r="869" spans="3:14" x14ac:dyDescent="0.25">
      <c r="C869" s="3" t="str">
        <f t="shared" si="26"/>
        <v/>
      </c>
      <c r="D869" s="3" t="str">
        <f>IF($C869="","",IF('Enter Your Employees'' Details'!A854&lt;&gt;"","completed","issue"))</f>
        <v/>
      </c>
      <c r="E869" s="3" t="str">
        <f>IF($C869="","",IF('Enter Your Employees'' Details'!B854="",IF($N869="","issue","completed"),"completed"))</f>
        <v/>
      </c>
      <c r="F869" s="3" t="str">
        <f>IF($C869="","",IF('Enter Your Employees'' Details'!D854&lt;&gt;"","completed","issue"))</f>
        <v/>
      </c>
      <c r="G869" s="3" t="str">
        <f>IF($C869="","",IF($F869=0,"issue",IF(AND('Enter Your Employees'' Details'!$D854&gt;=44136,'Enter Your Employees'' Details'!$D854&lt;=44469),"completed","issue")))</f>
        <v/>
      </c>
      <c r="H869" s="3" t="str">
        <f>IF($C869="","",IF('Enter Your Employees'' Details'!$E854=0,"",IF(AND('Enter Your Employees'' Details'!$E854&gt;=44136,'Enter Your Employees'' Details'!$E854&lt;=44469),"completed","issue")))</f>
        <v/>
      </c>
      <c r="I869" s="3" t="str">
        <f>IF($C869="","",IF('Enter Your Employees'' Details'!F854&lt;&gt;"","completed","issue"))</f>
        <v/>
      </c>
      <c r="J869" s="3" t="str">
        <f>IF($C869="","",IF(AND(COUNTA('Enter Your Employees'' Details'!854:854)&gt;=4,COUNTA('Enter Your Employees'' Details'!854:854)&lt;=10),"completed","issue"))</f>
        <v/>
      </c>
      <c r="K869" s="3" t="str">
        <f>IF($C869="","",IF(ISTEXT('Enter Your Employees'' Details'!A854),"completed","issue"))</f>
        <v/>
      </c>
      <c r="L869" s="3" t="str">
        <f>IF($C869="","",IF(ISNUMBER('Enter Your Employees'' Details'!F854),"completed","issue"))</f>
        <v/>
      </c>
      <c r="M869" s="3" t="str">
        <f t="shared" si="27"/>
        <v/>
      </c>
      <c r="N869" s="11"/>
    </row>
    <row r="870" spans="3:14" x14ac:dyDescent="0.25">
      <c r="C870" s="3" t="str">
        <f t="shared" si="26"/>
        <v/>
      </c>
      <c r="D870" s="3" t="str">
        <f>IF($C870="","",IF('Enter Your Employees'' Details'!A855&lt;&gt;"","completed","issue"))</f>
        <v/>
      </c>
      <c r="E870" s="3" t="str">
        <f>IF($C870="","",IF('Enter Your Employees'' Details'!B855="",IF($N870="","issue","completed"),"completed"))</f>
        <v/>
      </c>
      <c r="F870" s="3" t="str">
        <f>IF($C870="","",IF('Enter Your Employees'' Details'!D855&lt;&gt;"","completed","issue"))</f>
        <v/>
      </c>
      <c r="G870" s="3" t="str">
        <f>IF($C870="","",IF($F870=0,"issue",IF(AND('Enter Your Employees'' Details'!$D855&gt;=44136,'Enter Your Employees'' Details'!$D855&lt;=44469),"completed","issue")))</f>
        <v/>
      </c>
      <c r="H870" s="3" t="str">
        <f>IF($C870="","",IF('Enter Your Employees'' Details'!$E855=0,"",IF(AND('Enter Your Employees'' Details'!$E855&gt;=44136,'Enter Your Employees'' Details'!$E855&lt;=44469),"completed","issue")))</f>
        <v/>
      </c>
      <c r="I870" s="3" t="str">
        <f>IF($C870="","",IF('Enter Your Employees'' Details'!F855&lt;&gt;"","completed","issue"))</f>
        <v/>
      </c>
      <c r="J870" s="3" t="str">
        <f>IF($C870="","",IF(AND(COUNTA('Enter Your Employees'' Details'!855:855)&gt;=4,COUNTA('Enter Your Employees'' Details'!855:855)&lt;=10),"completed","issue"))</f>
        <v/>
      </c>
      <c r="K870" s="3" t="str">
        <f>IF($C870="","",IF(ISTEXT('Enter Your Employees'' Details'!A855),"completed","issue"))</f>
        <v/>
      </c>
      <c r="L870" s="3" t="str">
        <f>IF($C870="","",IF(ISNUMBER('Enter Your Employees'' Details'!F855),"completed","issue"))</f>
        <v/>
      </c>
      <c r="M870" s="3" t="str">
        <f t="shared" si="27"/>
        <v/>
      </c>
      <c r="N870" s="11"/>
    </row>
    <row r="871" spans="3:14" x14ac:dyDescent="0.25">
      <c r="C871" s="3" t="str">
        <f t="shared" si="26"/>
        <v/>
      </c>
      <c r="D871" s="3" t="str">
        <f>IF($C871="","",IF('Enter Your Employees'' Details'!A856&lt;&gt;"","completed","issue"))</f>
        <v/>
      </c>
      <c r="E871" s="3" t="str">
        <f>IF($C871="","",IF('Enter Your Employees'' Details'!B856="",IF($N871="","issue","completed"),"completed"))</f>
        <v/>
      </c>
      <c r="F871" s="3" t="str">
        <f>IF($C871="","",IF('Enter Your Employees'' Details'!D856&lt;&gt;"","completed","issue"))</f>
        <v/>
      </c>
      <c r="G871" s="3" t="str">
        <f>IF($C871="","",IF($F871=0,"issue",IF(AND('Enter Your Employees'' Details'!$D856&gt;=44136,'Enter Your Employees'' Details'!$D856&lt;=44469),"completed","issue")))</f>
        <v/>
      </c>
      <c r="H871" s="3" t="str">
        <f>IF($C871="","",IF('Enter Your Employees'' Details'!$E856=0,"",IF(AND('Enter Your Employees'' Details'!$E856&gt;=44136,'Enter Your Employees'' Details'!$E856&lt;=44469),"completed","issue")))</f>
        <v/>
      </c>
      <c r="I871" s="3" t="str">
        <f>IF($C871="","",IF('Enter Your Employees'' Details'!F856&lt;&gt;"","completed","issue"))</f>
        <v/>
      </c>
      <c r="J871" s="3" t="str">
        <f>IF($C871="","",IF(AND(COUNTA('Enter Your Employees'' Details'!856:856)&gt;=4,COUNTA('Enter Your Employees'' Details'!856:856)&lt;=10),"completed","issue"))</f>
        <v/>
      </c>
      <c r="K871" s="3" t="str">
        <f>IF($C871="","",IF(ISTEXT('Enter Your Employees'' Details'!A856),"completed","issue"))</f>
        <v/>
      </c>
      <c r="L871" s="3" t="str">
        <f>IF($C871="","",IF(ISNUMBER('Enter Your Employees'' Details'!F856),"completed","issue"))</f>
        <v/>
      </c>
      <c r="M871" s="3" t="str">
        <f t="shared" si="27"/>
        <v/>
      </c>
      <c r="N871" s="11"/>
    </row>
    <row r="872" spans="3:14" x14ac:dyDescent="0.25">
      <c r="C872" s="3" t="str">
        <f t="shared" si="26"/>
        <v/>
      </c>
      <c r="D872" s="3" t="str">
        <f>IF($C872="","",IF('Enter Your Employees'' Details'!A857&lt;&gt;"","completed","issue"))</f>
        <v/>
      </c>
      <c r="E872" s="3" t="str">
        <f>IF($C872="","",IF('Enter Your Employees'' Details'!B857="",IF($N872="","issue","completed"),"completed"))</f>
        <v/>
      </c>
      <c r="F872" s="3" t="str">
        <f>IF($C872="","",IF('Enter Your Employees'' Details'!D857&lt;&gt;"","completed","issue"))</f>
        <v/>
      </c>
      <c r="G872" s="3" t="str">
        <f>IF($C872="","",IF($F872=0,"issue",IF(AND('Enter Your Employees'' Details'!$D857&gt;=44136,'Enter Your Employees'' Details'!$D857&lt;=44469),"completed","issue")))</f>
        <v/>
      </c>
      <c r="H872" s="3" t="str">
        <f>IF($C872="","",IF('Enter Your Employees'' Details'!$E857=0,"",IF(AND('Enter Your Employees'' Details'!$E857&gt;=44136,'Enter Your Employees'' Details'!$E857&lt;=44469),"completed","issue")))</f>
        <v/>
      </c>
      <c r="I872" s="3" t="str">
        <f>IF($C872="","",IF('Enter Your Employees'' Details'!F857&lt;&gt;"","completed","issue"))</f>
        <v/>
      </c>
      <c r="J872" s="3" t="str">
        <f>IF($C872="","",IF(AND(COUNTA('Enter Your Employees'' Details'!857:857)&gt;=4,COUNTA('Enter Your Employees'' Details'!857:857)&lt;=10),"completed","issue"))</f>
        <v/>
      </c>
      <c r="K872" s="3" t="str">
        <f>IF($C872="","",IF(ISTEXT('Enter Your Employees'' Details'!A857),"completed","issue"))</f>
        <v/>
      </c>
      <c r="L872" s="3" t="str">
        <f>IF($C872="","",IF(ISNUMBER('Enter Your Employees'' Details'!F857),"completed","issue"))</f>
        <v/>
      </c>
      <c r="M872" s="3" t="str">
        <f t="shared" si="27"/>
        <v/>
      </c>
      <c r="N872" s="11"/>
    </row>
    <row r="873" spans="3:14" x14ac:dyDescent="0.25">
      <c r="C873" s="3" t="str">
        <f t="shared" si="26"/>
        <v/>
      </c>
      <c r="D873" s="3" t="str">
        <f>IF($C873="","",IF('Enter Your Employees'' Details'!A858&lt;&gt;"","completed","issue"))</f>
        <v/>
      </c>
      <c r="E873" s="3" t="str">
        <f>IF($C873="","",IF('Enter Your Employees'' Details'!B858="",IF($N873="","issue","completed"),"completed"))</f>
        <v/>
      </c>
      <c r="F873" s="3" t="str">
        <f>IF($C873="","",IF('Enter Your Employees'' Details'!D858&lt;&gt;"","completed","issue"))</f>
        <v/>
      </c>
      <c r="G873" s="3" t="str">
        <f>IF($C873="","",IF($F873=0,"issue",IF(AND('Enter Your Employees'' Details'!$D858&gt;=44136,'Enter Your Employees'' Details'!$D858&lt;=44469),"completed","issue")))</f>
        <v/>
      </c>
      <c r="H873" s="3" t="str">
        <f>IF($C873="","",IF('Enter Your Employees'' Details'!$E858=0,"",IF(AND('Enter Your Employees'' Details'!$E858&gt;=44136,'Enter Your Employees'' Details'!$E858&lt;=44469),"completed","issue")))</f>
        <v/>
      </c>
      <c r="I873" s="3" t="str">
        <f>IF($C873="","",IF('Enter Your Employees'' Details'!F858&lt;&gt;"","completed","issue"))</f>
        <v/>
      </c>
      <c r="J873" s="3" t="str">
        <f>IF($C873="","",IF(AND(COUNTA('Enter Your Employees'' Details'!858:858)&gt;=4,COUNTA('Enter Your Employees'' Details'!858:858)&lt;=10),"completed","issue"))</f>
        <v/>
      </c>
      <c r="K873" s="3" t="str">
        <f>IF($C873="","",IF(ISTEXT('Enter Your Employees'' Details'!A858),"completed","issue"))</f>
        <v/>
      </c>
      <c r="L873" s="3" t="str">
        <f>IF($C873="","",IF(ISNUMBER('Enter Your Employees'' Details'!F858),"completed","issue"))</f>
        <v/>
      </c>
      <c r="M873" s="3" t="str">
        <f t="shared" si="27"/>
        <v/>
      </c>
      <c r="N873" s="11"/>
    </row>
    <row r="874" spans="3:14" x14ac:dyDescent="0.25">
      <c r="C874" s="3" t="str">
        <f t="shared" si="26"/>
        <v/>
      </c>
      <c r="D874" s="3" t="str">
        <f>IF($C874="","",IF('Enter Your Employees'' Details'!A859&lt;&gt;"","completed","issue"))</f>
        <v/>
      </c>
      <c r="E874" s="3" t="str">
        <f>IF($C874="","",IF('Enter Your Employees'' Details'!B859="",IF($N874="","issue","completed"),"completed"))</f>
        <v/>
      </c>
      <c r="F874" s="3" t="str">
        <f>IF($C874="","",IF('Enter Your Employees'' Details'!D859&lt;&gt;"","completed","issue"))</f>
        <v/>
      </c>
      <c r="G874" s="3" t="str">
        <f>IF($C874="","",IF($F874=0,"issue",IF(AND('Enter Your Employees'' Details'!$D859&gt;=44136,'Enter Your Employees'' Details'!$D859&lt;=44469),"completed","issue")))</f>
        <v/>
      </c>
      <c r="H874" s="3" t="str">
        <f>IF($C874="","",IF('Enter Your Employees'' Details'!$E859=0,"",IF(AND('Enter Your Employees'' Details'!$E859&gt;=44136,'Enter Your Employees'' Details'!$E859&lt;=44469),"completed","issue")))</f>
        <v/>
      </c>
      <c r="I874" s="3" t="str">
        <f>IF($C874="","",IF('Enter Your Employees'' Details'!F859&lt;&gt;"","completed","issue"))</f>
        <v/>
      </c>
      <c r="J874" s="3" t="str">
        <f>IF($C874="","",IF(AND(COUNTA('Enter Your Employees'' Details'!859:859)&gt;=4,COUNTA('Enter Your Employees'' Details'!859:859)&lt;=10),"completed","issue"))</f>
        <v/>
      </c>
      <c r="K874" s="3" t="str">
        <f>IF($C874="","",IF(ISTEXT('Enter Your Employees'' Details'!A859),"completed","issue"))</f>
        <v/>
      </c>
      <c r="L874" s="3" t="str">
        <f>IF($C874="","",IF(ISNUMBER('Enter Your Employees'' Details'!F859),"completed","issue"))</f>
        <v/>
      </c>
      <c r="M874" s="3" t="str">
        <f t="shared" si="27"/>
        <v/>
      </c>
      <c r="N874" s="11"/>
    </row>
    <row r="875" spans="3:14" x14ac:dyDescent="0.25">
      <c r="C875" s="3" t="str">
        <f t="shared" si="26"/>
        <v/>
      </c>
      <c r="D875" s="3" t="str">
        <f>IF($C875="","",IF('Enter Your Employees'' Details'!A860&lt;&gt;"","completed","issue"))</f>
        <v/>
      </c>
      <c r="E875" s="3" t="str">
        <f>IF($C875="","",IF('Enter Your Employees'' Details'!B860="",IF($N875="","issue","completed"),"completed"))</f>
        <v/>
      </c>
      <c r="F875" s="3" t="str">
        <f>IF($C875="","",IF('Enter Your Employees'' Details'!D860&lt;&gt;"","completed","issue"))</f>
        <v/>
      </c>
      <c r="G875" s="3" t="str">
        <f>IF($C875="","",IF($F875=0,"issue",IF(AND('Enter Your Employees'' Details'!$D860&gt;=44136,'Enter Your Employees'' Details'!$D860&lt;=44469),"completed","issue")))</f>
        <v/>
      </c>
      <c r="H875" s="3" t="str">
        <f>IF($C875="","",IF('Enter Your Employees'' Details'!$E860=0,"",IF(AND('Enter Your Employees'' Details'!$E860&gt;=44136,'Enter Your Employees'' Details'!$E860&lt;=44469),"completed","issue")))</f>
        <v/>
      </c>
      <c r="I875" s="3" t="str">
        <f>IF($C875="","",IF('Enter Your Employees'' Details'!F860&lt;&gt;"","completed","issue"))</f>
        <v/>
      </c>
      <c r="J875" s="3" t="str">
        <f>IF($C875="","",IF(AND(COUNTA('Enter Your Employees'' Details'!860:860)&gt;=4,COUNTA('Enter Your Employees'' Details'!860:860)&lt;=10),"completed","issue"))</f>
        <v/>
      </c>
      <c r="K875" s="3" t="str">
        <f>IF($C875="","",IF(ISTEXT('Enter Your Employees'' Details'!A860),"completed","issue"))</f>
        <v/>
      </c>
      <c r="L875" s="3" t="str">
        <f>IF($C875="","",IF(ISNUMBER('Enter Your Employees'' Details'!F860),"completed","issue"))</f>
        <v/>
      </c>
      <c r="M875" s="3" t="str">
        <f t="shared" si="27"/>
        <v/>
      </c>
      <c r="N875" s="11"/>
    </row>
    <row r="876" spans="3:14" x14ac:dyDescent="0.25">
      <c r="C876" s="3" t="str">
        <f t="shared" si="26"/>
        <v/>
      </c>
      <c r="D876" s="3" t="str">
        <f>IF($C876="","",IF('Enter Your Employees'' Details'!A861&lt;&gt;"","completed","issue"))</f>
        <v/>
      </c>
      <c r="E876" s="3" t="str">
        <f>IF($C876="","",IF('Enter Your Employees'' Details'!B861="",IF($N876="","issue","completed"),"completed"))</f>
        <v/>
      </c>
      <c r="F876" s="3" t="str">
        <f>IF($C876="","",IF('Enter Your Employees'' Details'!D861&lt;&gt;"","completed","issue"))</f>
        <v/>
      </c>
      <c r="G876" s="3" t="str">
        <f>IF($C876="","",IF($F876=0,"issue",IF(AND('Enter Your Employees'' Details'!$D861&gt;=44136,'Enter Your Employees'' Details'!$D861&lt;=44469),"completed","issue")))</f>
        <v/>
      </c>
      <c r="H876" s="3" t="str">
        <f>IF($C876="","",IF('Enter Your Employees'' Details'!$E861=0,"",IF(AND('Enter Your Employees'' Details'!$E861&gt;=44136,'Enter Your Employees'' Details'!$E861&lt;=44469),"completed","issue")))</f>
        <v/>
      </c>
      <c r="I876" s="3" t="str">
        <f>IF($C876="","",IF('Enter Your Employees'' Details'!F861&lt;&gt;"","completed","issue"))</f>
        <v/>
      </c>
      <c r="J876" s="3" t="str">
        <f>IF($C876="","",IF(AND(COUNTA('Enter Your Employees'' Details'!861:861)&gt;=4,COUNTA('Enter Your Employees'' Details'!861:861)&lt;=10),"completed","issue"))</f>
        <v/>
      </c>
      <c r="K876" s="3" t="str">
        <f>IF($C876="","",IF(ISTEXT('Enter Your Employees'' Details'!A861),"completed","issue"))</f>
        <v/>
      </c>
      <c r="L876" s="3" t="str">
        <f>IF($C876="","",IF(ISNUMBER('Enter Your Employees'' Details'!F861),"completed","issue"))</f>
        <v/>
      </c>
      <c r="M876" s="3" t="str">
        <f t="shared" si="27"/>
        <v/>
      </c>
      <c r="N876" s="11"/>
    </row>
    <row r="877" spans="3:14" x14ac:dyDescent="0.25">
      <c r="C877" s="3" t="str">
        <f t="shared" si="26"/>
        <v/>
      </c>
      <c r="D877" s="3" t="str">
        <f>IF($C877="","",IF('Enter Your Employees'' Details'!A862&lt;&gt;"","completed","issue"))</f>
        <v/>
      </c>
      <c r="E877" s="3" t="str">
        <f>IF($C877="","",IF('Enter Your Employees'' Details'!B862="",IF($N877="","issue","completed"),"completed"))</f>
        <v/>
      </c>
      <c r="F877" s="3" t="str">
        <f>IF($C877="","",IF('Enter Your Employees'' Details'!D862&lt;&gt;"","completed","issue"))</f>
        <v/>
      </c>
      <c r="G877" s="3" t="str">
        <f>IF($C877="","",IF($F877=0,"issue",IF(AND('Enter Your Employees'' Details'!$D862&gt;=44136,'Enter Your Employees'' Details'!$D862&lt;=44469),"completed","issue")))</f>
        <v/>
      </c>
      <c r="H877" s="3" t="str">
        <f>IF($C877="","",IF('Enter Your Employees'' Details'!$E862=0,"",IF(AND('Enter Your Employees'' Details'!$E862&gt;=44136,'Enter Your Employees'' Details'!$E862&lt;=44469),"completed","issue")))</f>
        <v/>
      </c>
      <c r="I877" s="3" t="str">
        <f>IF($C877="","",IF('Enter Your Employees'' Details'!F862&lt;&gt;"","completed","issue"))</f>
        <v/>
      </c>
      <c r="J877" s="3" t="str">
        <f>IF($C877="","",IF(AND(COUNTA('Enter Your Employees'' Details'!862:862)&gt;=4,COUNTA('Enter Your Employees'' Details'!862:862)&lt;=10),"completed","issue"))</f>
        <v/>
      </c>
      <c r="K877" s="3" t="str">
        <f>IF($C877="","",IF(ISTEXT('Enter Your Employees'' Details'!A862),"completed","issue"))</f>
        <v/>
      </c>
      <c r="L877" s="3" t="str">
        <f>IF($C877="","",IF(ISNUMBER('Enter Your Employees'' Details'!F862),"completed","issue"))</f>
        <v/>
      </c>
      <c r="M877" s="3" t="str">
        <f t="shared" si="27"/>
        <v/>
      </c>
      <c r="N877" s="11"/>
    </row>
    <row r="878" spans="3:14" x14ac:dyDescent="0.25">
      <c r="C878" s="3" t="str">
        <f t="shared" si="26"/>
        <v/>
      </c>
      <c r="D878" s="3" t="str">
        <f>IF($C878="","",IF('Enter Your Employees'' Details'!A863&lt;&gt;"","completed","issue"))</f>
        <v/>
      </c>
      <c r="E878" s="3" t="str">
        <f>IF($C878="","",IF('Enter Your Employees'' Details'!B863="",IF($N878="","issue","completed"),"completed"))</f>
        <v/>
      </c>
      <c r="F878" s="3" t="str">
        <f>IF($C878="","",IF('Enter Your Employees'' Details'!D863&lt;&gt;"","completed","issue"))</f>
        <v/>
      </c>
      <c r="G878" s="3" t="str">
        <f>IF($C878="","",IF($F878=0,"issue",IF(AND('Enter Your Employees'' Details'!$D863&gt;=44136,'Enter Your Employees'' Details'!$D863&lt;=44469),"completed","issue")))</f>
        <v/>
      </c>
      <c r="H878" s="3" t="str">
        <f>IF($C878="","",IF('Enter Your Employees'' Details'!$E863=0,"",IF(AND('Enter Your Employees'' Details'!$E863&gt;=44136,'Enter Your Employees'' Details'!$E863&lt;=44469),"completed","issue")))</f>
        <v/>
      </c>
      <c r="I878" s="3" t="str">
        <f>IF($C878="","",IF('Enter Your Employees'' Details'!F863&lt;&gt;"","completed","issue"))</f>
        <v/>
      </c>
      <c r="J878" s="3" t="str">
        <f>IF($C878="","",IF(AND(COUNTA('Enter Your Employees'' Details'!863:863)&gt;=4,COUNTA('Enter Your Employees'' Details'!863:863)&lt;=10),"completed","issue"))</f>
        <v/>
      </c>
      <c r="K878" s="3" t="str">
        <f>IF($C878="","",IF(ISTEXT('Enter Your Employees'' Details'!A863),"completed","issue"))</f>
        <v/>
      </c>
      <c r="L878" s="3" t="str">
        <f>IF($C878="","",IF(ISNUMBER('Enter Your Employees'' Details'!F863),"completed","issue"))</f>
        <v/>
      </c>
      <c r="M878" s="3" t="str">
        <f t="shared" si="27"/>
        <v/>
      </c>
      <c r="N878" s="11"/>
    </row>
    <row r="879" spans="3:14" x14ac:dyDescent="0.25">
      <c r="C879" s="3" t="str">
        <f t="shared" si="26"/>
        <v/>
      </c>
      <c r="D879" s="3" t="str">
        <f>IF($C879="","",IF('Enter Your Employees'' Details'!A864&lt;&gt;"","completed","issue"))</f>
        <v/>
      </c>
      <c r="E879" s="3" t="str">
        <f>IF($C879="","",IF('Enter Your Employees'' Details'!B864="",IF($N879="","issue","completed"),"completed"))</f>
        <v/>
      </c>
      <c r="F879" s="3" t="str">
        <f>IF($C879="","",IF('Enter Your Employees'' Details'!D864&lt;&gt;"","completed","issue"))</f>
        <v/>
      </c>
      <c r="G879" s="3" t="str">
        <f>IF($C879="","",IF($F879=0,"issue",IF(AND('Enter Your Employees'' Details'!$D864&gt;=44136,'Enter Your Employees'' Details'!$D864&lt;=44469),"completed","issue")))</f>
        <v/>
      </c>
      <c r="H879" s="3" t="str">
        <f>IF($C879="","",IF('Enter Your Employees'' Details'!$E864=0,"",IF(AND('Enter Your Employees'' Details'!$E864&gt;=44136,'Enter Your Employees'' Details'!$E864&lt;=44469),"completed","issue")))</f>
        <v/>
      </c>
      <c r="I879" s="3" t="str">
        <f>IF($C879="","",IF('Enter Your Employees'' Details'!F864&lt;&gt;"","completed","issue"))</f>
        <v/>
      </c>
      <c r="J879" s="3" t="str">
        <f>IF($C879="","",IF(AND(COUNTA('Enter Your Employees'' Details'!864:864)&gt;=4,COUNTA('Enter Your Employees'' Details'!864:864)&lt;=10),"completed","issue"))</f>
        <v/>
      </c>
      <c r="K879" s="3" t="str">
        <f>IF($C879="","",IF(ISTEXT('Enter Your Employees'' Details'!A864),"completed","issue"))</f>
        <v/>
      </c>
      <c r="L879" s="3" t="str">
        <f>IF($C879="","",IF(ISNUMBER('Enter Your Employees'' Details'!F864),"completed","issue"))</f>
        <v/>
      </c>
      <c r="M879" s="3" t="str">
        <f t="shared" si="27"/>
        <v/>
      </c>
      <c r="N879" s="11"/>
    </row>
    <row r="880" spans="3:14" x14ac:dyDescent="0.25">
      <c r="C880" s="3" t="str">
        <f t="shared" si="26"/>
        <v/>
      </c>
      <c r="D880" s="3" t="str">
        <f>IF($C880="","",IF('Enter Your Employees'' Details'!A865&lt;&gt;"","completed","issue"))</f>
        <v/>
      </c>
      <c r="E880" s="3" t="str">
        <f>IF($C880="","",IF('Enter Your Employees'' Details'!B865="",IF($N880="","issue","completed"),"completed"))</f>
        <v/>
      </c>
      <c r="F880" s="3" t="str">
        <f>IF($C880="","",IF('Enter Your Employees'' Details'!D865&lt;&gt;"","completed","issue"))</f>
        <v/>
      </c>
      <c r="G880" s="3" t="str">
        <f>IF($C880="","",IF($F880=0,"issue",IF(AND('Enter Your Employees'' Details'!$D865&gt;=44136,'Enter Your Employees'' Details'!$D865&lt;=44469),"completed","issue")))</f>
        <v/>
      </c>
      <c r="H880" s="3" t="str">
        <f>IF($C880="","",IF('Enter Your Employees'' Details'!$E865=0,"",IF(AND('Enter Your Employees'' Details'!$E865&gt;=44136,'Enter Your Employees'' Details'!$E865&lt;=44469),"completed","issue")))</f>
        <v/>
      </c>
      <c r="I880" s="3" t="str">
        <f>IF($C880="","",IF('Enter Your Employees'' Details'!F865&lt;&gt;"","completed","issue"))</f>
        <v/>
      </c>
      <c r="J880" s="3" t="str">
        <f>IF($C880="","",IF(AND(COUNTA('Enter Your Employees'' Details'!865:865)&gt;=4,COUNTA('Enter Your Employees'' Details'!865:865)&lt;=10),"completed","issue"))</f>
        <v/>
      </c>
      <c r="K880" s="3" t="str">
        <f>IF($C880="","",IF(ISTEXT('Enter Your Employees'' Details'!A865),"completed","issue"))</f>
        <v/>
      </c>
      <c r="L880" s="3" t="str">
        <f>IF($C880="","",IF(ISNUMBER('Enter Your Employees'' Details'!F865),"completed","issue"))</f>
        <v/>
      </c>
      <c r="M880" s="3" t="str">
        <f t="shared" si="27"/>
        <v/>
      </c>
      <c r="N880" s="11"/>
    </row>
    <row r="881" spans="3:14" x14ac:dyDescent="0.25">
      <c r="C881" s="3" t="str">
        <f t="shared" si="26"/>
        <v/>
      </c>
      <c r="D881" s="3" t="str">
        <f>IF($C881="","",IF('Enter Your Employees'' Details'!A866&lt;&gt;"","completed","issue"))</f>
        <v/>
      </c>
      <c r="E881" s="3" t="str">
        <f>IF($C881="","",IF('Enter Your Employees'' Details'!B866="",IF($N881="","issue","completed"),"completed"))</f>
        <v/>
      </c>
      <c r="F881" s="3" t="str">
        <f>IF($C881="","",IF('Enter Your Employees'' Details'!D866&lt;&gt;"","completed","issue"))</f>
        <v/>
      </c>
      <c r="G881" s="3" t="str">
        <f>IF($C881="","",IF($F881=0,"issue",IF(AND('Enter Your Employees'' Details'!$D866&gt;=44136,'Enter Your Employees'' Details'!$D866&lt;=44469),"completed","issue")))</f>
        <v/>
      </c>
      <c r="H881" s="3" t="str">
        <f>IF($C881="","",IF('Enter Your Employees'' Details'!$E866=0,"",IF(AND('Enter Your Employees'' Details'!$E866&gt;=44136,'Enter Your Employees'' Details'!$E866&lt;=44469),"completed","issue")))</f>
        <v/>
      </c>
      <c r="I881" s="3" t="str">
        <f>IF($C881="","",IF('Enter Your Employees'' Details'!F866&lt;&gt;"","completed","issue"))</f>
        <v/>
      </c>
      <c r="J881" s="3" t="str">
        <f>IF($C881="","",IF(AND(COUNTA('Enter Your Employees'' Details'!866:866)&gt;=4,COUNTA('Enter Your Employees'' Details'!866:866)&lt;=10),"completed","issue"))</f>
        <v/>
      </c>
      <c r="K881" s="3" t="str">
        <f>IF($C881="","",IF(ISTEXT('Enter Your Employees'' Details'!A866),"completed","issue"))</f>
        <v/>
      </c>
      <c r="L881" s="3" t="str">
        <f>IF($C881="","",IF(ISNUMBER('Enter Your Employees'' Details'!F866),"completed","issue"))</f>
        <v/>
      </c>
      <c r="M881" s="3" t="str">
        <f t="shared" si="27"/>
        <v/>
      </c>
      <c r="N881" s="11"/>
    </row>
    <row r="882" spans="3:14" x14ac:dyDescent="0.25">
      <c r="C882" s="3" t="str">
        <f t="shared" si="26"/>
        <v/>
      </c>
      <c r="D882" s="3" t="str">
        <f>IF($C882="","",IF('Enter Your Employees'' Details'!A867&lt;&gt;"","completed","issue"))</f>
        <v/>
      </c>
      <c r="E882" s="3" t="str">
        <f>IF($C882="","",IF('Enter Your Employees'' Details'!B867="",IF($N882="","issue","completed"),"completed"))</f>
        <v/>
      </c>
      <c r="F882" s="3" t="str">
        <f>IF($C882="","",IF('Enter Your Employees'' Details'!D867&lt;&gt;"","completed","issue"))</f>
        <v/>
      </c>
      <c r="G882" s="3" t="str">
        <f>IF($C882="","",IF($F882=0,"issue",IF(AND('Enter Your Employees'' Details'!$D867&gt;=44136,'Enter Your Employees'' Details'!$D867&lt;=44469),"completed","issue")))</f>
        <v/>
      </c>
      <c r="H882" s="3" t="str">
        <f>IF($C882="","",IF('Enter Your Employees'' Details'!$E867=0,"",IF(AND('Enter Your Employees'' Details'!$E867&gt;=44136,'Enter Your Employees'' Details'!$E867&lt;=44469),"completed","issue")))</f>
        <v/>
      </c>
      <c r="I882" s="3" t="str">
        <f>IF($C882="","",IF('Enter Your Employees'' Details'!F867&lt;&gt;"","completed","issue"))</f>
        <v/>
      </c>
      <c r="J882" s="3" t="str">
        <f>IF($C882="","",IF(AND(COUNTA('Enter Your Employees'' Details'!867:867)&gt;=4,COUNTA('Enter Your Employees'' Details'!867:867)&lt;=10),"completed","issue"))</f>
        <v/>
      </c>
      <c r="K882" s="3" t="str">
        <f>IF($C882="","",IF(ISTEXT('Enter Your Employees'' Details'!A867),"completed","issue"))</f>
        <v/>
      </c>
      <c r="L882" s="3" t="str">
        <f>IF($C882="","",IF(ISNUMBER('Enter Your Employees'' Details'!F867),"completed","issue"))</f>
        <v/>
      </c>
      <c r="M882" s="3" t="str">
        <f t="shared" si="27"/>
        <v/>
      </c>
      <c r="N882" s="11"/>
    </row>
    <row r="883" spans="3:14" x14ac:dyDescent="0.25">
      <c r="C883" s="3" t="str">
        <f t="shared" si="26"/>
        <v/>
      </c>
      <c r="D883" s="3" t="str">
        <f>IF($C883="","",IF('Enter Your Employees'' Details'!A868&lt;&gt;"","completed","issue"))</f>
        <v/>
      </c>
      <c r="E883" s="3" t="str">
        <f>IF($C883="","",IF('Enter Your Employees'' Details'!B868="",IF($N883="","issue","completed"),"completed"))</f>
        <v/>
      </c>
      <c r="F883" s="3" t="str">
        <f>IF($C883="","",IF('Enter Your Employees'' Details'!D868&lt;&gt;"","completed","issue"))</f>
        <v/>
      </c>
      <c r="G883" s="3" t="str">
        <f>IF($C883="","",IF($F883=0,"issue",IF(AND('Enter Your Employees'' Details'!$D868&gt;=44136,'Enter Your Employees'' Details'!$D868&lt;=44469),"completed","issue")))</f>
        <v/>
      </c>
      <c r="H883" s="3" t="str">
        <f>IF($C883="","",IF('Enter Your Employees'' Details'!$E868=0,"",IF(AND('Enter Your Employees'' Details'!$E868&gt;=44136,'Enter Your Employees'' Details'!$E868&lt;=44469),"completed","issue")))</f>
        <v/>
      </c>
      <c r="I883" s="3" t="str">
        <f>IF($C883="","",IF('Enter Your Employees'' Details'!F868&lt;&gt;"","completed","issue"))</f>
        <v/>
      </c>
      <c r="J883" s="3" t="str">
        <f>IF($C883="","",IF(AND(COUNTA('Enter Your Employees'' Details'!868:868)&gt;=4,COUNTA('Enter Your Employees'' Details'!868:868)&lt;=10),"completed","issue"))</f>
        <v/>
      </c>
      <c r="K883" s="3" t="str">
        <f>IF($C883="","",IF(ISTEXT('Enter Your Employees'' Details'!A868),"completed","issue"))</f>
        <v/>
      </c>
      <c r="L883" s="3" t="str">
        <f>IF($C883="","",IF(ISNUMBER('Enter Your Employees'' Details'!F868),"completed","issue"))</f>
        <v/>
      </c>
      <c r="M883" s="3" t="str">
        <f t="shared" si="27"/>
        <v/>
      </c>
      <c r="N883" s="11"/>
    </row>
    <row r="884" spans="3:14" x14ac:dyDescent="0.25">
      <c r="C884" s="3" t="str">
        <f t="shared" si="26"/>
        <v/>
      </c>
      <c r="D884" s="3" t="str">
        <f>IF($C884="","",IF('Enter Your Employees'' Details'!A869&lt;&gt;"","completed","issue"))</f>
        <v/>
      </c>
      <c r="E884" s="3" t="str">
        <f>IF($C884="","",IF('Enter Your Employees'' Details'!B869="",IF($N884="","issue","completed"),"completed"))</f>
        <v/>
      </c>
      <c r="F884" s="3" t="str">
        <f>IF($C884="","",IF('Enter Your Employees'' Details'!D869&lt;&gt;"","completed","issue"))</f>
        <v/>
      </c>
      <c r="G884" s="3" t="str">
        <f>IF($C884="","",IF($F884=0,"issue",IF(AND('Enter Your Employees'' Details'!$D869&gt;=44136,'Enter Your Employees'' Details'!$D869&lt;=44469),"completed","issue")))</f>
        <v/>
      </c>
      <c r="H884" s="3" t="str">
        <f>IF($C884="","",IF('Enter Your Employees'' Details'!$E869=0,"",IF(AND('Enter Your Employees'' Details'!$E869&gt;=44136,'Enter Your Employees'' Details'!$E869&lt;=44469),"completed","issue")))</f>
        <v/>
      </c>
      <c r="I884" s="3" t="str">
        <f>IF($C884="","",IF('Enter Your Employees'' Details'!F869&lt;&gt;"","completed","issue"))</f>
        <v/>
      </c>
      <c r="J884" s="3" t="str">
        <f>IF($C884="","",IF(AND(COUNTA('Enter Your Employees'' Details'!869:869)&gt;=4,COUNTA('Enter Your Employees'' Details'!869:869)&lt;=10),"completed","issue"))</f>
        <v/>
      </c>
      <c r="K884" s="3" t="str">
        <f>IF($C884="","",IF(ISTEXT('Enter Your Employees'' Details'!A869),"completed","issue"))</f>
        <v/>
      </c>
      <c r="L884" s="3" t="str">
        <f>IF($C884="","",IF(ISNUMBER('Enter Your Employees'' Details'!F869),"completed","issue"))</f>
        <v/>
      </c>
      <c r="M884" s="3" t="str">
        <f t="shared" si="27"/>
        <v/>
      </c>
      <c r="N884" s="11"/>
    </row>
    <row r="885" spans="3:14" x14ac:dyDescent="0.25">
      <c r="C885" s="3" t="str">
        <f t="shared" si="26"/>
        <v/>
      </c>
      <c r="D885" s="3" t="str">
        <f>IF($C885="","",IF('Enter Your Employees'' Details'!A870&lt;&gt;"","completed","issue"))</f>
        <v/>
      </c>
      <c r="E885" s="3" t="str">
        <f>IF($C885="","",IF('Enter Your Employees'' Details'!B870="",IF($N885="","issue","completed"),"completed"))</f>
        <v/>
      </c>
      <c r="F885" s="3" t="str">
        <f>IF($C885="","",IF('Enter Your Employees'' Details'!D870&lt;&gt;"","completed","issue"))</f>
        <v/>
      </c>
      <c r="G885" s="3" t="str">
        <f>IF($C885="","",IF($F885=0,"issue",IF(AND('Enter Your Employees'' Details'!$D870&gt;=44136,'Enter Your Employees'' Details'!$D870&lt;=44469),"completed","issue")))</f>
        <v/>
      </c>
      <c r="H885" s="3" t="str">
        <f>IF($C885="","",IF('Enter Your Employees'' Details'!$E870=0,"",IF(AND('Enter Your Employees'' Details'!$E870&gt;=44136,'Enter Your Employees'' Details'!$E870&lt;=44469),"completed","issue")))</f>
        <v/>
      </c>
      <c r="I885" s="3" t="str">
        <f>IF($C885="","",IF('Enter Your Employees'' Details'!F870&lt;&gt;"","completed","issue"))</f>
        <v/>
      </c>
      <c r="J885" s="3" t="str">
        <f>IF($C885="","",IF(AND(COUNTA('Enter Your Employees'' Details'!870:870)&gt;=4,COUNTA('Enter Your Employees'' Details'!870:870)&lt;=10),"completed","issue"))</f>
        <v/>
      </c>
      <c r="K885" s="3" t="str">
        <f>IF($C885="","",IF(ISTEXT('Enter Your Employees'' Details'!A870),"completed","issue"))</f>
        <v/>
      </c>
      <c r="L885" s="3" t="str">
        <f>IF($C885="","",IF(ISNUMBER('Enter Your Employees'' Details'!F870),"completed","issue"))</f>
        <v/>
      </c>
      <c r="M885" s="3" t="str">
        <f t="shared" si="27"/>
        <v/>
      </c>
      <c r="N885" s="11"/>
    </row>
    <row r="886" spans="3:14" x14ac:dyDescent="0.25">
      <c r="C886" s="3" t="str">
        <f t="shared" si="26"/>
        <v/>
      </c>
      <c r="D886" s="3" t="str">
        <f>IF($C886="","",IF('Enter Your Employees'' Details'!A871&lt;&gt;"","completed","issue"))</f>
        <v/>
      </c>
      <c r="E886" s="3" t="str">
        <f>IF($C886="","",IF('Enter Your Employees'' Details'!B871="",IF($N886="","issue","completed"),"completed"))</f>
        <v/>
      </c>
      <c r="F886" s="3" t="str">
        <f>IF($C886="","",IF('Enter Your Employees'' Details'!D871&lt;&gt;"","completed","issue"))</f>
        <v/>
      </c>
      <c r="G886" s="3" t="str">
        <f>IF($C886="","",IF($F886=0,"issue",IF(AND('Enter Your Employees'' Details'!$D871&gt;=44136,'Enter Your Employees'' Details'!$D871&lt;=44469),"completed","issue")))</f>
        <v/>
      </c>
      <c r="H886" s="3" t="str">
        <f>IF($C886="","",IF('Enter Your Employees'' Details'!$E871=0,"",IF(AND('Enter Your Employees'' Details'!$E871&gt;=44136,'Enter Your Employees'' Details'!$E871&lt;=44469),"completed","issue")))</f>
        <v/>
      </c>
      <c r="I886" s="3" t="str">
        <f>IF($C886="","",IF('Enter Your Employees'' Details'!F871&lt;&gt;"","completed","issue"))</f>
        <v/>
      </c>
      <c r="J886" s="3" t="str">
        <f>IF($C886="","",IF(AND(COUNTA('Enter Your Employees'' Details'!871:871)&gt;=4,COUNTA('Enter Your Employees'' Details'!871:871)&lt;=10),"completed","issue"))</f>
        <v/>
      </c>
      <c r="K886" s="3" t="str">
        <f>IF($C886="","",IF(ISTEXT('Enter Your Employees'' Details'!A871),"completed","issue"))</f>
        <v/>
      </c>
      <c r="L886" s="3" t="str">
        <f>IF($C886="","",IF(ISNUMBER('Enter Your Employees'' Details'!F871),"completed","issue"))</f>
        <v/>
      </c>
      <c r="M886" s="3" t="str">
        <f t="shared" si="27"/>
        <v/>
      </c>
      <c r="N886" s="11"/>
    </row>
    <row r="887" spans="3:14" x14ac:dyDescent="0.25">
      <c r="C887" s="3" t="str">
        <f t="shared" si="26"/>
        <v/>
      </c>
      <c r="D887" s="3" t="str">
        <f>IF($C887="","",IF('Enter Your Employees'' Details'!A872&lt;&gt;"","completed","issue"))</f>
        <v/>
      </c>
      <c r="E887" s="3" t="str">
        <f>IF($C887="","",IF('Enter Your Employees'' Details'!B872="",IF($N887="","issue","completed"),"completed"))</f>
        <v/>
      </c>
      <c r="F887" s="3" t="str">
        <f>IF($C887="","",IF('Enter Your Employees'' Details'!D872&lt;&gt;"","completed","issue"))</f>
        <v/>
      </c>
      <c r="G887" s="3" t="str">
        <f>IF($C887="","",IF($F887=0,"issue",IF(AND('Enter Your Employees'' Details'!$D872&gt;=44136,'Enter Your Employees'' Details'!$D872&lt;=44469),"completed","issue")))</f>
        <v/>
      </c>
      <c r="H887" s="3" t="str">
        <f>IF($C887="","",IF('Enter Your Employees'' Details'!$E872=0,"",IF(AND('Enter Your Employees'' Details'!$E872&gt;=44136,'Enter Your Employees'' Details'!$E872&lt;=44469),"completed","issue")))</f>
        <v/>
      </c>
      <c r="I887" s="3" t="str">
        <f>IF($C887="","",IF('Enter Your Employees'' Details'!F872&lt;&gt;"","completed","issue"))</f>
        <v/>
      </c>
      <c r="J887" s="3" t="str">
        <f>IF($C887="","",IF(AND(COUNTA('Enter Your Employees'' Details'!872:872)&gt;=4,COUNTA('Enter Your Employees'' Details'!872:872)&lt;=10),"completed","issue"))</f>
        <v/>
      </c>
      <c r="K887" s="3" t="str">
        <f>IF($C887="","",IF(ISTEXT('Enter Your Employees'' Details'!A872),"completed","issue"))</f>
        <v/>
      </c>
      <c r="L887" s="3" t="str">
        <f>IF($C887="","",IF(ISNUMBER('Enter Your Employees'' Details'!F872),"completed","issue"))</f>
        <v/>
      </c>
      <c r="M887" s="3" t="str">
        <f t="shared" si="27"/>
        <v/>
      </c>
      <c r="N887" s="11"/>
    </row>
    <row r="888" spans="3:14" x14ac:dyDescent="0.25">
      <c r="C888" s="3" t="str">
        <f t="shared" si="26"/>
        <v/>
      </c>
      <c r="D888" s="3" t="str">
        <f>IF($C888="","",IF('Enter Your Employees'' Details'!A873&lt;&gt;"","completed","issue"))</f>
        <v/>
      </c>
      <c r="E888" s="3" t="str">
        <f>IF($C888="","",IF('Enter Your Employees'' Details'!B873="",IF($N888="","issue","completed"),"completed"))</f>
        <v/>
      </c>
      <c r="F888" s="3" t="str">
        <f>IF($C888="","",IF('Enter Your Employees'' Details'!D873&lt;&gt;"","completed","issue"))</f>
        <v/>
      </c>
      <c r="G888" s="3" t="str">
        <f>IF($C888="","",IF($F888=0,"issue",IF(AND('Enter Your Employees'' Details'!$D873&gt;=44136,'Enter Your Employees'' Details'!$D873&lt;=44469),"completed","issue")))</f>
        <v/>
      </c>
      <c r="H888" s="3" t="str">
        <f>IF($C888="","",IF('Enter Your Employees'' Details'!$E873=0,"",IF(AND('Enter Your Employees'' Details'!$E873&gt;=44136,'Enter Your Employees'' Details'!$E873&lt;=44469),"completed","issue")))</f>
        <v/>
      </c>
      <c r="I888" s="3" t="str">
        <f>IF($C888="","",IF('Enter Your Employees'' Details'!F873&lt;&gt;"","completed","issue"))</f>
        <v/>
      </c>
      <c r="J888" s="3" t="str">
        <f>IF($C888="","",IF(AND(COUNTA('Enter Your Employees'' Details'!873:873)&gt;=4,COUNTA('Enter Your Employees'' Details'!873:873)&lt;=10),"completed","issue"))</f>
        <v/>
      </c>
      <c r="K888" s="3" t="str">
        <f>IF($C888="","",IF(ISTEXT('Enter Your Employees'' Details'!A873),"completed","issue"))</f>
        <v/>
      </c>
      <c r="L888" s="3" t="str">
        <f>IF($C888="","",IF(ISNUMBER('Enter Your Employees'' Details'!F873),"completed","issue"))</f>
        <v/>
      </c>
      <c r="M888" s="3" t="str">
        <f t="shared" si="27"/>
        <v/>
      </c>
      <c r="N888" s="11"/>
    </row>
    <row r="889" spans="3:14" x14ac:dyDescent="0.25">
      <c r="C889" s="3" t="str">
        <f t="shared" si="26"/>
        <v/>
      </c>
      <c r="D889" s="3" t="str">
        <f>IF($C889="","",IF('Enter Your Employees'' Details'!A874&lt;&gt;"","completed","issue"))</f>
        <v/>
      </c>
      <c r="E889" s="3" t="str">
        <f>IF($C889="","",IF('Enter Your Employees'' Details'!B874="",IF($N889="","issue","completed"),"completed"))</f>
        <v/>
      </c>
      <c r="F889" s="3" t="str">
        <f>IF($C889="","",IF('Enter Your Employees'' Details'!D874&lt;&gt;"","completed","issue"))</f>
        <v/>
      </c>
      <c r="G889" s="3" t="str">
        <f>IF($C889="","",IF($F889=0,"issue",IF(AND('Enter Your Employees'' Details'!$D874&gt;=44136,'Enter Your Employees'' Details'!$D874&lt;=44469),"completed","issue")))</f>
        <v/>
      </c>
      <c r="H889" s="3" t="str">
        <f>IF($C889="","",IF('Enter Your Employees'' Details'!$E874=0,"",IF(AND('Enter Your Employees'' Details'!$E874&gt;=44136,'Enter Your Employees'' Details'!$E874&lt;=44469),"completed","issue")))</f>
        <v/>
      </c>
      <c r="I889" s="3" t="str">
        <f>IF($C889="","",IF('Enter Your Employees'' Details'!F874&lt;&gt;"","completed","issue"))</f>
        <v/>
      </c>
      <c r="J889" s="3" t="str">
        <f>IF($C889="","",IF(AND(COUNTA('Enter Your Employees'' Details'!874:874)&gt;=4,COUNTA('Enter Your Employees'' Details'!874:874)&lt;=10),"completed","issue"))</f>
        <v/>
      </c>
      <c r="K889" s="3" t="str">
        <f>IF($C889="","",IF(ISTEXT('Enter Your Employees'' Details'!A874),"completed","issue"))</f>
        <v/>
      </c>
      <c r="L889" s="3" t="str">
        <f>IF($C889="","",IF(ISNUMBER('Enter Your Employees'' Details'!F874),"completed","issue"))</f>
        <v/>
      </c>
      <c r="M889" s="3" t="str">
        <f t="shared" si="27"/>
        <v/>
      </c>
      <c r="N889" s="11"/>
    </row>
    <row r="890" spans="3:14" x14ac:dyDescent="0.25">
      <c r="C890" s="3" t="str">
        <f t="shared" si="26"/>
        <v/>
      </c>
      <c r="D890" s="3" t="str">
        <f>IF($C890="","",IF('Enter Your Employees'' Details'!A875&lt;&gt;"","completed","issue"))</f>
        <v/>
      </c>
      <c r="E890" s="3" t="str">
        <f>IF($C890="","",IF('Enter Your Employees'' Details'!B875="",IF($N890="","issue","completed"),"completed"))</f>
        <v/>
      </c>
      <c r="F890" s="3" t="str">
        <f>IF($C890="","",IF('Enter Your Employees'' Details'!D875&lt;&gt;"","completed","issue"))</f>
        <v/>
      </c>
      <c r="G890" s="3" t="str">
        <f>IF($C890="","",IF($F890=0,"issue",IF(AND('Enter Your Employees'' Details'!$D875&gt;=44136,'Enter Your Employees'' Details'!$D875&lt;=44469),"completed","issue")))</f>
        <v/>
      </c>
      <c r="H890" s="3" t="str">
        <f>IF($C890="","",IF('Enter Your Employees'' Details'!$E875=0,"",IF(AND('Enter Your Employees'' Details'!$E875&gt;=44136,'Enter Your Employees'' Details'!$E875&lt;=44469),"completed","issue")))</f>
        <v/>
      </c>
      <c r="I890" s="3" t="str">
        <f>IF($C890="","",IF('Enter Your Employees'' Details'!F875&lt;&gt;"","completed","issue"))</f>
        <v/>
      </c>
      <c r="J890" s="3" t="str">
        <f>IF($C890="","",IF(AND(COUNTA('Enter Your Employees'' Details'!875:875)&gt;=4,COUNTA('Enter Your Employees'' Details'!875:875)&lt;=10),"completed","issue"))</f>
        <v/>
      </c>
      <c r="K890" s="3" t="str">
        <f>IF($C890="","",IF(ISTEXT('Enter Your Employees'' Details'!A875),"completed","issue"))</f>
        <v/>
      </c>
      <c r="L890" s="3" t="str">
        <f>IF($C890="","",IF(ISNUMBER('Enter Your Employees'' Details'!F875),"completed","issue"))</f>
        <v/>
      </c>
      <c r="M890" s="3" t="str">
        <f t="shared" si="27"/>
        <v/>
      </c>
      <c r="N890" s="11"/>
    </row>
    <row r="891" spans="3:14" x14ac:dyDescent="0.25">
      <c r="C891" s="3" t="str">
        <f t="shared" si="26"/>
        <v/>
      </c>
      <c r="D891" s="3" t="str">
        <f>IF($C891="","",IF('Enter Your Employees'' Details'!A876&lt;&gt;"","completed","issue"))</f>
        <v/>
      </c>
      <c r="E891" s="3" t="str">
        <f>IF($C891="","",IF('Enter Your Employees'' Details'!B876="",IF($N891="","issue","completed"),"completed"))</f>
        <v/>
      </c>
      <c r="F891" s="3" t="str">
        <f>IF($C891="","",IF('Enter Your Employees'' Details'!D876&lt;&gt;"","completed","issue"))</f>
        <v/>
      </c>
      <c r="G891" s="3" t="str">
        <f>IF($C891="","",IF($F891=0,"issue",IF(AND('Enter Your Employees'' Details'!$D876&gt;=44136,'Enter Your Employees'' Details'!$D876&lt;=44469),"completed","issue")))</f>
        <v/>
      </c>
      <c r="H891" s="3" t="str">
        <f>IF($C891="","",IF('Enter Your Employees'' Details'!$E876=0,"",IF(AND('Enter Your Employees'' Details'!$E876&gt;=44136,'Enter Your Employees'' Details'!$E876&lt;=44469),"completed","issue")))</f>
        <v/>
      </c>
      <c r="I891" s="3" t="str">
        <f>IF($C891="","",IF('Enter Your Employees'' Details'!F876&lt;&gt;"","completed","issue"))</f>
        <v/>
      </c>
      <c r="J891" s="3" t="str">
        <f>IF($C891="","",IF(AND(COUNTA('Enter Your Employees'' Details'!876:876)&gt;=4,COUNTA('Enter Your Employees'' Details'!876:876)&lt;=10),"completed","issue"))</f>
        <v/>
      </c>
      <c r="K891" s="3" t="str">
        <f>IF($C891="","",IF(ISTEXT('Enter Your Employees'' Details'!A876),"completed","issue"))</f>
        <v/>
      </c>
      <c r="L891" s="3" t="str">
        <f>IF($C891="","",IF(ISNUMBER('Enter Your Employees'' Details'!F876),"completed","issue"))</f>
        <v/>
      </c>
      <c r="M891" s="3" t="str">
        <f t="shared" si="27"/>
        <v/>
      </c>
      <c r="N891" s="11"/>
    </row>
    <row r="892" spans="3:14" x14ac:dyDescent="0.25">
      <c r="C892" s="3" t="str">
        <f t="shared" si="26"/>
        <v/>
      </c>
      <c r="D892" s="3" t="str">
        <f>IF($C892="","",IF('Enter Your Employees'' Details'!A877&lt;&gt;"","completed","issue"))</f>
        <v/>
      </c>
      <c r="E892" s="3" t="str">
        <f>IF($C892="","",IF('Enter Your Employees'' Details'!B877="",IF($N892="","issue","completed"),"completed"))</f>
        <v/>
      </c>
      <c r="F892" s="3" t="str">
        <f>IF($C892="","",IF('Enter Your Employees'' Details'!D877&lt;&gt;"","completed","issue"))</f>
        <v/>
      </c>
      <c r="G892" s="3" t="str">
        <f>IF($C892="","",IF($F892=0,"issue",IF(AND('Enter Your Employees'' Details'!$D877&gt;=44136,'Enter Your Employees'' Details'!$D877&lt;=44469),"completed","issue")))</f>
        <v/>
      </c>
      <c r="H892" s="3" t="str">
        <f>IF($C892="","",IF('Enter Your Employees'' Details'!$E877=0,"",IF(AND('Enter Your Employees'' Details'!$E877&gt;=44136,'Enter Your Employees'' Details'!$E877&lt;=44469),"completed","issue")))</f>
        <v/>
      </c>
      <c r="I892" s="3" t="str">
        <f>IF($C892="","",IF('Enter Your Employees'' Details'!F877&lt;&gt;"","completed","issue"))</f>
        <v/>
      </c>
      <c r="J892" s="3" t="str">
        <f>IF($C892="","",IF(AND(COUNTA('Enter Your Employees'' Details'!877:877)&gt;=4,COUNTA('Enter Your Employees'' Details'!877:877)&lt;=10),"completed","issue"))</f>
        <v/>
      </c>
      <c r="K892" s="3" t="str">
        <f>IF($C892="","",IF(ISTEXT('Enter Your Employees'' Details'!A877),"completed","issue"))</f>
        <v/>
      </c>
      <c r="L892" s="3" t="str">
        <f>IF($C892="","",IF(ISNUMBER('Enter Your Employees'' Details'!F877),"completed","issue"))</f>
        <v/>
      </c>
      <c r="M892" s="3" t="str">
        <f t="shared" si="27"/>
        <v/>
      </c>
      <c r="N892" s="11"/>
    </row>
    <row r="893" spans="3:14" x14ac:dyDescent="0.25">
      <c r="C893" s="3" t="str">
        <f t="shared" si="26"/>
        <v/>
      </c>
      <c r="D893" s="3" t="str">
        <f>IF($C893="","",IF('Enter Your Employees'' Details'!A878&lt;&gt;"","completed","issue"))</f>
        <v/>
      </c>
      <c r="E893" s="3" t="str">
        <f>IF($C893="","",IF('Enter Your Employees'' Details'!B878="",IF($N893="","issue","completed"),"completed"))</f>
        <v/>
      </c>
      <c r="F893" s="3" t="str">
        <f>IF($C893="","",IF('Enter Your Employees'' Details'!D878&lt;&gt;"","completed","issue"))</f>
        <v/>
      </c>
      <c r="G893" s="3" t="str">
        <f>IF($C893="","",IF($F893=0,"issue",IF(AND('Enter Your Employees'' Details'!$D878&gt;=44136,'Enter Your Employees'' Details'!$D878&lt;=44469),"completed","issue")))</f>
        <v/>
      </c>
      <c r="H893" s="3" t="str">
        <f>IF($C893="","",IF('Enter Your Employees'' Details'!$E878=0,"",IF(AND('Enter Your Employees'' Details'!$E878&gt;=44136,'Enter Your Employees'' Details'!$E878&lt;=44469),"completed","issue")))</f>
        <v/>
      </c>
      <c r="I893" s="3" t="str">
        <f>IF($C893="","",IF('Enter Your Employees'' Details'!F878&lt;&gt;"","completed","issue"))</f>
        <v/>
      </c>
      <c r="J893" s="3" t="str">
        <f>IF($C893="","",IF(AND(COUNTA('Enter Your Employees'' Details'!878:878)&gt;=4,COUNTA('Enter Your Employees'' Details'!878:878)&lt;=10),"completed","issue"))</f>
        <v/>
      </c>
      <c r="K893" s="3" t="str">
        <f>IF($C893="","",IF(ISTEXT('Enter Your Employees'' Details'!A878),"completed","issue"))</f>
        <v/>
      </c>
      <c r="L893" s="3" t="str">
        <f>IF($C893="","",IF(ISNUMBER('Enter Your Employees'' Details'!F878),"completed","issue"))</f>
        <v/>
      </c>
      <c r="M893" s="3" t="str">
        <f t="shared" si="27"/>
        <v/>
      </c>
      <c r="N893" s="11"/>
    </row>
    <row r="894" spans="3:14" x14ac:dyDescent="0.25">
      <c r="C894" s="3" t="str">
        <f t="shared" si="26"/>
        <v/>
      </c>
      <c r="D894" s="3" t="str">
        <f>IF($C894="","",IF('Enter Your Employees'' Details'!A879&lt;&gt;"","completed","issue"))</f>
        <v/>
      </c>
      <c r="E894" s="3" t="str">
        <f>IF($C894="","",IF('Enter Your Employees'' Details'!B879="",IF($N894="","issue","completed"),"completed"))</f>
        <v/>
      </c>
      <c r="F894" s="3" t="str">
        <f>IF($C894="","",IF('Enter Your Employees'' Details'!D879&lt;&gt;"","completed","issue"))</f>
        <v/>
      </c>
      <c r="G894" s="3" t="str">
        <f>IF($C894="","",IF($F894=0,"issue",IF(AND('Enter Your Employees'' Details'!$D879&gt;=44136,'Enter Your Employees'' Details'!$D879&lt;=44469),"completed","issue")))</f>
        <v/>
      </c>
      <c r="H894" s="3" t="str">
        <f>IF($C894="","",IF('Enter Your Employees'' Details'!$E879=0,"",IF(AND('Enter Your Employees'' Details'!$E879&gt;=44136,'Enter Your Employees'' Details'!$E879&lt;=44469),"completed","issue")))</f>
        <v/>
      </c>
      <c r="I894" s="3" t="str">
        <f>IF($C894="","",IF('Enter Your Employees'' Details'!F879&lt;&gt;"","completed","issue"))</f>
        <v/>
      </c>
      <c r="J894" s="3" t="str">
        <f>IF($C894="","",IF(AND(COUNTA('Enter Your Employees'' Details'!879:879)&gt;=4,COUNTA('Enter Your Employees'' Details'!879:879)&lt;=10),"completed","issue"))</f>
        <v/>
      </c>
      <c r="K894" s="3" t="str">
        <f>IF($C894="","",IF(ISTEXT('Enter Your Employees'' Details'!A879),"completed","issue"))</f>
        <v/>
      </c>
      <c r="L894" s="3" t="str">
        <f>IF($C894="","",IF(ISNUMBER('Enter Your Employees'' Details'!F879),"completed","issue"))</f>
        <v/>
      </c>
      <c r="M894" s="3" t="str">
        <f t="shared" si="27"/>
        <v/>
      </c>
      <c r="N894" s="11"/>
    </row>
    <row r="895" spans="3:14" x14ac:dyDescent="0.25">
      <c r="C895" s="3" t="str">
        <f t="shared" si="26"/>
        <v/>
      </c>
      <c r="D895" s="3" t="str">
        <f>IF($C895="","",IF('Enter Your Employees'' Details'!A880&lt;&gt;"","completed","issue"))</f>
        <v/>
      </c>
      <c r="E895" s="3" t="str">
        <f>IF($C895="","",IF('Enter Your Employees'' Details'!B880="",IF($N895="","issue","completed"),"completed"))</f>
        <v/>
      </c>
      <c r="F895" s="3" t="str">
        <f>IF($C895="","",IF('Enter Your Employees'' Details'!D880&lt;&gt;"","completed","issue"))</f>
        <v/>
      </c>
      <c r="G895" s="3" t="str">
        <f>IF($C895="","",IF($F895=0,"issue",IF(AND('Enter Your Employees'' Details'!$D880&gt;=44136,'Enter Your Employees'' Details'!$D880&lt;=44469),"completed","issue")))</f>
        <v/>
      </c>
      <c r="H895" s="3" t="str">
        <f>IF($C895="","",IF('Enter Your Employees'' Details'!$E880=0,"",IF(AND('Enter Your Employees'' Details'!$E880&gt;=44136,'Enter Your Employees'' Details'!$E880&lt;=44469),"completed","issue")))</f>
        <v/>
      </c>
      <c r="I895" s="3" t="str">
        <f>IF($C895="","",IF('Enter Your Employees'' Details'!F880&lt;&gt;"","completed","issue"))</f>
        <v/>
      </c>
      <c r="J895" s="3" t="str">
        <f>IF($C895="","",IF(AND(COUNTA('Enter Your Employees'' Details'!880:880)&gt;=4,COUNTA('Enter Your Employees'' Details'!880:880)&lt;=10),"completed","issue"))</f>
        <v/>
      </c>
      <c r="K895" s="3" t="str">
        <f>IF($C895="","",IF(ISTEXT('Enter Your Employees'' Details'!A880),"completed","issue"))</f>
        <v/>
      </c>
      <c r="L895" s="3" t="str">
        <f>IF($C895="","",IF(ISNUMBER('Enter Your Employees'' Details'!F880),"completed","issue"))</f>
        <v/>
      </c>
      <c r="M895" s="3" t="str">
        <f t="shared" si="27"/>
        <v/>
      </c>
      <c r="N895" s="11"/>
    </row>
    <row r="896" spans="3:14" x14ac:dyDescent="0.25">
      <c r="C896" s="3" t="str">
        <f t="shared" si="26"/>
        <v/>
      </c>
      <c r="D896" s="3" t="str">
        <f>IF($C896="","",IF('Enter Your Employees'' Details'!A881&lt;&gt;"","completed","issue"))</f>
        <v/>
      </c>
      <c r="E896" s="3" t="str">
        <f>IF($C896="","",IF('Enter Your Employees'' Details'!B881="",IF($N896="","issue","completed"),"completed"))</f>
        <v/>
      </c>
      <c r="F896" s="3" t="str">
        <f>IF($C896="","",IF('Enter Your Employees'' Details'!D881&lt;&gt;"","completed","issue"))</f>
        <v/>
      </c>
      <c r="G896" s="3" t="str">
        <f>IF($C896="","",IF($F896=0,"issue",IF(AND('Enter Your Employees'' Details'!$D881&gt;=44136,'Enter Your Employees'' Details'!$D881&lt;=44469),"completed","issue")))</f>
        <v/>
      </c>
      <c r="H896" s="3" t="str">
        <f>IF($C896="","",IF('Enter Your Employees'' Details'!$E881=0,"",IF(AND('Enter Your Employees'' Details'!$E881&gt;=44136,'Enter Your Employees'' Details'!$E881&lt;=44469),"completed","issue")))</f>
        <v/>
      </c>
      <c r="I896" s="3" t="str">
        <f>IF($C896="","",IF('Enter Your Employees'' Details'!F881&lt;&gt;"","completed","issue"))</f>
        <v/>
      </c>
      <c r="J896" s="3" t="str">
        <f>IF($C896="","",IF(AND(COUNTA('Enter Your Employees'' Details'!881:881)&gt;=4,COUNTA('Enter Your Employees'' Details'!881:881)&lt;=10),"completed","issue"))</f>
        <v/>
      </c>
      <c r="K896" s="3" t="str">
        <f>IF($C896="","",IF(ISTEXT('Enter Your Employees'' Details'!A881),"completed","issue"))</f>
        <v/>
      </c>
      <c r="L896" s="3" t="str">
        <f>IF($C896="","",IF(ISNUMBER('Enter Your Employees'' Details'!F881),"completed","issue"))</f>
        <v/>
      </c>
      <c r="M896" s="3" t="str">
        <f t="shared" si="27"/>
        <v/>
      </c>
      <c r="N896" s="11"/>
    </row>
    <row r="897" spans="3:14" x14ac:dyDescent="0.25">
      <c r="C897" s="3" t="str">
        <f t="shared" si="26"/>
        <v/>
      </c>
      <c r="D897" s="3" t="str">
        <f>IF($C897="","",IF('Enter Your Employees'' Details'!A882&lt;&gt;"","completed","issue"))</f>
        <v/>
      </c>
      <c r="E897" s="3" t="str">
        <f>IF($C897="","",IF('Enter Your Employees'' Details'!B882="",IF($N897="","issue","completed"),"completed"))</f>
        <v/>
      </c>
      <c r="F897" s="3" t="str">
        <f>IF($C897="","",IF('Enter Your Employees'' Details'!D882&lt;&gt;"","completed","issue"))</f>
        <v/>
      </c>
      <c r="G897" s="3" t="str">
        <f>IF($C897="","",IF($F897=0,"issue",IF(AND('Enter Your Employees'' Details'!$D882&gt;=44136,'Enter Your Employees'' Details'!$D882&lt;=44469),"completed","issue")))</f>
        <v/>
      </c>
      <c r="H897" s="3" t="str">
        <f>IF($C897="","",IF('Enter Your Employees'' Details'!$E882=0,"",IF(AND('Enter Your Employees'' Details'!$E882&gt;=44136,'Enter Your Employees'' Details'!$E882&lt;=44469),"completed","issue")))</f>
        <v/>
      </c>
      <c r="I897" s="3" t="str">
        <f>IF($C897="","",IF('Enter Your Employees'' Details'!F882&lt;&gt;"","completed","issue"))</f>
        <v/>
      </c>
      <c r="J897" s="3" t="str">
        <f>IF($C897="","",IF(AND(COUNTA('Enter Your Employees'' Details'!882:882)&gt;=4,COUNTA('Enter Your Employees'' Details'!882:882)&lt;=10),"completed","issue"))</f>
        <v/>
      </c>
      <c r="K897" s="3" t="str">
        <f>IF($C897="","",IF(ISTEXT('Enter Your Employees'' Details'!A882),"completed","issue"))</f>
        <v/>
      </c>
      <c r="L897" s="3" t="str">
        <f>IF($C897="","",IF(ISNUMBER('Enter Your Employees'' Details'!F882),"completed","issue"))</f>
        <v/>
      </c>
      <c r="M897" s="3" t="str">
        <f t="shared" si="27"/>
        <v/>
      </c>
      <c r="N897" s="11"/>
    </row>
    <row r="898" spans="3:14" x14ac:dyDescent="0.25">
      <c r="C898" s="3" t="str">
        <f t="shared" si="26"/>
        <v/>
      </c>
      <c r="D898" s="3" t="str">
        <f>IF($C898="","",IF('Enter Your Employees'' Details'!A883&lt;&gt;"","completed","issue"))</f>
        <v/>
      </c>
      <c r="E898" s="3" t="str">
        <f>IF($C898="","",IF('Enter Your Employees'' Details'!B883="",IF($N898="","issue","completed"),"completed"))</f>
        <v/>
      </c>
      <c r="F898" s="3" t="str">
        <f>IF($C898="","",IF('Enter Your Employees'' Details'!D883&lt;&gt;"","completed","issue"))</f>
        <v/>
      </c>
      <c r="G898" s="3" t="str">
        <f>IF($C898="","",IF($F898=0,"issue",IF(AND('Enter Your Employees'' Details'!$D883&gt;=44136,'Enter Your Employees'' Details'!$D883&lt;=44469),"completed","issue")))</f>
        <v/>
      </c>
      <c r="H898" s="3" t="str">
        <f>IF($C898="","",IF('Enter Your Employees'' Details'!$E883=0,"",IF(AND('Enter Your Employees'' Details'!$E883&gt;=44136,'Enter Your Employees'' Details'!$E883&lt;=44469),"completed","issue")))</f>
        <v/>
      </c>
      <c r="I898" s="3" t="str">
        <f>IF($C898="","",IF('Enter Your Employees'' Details'!F883&lt;&gt;"","completed","issue"))</f>
        <v/>
      </c>
      <c r="J898" s="3" t="str">
        <f>IF($C898="","",IF(AND(COUNTA('Enter Your Employees'' Details'!883:883)&gt;=4,COUNTA('Enter Your Employees'' Details'!883:883)&lt;=10),"completed","issue"))</f>
        <v/>
      </c>
      <c r="K898" s="3" t="str">
        <f>IF($C898="","",IF(ISTEXT('Enter Your Employees'' Details'!A883),"completed","issue"))</f>
        <v/>
      </c>
      <c r="L898" s="3" t="str">
        <f>IF($C898="","",IF(ISNUMBER('Enter Your Employees'' Details'!F883),"completed","issue"))</f>
        <v/>
      </c>
      <c r="M898" s="3" t="str">
        <f t="shared" si="27"/>
        <v/>
      </c>
      <c r="N898" s="11"/>
    </row>
    <row r="899" spans="3:14" x14ac:dyDescent="0.25">
      <c r="C899" s="3" t="str">
        <f t="shared" si="26"/>
        <v/>
      </c>
      <c r="D899" s="3" t="str">
        <f>IF($C899="","",IF('Enter Your Employees'' Details'!A884&lt;&gt;"","completed","issue"))</f>
        <v/>
      </c>
      <c r="E899" s="3" t="str">
        <f>IF($C899="","",IF('Enter Your Employees'' Details'!B884="",IF($N899="","issue","completed"),"completed"))</f>
        <v/>
      </c>
      <c r="F899" s="3" t="str">
        <f>IF($C899="","",IF('Enter Your Employees'' Details'!D884&lt;&gt;"","completed","issue"))</f>
        <v/>
      </c>
      <c r="G899" s="3" t="str">
        <f>IF($C899="","",IF($F899=0,"issue",IF(AND('Enter Your Employees'' Details'!$D884&gt;=44136,'Enter Your Employees'' Details'!$D884&lt;=44469),"completed","issue")))</f>
        <v/>
      </c>
      <c r="H899" s="3" t="str">
        <f>IF($C899="","",IF('Enter Your Employees'' Details'!$E884=0,"",IF(AND('Enter Your Employees'' Details'!$E884&gt;=44136,'Enter Your Employees'' Details'!$E884&lt;=44469),"completed","issue")))</f>
        <v/>
      </c>
      <c r="I899" s="3" t="str">
        <f>IF($C899="","",IF('Enter Your Employees'' Details'!F884&lt;&gt;"","completed","issue"))</f>
        <v/>
      </c>
      <c r="J899" s="3" t="str">
        <f>IF($C899="","",IF(AND(COUNTA('Enter Your Employees'' Details'!884:884)&gt;=4,COUNTA('Enter Your Employees'' Details'!884:884)&lt;=10),"completed","issue"))</f>
        <v/>
      </c>
      <c r="K899" s="3" t="str">
        <f>IF($C899="","",IF(ISTEXT('Enter Your Employees'' Details'!A884),"completed","issue"))</f>
        <v/>
      </c>
      <c r="L899" s="3" t="str">
        <f>IF($C899="","",IF(ISNUMBER('Enter Your Employees'' Details'!F884),"completed","issue"))</f>
        <v/>
      </c>
      <c r="M899" s="3" t="str">
        <f t="shared" si="27"/>
        <v/>
      </c>
      <c r="N899" s="11"/>
    </row>
    <row r="900" spans="3:14" x14ac:dyDescent="0.25">
      <c r="C900" s="3" t="str">
        <f t="shared" si="26"/>
        <v/>
      </c>
      <c r="D900" s="3" t="str">
        <f>IF($C900="","",IF('Enter Your Employees'' Details'!A885&lt;&gt;"","completed","issue"))</f>
        <v/>
      </c>
      <c r="E900" s="3" t="str">
        <f>IF($C900="","",IF('Enter Your Employees'' Details'!B885="",IF($N900="","issue","completed"),"completed"))</f>
        <v/>
      </c>
      <c r="F900" s="3" t="str">
        <f>IF($C900="","",IF('Enter Your Employees'' Details'!D885&lt;&gt;"","completed","issue"))</f>
        <v/>
      </c>
      <c r="G900" s="3" t="str">
        <f>IF($C900="","",IF($F900=0,"issue",IF(AND('Enter Your Employees'' Details'!$D885&gt;=44136,'Enter Your Employees'' Details'!$D885&lt;=44469),"completed","issue")))</f>
        <v/>
      </c>
      <c r="H900" s="3" t="str">
        <f>IF($C900="","",IF('Enter Your Employees'' Details'!$E885=0,"",IF(AND('Enter Your Employees'' Details'!$E885&gt;=44136,'Enter Your Employees'' Details'!$E885&lt;=44469),"completed","issue")))</f>
        <v/>
      </c>
      <c r="I900" s="3" t="str">
        <f>IF($C900="","",IF('Enter Your Employees'' Details'!F885&lt;&gt;"","completed","issue"))</f>
        <v/>
      </c>
      <c r="J900" s="3" t="str">
        <f>IF($C900="","",IF(AND(COUNTA('Enter Your Employees'' Details'!885:885)&gt;=4,COUNTA('Enter Your Employees'' Details'!885:885)&lt;=10),"completed","issue"))</f>
        <v/>
      </c>
      <c r="K900" s="3" t="str">
        <f>IF($C900="","",IF(ISTEXT('Enter Your Employees'' Details'!A885),"completed","issue"))</f>
        <v/>
      </c>
      <c r="L900" s="3" t="str">
        <f>IF($C900="","",IF(ISNUMBER('Enter Your Employees'' Details'!F885),"completed","issue"))</f>
        <v/>
      </c>
      <c r="M900" s="3" t="str">
        <f t="shared" si="27"/>
        <v/>
      </c>
      <c r="N900" s="11"/>
    </row>
    <row r="901" spans="3:14" x14ac:dyDescent="0.25">
      <c r="C901" s="3" t="str">
        <f t="shared" si="26"/>
        <v/>
      </c>
      <c r="D901" s="3" t="str">
        <f>IF($C901="","",IF('Enter Your Employees'' Details'!A886&lt;&gt;"","completed","issue"))</f>
        <v/>
      </c>
      <c r="E901" s="3" t="str">
        <f>IF($C901="","",IF('Enter Your Employees'' Details'!B886="",IF($N901="","issue","completed"),"completed"))</f>
        <v/>
      </c>
      <c r="F901" s="3" t="str">
        <f>IF($C901="","",IF('Enter Your Employees'' Details'!D886&lt;&gt;"","completed","issue"))</f>
        <v/>
      </c>
      <c r="G901" s="3" t="str">
        <f>IF($C901="","",IF($F901=0,"issue",IF(AND('Enter Your Employees'' Details'!$D886&gt;=44136,'Enter Your Employees'' Details'!$D886&lt;=44469),"completed","issue")))</f>
        <v/>
      </c>
      <c r="H901" s="3" t="str">
        <f>IF($C901="","",IF('Enter Your Employees'' Details'!$E886=0,"",IF(AND('Enter Your Employees'' Details'!$E886&gt;=44136,'Enter Your Employees'' Details'!$E886&lt;=44469),"completed","issue")))</f>
        <v/>
      </c>
      <c r="I901" s="3" t="str">
        <f>IF($C901="","",IF('Enter Your Employees'' Details'!F886&lt;&gt;"","completed","issue"))</f>
        <v/>
      </c>
      <c r="J901" s="3" t="str">
        <f>IF($C901="","",IF(AND(COUNTA('Enter Your Employees'' Details'!886:886)&gt;=4,COUNTA('Enter Your Employees'' Details'!886:886)&lt;=10),"completed","issue"))</f>
        <v/>
      </c>
      <c r="K901" s="3" t="str">
        <f>IF($C901="","",IF(ISTEXT('Enter Your Employees'' Details'!A886),"completed","issue"))</f>
        <v/>
      </c>
      <c r="L901" s="3" t="str">
        <f>IF($C901="","",IF(ISNUMBER('Enter Your Employees'' Details'!F886),"completed","issue"))</f>
        <v/>
      </c>
      <c r="M901" s="3" t="str">
        <f t="shared" si="27"/>
        <v/>
      </c>
      <c r="N901" s="11"/>
    </row>
    <row r="902" spans="3:14" x14ac:dyDescent="0.25">
      <c r="C902" s="3" t="str">
        <f t="shared" si="26"/>
        <v/>
      </c>
      <c r="D902" s="3" t="str">
        <f>IF($C902="","",IF('Enter Your Employees'' Details'!A887&lt;&gt;"","completed","issue"))</f>
        <v/>
      </c>
      <c r="E902" s="3" t="str">
        <f>IF($C902="","",IF('Enter Your Employees'' Details'!B887="",IF($N902="","issue","completed"),"completed"))</f>
        <v/>
      </c>
      <c r="F902" s="3" t="str">
        <f>IF($C902="","",IF('Enter Your Employees'' Details'!D887&lt;&gt;"","completed","issue"))</f>
        <v/>
      </c>
      <c r="G902" s="3" t="str">
        <f>IF($C902="","",IF($F902=0,"issue",IF(AND('Enter Your Employees'' Details'!$D887&gt;=44136,'Enter Your Employees'' Details'!$D887&lt;=44469),"completed","issue")))</f>
        <v/>
      </c>
      <c r="H902" s="3" t="str">
        <f>IF($C902="","",IF('Enter Your Employees'' Details'!$E887=0,"",IF(AND('Enter Your Employees'' Details'!$E887&gt;=44136,'Enter Your Employees'' Details'!$E887&lt;=44469),"completed","issue")))</f>
        <v/>
      </c>
      <c r="I902" s="3" t="str">
        <f>IF($C902="","",IF('Enter Your Employees'' Details'!F887&lt;&gt;"","completed","issue"))</f>
        <v/>
      </c>
      <c r="J902" s="3" t="str">
        <f>IF($C902="","",IF(AND(COUNTA('Enter Your Employees'' Details'!887:887)&gt;=4,COUNTA('Enter Your Employees'' Details'!887:887)&lt;=10),"completed","issue"))</f>
        <v/>
      </c>
      <c r="K902" s="3" t="str">
        <f>IF($C902="","",IF(ISTEXT('Enter Your Employees'' Details'!A887),"completed","issue"))</f>
        <v/>
      </c>
      <c r="L902" s="3" t="str">
        <f>IF($C902="","",IF(ISNUMBER('Enter Your Employees'' Details'!F887),"completed","issue"))</f>
        <v/>
      </c>
      <c r="M902" s="3" t="str">
        <f t="shared" si="27"/>
        <v/>
      </c>
      <c r="N902" s="11"/>
    </row>
    <row r="903" spans="3:14" x14ac:dyDescent="0.25">
      <c r="C903" s="3" t="str">
        <f t="shared" si="26"/>
        <v/>
      </c>
      <c r="D903" s="3" t="str">
        <f>IF($C903="","",IF('Enter Your Employees'' Details'!A888&lt;&gt;"","completed","issue"))</f>
        <v/>
      </c>
      <c r="E903" s="3" t="str">
        <f>IF($C903="","",IF('Enter Your Employees'' Details'!B888="",IF($N903="","issue","completed"),"completed"))</f>
        <v/>
      </c>
      <c r="F903" s="3" t="str">
        <f>IF($C903="","",IF('Enter Your Employees'' Details'!D888&lt;&gt;"","completed","issue"))</f>
        <v/>
      </c>
      <c r="G903" s="3" t="str">
        <f>IF($C903="","",IF($F903=0,"issue",IF(AND('Enter Your Employees'' Details'!$D888&gt;=44136,'Enter Your Employees'' Details'!$D888&lt;=44469),"completed","issue")))</f>
        <v/>
      </c>
      <c r="H903" s="3" t="str">
        <f>IF($C903="","",IF('Enter Your Employees'' Details'!$E888=0,"",IF(AND('Enter Your Employees'' Details'!$E888&gt;=44136,'Enter Your Employees'' Details'!$E888&lt;=44469),"completed","issue")))</f>
        <v/>
      </c>
      <c r="I903" s="3" t="str">
        <f>IF($C903="","",IF('Enter Your Employees'' Details'!F888&lt;&gt;"","completed","issue"))</f>
        <v/>
      </c>
      <c r="J903" s="3" t="str">
        <f>IF($C903="","",IF(AND(COUNTA('Enter Your Employees'' Details'!888:888)&gt;=4,COUNTA('Enter Your Employees'' Details'!888:888)&lt;=10),"completed","issue"))</f>
        <v/>
      </c>
      <c r="K903" s="3" t="str">
        <f>IF($C903="","",IF(ISTEXT('Enter Your Employees'' Details'!A888),"completed","issue"))</f>
        <v/>
      </c>
      <c r="L903" s="3" t="str">
        <f>IF($C903="","",IF(ISNUMBER('Enter Your Employees'' Details'!F888),"completed","issue"))</f>
        <v/>
      </c>
      <c r="M903" s="3" t="str">
        <f t="shared" si="27"/>
        <v/>
      </c>
      <c r="N903" s="11"/>
    </row>
    <row r="904" spans="3:14" x14ac:dyDescent="0.25">
      <c r="C904" s="3" t="str">
        <f t="shared" si="26"/>
        <v/>
      </c>
      <c r="D904" s="3" t="str">
        <f>IF($C904="","",IF('Enter Your Employees'' Details'!A889&lt;&gt;"","completed","issue"))</f>
        <v/>
      </c>
      <c r="E904" s="3" t="str">
        <f>IF($C904="","",IF('Enter Your Employees'' Details'!B889="",IF($N904="","issue","completed"),"completed"))</f>
        <v/>
      </c>
      <c r="F904" s="3" t="str">
        <f>IF($C904="","",IF('Enter Your Employees'' Details'!D889&lt;&gt;"","completed","issue"))</f>
        <v/>
      </c>
      <c r="G904" s="3" t="str">
        <f>IF($C904="","",IF($F904=0,"issue",IF(AND('Enter Your Employees'' Details'!$D889&gt;=44136,'Enter Your Employees'' Details'!$D889&lt;=44469),"completed","issue")))</f>
        <v/>
      </c>
      <c r="H904" s="3" t="str">
        <f>IF($C904="","",IF('Enter Your Employees'' Details'!$E889=0,"",IF(AND('Enter Your Employees'' Details'!$E889&gt;=44136,'Enter Your Employees'' Details'!$E889&lt;=44469),"completed","issue")))</f>
        <v/>
      </c>
      <c r="I904" s="3" t="str">
        <f>IF($C904="","",IF('Enter Your Employees'' Details'!F889&lt;&gt;"","completed","issue"))</f>
        <v/>
      </c>
      <c r="J904" s="3" t="str">
        <f>IF($C904="","",IF(AND(COUNTA('Enter Your Employees'' Details'!889:889)&gt;=4,COUNTA('Enter Your Employees'' Details'!889:889)&lt;=10),"completed","issue"))</f>
        <v/>
      </c>
      <c r="K904" s="3" t="str">
        <f>IF($C904="","",IF(ISTEXT('Enter Your Employees'' Details'!A889),"completed","issue"))</f>
        <v/>
      </c>
      <c r="L904" s="3" t="str">
        <f>IF($C904="","",IF(ISNUMBER('Enter Your Employees'' Details'!F889),"completed","issue"))</f>
        <v/>
      </c>
      <c r="M904" s="3" t="str">
        <f t="shared" si="27"/>
        <v/>
      </c>
      <c r="N904" s="11"/>
    </row>
    <row r="905" spans="3:14" x14ac:dyDescent="0.25">
      <c r="C905" s="3" t="str">
        <f t="shared" si="26"/>
        <v/>
      </c>
      <c r="D905" s="3" t="str">
        <f>IF($C905="","",IF('Enter Your Employees'' Details'!A890&lt;&gt;"","completed","issue"))</f>
        <v/>
      </c>
      <c r="E905" s="3" t="str">
        <f>IF($C905="","",IF('Enter Your Employees'' Details'!B890="",IF($N905="","issue","completed"),"completed"))</f>
        <v/>
      </c>
      <c r="F905" s="3" t="str">
        <f>IF($C905="","",IF('Enter Your Employees'' Details'!D890&lt;&gt;"","completed","issue"))</f>
        <v/>
      </c>
      <c r="G905" s="3" t="str">
        <f>IF($C905="","",IF($F905=0,"issue",IF(AND('Enter Your Employees'' Details'!$D890&gt;=44136,'Enter Your Employees'' Details'!$D890&lt;=44469),"completed","issue")))</f>
        <v/>
      </c>
      <c r="H905" s="3" t="str">
        <f>IF($C905="","",IF('Enter Your Employees'' Details'!$E890=0,"",IF(AND('Enter Your Employees'' Details'!$E890&gt;=44136,'Enter Your Employees'' Details'!$E890&lt;=44469),"completed","issue")))</f>
        <v/>
      </c>
      <c r="I905" s="3" t="str">
        <f>IF($C905="","",IF('Enter Your Employees'' Details'!F890&lt;&gt;"","completed","issue"))</f>
        <v/>
      </c>
      <c r="J905" s="3" t="str">
        <f>IF($C905="","",IF(AND(COUNTA('Enter Your Employees'' Details'!890:890)&gt;=4,COUNTA('Enter Your Employees'' Details'!890:890)&lt;=10),"completed","issue"))</f>
        <v/>
      </c>
      <c r="K905" s="3" t="str">
        <f>IF($C905="","",IF(ISTEXT('Enter Your Employees'' Details'!A890),"completed","issue"))</f>
        <v/>
      </c>
      <c r="L905" s="3" t="str">
        <f>IF($C905="","",IF(ISNUMBER('Enter Your Employees'' Details'!F890),"completed","issue"))</f>
        <v/>
      </c>
      <c r="M905" s="3" t="str">
        <f t="shared" si="27"/>
        <v/>
      </c>
      <c r="N905" s="11"/>
    </row>
    <row r="906" spans="3:14" x14ac:dyDescent="0.25">
      <c r="C906" s="3" t="str">
        <f t="shared" si="26"/>
        <v/>
      </c>
      <c r="D906" s="3" t="str">
        <f>IF($C906="","",IF('Enter Your Employees'' Details'!A891&lt;&gt;"","completed","issue"))</f>
        <v/>
      </c>
      <c r="E906" s="3" t="str">
        <f>IF($C906="","",IF('Enter Your Employees'' Details'!B891="",IF($N906="","issue","completed"),"completed"))</f>
        <v/>
      </c>
      <c r="F906" s="3" t="str">
        <f>IF($C906="","",IF('Enter Your Employees'' Details'!D891&lt;&gt;"","completed","issue"))</f>
        <v/>
      </c>
      <c r="G906" s="3" t="str">
        <f>IF($C906="","",IF($F906=0,"issue",IF(AND('Enter Your Employees'' Details'!$D891&gt;=44136,'Enter Your Employees'' Details'!$D891&lt;=44469),"completed","issue")))</f>
        <v/>
      </c>
      <c r="H906" s="3" t="str">
        <f>IF($C906="","",IF('Enter Your Employees'' Details'!$E891=0,"",IF(AND('Enter Your Employees'' Details'!$E891&gt;=44136,'Enter Your Employees'' Details'!$E891&lt;=44469),"completed","issue")))</f>
        <v/>
      </c>
      <c r="I906" s="3" t="str">
        <f>IF($C906="","",IF('Enter Your Employees'' Details'!F891&lt;&gt;"","completed","issue"))</f>
        <v/>
      </c>
      <c r="J906" s="3" t="str">
        <f>IF($C906="","",IF(AND(COUNTA('Enter Your Employees'' Details'!891:891)&gt;=4,COUNTA('Enter Your Employees'' Details'!891:891)&lt;=10),"completed","issue"))</f>
        <v/>
      </c>
      <c r="K906" s="3" t="str">
        <f>IF($C906="","",IF(ISTEXT('Enter Your Employees'' Details'!A891),"completed","issue"))</f>
        <v/>
      </c>
      <c r="L906" s="3" t="str">
        <f>IF($C906="","",IF(ISNUMBER('Enter Your Employees'' Details'!F891),"completed","issue"))</f>
        <v/>
      </c>
      <c r="M906" s="3" t="str">
        <f t="shared" si="27"/>
        <v/>
      </c>
      <c r="N906" s="11"/>
    </row>
    <row r="907" spans="3:14" x14ac:dyDescent="0.25">
      <c r="C907" s="3" t="str">
        <f t="shared" si="26"/>
        <v/>
      </c>
      <c r="D907" s="3" t="str">
        <f>IF($C907="","",IF('Enter Your Employees'' Details'!A892&lt;&gt;"","completed","issue"))</f>
        <v/>
      </c>
      <c r="E907" s="3" t="str">
        <f>IF($C907="","",IF('Enter Your Employees'' Details'!B892="",IF($N907="","issue","completed"),"completed"))</f>
        <v/>
      </c>
      <c r="F907" s="3" t="str">
        <f>IF($C907="","",IF('Enter Your Employees'' Details'!D892&lt;&gt;"","completed","issue"))</f>
        <v/>
      </c>
      <c r="G907" s="3" t="str">
        <f>IF($C907="","",IF($F907=0,"issue",IF(AND('Enter Your Employees'' Details'!$D892&gt;=44136,'Enter Your Employees'' Details'!$D892&lt;=44469),"completed","issue")))</f>
        <v/>
      </c>
      <c r="H907" s="3" t="str">
        <f>IF($C907="","",IF('Enter Your Employees'' Details'!$E892=0,"",IF(AND('Enter Your Employees'' Details'!$E892&gt;=44136,'Enter Your Employees'' Details'!$E892&lt;=44469),"completed","issue")))</f>
        <v/>
      </c>
      <c r="I907" s="3" t="str">
        <f>IF($C907="","",IF('Enter Your Employees'' Details'!F892&lt;&gt;"","completed","issue"))</f>
        <v/>
      </c>
      <c r="J907" s="3" t="str">
        <f>IF($C907="","",IF(AND(COUNTA('Enter Your Employees'' Details'!892:892)&gt;=4,COUNTA('Enter Your Employees'' Details'!892:892)&lt;=10),"completed","issue"))</f>
        <v/>
      </c>
      <c r="K907" s="3" t="str">
        <f>IF($C907="","",IF(ISTEXT('Enter Your Employees'' Details'!A892),"completed","issue"))</f>
        <v/>
      </c>
      <c r="L907" s="3" t="str">
        <f>IF($C907="","",IF(ISNUMBER('Enter Your Employees'' Details'!F892),"completed","issue"))</f>
        <v/>
      </c>
      <c r="M907" s="3" t="str">
        <f t="shared" si="27"/>
        <v/>
      </c>
      <c r="N907" s="11"/>
    </row>
    <row r="908" spans="3:14" x14ac:dyDescent="0.25">
      <c r="C908" s="3" t="str">
        <f t="shared" si="26"/>
        <v/>
      </c>
      <c r="D908" s="3" t="str">
        <f>IF($C908="","",IF('Enter Your Employees'' Details'!A893&lt;&gt;"","completed","issue"))</f>
        <v/>
      </c>
      <c r="E908" s="3" t="str">
        <f>IF($C908="","",IF('Enter Your Employees'' Details'!B893="",IF($N908="","issue","completed"),"completed"))</f>
        <v/>
      </c>
      <c r="F908" s="3" t="str">
        <f>IF($C908="","",IF('Enter Your Employees'' Details'!D893&lt;&gt;"","completed","issue"))</f>
        <v/>
      </c>
      <c r="G908" s="3" t="str">
        <f>IF($C908="","",IF($F908=0,"issue",IF(AND('Enter Your Employees'' Details'!$D893&gt;=44136,'Enter Your Employees'' Details'!$D893&lt;=44469),"completed","issue")))</f>
        <v/>
      </c>
      <c r="H908" s="3" t="str">
        <f>IF($C908="","",IF('Enter Your Employees'' Details'!$E893=0,"",IF(AND('Enter Your Employees'' Details'!$E893&gt;=44136,'Enter Your Employees'' Details'!$E893&lt;=44469),"completed","issue")))</f>
        <v/>
      </c>
      <c r="I908" s="3" t="str">
        <f>IF($C908="","",IF('Enter Your Employees'' Details'!F893&lt;&gt;"","completed","issue"))</f>
        <v/>
      </c>
      <c r="J908" s="3" t="str">
        <f>IF($C908="","",IF(AND(COUNTA('Enter Your Employees'' Details'!893:893)&gt;=4,COUNTA('Enter Your Employees'' Details'!893:893)&lt;=10),"completed","issue"))</f>
        <v/>
      </c>
      <c r="K908" s="3" t="str">
        <f>IF($C908="","",IF(ISTEXT('Enter Your Employees'' Details'!A893),"completed","issue"))</f>
        <v/>
      </c>
      <c r="L908" s="3" t="str">
        <f>IF($C908="","",IF(ISNUMBER('Enter Your Employees'' Details'!F893),"completed","issue"))</f>
        <v/>
      </c>
      <c r="M908" s="3" t="str">
        <f t="shared" si="27"/>
        <v/>
      </c>
      <c r="N908" s="11"/>
    </row>
    <row r="909" spans="3:14" x14ac:dyDescent="0.25">
      <c r="C909" s="3" t="str">
        <f t="shared" si="26"/>
        <v/>
      </c>
      <c r="D909" s="3" t="str">
        <f>IF($C909="","",IF('Enter Your Employees'' Details'!A894&lt;&gt;"","completed","issue"))</f>
        <v/>
      </c>
      <c r="E909" s="3" t="str">
        <f>IF($C909="","",IF('Enter Your Employees'' Details'!B894="",IF($N909="","issue","completed"),"completed"))</f>
        <v/>
      </c>
      <c r="F909" s="3" t="str">
        <f>IF($C909="","",IF('Enter Your Employees'' Details'!D894&lt;&gt;"","completed","issue"))</f>
        <v/>
      </c>
      <c r="G909" s="3" t="str">
        <f>IF($C909="","",IF($F909=0,"issue",IF(AND('Enter Your Employees'' Details'!$D894&gt;=44136,'Enter Your Employees'' Details'!$D894&lt;=44469),"completed","issue")))</f>
        <v/>
      </c>
      <c r="H909" s="3" t="str">
        <f>IF($C909="","",IF('Enter Your Employees'' Details'!$E894=0,"",IF(AND('Enter Your Employees'' Details'!$E894&gt;=44136,'Enter Your Employees'' Details'!$E894&lt;=44469),"completed","issue")))</f>
        <v/>
      </c>
      <c r="I909" s="3" t="str">
        <f>IF($C909="","",IF('Enter Your Employees'' Details'!F894&lt;&gt;"","completed","issue"))</f>
        <v/>
      </c>
      <c r="J909" s="3" t="str">
        <f>IF($C909="","",IF(AND(COUNTA('Enter Your Employees'' Details'!894:894)&gt;=4,COUNTA('Enter Your Employees'' Details'!894:894)&lt;=10),"completed","issue"))</f>
        <v/>
      </c>
      <c r="K909" s="3" t="str">
        <f>IF($C909="","",IF(ISTEXT('Enter Your Employees'' Details'!A894),"completed","issue"))</f>
        <v/>
      </c>
      <c r="L909" s="3" t="str">
        <f>IF($C909="","",IF(ISNUMBER('Enter Your Employees'' Details'!F894),"completed","issue"))</f>
        <v/>
      </c>
      <c r="M909" s="3" t="str">
        <f t="shared" si="27"/>
        <v/>
      </c>
      <c r="N909" s="11"/>
    </row>
    <row r="910" spans="3:14" x14ac:dyDescent="0.25">
      <c r="C910" s="3" t="str">
        <f t="shared" si="26"/>
        <v/>
      </c>
      <c r="D910" s="3" t="str">
        <f>IF($C910="","",IF('Enter Your Employees'' Details'!A895&lt;&gt;"","completed","issue"))</f>
        <v/>
      </c>
      <c r="E910" s="3" t="str">
        <f>IF($C910="","",IF('Enter Your Employees'' Details'!B895="",IF($N910="","issue","completed"),"completed"))</f>
        <v/>
      </c>
      <c r="F910" s="3" t="str">
        <f>IF($C910="","",IF('Enter Your Employees'' Details'!D895&lt;&gt;"","completed","issue"))</f>
        <v/>
      </c>
      <c r="G910" s="3" t="str">
        <f>IF($C910="","",IF($F910=0,"issue",IF(AND('Enter Your Employees'' Details'!$D895&gt;=44136,'Enter Your Employees'' Details'!$D895&lt;=44469),"completed","issue")))</f>
        <v/>
      </c>
      <c r="H910" s="3" t="str">
        <f>IF($C910="","",IF('Enter Your Employees'' Details'!$E895=0,"",IF(AND('Enter Your Employees'' Details'!$E895&gt;=44136,'Enter Your Employees'' Details'!$E895&lt;=44469),"completed","issue")))</f>
        <v/>
      </c>
      <c r="I910" s="3" t="str">
        <f>IF($C910="","",IF('Enter Your Employees'' Details'!F895&lt;&gt;"","completed","issue"))</f>
        <v/>
      </c>
      <c r="J910" s="3" t="str">
        <f>IF($C910="","",IF(AND(COUNTA('Enter Your Employees'' Details'!895:895)&gt;=4,COUNTA('Enter Your Employees'' Details'!895:895)&lt;=10),"completed","issue"))</f>
        <v/>
      </c>
      <c r="K910" s="3" t="str">
        <f>IF($C910="","",IF(ISTEXT('Enter Your Employees'' Details'!A895),"completed","issue"))</f>
        <v/>
      </c>
      <c r="L910" s="3" t="str">
        <f>IF($C910="","",IF(ISNUMBER('Enter Your Employees'' Details'!F895),"completed","issue"))</f>
        <v/>
      </c>
      <c r="M910" s="3" t="str">
        <f t="shared" si="27"/>
        <v/>
      </c>
      <c r="N910" s="11"/>
    </row>
    <row r="911" spans="3:14" x14ac:dyDescent="0.25">
      <c r="C911" s="3" t="str">
        <f t="shared" si="26"/>
        <v/>
      </c>
      <c r="D911" s="3" t="str">
        <f>IF($C911="","",IF('Enter Your Employees'' Details'!A896&lt;&gt;"","completed","issue"))</f>
        <v/>
      </c>
      <c r="E911" s="3" t="str">
        <f>IF($C911="","",IF('Enter Your Employees'' Details'!B896="",IF($N911="","issue","completed"),"completed"))</f>
        <v/>
      </c>
      <c r="F911" s="3" t="str">
        <f>IF($C911="","",IF('Enter Your Employees'' Details'!D896&lt;&gt;"","completed","issue"))</f>
        <v/>
      </c>
      <c r="G911" s="3" t="str">
        <f>IF($C911="","",IF($F911=0,"issue",IF(AND('Enter Your Employees'' Details'!$D896&gt;=44136,'Enter Your Employees'' Details'!$D896&lt;=44469),"completed","issue")))</f>
        <v/>
      </c>
      <c r="H911" s="3" t="str">
        <f>IF($C911="","",IF('Enter Your Employees'' Details'!$E896=0,"",IF(AND('Enter Your Employees'' Details'!$E896&gt;=44136,'Enter Your Employees'' Details'!$E896&lt;=44469),"completed","issue")))</f>
        <v/>
      </c>
      <c r="I911" s="3" t="str">
        <f>IF($C911="","",IF('Enter Your Employees'' Details'!F896&lt;&gt;"","completed","issue"))</f>
        <v/>
      </c>
      <c r="J911" s="3" t="str">
        <f>IF($C911="","",IF(AND(COUNTA('Enter Your Employees'' Details'!896:896)&gt;=4,COUNTA('Enter Your Employees'' Details'!896:896)&lt;=10),"completed","issue"))</f>
        <v/>
      </c>
      <c r="K911" s="3" t="str">
        <f>IF($C911="","",IF(ISTEXT('Enter Your Employees'' Details'!A896),"completed","issue"))</f>
        <v/>
      </c>
      <c r="L911" s="3" t="str">
        <f>IF($C911="","",IF(ISNUMBER('Enter Your Employees'' Details'!F896),"completed","issue"))</f>
        <v/>
      </c>
      <c r="M911" s="3" t="str">
        <f t="shared" si="27"/>
        <v/>
      </c>
      <c r="N911" s="11"/>
    </row>
    <row r="912" spans="3:14" x14ac:dyDescent="0.25">
      <c r="C912" s="3" t="str">
        <f t="shared" si="26"/>
        <v/>
      </c>
      <c r="D912" s="3" t="str">
        <f>IF($C912="","",IF('Enter Your Employees'' Details'!A897&lt;&gt;"","completed","issue"))</f>
        <v/>
      </c>
      <c r="E912" s="3" t="str">
        <f>IF($C912="","",IF('Enter Your Employees'' Details'!B897="",IF($N912="","issue","completed"),"completed"))</f>
        <v/>
      </c>
      <c r="F912" s="3" t="str">
        <f>IF($C912="","",IF('Enter Your Employees'' Details'!D897&lt;&gt;"","completed","issue"))</f>
        <v/>
      </c>
      <c r="G912" s="3" t="str">
        <f>IF($C912="","",IF($F912=0,"issue",IF(AND('Enter Your Employees'' Details'!$D897&gt;=44136,'Enter Your Employees'' Details'!$D897&lt;=44469),"completed","issue")))</f>
        <v/>
      </c>
      <c r="H912" s="3" t="str">
        <f>IF($C912="","",IF('Enter Your Employees'' Details'!$E897=0,"",IF(AND('Enter Your Employees'' Details'!$E897&gt;=44136,'Enter Your Employees'' Details'!$E897&lt;=44469),"completed","issue")))</f>
        <v/>
      </c>
      <c r="I912" s="3" t="str">
        <f>IF($C912="","",IF('Enter Your Employees'' Details'!F897&lt;&gt;"","completed","issue"))</f>
        <v/>
      </c>
      <c r="J912" s="3" t="str">
        <f>IF($C912="","",IF(AND(COUNTA('Enter Your Employees'' Details'!897:897)&gt;=4,COUNTA('Enter Your Employees'' Details'!897:897)&lt;=10),"completed","issue"))</f>
        <v/>
      </c>
      <c r="K912" s="3" t="str">
        <f>IF($C912="","",IF(ISTEXT('Enter Your Employees'' Details'!A897),"completed","issue"))</f>
        <v/>
      </c>
      <c r="L912" s="3" t="str">
        <f>IF($C912="","",IF(ISNUMBER('Enter Your Employees'' Details'!F897),"completed","issue"))</f>
        <v/>
      </c>
      <c r="M912" s="3" t="str">
        <f t="shared" si="27"/>
        <v/>
      </c>
      <c r="N912" s="11"/>
    </row>
    <row r="913" spans="3:14" x14ac:dyDescent="0.25">
      <c r="C913" s="3" t="str">
        <f t="shared" si="26"/>
        <v/>
      </c>
      <c r="D913" s="3" t="str">
        <f>IF($C913="","",IF('Enter Your Employees'' Details'!A898&lt;&gt;"","completed","issue"))</f>
        <v/>
      </c>
      <c r="E913" s="3" t="str">
        <f>IF($C913="","",IF('Enter Your Employees'' Details'!B898="",IF($N913="","issue","completed"),"completed"))</f>
        <v/>
      </c>
      <c r="F913" s="3" t="str">
        <f>IF($C913="","",IF('Enter Your Employees'' Details'!D898&lt;&gt;"","completed","issue"))</f>
        <v/>
      </c>
      <c r="G913" s="3" t="str">
        <f>IF($C913="","",IF($F913=0,"issue",IF(AND('Enter Your Employees'' Details'!$D898&gt;=44136,'Enter Your Employees'' Details'!$D898&lt;=44469),"completed","issue")))</f>
        <v/>
      </c>
      <c r="H913" s="3" t="str">
        <f>IF($C913="","",IF('Enter Your Employees'' Details'!$E898=0,"",IF(AND('Enter Your Employees'' Details'!$E898&gt;=44136,'Enter Your Employees'' Details'!$E898&lt;=44469),"completed","issue")))</f>
        <v/>
      </c>
      <c r="I913" s="3" t="str">
        <f>IF($C913="","",IF('Enter Your Employees'' Details'!F898&lt;&gt;"","completed","issue"))</f>
        <v/>
      </c>
      <c r="J913" s="3" t="str">
        <f>IF($C913="","",IF(AND(COUNTA('Enter Your Employees'' Details'!898:898)&gt;=4,COUNTA('Enter Your Employees'' Details'!898:898)&lt;=10),"completed","issue"))</f>
        <v/>
      </c>
      <c r="K913" s="3" t="str">
        <f>IF($C913="","",IF(ISTEXT('Enter Your Employees'' Details'!A898),"completed","issue"))</f>
        <v/>
      </c>
      <c r="L913" s="3" t="str">
        <f>IF($C913="","",IF(ISNUMBER('Enter Your Employees'' Details'!F898),"completed","issue"))</f>
        <v/>
      </c>
      <c r="M913" s="3" t="str">
        <f t="shared" si="27"/>
        <v/>
      </c>
      <c r="N913" s="11"/>
    </row>
    <row r="914" spans="3:14" x14ac:dyDescent="0.25">
      <c r="C914" s="3" t="str">
        <f t="shared" ref="C914:C977" si="28">IF(C913&lt;=$C$6,C913+1,"")</f>
        <v/>
      </c>
      <c r="D914" s="3" t="str">
        <f>IF($C914="","",IF('Enter Your Employees'' Details'!A899&lt;&gt;"","completed","issue"))</f>
        <v/>
      </c>
      <c r="E914" s="3" t="str">
        <f>IF($C914="","",IF('Enter Your Employees'' Details'!B899="",IF($N914="","issue","completed"),"completed"))</f>
        <v/>
      </c>
      <c r="F914" s="3" t="str">
        <f>IF($C914="","",IF('Enter Your Employees'' Details'!D899&lt;&gt;"","completed","issue"))</f>
        <v/>
      </c>
      <c r="G914" s="3" t="str">
        <f>IF($C914="","",IF($F914=0,"issue",IF(AND('Enter Your Employees'' Details'!$D899&gt;=44136,'Enter Your Employees'' Details'!$D899&lt;=44469),"completed","issue")))</f>
        <v/>
      </c>
      <c r="H914" s="3" t="str">
        <f>IF($C914="","",IF('Enter Your Employees'' Details'!$E899=0,"",IF(AND('Enter Your Employees'' Details'!$E899&gt;=44136,'Enter Your Employees'' Details'!$E899&lt;=44469),"completed","issue")))</f>
        <v/>
      </c>
      <c r="I914" s="3" t="str">
        <f>IF($C914="","",IF('Enter Your Employees'' Details'!F899&lt;&gt;"","completed","issue"))</f>
        <v/>
      </c>
      <c r="J914" s="3" t="str">
        <f>IF($C914="","",IF(AND(COUNTA('Enter Your Employees'' Details'!899:899)&gt;=4,COUNTA('Enter Your Employees'' Details'!899:899)&lt;=10),"completed","issue"))</f>
        <v/>
      </c>
      <c r="K914" s="3" t="str">
        <f>IF($C914="","",IF(ISTEXT('Enter Your Employees'' Details'!A899),"completed","issue"))</f>
        <v/>
      </c>
      <c r="L914" s="3" t="str">
        <f>IF($C914="","",IF(ISNUMBER('Enter Your Employees'' Details'!F899),"completed","issue"))</f>
        <v/>
      </c>
      <c r="M914" s="3" t="str">
        <f t="shared" ref="M914:M977" si="29">IF($C914="","",IF(COUNTIF($D914:$L914,"issue")=0,"completed","issue"))</f>
        <v/>
      </c>
      <c r="N914" s="11"/>
    </row>
    <row r="915" spans="3:14" x14ac:dyDescent="0.25">
      <c r="C915" s="3" t="str">
        <f t="shared" si="28"/>
        <v/>
      </c>
      <c r="D915" s="3" t="str">
        <f>IF($C915="","",IF('Enter Your Employees'' Details'!A900&lt;&gt;"","completed","issue"))</f>
        <v/>
      </c>
      <c r="E915" s="3" t="str">
        <f>IF($C915="","",IF('Enter Your Employees'' Details'!B900="",IF($N915="","issue","completed"),"completed"))</f>
        <v/>
      </c>
      <c r="F915" s="3" t="str">
        <f>IF($C915="","",IF('Enter Your Employees'' Details'!D900&lt;&gt;"","completed","issue"))</f>
        <v/>
      </c>
      <c r="G915" s="3" t="str">
        <f>IF($C915="","",IF($F915=0,"issue",IF(AND('Enter Your Employees'' Details'!$D900&gt;=44136,'Enter Your Employees'' Details'!$D900&lt;=44469),"completed","issue")))</f>
        <v/>
      </c>
      <c r="H915" s="3" t="str">
        <f>IF($C915="","",IF('Enter Your Employees'' Details'!$E900=0,"",IF(AND('Enter Your Employees'' Details'!$E900&gt;=44136,'Enter Your Employees'' Details'!$E900&lt;=44469),"completed","issue")))</f>
        <v/>
      </c>
      <c r="I915" s="3" t="str">
        <f>IF($C915="","",IF('Enter Your Employees'' Details'!F900&lt;&gt;"","completed","issue"))</f>
        <v/>
      </c>
      <c r="J915" s="3" t="str">
        <f>IF($C915="","",IF(AND(COUNTA('Enter Your Employees'' Details'!900:900)&gt;=4,COUNTA('Enter Your Employees'' Details'!900:900)&lt;=10),"completed","issue"))</f>
        <v/>
      </c>
      <c r="K915" s="3" t="str">
        <f>IF($C915="","",IF(ISTEXT('Enter Your Employees'' Details'!A900),"completed","issue"))</f>
        <v/>
      </c>
      <c r="L915" s="3" t="str">
        <f>IF($C915="","",IF(ISNUMBER('Enter Your Employees'' Details'!F900),"completed","issue"))</f>
        <v/>
      </c>
      <c r="M915" s="3" t="str">
        <f t="shared" si="29"/>
        <v/>
      </c>
      <c r="N915" s="11"/>
    </row>
    <row r="916" spans="3:14" x14ac:dyDescent="0.25">
      <c r="C916" s="3" t="str">
        <f t="shared" si="28"/>
        <v/>
      </c>
      <c r="D916" s="3" t="str">
        <f>IF($C916="","",IF('Enter Your Employees'' Details'!A901&lt;&gt;"","completed","issue"))</f>
        <v/>
      </c>
      <c r="E916" s="3" t="str">
        <f>IF($C916="","",IF('Enter Your Employees'' Details'!B901="",IF($N916="","issue","completed"),"completed"))</f>
        <v/>
      </c>
      <c r="F916" s="3" t="str">
        <f>IF($C916="","",IF('Enter Your Employees'' Details'!D901&lt;&gt;"","completed","issue"))</f>
        <v/>
      </c>
      <c r="G916" s="3" t="str">
        <f>IF($C916="","",IF($F916=0,"issue",IF(AND('Enter Your Employees'' Details'!$D901&gt;=44136,'Enter Your Employees'' Details'!$D901&lt;=44469),"completed","issue")))</f>
        <v/>
      </c>
      <c r="H916" s="3" t="str">
        <f>IF($C916="","",IF('Enter Your Employees'' Details'!$E901=0,"",IF(AND('Enter Your Employees'' Details'!$E901&gt;=44136,'Enter Your Employees'' Details'!$E901&lt;=44469),"completed","issue")))</f>
        <v/>
      </c>
      <c r="I916" s="3" t="str">
        <f>IF($C916="","",IF('Enter Your Employees'' Details'!F901&lt;&gt;"","completed","issue"))</f>
        <v/>
      </c>
      <c r="J916" s="3" t="str">
        <f>IF($C916="","",IF(AND(COUNTA('Enter Your Employees'' Details'!901:901)&gt;=4,COUNTA('Enter Your Employees'' Details'!901:901)&lt;=10),"completed","issue"))</f>
        <v/>
      </c>
      <c r="K916" s="3" t="str">
        <f>IF($C916="","",IF(ISTEXT('Enter Your Employees'' Details'!A901),"completed","issue"))</f>
        <v/>
      </c>
      <c r="L916" s="3" t="str">
        <f>IF($C916="","",IF(ISNUMBER('Enter Your Employees'' Details'!F901),"completed","issue"))</f>
        <v/>
      </c>
      <c r="M916" s="3" t="str">
        <f t="shared" si="29"/>
        <v/>
      </c>
      <c r="N916" s="11"/>
    </row>
    <row r="917" spans="3:14" x14ac:dyDescent="0.25">
      <c r="C917" s="3" t="str">
        <f t="shared" si="28"/>
        <v/>
      </c>
      <c r="D917" s="3" t="str">
        <f>IF($C917="","",IF('Enter Your Employees'' Details'!A902&lt;&gt;"","completed","issue"))</f>
        <v/>
      </c>
      <c r="E917" s="3" t="str">
        <f>IF($C917="","",IF('Enter Your Employees'' Details'!B902="",IF($N917="","issue","completed"),"completed"))</f>
        <v/>
      </c>
      <c r="F917" s="3" t="str">
        <f>IF($C917="","",IF('Enter Your Employees'' Details'!D902&lt;&gt;"","completed","issue"))</f>
        <v/>
      </c>
      <c r="G917" s="3" t="str">
        <f>IF($C917="","",IF($F917=0,"issue",IF(AND('Enter Your Employees'' Details'!$D902&gt;=44136,'Enter Your Employees'' Details'!$D902&lt;=44469),"completed","issue")))</f>
        <v/>
      </c>
      <c r="H917" s="3" t="str">
        <f>IF($C917="","",IF('Enter Your Employees'' Details'!$E902=0,"",IF(AND('Enter Your Employees'' Details'!$E902&gt;=44136,'Enter Your Employees'' Details'!$E902&lt;=44469),"completed","issue")))</f>
        <v/>
      </c>
      <c r="I917" s="3" t="str">
        <f>IF($C917="","",IF('Enter Your Employees'' Details'!F902&lt;&gt;"","completed","issue"))</f>
        <v/>
      </c>
      <c r="J917" s="3" t="str">
        <f>IF($C917="","",IF(AND(COUNTA('Enter Your Employees'' Details'!902:902)&gt;=4,COUNTA('Enter Your Employees'' Details'!902:902)&lt;=10),"completed","issue"))</f>
        <v/>
      </c>
      <c r="K917" s="3" t="str">
        <f>IF($C917="","",IF(ISTEXT('Enter Your Employees'' Details'!A902),"completed","issue"))</f>
        <v/>
      </c>
      <c r="L917" s="3" t="str">
        <f>IF($C917="","",IF(ISNUMBER('Enter Your Employees'' Details'!F902),"completed","issue"))</f>
        <v/>
      </c>
      <c r="M917" s="3" t="str">
        <f t="shared" si="29"/>
        <v/>
      </c>
      <c r="N917" s="11"/>
    </row>
    <row r="918" spans="3:14" x14ac:dyDescent="0.25">
      <c r="C918" s="3" t="str">
        <f t="shared" si="28"/>
        <v/>
      </c>
      <c r="D918" s="3" t="str">
        <f>IF($C918="","",IF('Enter Your Employees'' Details'!A903&lt;&gt;"","completed","issue"))</f>
        <v/>
      </c>
      <c r="E918" s="3" t="str">
        <f>IF($C918="","",IF('Enter Your Employees'' Details'!B903="",IF($N918="","issue","completed"),"completed"))</f>
        <v/>
      </c>
      <c r="F918" s="3" t="str">
        <f>IF($C918="","",IF('Enter Your Employees'' Details'!D903&lt;&gt;"","completed","issue"))</f>
        <v/>
      </c>
      <c r="G918" s="3" t="str">
        <f>IF($C918="","",IF($F918=0,"issue",IF(AND('Enter Your Employees'' Details'!$D903&gt;=44136,'Enter Your Employees'' Details'!$D903&lt;=44469),"completed","issue")))</f>
        <v/>
      </c>
      <c r="H918" s="3" t="str">
        <f>IF($C918="","",IF('Enter Your Employees'' Details'!$E903=0,"",IF(AND('Enter Your Employees'' Details'!$E903&gt;=44136,'Enter Your Employees'' Details'!$E903&lt;=44469),"completed","issue")))</f>
        <v/>
      </c>
      <c r="I918" s="3" t="str">
        <f>IF($C918="","",IF('Enter Your Employees'' Details'!F903&lt;&gt;"","completed","issue"))</f>
        <v/>
      </c>
      <c r="J918" s="3" t="str">
        <f>IF($C918="","",IF(AND(COUNTA('Enter Your Employees'' Details'!903:903)&gt;=4,COUNTA('Enter Your Employees'' Details'!903:903)&lt;=10),"completed","issue"))</f>
        <v/>
      </c>
      <c r="K918" s="3" t="str">
        <f>IF($C918="","",IF(ISTEXT('Enter Your Employees'' Details'!A903),"completed","issue"))</f>
        <v/>
      </c>
      <c r="L918" s="3" t="str">
        <f>IF($C918="","",IF(ISNUMBER('Enter Your Employees'' Details'!F903),"completed","issue"))</f>
        <v/>
      </c>
      <c r="M918" s="3" t="str">
        <f t="shared" si="29"/>
        <v/>
      </c>
      <c r="N918" s="11"/>
    </row>
    <row r="919" spans="3:14" x14ac:dyDescent="0.25">
      <c r="C919" s="3" t="str">
        <f t="shared" si="28"/>
        <v/>
      </c>
      <c r="D919" s="3" t="str">
        <f>IF($C919="","",IF('Enter Your Employees'' Details'!A904&lt;&gt;"","completed","issue"))</f>
        <v/>
      </c>
      <c r="E919" s="3" t="str">
        <f>IF($C919="","",IF('Enter Your Employees'' Details'!B904="",IF($N919="","issue","completed"),"completed"))</f>
        <v/>
      </c>
      <c r="F919" s="3" t="str">
        <f>IF($C919="","",IF('Enter Your Employees'' Details'!D904&lt;&gt;"","completed","issue"))</f>
        <v/>
      </c>
      <c r="G919" s="3" t="str">
        <f>IF($C919="","",IF($F919=0,"issue",IF(AND('Enter Your Employees'' Details'!$D904&gt;=44136,'Enter Your Employees'' Details'!$D904&lt;=44469),"completed","issue")))</f>
        <v/>
      </c>
      <c r="H919" s="3" t="str">
        <f>IF($C919="","",IF('Enter Your Employees'' Details'!$E904=0,"",IF(AND('Enter Your Employees'' Details'!$E904&gt;=44136,'Enter Your Employees'' Details'!$E904&lt;=44469),"completed","issue")))</f>
        <v/>
      </c>
      <c r="I919" s="3" t="str">
        <f>IF($C919="","",IF('Enter Your Employees'' Details'!F904&lt;&gt;"","completed","issue"))</f>
        <v/>
      </c>
      <c r="J919" s="3" t="str">
        <f>IF($C919="","",IF(AND(COUNTA('Enter Your Employees'' Details'!904:904)&gt;=4,COUNTA('Enter Your Employees'' Details'!904:904)&lt;=10),"completed","issue"))</f>
        <v/>
      </c>
      <c r="K919" s="3" t="str">
        <f>IF($C919="","",IF(ISTEXT('Enter Your Employees'' Details'!A904),"completed","issue"))</f>
        <v/>
      </c>
      <c r="L919" s="3" t="str">
        <f>IF($C919="","",IF(ISNUMBER('Enter Your Employees'' Details'!F904),"completed","issue"))</f>
        <v/>
      </c>
      <c r="M919" s="3" t="str">
        <f t="shared" si="29"/>
        <v/>
      </c>
      <c r="N919" s="11"/>
    </row>
    <row r="920" spans="3:14" x14ac:dyDescent="0.25">
      <c r="C920" s="3" t="str">
        <f t="shared" si="28"/>
        <v/>
      </c>
      <c r="D920" s="3" t="str">
        <f>IF($C920="","",IF('Enter Your Employees'' Details'!A905&lt;&gt;"","completed","issue"))</f>
        <v/>
      </c>
      <c r="E920" s="3" t="str">
        <f>IF($C920="","",IF('Enter Your Employees'' Details'!B905="",IF($N920="","issue","completed"),"completed"))</f>
        <v/>
      </c>
      <c r="F920" s="3" t="str">
        <f>IF($C920="","",IF('Enter Your Employees'' Details'!D905&lt;&gt;"","completed","issue"))</f>
        <v/>
      </c>
      <c r="G920" s="3" t="str">
        <f>IF($C920="","",IF($F920=0,"issue",IF(AND('Enter Your Employees'' Details'!$D905&gt;=44136,'Enter Your Employees'' Details'!$D905&lt;=44469),"completed","issue")))</f>
        <v/>
      </c>
      <c r="H920" s="3" t="str">
        <f>IF($C920="","",IF('Enter Your Employees'' Details'!$E905=0,"",IF(AND('Enter Your Employees'' Details'!$E905&gt;=44136,'Enter Your Employees'' Details'!$E905&lt;=44469),"completed","issue")))</f>
        <v/>
      </c>
      <c r="I920" s="3" t="str">
        <f>IF($C920="","",IF('Enter Your Employees'' Details'!F905&lt;&gt;"","completed","issue"))</f>
        <v/>
      </c>
      <c r="J920" s="3" t="str">
        <f>IF($C920="","",IF(AND(COUNTA('Enter Your Employees'' Details'!905:905)&gt;=4,COUNTA('Enter Your Employees'' Details'!905:905)&lt;=10),"completed","issue"))</f>
        <v/>
      </c>
      <c r="K920" s="3" t="str">
        <f>IF($C920="","",IF(ISTEXT('Enter Your Employees'' Details'!A905),"completed","issue"))</f>
        <v/>
      </c>
      <c r="L920" s="3" t="str">
        <f>IF($C920="","",IF(ISNUMBER('Enter Your Employees'' Details'!F905),"completed","issue"))</f>
        <v/>
      </c>
      <c r="M920" s="3" t="str">
        <f t="shared" si="29"/>
        <v/>
      </c>
      <c r="N920" s="11"/>
    </row>
    <row r="921" spans="3:14" x14ac:dyDescent="0.25">
      <c r="C921" s="3" t="str">
        <f t="shared" si="28"/>
        <v/>
      </c>
      <c r="D921" s="3" t="str">
        <f>IF($C921="","",IF('Enter Your Employees'' Details'!A906&lt;&gt;"","completed","issue"))</f>
        <v/>
      </c>
      <c r="E921" s="3" t="str">
        <f>IF($C921="","",IF('Enter Your Employees'' Details'!B906="",IF($N921="","issue","completed"),"completed"))</f>
        <v/>
      </c>
      <c r="F921" s="3" t="str">
        <f>IF($C921="","",IF('Enter Your Employees'' Details'!D906&lt;&gt;"","completed","issue"))</f>
        <v/>
      </c>
      <c r="G921" s="3" t="str">
        <f>IF($C921="","",IF($F921=0,"issue",IF(AND('Enter Your Employees'' Details'!$D906&gt;=44136,'Enter Your Employees'' Details'!$D906&lt;=44469),"completed","issue")))</f>
        <v/>
      </c>
      <c r="H921" s="3" t="str">
        <f>IF($C921="","",IF('Enter Your Employees'' Details'!$E906=0,"",IF(AND('Enter Your Employees'' Details'!$E906&gt;=44136,'Enter Your Employees'' Details'!$E906&lt;=44469),"completed","issue")))</f>
        <v/>
      </c>
      <c r="I921" s="3" t="str">
        <f>IF($C921="","",IF('Enter Your Employees'' Details'!F906&lt;&gt;"","completed","issue"))</f>
        <v/>
      </c>
      <c r="J921" s="3" t="str">
        <f>IF($C921="","",IF(AND(COUNTA('Enter Your Employees'' Details'!906:906)&gt;=4,COUNTA('Enter Your Employees'' Details'!906:906)&lt;=10),"completed","issue"))</f>
        <v/>
      </c>
      <c r="K921" s="3" t="str">
        <f>IF($C921="","",IF(ISTEXT('Enter Your Employees'' Details'!A906),"completed","issue"))</f>
        <v/>
      </c>
      <c r="L921" s="3" t="str">
        <f>IF($C921="","",IF(ISNUMBER('Enter Your Employees'' Details'!F906),"completed","issue"))</f>
        <v/>
      </c>
      <c r="M921" s="3" t="str">
        <f t="shared" si="29"/>
        <v/>
      </c>
      <c r="N921" s="11"/>
    </row>
    <row r="922" spans="3:14" x14ac:dyDescent="0.25">
      <c r="C922" s="3" t="str">
        <f t="shared" si="28"/>
        <v/>
      </c>
      <c r="D922" s="3" t="str">
        <f>IF($C922="","",IF('Enter Your Employees'' Details'!A907&lt;&gt;"","completed","issue"))</f>
        <v/>
      </c>
      <c r="E922" s="3" t="str">
        <f>IF($C922="","",IF('Enter Your Employees'' Details'!B907="",IF($N922="","issue","completed"),"completed"))</f>
        <v/>
      </c>
      <c r="F922" s="3" t="str">
        <f>IF($C922="","",IF('Enter Your Employees'' Details'!D907&lt;&gt;"","completed","issue"))</f>
        <v/>
      </c>
      <c r="G922" s="3" t="str">
        <f>IF($C922="","",IF($F922=0,"issue",IF(AND('Enter Your Employees'' Details'!$D907&gt;=44136,'Enter Your Employees'' Details'!$D907&lt;=44469),"completed","issue")))</f>
        <v/>
      </c>
      <c r="H922" s="3" t="str">
        <f>IF($C922="","",IF('Enter Your Employees'' Details'!$E907=0,"",IF(AND('Enter Your Employees'' Details'!$E907&gt;=44136,'Enter Your Employees'' Details'!$E907&lt;=44469),"completed","issue")))</f>
        <v/>
      </c>
      <c r="I922" s="3" t="str">
        <f>IF($C922="","",IF('Enter Your Employees'' Details'!F907&lt;&gt;"","completed","issue"))</f>
        <v/>
      </c>
      <c r="J922" s="3" t="str">
        <f>IF($C922="","",IF(AND(COUNTA('Enter Your Employees'' Details'!907:907)&gt;=4,COUNTA('Enter Your Employees'' Details'!907:907)&lt;=10),"completed","issue"))</f>
        <v/>
      </c>
      <c r="K922" s="3" t="str">
        <f>IF($C922="","",IF(ISTEXT('Enter Your Employees'' Details'!A907),"completed","issue"))</f>
        <v/>
      </c>
      <c r="L922" s="3" t="str">
        <f>IF($C922="","",IF(ISNUMBER('Enter Your Employees'' Details'!F907),"completed","issue"))</f>
        <v/>
      </c>
      <c r="M922" s="3" t="str">
        <f t="shared" si="29"/>
        <v/>
      </c>
      <c r="N922" s="11"/>
    </row>
    <row r="923" spans="3:14" x14ac:dyDescent="0.25">
      <c r="C923" s="3" t="str">
        <f t="shared" si="28"/>
        <v/>
      </c>
      <c r="D923" s="3" t="str">
        <f>IF($C923="","",IF('Enter Your Employees'' Details'!A908&lt;&gt;"","completed","issue"))</f>
        <v/>
      </c>
      <c r="E923" s="3" t="str">
        <f>IF($C923="","",IF('Enter Your Employees'' Details'!B908="",IF($N923="","issue","completed"),"completed"))</f>
        <v/>
      </c>
      <c r="F923" s="3" t="str">
        <f>IF($C923="","",IF('Enter Your Employees'' Details'!D908&lt;&gt;"","completed","issue"))</f>
        <v/>
      </c>
      <c r="G923" s="3" t="str">
        <f>IF($C923="","",IF($F923=0,"issue",IF(AND('Enter Your Employees'' Details'!$D908&gt;=44136,'Enter Your Employees'' Details'!$D908&lt;=44469),"completed","issue")))</f>
        <v/>
      </c>
      <c r="H923" s="3" t="str">
        <f>IF($C923="","",IF('Enter Your Employees'' Details'!$E908=0,"",IF(AND('Enter Your Employees'' Details'!$E908&gt;=44136,'Enter Your Employees'' Details'!$E908&lt;=44469),"completed","issue")))</f>
        <v/>
      </c>
      <c r="I923" s="3" t="str">
        <f>IF($C923="","",IF('Enter Your Employees'' Details'!F908&lt;&gt;"","completed","issue"))</f>
        <v/>
      </c>
      <c r="J923" s="3" t="str">
        <f>IF($C923="","",IF(AND(COUNTA('Enter Your Employees'' Details'!908:908)&gt;=4,COUNTA('Enter Your Employees'' Details'!908:908)&lt;=10),"completed","issue"))</f>
        <v/>
      </c>
      <c r="K923" s="3" t="str">
        <f>IF($C923="","",IF(ISTEXT('Enter Your Employees'' Details'!A908),"completed","issue"))</f>
        <v/>
      </c>
      <c r="L923" s="3" t="str">
        <f>IF($C923="","",IF(ISNUMBER('Enter Your Employees'' Details'!F908),"completed","issue"))</f>
        <v/>
      </c>
      <c r="M923" s="3" t="str">
        <f t="shared" si="29"/>
        <v/>
      </c>
      <c r="N923" s="11"/>
    </row>
    <row r="924" spans="3:14" x14ac:dyDescent="0.25">
      <c r="C924" s="3" t="str">
        <f t="shared" si="28"/>
        <v/>
      </c>
      <c r="D924" s="3" t="str">
        <f>IF($C924="","",IF('Enter Your Employees'' Details'!A909&lt;&gt;"","completed","issue"))</f>
        <v/>
      </c>
      <c r="E924" s="3" t="str">
        <f>IF($C924="","",IF('Enter Your Employees'' Details'!B909="",IF($N924="","issue","completed"),"completed"))</f>
        <v/>
      </c>
      <c r="F924" s="3" t="str">
        <f>IF($C924="","",IF('Enter Your Employees'' Details'!D909&lt;&gt;"","completed","issue"))</f>
        <v/>
      </c>
      <c r="G924" s="3" t="str">
        <f>IF($C924="","",IF($F924=0,"issue",IF(AND('Enter Your Employees'' Details'!$D909&gt;=44136,'Enter Your Employees'' Details'!$D909&lt;=44469),"completed","issue")))</f>
        <v/>
      </c>
      <c r="H924" s="3" t="str">
        <f>IF($C924="","",IF('Enter Your Employees'' Details'!$E909=0,"",IF(AND('Enter Your Employees'' Details'!$E909&gt;=44136,'Enter Your Employees'' Details'!$E909&lt;=44469),"completed","issue")))</f>
        <v/>
      </c>
      <c r="I924" s="3" t="str">
        <f>IF($C924="","",IF('Enter Your Employees'' Details'!F909&lt;&gt;"","completed","issue"))</f>
        <v/>
      </c>
      <c r="J924" s="3" t="str">
        <f>IF($C924="","",IF(AND(COUNTA('Enter Your Employees'' Details'!909:909)&gt;=4,COUNTA('Enter Your Employees'' Details'!909:909)&lt;=10),"completed","issue"))</f>
        <v/>
      </c>
      <c r="K924" s="3" t="str">
        <f>IF($C924="","",IF(ISTEXT('Enter Your Employees'' Details'!A909),"completed","issue"))</f>
        <v/>
      </c>
      <c r="L924" s="3" t="str">
        <f>IF($C924="","",IF(ISNUMBER('Enter Your Employees'' Details'!F909),"completed","issue"))</f>
        <v/>
      </c>
      <c r="M924" s="3" t="str">
        <f t="shared" si="29"/>
        <v/>
      </c>
      <c r="N924" s="11"/>
    </row>
    <row r="925" spans="3:14" x14ac:dyDescent="0.25">
      <c r="C925" s="3" t="str">
        <f t="shared" si="28"/>
        <v/>
      </c>
      <c r="D925" s="3" t="str">
        <f>IF($C925="","",IF('Enter Your Employees'' Details'!A910&lt;&gt;"","completed","issue"))</f>
        <v/>
      </c>
      <c r="E925" s="3" t="str">
        <f>IF($C925="","",IF('Enter Your Employees'' Details'!B910="",IF($N925="","issue","completed"),"completed"))</f>
        <v/>
      </c>
      <c r="F925" s="3" t="str">
        <f>IF($C925="","",IF('Enter Your Employees'' Details'!D910&lt;&gt;"","completed","issue"))</f>
        <v/>
      </c>
      <c r="G925" s="3" t="str">
        <f>IF($C925="","",IF($F925=0,"issue",IF(AND('Enter Your Employees'' Details'!$D910&gt;=44136,'Enter Your Employees'' Details'!$D910&lt;=44469),"completed","issue")))</f>
        <v/>
      </c>
      <c r="H925" s="3" t="str">
        <f>IF($C925="","",IF('Enter Your Employees'' Details'!$E910=0,"",IF(AND('Enter Your Employees'' Details'!$E910&gt;=44136,'Enter Your Employees'' Details'!$E910&lt;=44469),"completed","issue")))</f>
        <v/>
      </c>
      <c r="I925" s="3" t="str">
        <f>IF($C925="","",IF('Enter Your Employees'' Details'!F910&lt;&gt;"","completed","issue"))</f>
        <v/>
      </c>
      <c r="J925" s="3" t="str">
        <f>IF($C925="","",IF(AND(COUNTA('Enter Your Employees'' Details'!910:910)&gt;=4,COUNTA('Enter Your Employees'' Details'!910:910)&lt;=10),"completed","issue"))</f>
        <v/>
      </c>
      <c r="K925" s="3" t="str">
        <f>IF($C925="","",IF(ISTEXT('Enter Your Employees'' Details'!A910),"completed","issue"))</f>
        <v/>
      </c>
      <c r="L925" s="3" t="str">
        <f>IF($C925="","",IF(ISNUMBER('Enter Your Employees'' Details'!F910),"completed","issue"))</f>
        <v/>
      </c>
      <c r="M925" s="3" t="str">
        <f t="shared" si="29"/>
        <v/>
      </c>
      <c r="N925" s="11"/>
    </row>
    <row r="926" spans="3:14" x14ac:dyDescent="0.25">
      <c r="C926" s="3" t="str">
        <f t="shared" si="28"/>
        <v/>
      </c>
      <c r="D926" s="3" t="str">
        <f>IF($C926="","",IF('Enter Your Employees'' Details'!A911&lt;&gt;"","completed","issue"))</f>
        <v/>
      </c>
      <c r="E926" s="3" t="str">
        <f>IF($C926="","",IF('Enter Your Employees'' Details'!B911="",IF($N926="","issue","completed"),"completed"))</f>
        <v/>
      </c>
      <c r="F926" s="3" t="str">
        <f>IF($C926="","",IF('Enter Your Employees'' Details'!D911&lt;&gt;"","completed","issue"))</f>
        <v/>
      </c>
      <c r="G926" s="3" t="str">
        <f>IF($C926="","",IF($F926=0,"issue",IF(AND('Enter Your Employees'' Details'!$D911&gt;=44136,'Enter Your Employees'' Details'!$D911&lt;=44469),"completed","issue")))</f>
        <v/>
      </c>
      <c r="H926" s="3" t="str">
        <f>IF($C926="","",IF('Enter Your Employees'' Details'!$E911=0,"",IF(AND('Enter Your Employees'' Details'!$E911&gt;=44136,'Enter Your Employees'' Details'!$E911&lt;=44469),"completed","issue")))</f>
        <v/>
      </c>
      <c r="I926" s="3" t="str">
        <f>IF($C926="","",IF('Enter Your Employees'' Details'!F911&lt;&gt;"","completed","issue"))</f>
        <v/>
      </c>
      <c r="J926" s="3" t="str">
        <f>IF($C926="","",IF(AND(COUNTA('Enter Your Employees'' Details'!911:911)&gt;=4,COUNTA('Enter Your Employees'' Details'!911:911)&lt;=10),"completed","issue"))</f>
        <v/>
      </c>
      <c r="K926" s="3" t="str">
        <f>IF($C926="","",IF(ISTEXT('Enter Your Employees'' Details'!A911),"completed","issue"))</f>
        <v/>
      </c>
      <c r="L926" s="3" t="str">
        <f>IF($C926="","",IF(ISNUMBER('Enter Your Employees'' Details'!F911),"completed","issue"))</f>
        <v/>
      </c>
      <c r="M926" s="3" t="str">
        <f t="shared" si="29"/>
        <v/>
      </c>
      <c r="N926" s="11"/>
    </row>
    <row r="927" spans="3:14" x14ac:dyDescent="0.25">
      <c r="C927" s="3" t="str">
        <f t="shared" si="28"/>
        <v/>
      </c>
      <c r="D927" s="3" t="str">
        <f>IF($C927="","",IF('Enter Your Employees'' Details'!A912&lt;&gt;"","completed","issue"))</f>
        <v/>
      </c>
      <c r="E927" s="3" t="str">
        <f>IF($C927="","",IF('Enter Your Employees'' Details'!B912="",IF($N927="","issue","completed"),"completed"))</f>
        <v/>
      </c>
      <c r="F927" s="3" t="str">
        <f>IF($C927="","",IF('Enter Your Employees'' Details'!D912&lt;&gt;"","completed","issue"))</f>
        <v/>
      </c>
      <c r="G927" s="3" t="str">
        <f>IF($C927="","",IF($F927=0,"issue",IF(AND('Enter Your Employees'' Details'!$D912&gt;=44136,'Enter Your Employees'' Details'!$D912&lt;=44469),"completed","issue")))</f>
        <v/>
      </c>
      <c r="H927" s="3" t="str">
        <f>IF($C927="","",IF('Enter Your Employees'' Details'!$E912=0,"",IF(AND('Enter Your Employees'' Details'!$E912&gt;=44136,'Enter Your Employees'' Details'!$E912&lt;=44469),"completed","issue")))</f>
        <v/>
      </c>
      <c r="I927" s="3" t="str">
        <f>IF($C927="","",IF('Enter Your Employees'' Details'!F912&lt;&gt;"","completed","issue"))</f>
        <v/>
      </c>
      <c r="J927" s="3" t="str">
        <f>IF($C927="","",IF(AND(COUNTA('Enter Your Employees'' Details'!912:912)&gt;=4,COUNTA('Enter Your Employees'' Details'!912:912)&lt;=10),"completed","issue"))</f>
        <v/>
      </c>
      <c r="K927" s="3" t="str">
        <f>IF($C927="","",IF(ISTEXT('Enter Your Employees'' Details'!A912),"completed","issue"))</f>
        <v/>
      </c>
      <c r="L927" s="3" t="str">
        <f>IF($C927="","",IF(ISNUMBER('Enter Your Employees'' Details'!F912),"completed","issue"))</f>
        <v/>
      </c>
      <c r="M927" s="3" t="str">
        <f t="shared" si="29"/>
        <v/>
      </c>
      <c r="N927" s="11"/>
    </row>
    <row r="928" spans="3:14" x14ac:dyDescent="0.25">
      <c r="C928" s="3" t="str">
        <f t="shared" si="28"/>
        <v/>
      </c>
      <c r="D928" s="3" t="str">
        <f>IF($C928="","",IF('Enter Your Employees'' Details'!A913&lt;&gt;"","completed","issue"))</f>
        <v/>
      </c>
      <c r="E928" s="3" t="str">
        <f>IF($C928="","",IF('Enter Your Employees'' Details'!B913="",IF($N928="","issue","completed"),"completed"))</f>
        <v/>
      </c>
      <c r="F928" s="3" t="str">
        <f>IF($C928="","",IF('Enter Your Employees'' Details'!D913&lt;&gt;"","completed","issue"))</f>
        <v/>
      </c>
      <c r="G928" s="3" t="str">
        <f>IF($C928="","",IF($F928=0,"issue",IF(AND('Enter Your Employees'' Details'!$D913&gt;=44136,'Enter Your Employees'' Details'!$D913&lt;=44469),"completed","issue")))</f>
        <v/>
      </c>
      <c r="H928" s="3" t="str">
        <f>IF($C928="","",IF('Enter Your Employees'' Details'!$E913=0,"",IF(AND('Enter Your Employees'' Details'!$E913&gt;=44136,'Enter Your Employees'' Details'!$E913&lt;=44469),"completed","issue")))</f>
        <v/>
      </c>
      <c r="I928" s="3" t="str">
        <f>IF($C928="","",IF('Enter Your Employees'' Details'!F913&lt;&gt;"","completed","issue"))</f>
        <v/>
      </c>
      <c r="J928" s="3" t="str">
        <f>IF($C928="","",IF(AND(COUNTA('Enter Your Employees'' Details'!913:913)&gt;=4,COUNTA('Enter Your Employees'' Details'!913:913)&lt;=10),"completed","issue"))</f>
        <v/>
      </c>
      <c r="K928" s="3" t="str">
        <f>IF($C928="","",IF(ISTEXT('Enter Your Employees'' Details'!A913),"completed","issue"))</f>
        <v/>
      </c>
      <c r="L928" s="3" t="str">
        <f>IF($C928="","",IF(ISNUMBER('Enter Your Employees'' Details'!F913),"completed","issue"))</f>
        <v/>
      </c>
      <c r="M928" s="3" t="str">
        <f t="shared" si="29"/>
        <v/>
      </c>
      <c r="N928" s="11"/>
    </row>
    <row r="929" spans="3:14" x14ac:dyDescent="0.25">
      <c r="C929" s="3" t="str">
        <f t="shared" si="28"/>
        <v/>
      </c>
      <c r="D929" s="3" t="str">
        <f>IF($C929="","",IF('Enter Your Employees'' Details'!A914&lt;&gt;"","completed","issue"))</f>
        <v/>
      </c>
      <c r="E929" s="3" t="str">
        <f>IF($C929="","",IF('Enter Your Employees'' Details'!B914="",IF($N929="","issue","completed"),"completed"))</f>
        <v/>
      </c>
      <c r="F929" s="3" t="str">
        <f>IF($C929="","",IF('Enter Your Employees'' Details'!D914&lt;&gt;"","completed","issue"))</f>
        <v/>
      </c>
      <c r="G929" s="3" t="str">
        <f>IF($C929="","",IF($F929=0,"issue",IF(AND('Enter Your Employees'' Details'!$D914&gt;=44136,'Enter Your Employees'' Details'!$D914&lt;=44469),"completed","issue")))</f>
        <v/>
      </c>
      <c r="H929" s="3" t="str">
        <f>IF($C929="","",IF('Enter Your Employees'' Details'!$E914=0,"",IF(AND('Enter Your Employees'' Details'!$E914&gt;=44136,'Enter Your Employees'' Details'!$E914&lt;=44469),"completed","issue")))</f>
        <v/>
      </c>
      <c r="I929" s="3" t="str">
        <f>IF($C929="","",IF('Enter Your Employees'' Details'!F914&lt;&gt;"","completed","issue"))</f>
        <v/>
      </c>
      <c r="J929" s="3" t="str">
        <f>IF($C929="","",IF(AND(COUNTA('Enter Your Employees'' Details'!914:914)&gt;=4,COUNTA('Enter Your Employees'' Details'!914:914)&lt;=10),"completed","issue"))</f>
        <v/>
      </c>
      <c r="K929" s="3" t="str">
        <f>IF($C929="","",IF(ISTEXT('Enter Your Employees'' Details'!A914),"completed","issue"))</f>
        <v/>
      </c>
      <c r="L929" s="3" t="str">
        <f>IF($C929="","",IF(ISNUMBER('Enter Your Employees'' Details'!F914),"completed","issue"))</f>
        <v/>
      </c>
      <c r="M929" s="3" t="str">
        <f t="shared" si="29"/>
        <v/>
      </c>
      <c r="N929" s="11"/>
    </row>
    <row r="930" spans="3:14" x14ac:dyDescent="0.25">
      <c r="C930" s="3" t="str">
        <f t="shared" si="28"/>
        <v/>
      </c>
      <c r="D930" s="3" t="str">
        <f>IF($C930="","",IF('Enter Your Employees'' Details'!A915&lt;&gt;"","completed","issue"))</f>
        <v/>
      </c>
      <c r="E930" s="3" t="str">
        <f>IF($C930="","",IF('Enter Your Employees'' Details'!B915="",IF($N930="","issue","completed"),"completed"))</f>
        <v/>
      </c>
      <c r="F930" s="3" t="str">
        <f>IF($C930="","",IF('Enter Your Employees'' Details'!D915&lt;&gt;"","completed","issue"))</f>
        <v/>
      </c>
      <c r="G930" s="3" t="str">
        <f>IF($C930="","",IF($F930=0,"issue",IF(AND('Enter Your Employees'' Details'!$D915&gt;=44136,'Enter Your Employees'' Details'!$D915&lt;=44469),"completed","issue")))</f>
        <v/>
      </c>
      <c r="H930" s="3" t="str">
        <f>IF($C930="","",IF('Enter Your Employees'' Details'!$E915=0,"",IF(AND('Enter Your Employees'' Details'!$E915&gt;=44136,'Enter Your Employees'' Details'!$E915&lt;=44469),"completed","issue")))</f>
        <v/>
      </c>
      <c r="I930" s="3" t="str">
        <f>IF($C930="","",IF('Enter Your Employees'' Details'!F915&lt;&gt;"","completed","issue"))</f>
        <v/>
      </c>
      <c r="J930" s="3" t="str">
        <f>IF($C930="","",IF(AND(COUNTA('Enter Your Employees'' Details'!915:915)&gt;=4,COUNTA('Enter Your Employees'' Details'!915:915)&lt;=10),"completed","issue"))</f>
        <v/>
      </c>
      <c r="K930" s="3" t="str">
        <f>IF($C930="","",IF(ISTEXT('Enter Your Employees'' Details'!A915),"completed","issue"))</f>
        <v/>
      </c>
      <c r="L930" s="3" t="str">
        <f>IF($C930="","",IF(ISNUMBER('Enter Your Employees'' Details'!F915),"completed","issue"))</f>
        <v/>
      </c>
      <c r="M930" s="3" t="str">
        <f t="shared" si="29"/>
        <v/>
      </c>
      <c r="N930" s="11"/>
    </row>
    <row r="931" spans="3:14" x14ac:dyDescent="0.25">
      <c r="C931" s="3" t="str">
        <f t="shared" si="28"/>
        <v/>
      </c>
      <c r="D931" s="3" t="str">
        <f>IF($C931="","",IF('Enter Your Employees'' Details'!A916&lt;&gt;"","completed","issue"))</f>
        <v/>
      </c>
      <c r="E931" s="3" t="str">
        <f>IF($C931="","",IF('Enter Your Employees'' Details'!B916="",IF($N931="","issue","completed"),"completed"))</f>
        <v/>
      </c>
      <c r="F931" s="3" t="str">
        <f>IF($C931="","",IF('Enter Your Employees'' Details'!D916&lt;&gt;"","completed","issue"))</f>
        <v/>
      </c>
      <c r="G931" s="3" t="str">
        <f>IF($C931="","",IF($F931=0,"issue",IF(AND('Enter Your Employees'' Details'!$D916&gt;=44136,'Enter Your Employees'' Details'!$D916&lt;=44469),"completed","issue")))</f>
        <v/>
      </c>
      <c r="H931" s="3" t="str">
        <f>IF($C931="","",IF('Enter Your Employees'' Details'!$E916=0,"",IF(AND('Enter Your Employees'' Details'!$E916&gt;=44136,'Enter Your Employees'' Details'!$E916&lt;=44469),"completed","issue")))</f>
        <v/>
      </c>
      <c r="I931" s="3" t="str">
        <f>IF($C931="","",IF('Enter Your Employees'' Details'!F916&lt;&gt;"","completed","issue"))</f>
        <v/>
      </c>
      <c r="J931" s="3" t="str">
        <f>IF($C931="","",IF(AND(COUNTA('Enter Your Employees'' Details'!916:916)&gt;=4,COUNTA('Enter Your Employees'' Details'!916:916)&lt;=10),"completed","issue"))</f>
        <v/>
      </c>
      <c r="K931" s="3" t="str">
        <f>IF($C931="","",IF(ISTEXT('Enter Your Employees'' Details'!A916),"completed","issue"))</f>
        <v/>
      </c>
      <c r="L931" s="3" t="str">
        <f>IF($C931="","",IF(ISNUMBER('Enter Your Employees'' Details'!F916),"completed","issue"))</f>
        <v/>
      </c>
      <c r="M931" s="3" t="str">
        <f t="shared" si="29"/>
        <v/>
      </c>
      <c r="N931" s="11"/>
    </row>
    <row r="932" spans="3:14" x14ac:dyDescent="0.25">
      <c r="C932" s="3" t="str">
        <f t="shared" si="28"/>
        <v/>
      </c>
      <c r="D932" s="3" t="str">
        <f>IF($C932="","",IF('Enter Your Employees'' Details'!A917&lt;&gt;"","completed","issue"))</f>
        <v/>
      </c>
      <c r="E932" s="3" t="str">
        <f>IF($C932="","",IF('Enter Your Employees'' Details'!B917="",IF($N932="","issue","completed"),"completed"))</f>
        <v/>
      </c>
      <c r="F932" s="3" t="str">
        <f>IF($C932="","",IF('Enter Your Employees'' Details'!D917&lt;&gt;"","completed","issue"))</f>
        <v/>
      </c>
      <c r="G932" s="3" t="str">
        <f>IF($C932="","",IF($F932=0,"issue",IF(AND('Enter Your Employees'' Details'!$D917&gt;=44136,'Enter Your Employees'' Details'!$D917&lt;=44469),"completed","issue")))</f>
        <v/>
      </c>
      <c r="H932" s="3" t="str">
        <f>IF($C932="","",IF('Enter Your Employees'' Details'!$E917=0,"",IF(AND('Enter Your Employees'' Details'!$E917&gt;=44136,'Enter Your Employees'' Details'!$E917&lt;=44469),"completed","issue")))</f>
        <v/>
      </c>
      <c r="I932" s="3" t="str">
        <f>IF($C932="","",IF('Enter Your Employees'' Details'!F917&lt;&gt;"","completed","issue"))</f>
        <v/>
      </c>
      <c r="J932" s="3" t="str">
        <f>IF($C932="","",IF(AND(COUNTA('Enter Your Employees'' Details'!917:917)&gt;=4,COUNTA('Enter Your Employees'' Details'!917:917)&lt;=10),"completed","issue"))</f>
        <v/>
      </c>
      <c r="K932" s="3" t="str">
        <f>IF($C932="","",IF(ISTEXT('Enter Your Employees'' Details'!A917),"completed","issue"))</f>
        <v/>
      </c>
      <c r="L932" s="3" t="str">
        <f>IF($C932="","",IF(ISNUMBER('Enter Your Employees'' Details'!F917),"completed","issue"))</f>
        <v/>
      </c>
      <c r="M932" s="3" t="str">
        <f t="shared" si="29"/>
        <v/>
      </c>
      <c r="N932" s="11"/>
    </row>
    <row r="933" spans="3:14" x14ac:dyDescent="0.25">
      <c r="C933" s="3" t="str">
        <f t="shared" si="28"/>
        <v/>
      </c>
      <c r="D933" s="3" t="str">
        <f>IF($C933="","",IF('Enter Your Employees'' Details'!A918&lt;&gt;"","completed","issue"))</f>
        <v/>
      </c>
      <c r="E933" s="3" t="str">
        <f>IF($C933="","",IF('Enter Your Employees'' Details'!B918="",IF($N933="","issue","completed"),"completed"))</f>
        <v/>
      </c>
      <c r="F933" s="3" t="str">
        <f>IF($C933="","",IF('Enter Your Employees'' Details'!D918&lt;&gt;"","completed","issue"))</f>
        <v/>
      </c>
      <c r="G933" s="3" t="str">
        <f>IF($C933="","",IF($F933=0,"issue",IF(AND('Enter Your Employees'' Details'!$D918&gt;=44136,'Enter Your Employees'' Details'!$D918&lt;=44469),"completed","issue")))</f>
        <v/>
      </c>
      <c r="H933" s="3" t="str">
        <f>IF($C933="","",IF('Enter Your Employees'' Details'!$E918=0,"",IF(AND('Enter Your Employees'' Details'!$E918&gt;=44136,'Enter Your Employees'' Details'!$E918&lt;=44469),"completed","issue")))</f>
        <v/>
      </c>
      <c r="I933" s="3" t="str">
        <f>IF($C933="","",IF('Enter Your Employees'' Details'!F918&lt;&gt;"","completed","issue"))</f>
        <v/>
      </c>
      <c r="J933" s="3" t="str">
        <f>IF($C933="","",IF(AND(COUNTA('Enter Your Employees'' Details'!918:918)&gt;=4,COUNTA('Enter Your Employees'' Details'!918:918)&lt;=10),"completed","issue"))</f>
        <v/>
      </c>
      <c r="K933" s="3" t="str">
        <f>IF($C933="","",IF(ISTEXT('Enter Your Employees'' Details'!A918),"completed","issue"))</f>
        <v/>
      </c>
      <c r="L933" s="3" t="str">
        <f>IF($C933="","",IF(ISNUMBER('Enter Your Employees'' Details'!F918),"completed","issue"))</f>
        <v/>
      </c>
      <c r="M933" s="3" t="str">
        <f t="shared" si="29"/>
        <v/>
      </c>
      <c r="N933" s="11"/>
    </row>
    <row r="934" spans="3:14" x14ac:dyDescent="0.25">
      <c r="C934" s="3" t="str">
        <f t="shared" si="28"/>
        <v/>
      </c>
      <c r="D934" s="3" t="str">
        <f>IF($C934="","",IF('Enter Your Employees'' Details'!A919&lt;&gt;"","completed","issue"))</f>
        <v/>
      </c>
      <c r="E934" s="3" t="str">
        <f>IF($C934="","",IF('Enter Your Employees'' Details'!B919="",IF($N934="","issue","completed"),"completed"))</f>
        <v/>
      </c>
      <c r="F934" s="3" t="str">
        <f>IF($C934="","",IF('Enter Your Employees'' Details'!D919&lt;&gt;"","completed","issue"))</f>
        <v/>
      </c>
      <c r="G934" s="3" t="str">
        <f>IF($C934="","",IF($F934=0,"issue",IF(AND('Enter Your Employees'' Details'!$D919&gt;=44136,'Enter Your Employees'' Details'!$D919&lt;=44469),"completed","issue")))</f>
        <v/>
      </c>
      <c r="H934" s="3" t="str">
        <f>IF($C934="","",IF('Enter Your Employees'' Details'!$E919=0,"",IF(AND('Enter Your Employees'' Details'!$E919&gt;=44136,'Enter Your Employees'' Details'!$E919&lt;=44469),"completed","issue")))</f>
        <v/>
      </c>
      <c r="I934" s="3" t="str">
        <f>IF($C934="","",IF('Enter Your Employees'' Details'!F919&lt;&gt;"","completed","issue"))</f>
        <v/>
      </c>
      <c r="J934" s="3" t="str">
        <f>IF($C934="","",IF(AND(COUNTA('Enter Your Employees'' Details'!919:919)&gt;=4,COUNTA('Enter Your Employees'' Details'!919:919)&lt;=10),"completed","issue"))</f>
        <v/>
      </c>
      <c r="K934" s="3" t="str">
        <f>IF($C934="","",IF(ISTEXT('Enter Your Employees'' Details'!A919),"completed","issue"))</f>
        <v/>
      </c>
      <c r="L934" s="3" t="str">
        <f>IF($C934="","",IF(ISNUMBER('Enter Your Employees'' Details'!F919),"completed","issue"))</f>
        <v/>
      </c>
      <c r="M934" s="3" t="str">
        <f t="shared" si="29"/>
        <v/>
      </c>
      <c r="N934" s="11"/>
    </row>
    <row r="935" spans="3:14" x14ac:dyDescent="0.25">
      <c r="C935" s="3" t="str">
        <f t="shared" si="28"/>
        <v/>
      </c>
      <c r="D935" s="3" t="str">
        <f>IF($C935="","",IF('Enter Your Employees'' Details'!A920&lt;&gt;"","completed","issue"))</f>
        <v/>
      </c>
      <c r="E935" s="3" t="str">
        <f>IF($C935="","",IF('Enter Your Employees'' Details'!B920="",IF($N935="","issue","completed"),"completed"))</f>
        <v/>
      </c>
      <c r="F935" s="3" t="str">
        <f>IF($C935="","",IF('Enter Your Employees'' Details'!D920&lt;&gt;"","completed","issue"))</f>
        <v/>
      </c>
      <c r="G935" s="3" t="str">
        <f>IF($C935="","",IF($F935=0,"issue",IF(AND('Enter Your Employees'' Details'!$D920&gt;=44136,'Enter Your Employees'' Details'!$D920&lt;=44469),"completed","issue")))</f>
        <v/>
      </c>
      <c r="H935" s="3" t="str">
        <f>IF($C935="","",IF('Enter Your Employees'' Details'!$E920=0,"",IF(AND('Enter Your Employees'' Details'!$E920&gt;=44136,'Enter Your Employees'' Details'!$E920&lt;=44469),"completed","issue")))</f>
        <v/>
      </c>
      <c r="I935" s="3" t="str">
        <f>IF($C935="","",IF('Enter Your Employees'' Details'!F920&lt;&gt;"","completed","issue"))</f>
        <v/>
      </c>
      <c r="J935" s="3" t="str">
        <f>IF($C935="","",IF(AND(COUNTA('Enter Your Employees'' Details'!920:920)&gt;=4,COUNTA('Enter Your Employees'' Details'!920:920)&lt;=10),"completed","issue"))</f>
        <v/>
      </c>
      <c r="K935" s="3" t="str">
        <f>IF($C935="","",IF(ISTEXT('Enter Your Employees'' Details'!A920),"completed","issue"))</f>
        <v/>
      </c>
      <c r="L935" s="3" t="str">
        <f>IF($C935="","",IF(ISNUMBER('Enter Your Employees'' Details'!F920),"completed","issue"))</f>
        <v/>
      </c>
      <c r="M935" s="3" t="str">
        <f t="shared" si="29"/>
        <v/>
      </c>
      <c r="N935" s="11"/>
    </row>
    <row r="936" spans="3:14" x14ac:dyDescent="0.25">
      <c r="C936" s="3" t="str">
        <f t="shared" si="28"/>
        <v/>
      </c>
      <c r="D936" s="3" t="str">
        <f>IF($C936="","",IF('Enter Your Employees'' Details'!A921&lt;&gt;"","completed","issue"))</f>
        <v/>
      </c>
      <c r="E936" s="3" t="str">
        <f>IF($C936="","",IF('Enter Your Employees'' Details'!B921="",IF($N936="","issue","completed"),"completed"))</f>
        <v/>
      </c>
      <c r="F936" s="3" t="str">
        <f>IF($C936="","",IF('Enter Your Employees'' Details'!D921&lt;&gt;"","completed","issue"))</f>
        <v/>
      </c>
      <c r="G936" s="3" t="str">
        <f>IF($C936="","",IF($F936=0,"issue",IF(AND('Enter Your Employees'' Details'!$D921&gt;=44136,'Enter Your Employees'' Details'!$D921&lt;=44469),"completed","issue")))</f>
        <v/>
      </c>
      <c r="H936" s="3" t="str">
        <f>IF($C936="","",IF('Enter Your Employees'' Details'!$E921=0,"",IF(AND('Enter Your Employees'' Details'!$E921&gt;=44136,'Enter Your Employees'' Details'!$E921&lt;=44469),"completed","issue")))</f>
        <v/>
      </c>
      <c r="I936" s="3" t="str">
        <f>IF($C936="","",IF('Enter Your Employees'' Details'!F921&lt;&gt;"","completed","issue"))</f>
        <v/>
      </c>
      <c r="J936" s="3" t="str">
        <f>IF($C936="","",IF(AND(COUNTA('Enter Your Employees'' Details'!921:921)&gt;=4,COUNTA('Enter Your Employees'' Details'!921:921)&lt;=10),"completed","issue"))</f>
        <v/>
      </c>
      <c r="K936" s="3" t="str">
        <f>IF($C936="","",IF(ISTEXT('Enter Your Employees'' Details'!A921),"completed","issue"))</f>
        <v/>
      </c>
      <c r="L936" s="3" t="str">
        <f>IF($C936="","",IF(ISNUMBER('Enter Your Employees'' Details'!F921),"completed","issue"))</f>
        <v/>
      </c>
      <c r="M936" s="3" t="str">
        <f t="shared" si="29"/>
        <v/>
      </c>
      <c r="N936" s="11"/>
    </row>
    <row r="937" spans="3:14" x14ac:dyDescent="0.25">
      <c r="C937" s="3" t="str">
        <f t="shared" si="28"/>
        <v/>
      </c>
      <c r="D937" s="3" t="str">
        <f>IF($C937="","",IF('Enter Your Employees'' Details'!A922&lt;&gt;"","completed","issue"))</f>
        <v/>
      </c>
      <c r="E937" s="3" t="str">
        <f>IF($C937="","",IF('Enter Your Employees'' Details'!B922="",IF($N937="","issue","completed"),"completed"))</f>
        <v/>
      </c>
      <c r="F937" s="3" t="str">
        <f>IF($C937="","",IF('Enter Your Employees'' Details'!D922&lt;&gt;"","completed","issue"))</f>
        <v/>
      </c>
      <c r="G937" s="3" t="str">
        <f>IF($C937="","",IF($F937=0,"issue",IF(AND('Enter Your Employees'' Details'!$D922&gt;=44136,'Enter Your Employees'' Details'!$D922&lt;=44469),"completed","issue")))</f>
        <v/>
      </c>
      <c r="H937" s="3" t="str">
        <f>IF($C937="","",IF('Enter Your Employees'' Details'!$E922=0,"",IF(AND('Enter Your Employees'' Details'!$E922&gt;=44136,'Enter Your Employees'' Details'!$E922&lt;=44469),"completed","issue")))</f>
        <v/>
      </c>
      <c r="I937" s="3" t="str">
        <f>IF($C937="","",IF('Enter Your Employees'' Details'!F922&lt;&gt;"","completed","issue"))</f>
        <v/>
      </c>
      <c r="J937" s="3" t="str">
        <f>IF($C937="","",IF(AND(COUNTA('Enter Your Employees'' Details'!922:922)&gt;=4,COUNTA('Enter Your Employees'' Details'!922:922)&lt;=10),"completed","issue"))</f>
        <v/>
      </c>
      <c r="K937" s="3" t="str">
        <f>IF($C937="","",IF(ISTEXT('Enter Your Employees'' Details'!A922),"completed","issue"))</f>
        <v/>
      </c>
      <c r="L937" s="3" t="str">
        <f>IF($C937="","",IF(ISNUMBER('Enter Your Employees'' Details'!F922),"completed","issue"))</f>
        <v/>
      </c>
      <c r="M937" s="3" t="str">
        <f t="shared" si="29"/>
        <v/>
      </c>
      <c r="N937" s="11"/>
    </row>
    <row r="938" spans="3:14" x14ac:dyDescent="0.25">
      <c r="C938" s="3" t="str">
        <f t="shared" si="28"/>
        <v/>
      </c>
      <c r="D938" s="3" t="str">
        <f>IF($C938="","",IF('Enter Your Employees'' Details'!A923&lt;&gt;"","completed","issue"))</f>
        <v/>
      </c>
      <c r="E938" s="3" t="str">
        <f>IF($C938="","",IF('Enter Your Employees'' Details'!B923="",IF($N938="","issue","completed"),"completed"))</f>
        <v/>
      </c>
      <c r="F938" s="3" t="str">
        <f>IF($C938="","",IF('Enter Your Employees'' Details'!D923&lt;&gt;"","completed","issue"))</f>
        <v/>
      </c>
      <c r="G938" s="3" t="str">
        <f>IF($C938="","",IF($F938=0,"issue",IF(AND('Enter Your Employees'' Details'!$D923&gt;=44136,'Enter Your Employees'' Details'!$D923&lt;=44469),"completed","issue")))</f>
        <v/>
      </c>
      <c r="H938" s="3" t="str">
        <f>IF($C938="","",IF('Enter Your Employees'' Details'!$E923=0,"",IF(AND('Enter Your Employees'' Details'!$E923&gt;=44136,'Enter Your Employees'' Details'!$E923&lt;=44469),"completed","issue")))</f>
        <v/>
      </c>
      <c r="I938" s="3" t="str">
        <f>IF($C938="","",IF('Enter Your Employees'' Details'!F923&lt;&gt;"","completed","issue"))</f>
        <v/>
      </c>
      <c r="J938" s="3" t="str">
        <f>IF($C938="","",IF(AND(COUNTA('Enter Your Employees'' Details'!923:923)&gt;=4,COUNTA('Enter Your Employees'' Details'!923:923)&lt;=10),"completed","issue"))</f>
        <v/>
      </c>
      <c r="K938" s="3" t="str">
        <f>IF($C938="","",IF(ISTEXT('Enter Your Employees'' Details'!A923),"completed","issue"))</f>
        <v/>
      </c>
      <c r="L938" s="3" t="str">
        <f>IF($C938="","",IF(ISNUMBER('Enter Your Employees'' Details'!F923),"completed","issue"))</f>
        <v/>
      </c>
      <c r="M938" s="3" t="str">
        <f t="shared" si="29"/>
        <v/>
      </c>
      <c r="N938" s="11"/>
    </row>
    <row r="939" spans="3:14" x14ac:dyDescent="0.25">
      <c r="C939" s="3" t="str">
        <f t="shared" si="28"/>
        <v/>
      </c>
      <c r="D939" s="3" t="str">
        <f>IF($C939="","",IF('Enter Your Employees'' Details'!A924&lt;&gt;"","completed","issue"))</f>
        <v/>
      </c>
      <c r="E939" s="3" t="str">
        <f>IF($C939="","",IF('Enter Your Employees'' Details'!B924="",IF($N939="","issue","completed"),"completed"))</f>
        <v/>
      </c>
      <c r="F939" s="3" t="str">
        <f>IF($C939="","",IF('Enter Your Employees'' Details'!D924&lt;&gt;"","completed","issue"))</f>
        <v/>
      </c>
      <c r="G939" s="3" t="str">
        <f>IF($C939="","",IF($F939=0,"issue",IF(AND('Enter Your Employees'' Details'!$D924&gt;=44136,'Enter Your Employees'' Details'!$D924&lt;=44469),"completed","issue")))</f>
        <v/>
      </c>
      <c r="H939" s="3" t="str">
        <f>IF($C939="","",IF('Enter Your Employees'' Details'!$E924=0,"",IF(AND('Enter Your Employees'' Details'!$E924&gt;=44136,'Enter Your Employees'' Details'!$E924&lt;=44469),"completed","issue")))</f>
        <v/>
      </c>
      <c r="I939" s="3" t="str">
        <f>IF($C939="","",IF('Enter Your Employees'' Details'!F924&lt;&gt;"","completed","issue"))</f>
        <v/>
      </c>
      <c r="J939" s="3" t="str">
        <f>IF($C939="","",IF(AND(COUNTA('Enter Your Employees'' Details'!924:924)&gt;=4,COUNTA('Enter Your Employees'' Details'!924:924)&lt;=10),"completed","issue"))</f>
        <v/>
      </c>
      <c r="K939" s="3" t="str">
        <f>IF($C939="","",IF(ISTEXT('Enter Your Employees'' Details'!A924),"completed","issue"))</f>
        <v/>
      </c>
      <c r="L939" s="3" t="str">
        <f>IF($C939="","",IF(ISNUMBER('Enter Your Employees'' Details'!F924),"completed","issue"))</f>
        <v/>
      </c>
      <c r="M939" s="3" t="str">
        <f t="shared" si="29"/>
        <v/>
      </c>
      <c r="N939" s="11"/>
    </row>
    <row r="940" spans="3:14" x14ac:dyDescent="0.25">
      <c r="C940" s="3" t="str">
        <f t="shared" si="28"/>
        <v/>
      </c>
      <c r="D940" s="3" t="str">
        <f>IF($C940="","",IF('Enter Your Employees'' Details'!A925&lt;&gt;"","completed","issue"))</f>
        <v/>
      </c>
      <c r="E940" s="3" t="str">
        <f>IF($C940="","",IF('Enter Your Employees'' Details'!B925="",IF($N940="","issue","completed"),"completed"))</f>
        <v/>
      </c>
      <c r="F940" s="3" t="str">
        <f>IF($C940="","",IF('Enter Your Employees'' Details'!D925&lt;&gt;"","completed","issue"))</f>
        <v/>
      </c>
      <c r="G940" s="3" t="str">
        <f>IF($C940="","",IF($F940=0,"issue",IF(AND('Enter Your Employees'' Details'!$D925&gt;=44136,'Enter Your Employees'' Details'!$D925&lt;=44469),"completed","issue")))</f>
        <v/>
      </c>
      <c r="H940" s="3" t="str">
        <f>IF($C940="","",IF('Enter Your Employees'' Details'!$E925=0,"",IF(AND('Enter Your Employees'' Details'!$E925&gt;=44136,'Enter Your Employees'' Details'!$E925&lt;=44469),"completed","issue")))</f>
        <v/>
      </c>
      <c r="I940" s="3" t="str">
        <f>IF($C940="","",IF('Enter Your Employees'' Details'!F925&lt;&gt;"","completed","issue"))</f>
        <v/>
      </c>
      <c r="J940" s="3" t="str">
        <f>IF($C940="","",IF(AND(COUNTA('Enter Your Employees'' Details'!925:925)&gt;=4,COUNTA('Enter Your Employees'' Details'!925:925)&lt;=10),"completed","issue"))</f>
        <v/>
      </c>
      <c r="K940" s="3" t="str">
        <f>IF($C940="","",IF(ISTEXT('Enter Your Employees'' Details'!A925),"completed","issue"))</f>
        <v/>
      </c>
      <c r="L940" s="3" t="str">
        <f>IF($C940="","",IF(ISNUMBER('Enter Your Employees'' Details'!F925),"completed","issue"))</f>
        <v/>
      </c>
      <c r="M940" s="3" t="str">
        <f t="shared" si="29"/>
        <v/>
      </c>
      <c r="N940" s="11"/>
    </row>
    <row r="941" spans="3:14" x14ac:dyDescent="0.25">
      <c r="C941" s="3" t="str">
        <f t="shared" si="28"/>
        <v/>
      </c>
      <c r="D941" s="3" t="str">
        <f>IF($C941="","",IF('Enter Your Employees'' Details'!A926&lt;&gt;"","completed","issue"))</f>
        <v/>
      </c>
      <c r="E941" s="3" t="str">
        <f>IF($C941="","",IF('Enter Your Employees'' Details'!B926="",IF($N941="","issue","completed"),"completed"))</f>
        <v/>
      </c>
      <c r="F941" s="3" t="str">
        <f>IF($C941="","",IF('Enter Your Employees'' Details'!D926&lt;&gt;"","completed","issue"))</f>
        <v/>
      </c>
      <c r="G941" s="3" t="str">
        <f>IF($C941="","",IF($F941=0,"issue",IF(AND('Enter Your Employees'' Details'!$D926&gt;=44136,'Enter Your Employees'' Details'!$D926&lt;=44469),"completed","issue")))</f>
        <v/>
      </c>
      <c r="H941" s="3" t="str">
        <f>IF($C941="","",IF('Enter Your Employees'' Details'!$E926=0,"",IF(AND('Enter Your Employees'' Details'!$E926&gt;=44136,'Enter Your Employees'' Details'!$E926&lt;=44469),"completed","issue")))</f>
        <v/>
      </c>
      <c r="I941" s="3" t="str">
        <f>IF($C941="","",IF('Enter Your Employees'' Details'!F926&lt;&gt;"","completed","issue"))</f>
        <v/>
      </c>
      <c r="J941" s="3" t="str">
        <f>IF($C941="","",IF(AND(COUNTA('Enter Your Employees'' Details'!926:926)&gt;=4,COUNTA('Enter Your Employees'' Details'!926:926)&lt;=10),"completed","issue"))</f>
        <v/>
      </c>
      <c r="K941" s="3" t="str">
        <f>IF($C941="","",IF(ISTEXT('Enter Your Employees'' Details'!A926),"completed","issue"))</f>
        <v/>
      </c>
      <c r="L941" s="3" t="str">
        <f>IF($C941="","",IF(ISNUMBER('Enter Your Employees'' Details'!F926),"completed","issue"))</f>
        <v/>
      </c>
      <c r="M941" s="3" t="str">
        <f t="shared" si="29"/>
        <v/>
      </c>
      <c r="N941" s="11"/>
    </row>
    <row r="942" spans="3:14" x14ac:dyDescent="0.25">
      <c r="C942" s="3" t="str">
        <f t="shared" si="28"/>
        <v/>
      </c>
      <c r="D942" s="3" t="str">
        <f>IF($C942="","",IF('Enter Your Employees'' Details'!A927&lt;&gt;"","completed","issue"))</f>
        <v/>
      </c>
      <c r="E942" s="3" t="str">
        <f>IF($C942="","",IF('Enter Your Employees'' Details'!B927="",IF($N942="","issue","completed"),"completed"))</f>
        <v/>
      </c>
      <c r="F942" s="3" t="str">
        <f>IF($C942="","",IF('Enter Your Employees'' Details'!D927&lt;&gt;"","completed","issue"))</f>
        <v/>
      </c>
      <c r="G942" s="3" t="str">
        <f>IF($C942="","",IF($F942=0,"issue",IF(AND('Enter Your Employees'' Details'!$D927&gt;=44136,'Enter Your Employees'' Details'!$D927&lt;=44469),"completed","issue")))</f>
        <v/>
      </c>
      <c r="H942" s="3" t="str">
        <f>IF($C942="","",IF('Enter Your Employees'' Details'!$E927=0,"",IF(AND('Enter Your Employees'' Details'!$E927&gt;=44136,'Enter Your Employees'' Details'!$E927&lt;=44469),"completed","issue")))</f>
        <v/>
      </c>
      <c r="I942" s="3" t="str">
        <f>IF($C942="","",IF('Enter Your Employees'' Details'!F927&lt;&gt;"","completed","issue"))</f>
        <v/>
      </c>
      <c r="J942" s="3" t="str">
        <f>IF($C942="","",IF(AND(COUNTA('Enter Your Employees'' Details'!927:927)&gt;=4,COUNTA('Enter Your Employees'' Details'!927:927)&lt;=10),"completed","issue"))</f>
        <v/>
      </c>
      <c r="K942" s="3" t="str">
        <f>IF($C942="","",IF(ISTEXT('Enter Your Employees'' Details'!A927),"completed","issue"))</f>
        <v/>
      </c>
      <c r="L942" s="3" t="str">
        <f>IF($C942="","",IF(ISNUMBER('Enter Your Employees'' Details'!F927),"completed","issue"))</f>
        <v/>
      </c>
      <c r="M942" s="3" t="str">
        <f t="shared" si="29"/>
        <v/>
      </c>
      <c r="N942" s="11"/>
    </row>
    <row r="943" spans="3:14" x14ac:dyDescent="0.25">
      <c r="C943" s="3" t="str">
        <f t="shared" si="28"/>
        <v/>
      </c>
      <c r="D943" s="3" t="str">
        <f>IF($C943="","",IF('Enter Your Employees'' Details'!A928&lt;&gt;"","completed","issue"))</f>
        <v/>
      </c>
      <c r="E943" s="3" t="str">
        <f>IF($C943="","",IF('Enter Your Employees'' Details'!B928="",IF($N943="","issue","completed"),"completed"))</f>
        <v/>
      </c>
      <c r="F943" s="3" t="str">
        <f>IF($C943="","",IF('Enter Your Employees'' Details'!D928&lt;&gt;"","completed","issue"))</f>
        <v/>
      </c>
      <c r="G943" s="3" t="str">
        <f>IF($C943="","",IF($F943=0,"issue",IF(AND('Enter Your Employees'' Details'!$D928&gt;=44136,'Enter Your Employees'' Details'!$D928&lt;=44469),"completed","issue")))</f>
        <v/>
      </c>
      <c r="H943" s="3" t="str">
        <f>IF($C943="","",IF('Enter Your Employees'' Details'!$E928=0,"",IF(AND('Enter Your Employees'' Details'!$E928&gt;=44136,'Enter Your Employees'' Details'!$E928&lt;=44469),"completed","issue")))</f>
        <v/>
      </c>
      <c r="I943" s="3" t="str">
        <f>IF($C943="","",IF('Enter Your Employees'' Details'!F928&lt;&gt;"","completed","issue"))</f>
        <v/>
      </c>
      <c r="J943" s="3" t="str">
        <f>IF($C943="","",IF(AND(COUNTA('Enter Your Employees'' Details'!928:928)&gt;=4,COUNTA('Enter Your Employees'' Details'!928:928)&lt;=10),"completed","issue"))</f>
        <v/>
      </c>
      <c r="K943" s="3" t="str">
        <f>IF($C943="","",IF(ISTEXT('Enter Your Employees'' Details'!A928),"completed","issue"))</f>
        <v/>
      </c>
      <c r="L943" s="3" t="str">
        <f>IF($C943="","",IF(ISNUMBER('Enter Your Employees'' Details'!F928),"completed","issue"))</f>
        <v/>
      </c>
      <c r="M943" s="3" t="str">
        <f t="shared" si="29"/>
        <v/>
      </c>
      <c r="N943" s="11"/>
    </row>
    <row r="944" spans="3:14" x14ac:dyDescent="0.25">
      <c r="C944" s="3" t="str">
        <f t="shared" si="28"/>
        <v/>
      </c>
      <c r="D944" s="3" t="str">
        <f>IF($C944="","",IF('Enter Your Employees'' Details'!A929&lt;&gt;"","completed","issue"))</f>
        <v/>
      </c>
      <c r="E944" s="3" t="str">
        <f>IF($C944="","",IF('Enter Your Employees'' Details'!B929="",IF($N944="","issue","completed"),"completed"))</f>
        <v/>
      </c>
      <c r="F944" s="3" t="str">
        <f>IF($C944="","",IF('Enter Your Employees'' Details'!D929&lt;&gt;"","completed","issue"))</f>
        <v/>
      </c>
      <c r="G944" s="3" t="str">
        <f>IF($C944="","",IF($F944=0,"issue",IF(AND('Enter Your Employees'' Details'!$D929&gt;=44136,'Enter Your Employees'' Details'!$D929&lt;=44469),"completed","issue")))</f>
        <v/>
      </c>
      <c r="H944" s="3" t="str">
        <f>IF($C944="","",IF('Enter Your Employees'' Details'!$E929=0,"",IF(AND('Enter Your Employees'' Details'!$E929&gt;=44136,'Enter Your Employees'' Details'!$E929&lt;=44469),"completed","issue")))</f>
        <v/>
      </c>
      <c r="I944" s="3" t="str">
        <f>IF($C944="","",IF('Enter Your Employees'' Details'!F929&lt;&gt;"","completed","issue"))</f>
        <v/>
      </c>
      <c r="J944" s="3" t="str">
        <f>IF($C944="","",IF(AND(COUNTA('Enter Your Employees'' Details'!929:929)&gt;=4,COUNTA('Enter Your Employees'' Details'!929:929)&lt;=10),"completed","issue"))</f>
        <v/>
      </c>
      <c r="K944" s="3" t="str">
        <f>IF($C944="","",IF(ISTEXT('Enter Your Employees'' Details'!A929),"completed","issue"))</f>
        <v/>
      </c>
      <c r="L944" s="3" t="str">
        <f>IF($C944="","",IF(ISNUMBER('Enter Your Employees'' Details'!F929),"completed","issue"))</f>
        <v/>
      </c>
      <c r="M944" s="3" t="str">
        <f t="shared" si="29"/>
        <v/>
      </c>
      <c r="N944" s="11"/>
    </row>
    <row r="945" spans="3:14" x14ac:dyDescent="0.25">
      <c r="C945" s="3" t="str">
        <f t="shared" si="28"/>
        <v/>
      </c>
      <c r="D945" s="3" t="str">
        <f>IF($C945="","",IF('Enter Your Employees'' Details'!A930&lt;&gt;"","completed","issue"))</f>
        <v/>
      </c>
      <c r="E945" s="3" t="str">
        <f>IF($C945="","",IF('Enter Your Employees'' Details'!B930="",IF($N945="","issue","completed"),"completed"))</f>
        <v/>
      </c>
      <c r="F945" s="3" t="str">
        <f>IF($C945="","",IF('Enter Your Employees'' Details'!D930&lt;&gt;"","completed","issue"))</f>
        <v/>
      </c>
      <c r="G945" s="3" t="str">
        <f>IF($C945="","",IF($F945=0,"issue",IF(AND('Enter Your Employees'' Details'!$D930&gt;=44136,'Enter Your Employees'' Details'!$D930&lt;=44469),"completed","issue")))</f>
        <v/>
      </c>
      <c r="H945" s="3" t="str">
        <f>IF($C945="","",IF('Enter Your Employees'' Details'!$E930=0,"",IF(AND('Enter Your Employees'' Details'!$E930&gt;=44136,'Enter Your Employees'' Details'!$E930&lt;=44469),"completed","issue")))</f>
        <v/>
      </c>
      <c r="I945" s="3" t="str">
        <f>IF($C945="","",IF('Enter Your Employees'' Details'!F930&lt;&gt;"","completed","issue"))</f>
        <v/>
      </c>
      <c r="J945" s="3" t="str">
        <f>IF($C945="","",IF(AND(COUNTA('Enter Your Employees'' Details'!930:930)&gt;=4,COUNTA('Enter Your Employees'' Details'!930:930)&lt;=10),"completed","issue"))</f>
        <v/>
      </c>
      <c r="K945" s="3" t="str">
        <f>IF($C945="","",IF(ISTEXT('Enter Your Employees'' Details'!A930),"completed","issue"))</f>
        <v/>
      </c>
      <c r="L945" s="3" t="str">
        <f>IF($C945="","",IF(ISNUMBER('Enter Your Employees'' Details'!F930),"completed","issue"))</f>
        <v/>
      </c>
      <c r="M945" s="3" t="str">
        <f t="shared" si="29"/>
        <v/>
      </c>
      <c r="N945" s="11"/>
    </row>
    <row r="946" spans="3:14" x14ac:dyDescent="0.25">
      <c r="C946" s="3" t="str">
        <f t="shared" si="28"/>
        <v/>
      </c>
      <c r="D946" s="3" t="str">
        <f>IF($C946="","",IF('Enter Your Employees'' Details'!A931&lt;&gt;"","completed","issue"))</f>
        <v/>
      </c>
      <c r="E946" s="3" t="str">
        <f>IF($C946="","",IF('Enter Your Employees'' Details'!B931="",IF($N946="","issue","completed"),"completed"))</f>
        <v/>
      </c>
      <c r="F946" s="3" t="str">
        <f>IF($C946="","",IF('Enter Your Employees'' Details'!D931&lt;&gt;"","completed","issue"))</f>
        <v/>
      </c>
      <c r="G946" s="3" t="str">
        <f>IF($C946="","",IF($F946=0,"issue",IF(AND('Enter Your Employees'' Details'!$D931&gt;=44136,'Enter Your Employees'' Details'!$D931&lt;=44469),"completed","issue")))</f>
        <v/>
      </c>
      <c r="H946" s="3" t="str">
        <f>IF($C946="","",IF('Enter Your Employees'' Details'!$E931=0,"",IF(AND('Enter Your Employees'' Details'!$E931&gt;=44136,'Enter Your Employees'' Details'!$E931&lt;=44469),"completed","issue")))</f>
        <v/>
      </c>
      <c r="I946" s="3" t="str">
        <f>IF($C946="","",IF('Enter Your Employees'' Details'!F931&lt;&gt;"","completed","issue"))</f>
        <v/>
      </c>
      <c r="J946" s="3" t="str">
        <f>IF($C946="","",IF(AND(COUNTA('Enter Your Employees'' Details'!931:931)&gt;=4,COUNTA('Enter Your Employees'' Details'!931:931)&lt;=10),"completed","issue"))</f>
        <v/>
      </c>
      <c r="K946" s="3" t="str">
        <f>IF($C946="","",IF(ISTEXT('Enter Your Employees'' Details'!A931),"completed","issue"))</f>
        <v/>
      </c>
      <c r="L946" s="3" t="str">
        <f>IF($C946="","",IF(ISNUMBER('Enter Your Employees'' Details'!F931),"completed","issue"))</f>
        <v/>
      </c>
      <c r="M946" s="3" t="str">
        <f t="shared" si="29"/>
        <v/>
      </c>
      <c r="N946" s="11"/>
    </row>
    <row r="947" spans="3:14" x14ac:dyDescent="0.25">
      <c r="C947" s="3" t="str">
        <f t="shared" si="28"/>
        <v/>
      </c>
      <c r="D947" s="3" t="str">
        <f>IF($C947="","",IF('Enter Your Employees'' Details'!A932&lt;&gt;"","completed","issue"))</f>
        <v/>
      </c>
      <c r="E947" s="3" t="str">
        <f>IF($C947="","",IF('Enter Your Employees'' Details'!B932="",IF($N947="","issue","completed"),"completed"))</f>
        <v/>
      </c>
      <c r="F947" s="3" t="str">
        <f>IF($C947="","",IF('Enter Your Employees'' Details'!D932&lt;&gt;"","completed","issue"))</f>
        <v/>
      </c>
      <c r="G947" s="3" t="str">
        <f>IF($C947="","",IF($F947=0,"issue",IF(AND('Enter Your Employees'' Details'!$D932&gt;=44136,'Enter Your Employees'' Details'!$D932&lt;=44469),"completed","issue")))</f>
        <v/>
      </c>
      <c r="H947" s="3" t="str">
        <f>IF($C947="","",IF('Enter Your Employees'' Details'!$E932=0,"",IF(AND('Enter Your Employees'' Details'!$E932&gt;=44136,'Enter Your Employees'' Details'!$E932&lt;=44469),"completed","issue")))</f>
        <v/>
      </c>
      <c r="I947" s="3" t="str">
        <f>IF($C947="","",IF('Enter Your Employees'' Details'!F932&lt;&gt;"","completed","issue"))</f>
        <v/>
      </c>
      <c r="J947" s="3" t="str">
        <f>IF($C947="","",IF(AND(COUNTA('Enter Your Employees'' Details'!932:932)&gt;=4,COUNTA('Enter Your Employees'' Details'!932:932)&lt;=10),"completed","issue"))</f>
        <v/>
      </c>
      <c r="K947" s="3" t="str">
        <f>IF($C947="","",IF(ISTEXT('Enter Your Employees'' Details'!A932),"completed","issue"))</f>
        <v/>
      </c>
      <c r="L947" s="3" t="str">
        <f>IF($C947="","",IF(ISNUMBER('Enter Your Employees'' Details'!F932),"completed","issue"))</f>
        <v/>
      </c>
      <c r="M947" s="3" t="str">
        <f t="shared" si="29"/>
        <v/>
      </c>
      <c r="N947" s="11"/>
    </row>
    <row r="948" spans="3:14" x14ac:dyDescent="0.25">
      <c r="C948" s="3" t="str">
        <f t="shared" si="28"/>
        <v/>
      </c>
      <c r="D948" s="3" t="str">
        <f>IF($C948="","",IF('Enter Your Employees'' Details'!A933&lt;&gt;"","completed","issue"))</f>
        <v/>
      </c>
      <c r="E948" s="3" t="str">
        <f>IF($C948="","",IF('Enter Your Employees'' Details'!B933="",IF($N948="","issue","completed"),"completed"))</f>
        <v/>
      </c>
      <c r="F948" s="3" t="str">
        <f>IF($C948="","",IF('Enter Your Employees'' Details'!D933&lt;&gt;"","completed","issue"))</f>
        <v/>
      </c>
      <c r="G948" s="3" t="str">
        <f>IF($C948="","",IF($F948=0,"issue",IF(AND('Enter Your Employees'' Details'!$D933&gt;=44136,'Enter Your Employees'' Details'!$D933&lt;=44469),"completed","issue")))</f>
        <v/>
      </c>
      <c r="H948" s="3" t="str">
        <f>IF($C948="","",IF('Enter Your Employees'' Details'!$E933=0,"",IF(AND('Enter Your Employees'' Details'!$E933&gt;=44136,'Enter Your Employees'' Details'!$E933&lt;=44469),"completed","issue")))</f>
        <v/>
      </c>
      <c r="I948" s="3" t="str">
        <f>IF($C948="","",IF('Enter Your Employees'' Details'!F933&lt;&gt;"","completed","issue"))</f>
        <v/>
      </c>
      <c r="J948" s="3" t="str">
        <f>IF($C948="","",IF(AND(COUNTA('Enter Your Employees'' Details'!933:933)&gt;=4,COUNTA('Enter Your Employees'' Details'!933:933)&lt;=10),"completed","issue"))</f>
        <v/>
      </c>
      <c r="K948" s="3" t="str">
        <f>IF($C948="","",IF(ISTEXT('Enter Your Employees'' Details'!A933),"completed","issue"))</f>
        <v/>
      </c>
      <c r="L948" s="3" t="str">
        <f>IF($C948="","",IF(ISNUMBER('Enter Your Employees'' Details'!F933),"completed","issue"))</f>
        <v/>
      </c>
      <c r="M948" s="3" t="str">
        <f t="shared" si="29"/>
        <v/>
      </c>
      <c r="N948" s="11"/>
    </row>
    <row r="949" spans="3:14" x14ac:dyDescent="0.25">
      <c r="C949" s="3" t="str">
        <f t="shared" si="28"/>
        <v/>
      </c>
      <c r="D949" s="3" t="str">
        <f>IF($C949="","",IF('Enter Your Employees'' Details'!A934&lt;&gt;"","completed","issue"))</f>
        <v/>
      </c>
      <c r="E949" s="3" t="str">
        <f>IF($C949="","",IF('Enter Your Employees'' Details'!B934="",IF($N949="","issue","completed"),"completed"))</f>
        <v/>
      </c>
      <c r="F949" s="3" t="str">
        <f>IF($C949="","",IF('Enter Your Employees'' Details'!D934&lt;&gt;"","completed","issue"))</f>
        <v/>
      </c>
      <c r="G949" s="3" t="str">
        <f>IF($C949="","",IF($F949=0,"issue",IF(AND('Enter Your Employees'' Details'!$D934&gt;=44136,'Enter Your Employees'' Details'!$D934&lt;=44469),"completed","issue")))</f>
        <v/>
      </c>
      <c r="H949" s="3" t="str">
        <f>IF($C949="","",IF('Enter Your Employees'' Details'!$E934=0,"",IF(AND('Enter Your Employees'' Details'!$E934&gt;=44136,'Enter Your Employees'' Details'!$E934&lt;=44469),"completed","issue")))</f>
        <v/>
      </c>
      <c r="I949" s="3" t="str">
        <f>IF($C949="","",IF('Enter Your Employees'' Details'!F934&lt;&gt;"","completed","issue"))</f>
        <v/>
      </c>
      <c r="J949" s="3" t="str">
        <f>IF($C949="","",IF(AND(COUNTA('Enter Your Employees'' Details'!934:934)&gt;=4,COUNTA('Enter Your Employees'' Details'!934:934)&lt;=10),"completed","issue"))</f>
        <v/>
      </c>
      <c r="K949" s="3" t="str">
        <f>IF($C949="","",IF(ISTEXT('Enter Your Employees'' Details'!A934),"completed","issue"))</f>
        <v/>
      </c>
      <c r="L949" s="3" t="str">
        <f>IF($C949="","",IF(ISNUMBER('Enter Your Employees'' Details'!F934),"completed","issue"))</f>
        <v/>
      </c>
      <c r="M949" s="3" t="str">
        <f t="shared" si="29"/>
        <v/>
      </c>
      <c r="N949" s="11"/>
    </row>
    <row r="950" spans="3:14" x14ac:dyDescent="0.25">
      <c r="C950" s="3" t="str">
        <f t="shared" si="28"/>
        <v/>
      </c>
      <c r="D950" s="3" t="str">
        <f>IF($C950="","",IF('Enter Your Employees'' Details'!A935&lt;&gt;"","completed","issue"))</f>
        <v/>
      </c>
      <c r="E950" s="3" t="str">
        <f>IF($C950="","",IF('Enter Your Employees'' Details'!B935="",IF($N950="","issue","completed"),"completed"))</f>
        <v/>
      </c>
      <c r="F950" s="3" t="str">
        <f>IF($C950="","",IF('Enter Your Employees'' Details'!D935&lt;&gt;"","completed","issue"))</f>
        <v/>
      </c>
      <c r="G950" s="3" t="str">
        <f>IF($C950="","",IF($F950=0,"issue",IF(AND('Enter Your Employees'' Details'!$D935&gt;=44136,'Enter Your Employees'' Details'!$D935&lt;=44469),"completed","issue")))</f>
        <v/>
      </c>
      <c r="H950" s="3" t="str">
        <f>IF($C950="","",IF('Enter Your Employees'' Details'!$E935=0,"",IF(AND('Enter Your Employees'' Details'!$E935&gt;=44136,'Enter Your Employees'' Details'!$E935&lt;=44469),"completed","issue")))</f>
        <v/>
      </c>
      <c r="I950" s="3" t="str">
        <f>IF($C950="","",IF('Enter Your Employees'' Details'!F935&lt;&gt;"","completed","issue"))</f>
        <v/>
      </c>
      <c r="J950" s="3" t="str">
        <f>IF($C950="","",IF(AND(COUNTA('Enter Your Employees'' Details'!935:935)&gt;=4,COUNTA('Enter Your Employees'' Details'!935:935)&lt;=10),"completed","issue"))</f>
        <v/>
      </c>
      <c r="K950" s="3" t="str">
        <f>IF($C950="","",IF(ISTEXT('Enter Your Employees'' Details'!A935),"completed","issue"))</f>
        <v/>
      </c>
      <c r="L950" s="3" t="str">
        <f>IF($C950="","",IF(ISNUMBER('Enter Your Employees'' Details'!F935),"completed","issue"))</f>
        <v/>
      </c>
      <c r="M950" s="3" t="str">
        <f t="shared" si="29"/>
        <v/>
      </c>
      <c r="N950" s="11"/>
    </row>
    <row r="951" spans="3:14" x14ac:dyDescent="0.25">
      <c r="C951" s="3" t="str">
        <f t="shared" si="28"/>
        <v/>
      </c>
      <c r="D951" s="3" t="str">
        <f>IF($C951="","",IF('Enter Your Employees'' Details'!A936&lt;&gt;"","completed","issue"))</f>
        <v/>
      </c>
      <c r="E951" s="3" t="str">
        <f>IF($C951="","",IF('Enter Your Employees'' Details'!B936="",IF($N951="","issue","completed"),"completed"))</f>
        <v/>
      </c>
      <c r="F951" s="3" t="str">
        <f>IF($C951="","",IF('Enter Your Employees'' Details'!D936&lt;&gt;"","completed","issue"))</f>
        <v/>
      </c>
      <c r="G951" s="3" t="str">
        <f>IF($C951="","",IF($F951=0,"issue",IF(AND('Enter Your Employees'' Details'!$D936&gt;=44136,'Enter Your Employees'' Details'!$D936&lt;=44469),"completed","issue")))</f>
        <v/>
      </c>
      <c r="H951" s="3" t="str">
        <f>IF($C951="","",IF('Enter Your Employees'' Details'!$E936=0,"",IF(AND('Enter Your Employees'' Details'!$E936&gt;=44136,'Enter Your Employees'' Details'!$E936&lt;=44469),"completed","issue")))</f>
        <v/>
      </c>
      <c r="I951" s="3" t="str">
        <f>IF($C951="","",IF('Enter Your Employees'' Details'!F936&lt;&gt;"","completed","issue"))</f>
        <v/>
      </c>
      <c r="J951" s="3" t="str">
        <f>IF($C951="","",IF(AND(COUNTA('Enter Your Employees'' Details'!936:936)&gt;=4,COUNTA('Enter Your Employees'' Details'!936:936)&lt;=10),"completed","issue"))</f>
        <v/>
      </c>
      <c r="K951" s="3" t="str">
        <f>IF($C951="","",IF(ISTEXT('Enter Your Employees'' Details'!A936),"completed","issue"))</f>
        <v/>
      </c>
      <c r="L951" s="3" t="str">
        <f>IF($C951="","",IF(ISNUMBER('Enter Your Employees'' Details'!F936),"completed","issue"))</f>
        <v/>
      </c>
      <c r="M951" s="3" t="str">
        <f t="shared" si="29"/>
        <v/>
      </c>
      <c r="N951" s="11"/>
    </row>
    <row r="952" spans="3:14" x14ac:dyDescent="0.25">
      <c r="C952" s="3" t="str">
        <f t="shared" si="28"/>
        <v/>
      </c>
      <c r="D952" s="3" t="str">
        <f>IF($C952="","",IF('Enter Your Employees'' Details'!A937&lt;&gt;"","completed","issue"))</f>
        <v/>
      </c>
      <c r="E952" s="3" t="str">
        <f>IF($C952="","",IF('Enter Your Employees'' Details'!B937="",IF($N952="","issue","completed"),"completed"))</f>
        <v/>
      </c>
      <c r="F952" s="3" t="str">
        <f>IF($C952="","",IF('Enter Your Employees'' Details'!D937&lt;&gt;"","completed","issue"))</f>
        <v/>
      </c>
      <c r="G952" s="3" t="str">
        <f>IF($C952="","",IF($F952=0,"issue",IF(AND('Enter Your Employees'' Details'!$D937&gt;=44136,'Enter Your Employees'' Details'!$D937&lt;=44469),"completed","issue")))</f>
        <v/>
      </c>
      <c r="H952" s="3" t="str">
        <f>IF($C952="","",IF('Enter Your Employees'' Details'!$E937=0,"",IF(AND('Enter Your Employees'' Details'!$E937&gt;=44136,'Enter Your Employees'' Details'!$E937&lt;=44469),"completed","issue")))</f>
        <v/>
      </c>
      <c r="I952" s="3" t="str">
        <f>IF($C952="","",IF('Enter Your Employees'' Details'!F937&lt;&gt;"","completed","issue"))</f>
        <v/>
      </c>
      <c r="J952" s="3" t="str">
        <f>IF($C952="","",IF(AND(COUNTA('Enter Your Employees'' Details'!937:937)&gt;=4,COUNTA('Enter Your Employees'' Details'!937:937)&lt;=10),"completed","issue"))</f>
        <v/>
      </c>
      <c r="K952" s="3" t="str">
        <f>IF($C952="","",IF(ISTEXT('Enter Your Employees'' Details'!A937),"completed","issue"))</f>
        <v/>
      </c>
      <c r="L952" s="3" t="str">
        <f>IF($C952="","",IF(ISNUMBER('Enter Your Employees'' Details'!F937),"completed","issue"))</f>
        <v/>
      </c>
      <c r="M952" s="3" t="str">
        <f t="shared" si="29"/>
        <v/>
      </c>
      <c r="N952" s="11"/>
    </row>
    <row r="953" spans="3:14" x14ac:dyDescent="0.25">
      <c r="C953" s="3" t="str">
        <f t="shared" si="28"/>
        <v/>
      </c>
      <c r="D953" s="3" t="str">
        <f>IF($C953="","",IF('Enter Your Employees'' Details'!A938&lt;&gt;"","completed","issue"))</f>
        <v/>
      </c>
      <c r="E953" s="3" t="str">
        <f>IF($C953="","",IF('Enter Your Employees'' Details'!B938="",IF($N953="","issue","completed"),"completed"))</f>
        <v/>
      </c>
      <c r="F953" s="3" t="str">
        <f>IF($C953="","",IF('Enter Your Employees'' Details'!D938&lt;&gt;"","completed","issue"))</f>
        <v/>
      </c>
      <c r="G953" s="3" t="str">
        <f>IF($C953="","",IF($F953=0,"issue",IF(AND('Enter Your Employees'' Details'!$D938&gt;=44136,'Enter Your Employees'' Details'!$D938&lt;=44469),"completed","issue")))</f>
        <v/>
      </c>
      <c r="H953" s="3" t="str">
        <f>IF($C953="","",IF('Enter Your Employees'' Details'!$E938=0,"",IF(AND('Enter Your Employees'' Details'!$E938&gt;=44136,'Enter Your Employees'' Details'!$E938&lt;=44469),"completed","issue")))</f>
        <v/>
      </c>
      <c r="I953" s="3" t="str">
        <f>IF($C953="","",IF('Enter Your Employees'' Details'!F938&lt;&gt;"","completed","issue"))</f>
        <v/>
      </c>
      <c r="J953" s="3" t="str">
        <f>IF($C953="","",IF(AND(COUNTA('Enter Your Employees'' Details'!938:938)&gt;=4,COUNTA('Enter Your Employees'' Details'!938:938)&lt;=10),"completed","issue"))</f>
        <v/>
      </c>
      <c r="K953" s="3" t="str">
        <f>IF($C953="","",IF(ISTEXT('Enter Your Employees'' Details'!A938),"completed","issue"))</f>
        <v/>
      </c>
      <c r="L953" s="3" t="str">
        <f>IF($C953="","",IF(ISNUMBER('Enter Your Employees'' Details'!F938),"completed","issue"))</f>
        <v/>
      </c>
      <c r="M953" s="3" t="str">
        <f t="shared" si="29"/>
        <v/>
      </c>
      <c r="N953" s="11"/>
    </row>
    <row r="954" spans="3:14" x14ac:dyDescent="0.25">
      <c r="C954" s="3" t="str">
        <f t="shared" si="28"/>
        <v/>
      </c>
      <c r="D954" s="3" t="str">
        <f>IF($C954="","",IF('Enter Your Employees'' Details'!A939&lt;&gt;"","completed","issue"))</f>
        <v/>
      </c>
      <c r="E954" s="3" t="str">
        <f>IF($C954="","",IF('Enter Your Employees'' Details'!B939="",IF($N954="","issue","completed"),"completed"))</f>
        <v/>
      </c>
      <c r="F954" s="3" t="str">
        <f>IF($C954="","",IF('Enter Your Employees'' Details'!D939&lt;&gt;"","completed","issue"))</f>
        <v/>
      </c>
      <c r="G954" s="3" t="str">
        <f>IF($C954="","",IF($F954=0,"issue",IF(AND('Enter Your Employees'' Details'!$D939&gt;=44136,'Enter Your Employees'' Details'!$D939&lt;=44469),"completed","issue")))</f>
        <v/>
      </c>
      <c r="H954" s="3" t="str">
        <f>IF($C954="","",IF('Enter Your Employees'' Details'!$E939=0,"",IF(AND('Enter Your Employees'' Details'!$E939&gt;=44136,'Enter Your Employees'' Details'!$E939&lt;=44469),"completed","issue")))</f>
        <v/>
      </c>
      <c r="I954" s="3" t="str">
        <f>IF($C954="","",IF('Enter Your Employees'' Details'!F939&lt;&gt;"","completed","issue"))</f>
        <v/>
      </c>
      <c r="J954" s="3" t="str">
        <f>IF($C954="","",IF(AND(COUNTA('Enter Your Employees'' Details'!939:939)&gt;=4,COUNTA('Enter Your Employees'' Details'!939:939)&lt;=10),"completed","issue"))</f>
        <v/>
      </c>
      <c r="K954" s="3" t="str">
        <f>IF($C954="","",IF(ISTEXT('Enter Your Employees'' Details'!A939),"completed","issue"))</f>
        <v/>
      </c>
      <c r="L954" s="3" t="str">
        <f>IF($C954="","",IF(ISNUMBER('Enter Your Employees'' Details'!F939),"completed","issue"))</f>
        <v/>
      </c>
      <c r="M954" s="3" t="str">
        <f t="shared" si="29"/>
        <v/>
      </c>
      <c r="N954" s="11"/>
    </row>
    <row r="955" spans="3:14" x14ac:dyDescent="0.25">
      <c r="C955" s="3" t="str">
        <f t="shared" si="28"/>
        <v/>
      </c>
      <c r="D955" s="3" t="str">
        <f>IF($C955="","",IF('Enter Your Employees'' Details'!A940&lt;&gt;"","completed","issue"))</f>
        <v/>
      </c>
      <c r="E955" s="3" t="str">
        <f>IF($C955="","",IF('Enter Your Employees'' Details'!B940="",IF($N955="","issue","completed"),"completed"))</f>
        <v/>
      </c>
      <c r="F955" s="3" t="str">
        <f>IF($C955="","",IF('Enter Your Employees'' Details'!D940&lt;&gt;"","completed","issue"))</f>
        <v/>
      </c>
      <c r="G955" s="3" t="str">
        <f>IF($C955="","",IF($F955=0,"issue",IF(AND('Enter Your Employees'' Details'!$D940&gt;=44136,'Enter Your Employees'' Details'!$D940&lt;=44469),"completed","issue")))</f>
        <v/>
      </c>
      <c r="H955" s="3" t="str">
        <f>IF($C955="","",IF('Enter Your Employees'' Details'!$E940=0,"",IF(AND('Enter Your Employees'' Details'!$E940&gt;=44136,'Enter Your Employees'' Details'!$E940&lt;=44469),"completed","issue")))</f>
        <v/>
      </c>
      <c r="I955" s="3" t="str">
        <f>IF($C955="","",IF('Enter Your Employees'' Details'!F940&lt;&gt;"","completed","issue"))</f>
        <v/>
      </c>
      <c r="J955" s="3" t="str">
        <f>IF($C955="","",IF(AND(COUNTA('Enter Your Employees'' Details'!940:940)&gt;=4,COUNTA('Enter Your Employees'' Details'!940:940)&lt;=10),"completed","issue"))</f>
        <v/>
      </c>
      <c r="K955" s="3" t="str">
        <f>IF($C955="","",IF(ISTEXT('Enter Your Employees'' Details'!A940),"completed","issue"))</f>
        <v/>
      </c>
      <c r="L955" s="3" t="str">
        <f>IF($C955="","",IF(ISNUMBER('Enter Your Employees'' Details'!F940),"completed","issue"))</f>
        <v/>
      </c>
      <c r="M955" s="3" t="str">
        <f t="shared" si="29"/>
        <v/>
      </c>
      <c r="N955" s="11"/>
    </row>
    <row r="956" spans="3:14" x14ac:dyDescent="0.25">
      <c r="C956" s="3" t="str">
        <f t="shared" si="28"/>
        <v/>
      </c>
      <c r="D956" s="3" t="str">
        <f>IF($C956="","",IF('Enter Your Employees'' Details'!A941&lt;&gt;"","completed","issue"))</f>
        <v/>
      </c>
      <c r="E956" s="3" t="str">
        <f>IF($C956="","",IF('Enter Your Employees'' Details'!B941="",IF($N956="","issue","completed"),"completed"))</f>
        <v/>
      </c>
      <c r="F956" s="3" t="str">
        <f>IF($C956="","",IF('Enter Your Employees'' Details'!D941&lt;&gt;"","completed","issue"))</f>
        <v/>
      </c>
      <c r="G956" s="3" t="str">
        <f>IF($C956="","",IF($F956=0,"issue",IF(AND('Enter Your Employees'' Details'!$D941&gt;=44136,'Enter Your Employees'' Details'!$D941&lt;=44469),"completed","issue")))</f>
        <v/>
      </c>
      <c r="H956" s="3" t="str">
        <f>IF($C956="","",IF('Enter Your Employees'' Details'!$E941=0,"",IF(AND('Enter Your Employees'' Details'!$E941&gt;=44136,'Enter Your Employees'' Details'!$E941&lt;=44469),"completed","issue")))</f>
        <v/>
      </c>
      <c r="I956" s="3" t="str">
        <f>IF($C956="","",IF('Enter Your Employees'' Details'!F941&lt;&gt;"","completed","issue"))</f>
        <v/>
      </c>
      <c r="J956" s="3" t="str">
        <f>IF($C956="","",IF(AND(COUNTA('Enter Your Employees'' Details'!941:941)&gt;=4,COUNTA('Enter Your Employees'' Details'!941:941)&lt;=10),"completed","issue"))</f>
        <v/>
      </c>
      <c r="K956" s="3" t="str">
        <f>IF($C956="","",IF(ISTEXT('Enter Your Employees'' Details'!A941),"completed","issue"))</f>
        <v/>
      </c>
      <c r="L956" s="3" t="str">
        <f>IF($C956="","",IF(ISNUMBER('Enter Your Employees'' Details'!F941),"completed","issue"))</f>
        <v/>
      </c>
      <c r="M956" s="3" t="str">
        <f t="shared" si="29"/>
        <v/>
      </c>
      <c r="N956" s="11"/>
    </row>
    <row r="957" spans="3:14" x14ac:dyDescent="0.25">
      <c r="C957" s="3" t="str">
        <f t="shared" si="28"/>
        <v/>
      </c>
      <c r="D957" s="3" t="str">
        <f>IF($C957="","",IF('Enter Your Employees'' Details'!A942&lt;&gt;"","completed","issue"))</f>
        <v/>
      </c>
      <c r="E957" s="3" t="str">
        <f>IF($C957="","",IF('Enter Your Employees'' Details'!B942="",IF($N957="","issue","completed"),"completed"))</f>
        <v/>
      </c>
      <c r="F957" s="3" t="str">
        <f>IF($C957="","",IF('Enter Your Employees'' Details'!D942&lt;&gt;"","completed","issue"))</f>
        <v/>
      </c>
      <c r="G957" s="3" t="str">
        <f>IF($C957="","",IF($F957=0,"issue",IF(AND('Enter Your Employees'' Details'!$D942&gt;=44136,'Enter Your Employees'' Details'!$D942&lt;=44469),"completed","issue")))</f>
        <v/>
      </c>
      <c r="H957" s="3" t="str">
        <f>IF($C957="","",IF('Enter Your Employees'' Details'!$E942=0,"",IF(AND('Enter Your Employees'' Details'!$E942&gt;=44136,'Enter Your Employees'' Details'!$E942&lt;=44469),"completed","issue")))</f>
        <v/>
      </c>
      <c r="I957" s="3" t="str">
        <f>IF($C957="","",IF('Enter Your Employees'' Details'!F942&lt;&gt;"","completed","issue"))</f>
        <v/>
      </c>
      <c r="J957" s="3" t="str">
        <f>IF($C957="","",IF(AND(COUNTA('Enter Your Employees'' Details'!942:942)&gt;=4,COUNTA('Enter Your Employees'' Details'!942:942)&lt;=10),"completed","issue"))</f>
        <v/>
      </c>
      <c r="K957" s="3" t="str">
        <f>IF($C957="","",IF(ISTEXT('Enter Your Employees'' Details'!A942),"completed","issue"))</f>
        <v/>
      </c>
      <c r="L957" s="3" t="str">
        <f>IF($C957="","",IF(ISNUMBER('Enter Your Employees'' Details'!F942),"completed","issue"))</f>
        <v/>
      </c>
      <c r="M957" s="3" t="str">
        <f t="shared" si="29"/>
        <v/>
      </c>
      <c r="N957" s="11"/>
    </row>
    <row r="958" spans="3:14" x14ac:dyDescent="0.25">
      <c r="C958" s="3" t="str">
        <f t="shared" si="28"/>
        <v/>
      </c>
      <c r="D958" s="3" t="str">
        <f>IF($C958="","",IF('Enter Your Employees'' Details'!A943&lt;&gt;"","completed","issue"))</f>
        <v/>
      </c>
      <c r="E958" s="3" t="str">
        <f>IF($C958="","",IF('Enter Your Employees'' Details'!B943="",IF($N958="","issue","completed"),"completed"))</f>
        <v/>
      </c>
      <c r="F958" s="3" t="str">
        <f>IF($C958="","",IF('Enter Your Employees'' Details'!D943&lt;&gt;"","completed","issue"))</f>
        <v/>
      </c>
      <c r="G958" s="3" t="str">
        <f>IF($C958="","",IF($F958=0,"issue",IF(AND('Enter Your Employees'' Details'!$D943&gt;=44136,'Enter Your Employees'' Details'!$D943&lt;=44469),"completed","issue")))</f>
        <v/>
      </c>
      <c r="H958" s="3" t="str">
        <f>IF($C958="","",IF('Enter Your Employees'' Details'!$E943=0,"",IF(AND('Enter Your Employees'' Details'!$E943&gt;=44136,'Enter Your Employees'' Details'!$E943&lt;=44469),"completed","issue")))</f>
        <v/>
      </c>
      <c r="I958" s="3" t="str">
        <f>IF($C958="","",IF('Enter Your Employees'' Details'!F943&lt;&gt;"","completed","issue"))</f>
        <v/>
      </c>
      <c r="J958" s="3" t="str">
        <f>IF($C958="","",IF(AND(COUNTA('Enter Your Employees'' Details'!943:943)&gt;=4,COUNTA('Enter Your Employees'' Details'!943:943)&lt;=10),"completed","issue"))</f>
        <v/>
      </c>
      <c r="K958" s="3" t="str">
        <f>IF($C958="","",IF(ISTEXT('Enter Your Employees'' Details'!A943),"completed","issue"))</f>
        <v/>
      </c>
      <c r="L958" s="3" t="str">
        <f>IF($C958="","",IF(ISNUMBER('Enter Your Employees'' Details'!F943),"completed","issue"))</f>
        <v/>
      </c>
      <c r="M958" s="3" t="str">
        <f t="shared" si="29"/>
        <v/>
      </c>
      <c r="N958" s="11"/>
    </row>
    <row r="959" spans="3:14" x14ac:dyDescent="0.25">
      <c r="C959" s="3" t="str">
        <f t="shared" si="28"/>
        <v/>
      </c>
      <c r="D959" s="3" t="str">
        <f>IF($C959="","",IF('Enter Your Employees'' Details'!A944&lt;&gt;"","completed","issue"))</f>
        <v/>
      </c>
      <c r="E959" s="3" t="str">
        <f>IF($C959="","",IF('Enter Your Employees'' Details'!B944="",IF($N959="","issue","completed"),"completed"))</f>
        <v/>
      </c>
      <c r="F959" s="3" t="str">
        <f>IF($C959="","",IF('Enter Your Employees'' Details'!D944&lt;&gt;"","completed","issue"))</f>
        <v/>
      </c>
      <c r="G959" s="3" t="str">
        <f>IF($C959="","",IF($F959=0,"issue",IF(AND('Enter Your Employees'' Details'!$D944&gt;=44136,'Enter Your Employees'' Details'!$D944&lt;=44469),"completed","issue")))</f>
        <v/>
      </c>
      <c r="H959" s="3" t="str">
        <f>IF($C959="","",IF('Enter Your Employees'' Details'!$E944=0,"",IF(AND('Enter Your Employees'' Details'!$E944&gt;=44136,'Enter Your Employees'' Details'!$E944&lt;=44469),"completed","issue")))</f>
        <v/>
      </c>
      <c r="I959" s="3" t="str">
        <f>IF($C959="","",IF('Enter Your Employees'' Details'!F944&lt;&gt;"","completed","issue"))</f>
        <v/>
      </c>
      <c r="J959" s="3" t="str">
        <f>IF($C959="","",IF(AND(COUNTA('Enter Your Employees'' Details'!944:944)&gt;=4,COUNTA('Enter Your Employees'' Details'!944:944)&lt;=10),"completed","issue"))</f>
        <v/>
      </c>
      <c r="K959" s="3" t="str">
        <f>IF($C959="","",IF(ISTEXT('Enter Your Employees'' Details'!A944),"completed","issue"))</f>
        <v/>
      </c>
      <c r="L959" s="3" t="str">
        <f>IF($C959="","",IF(ISNUMBER('Enter Your Employees'' Details'!F944),"completed","issue"))</f>
        <v/>
      </c>
      <c r="M959" s="3" t="str">
        <f t="shared" si="29"/>
        <v/>
      </c>
      <c r="N959" s="11"/>
    </row>
    <row r="960" spans="3:14" x14ac:dyDescent="0.25">
      <c r="C960" s="3" t="str">
        <f t="shared" si="28"/>
        <v/>
      </c>
      <c r="D960" s="3" t="str">
        <f>IF($C960="","",IF('Enter Your Employees'' Details'!A945&lt;&gt;"","completed","issue"))</f>
        <v/>
      </c>
      <c r="E960" s="3" t="str">
        <f>IF($C960="","",IF('Enter Your Employees'' Details'!B945="",IF($N960="","issue","completed"),"completed"))</f>
        <v/>
      </c>
      <c r="F960" s="3" t="str">
        <f>IF($C960="","",IF('Enter Your Employees'' Details'!D945&lt;&gt;"","completed","issue"))</f>
        <v/>
      </c>
      <c r="G960" s="3" t="str">
        <f>IF($C960="","",IF($F960=0,"issue",IF(AND('Enter Your Employees'' Details'!$D945&gt;=44136,'Enter Your Employees'' Details'!$D945&lt;=44469),"completed","issue")))</f>
        <v/>
      </c>
      <c r="H960" s="3" t="str">
        <f>IF($C960="","",IF('Enter Your Employees'' Details'!$E945=0,"",IF(AND('Enter Your Employees'' Details'!$E945&gt;=44136,'Enter Your Employees'' Details'!$E945&lt;=44469),"completed","issue")))</f>
        <v/>
      </c>
      <c r="I960" s="3" t="str">
        <f>IF($C960="","",IF('Enter Your Employees'' Details'!F945&lt;&gt;"","completed","issue"))</f>
        <v/>
      </c>
      <c r="J960" s="3" t="str">
        <f>IF($C960="","",IF(AND(COUNTA('Enter Your Employees'' Details'!945:945)&gt;=4,COUNTA('Enter Your Employees'' Details'!945:945)&lt;=10),"completed","issue"))</f>
        <v/>
      </c>
      <c r="K960" s="3" t="str">
        <f>IF($C960="","",IF(ISTEXT('Enter Your Employees'' Details'!A945),"completed","issue"))</f>
        <v/>
      </c>
      <c r="L960" s="3" t="str">
        <f>IF($C960="","",IF(ISNUMBER('Enter Your Employees'' Details'!F945),"completed","issue"))</f>
        <v/>
      </c>
      <c r="M960" s="3" t="str">
        <f t="shared" si="29"/>
        <v/>
      </c>
      <c r="N960" s="11"/>
    </row>
    <row r="961" spans="3:14" x14ac:dyDescent="0.25">
      <c r="C961" s="3" t="str">
        <f t="shared" si="28"/>
        <v/>
      </c>
      <c r="D961" s="3" t="str">
        <f>IF($C961="","",IF('Enter Your Employees'' Details'!A946&lt;&gt;"","completed","issue"))</f>
        <v/>
      </c>
      <c r="E961" s="3" t="str">
        <f>IF($C961="","",IF('Enter Your Employees'' Details'!B946="",IF($N961="","issue","completed"),"completed"))</f>
        <v/>
      </c>
      <c r="F961" s="3" t="str">
        <f>IF($C961="","",IF('Enter Your Employees'' Details'!D946&lt;&gt;"","completed","issue"))</f>
        <v/>
      </c>
      <c r="G961" s="3" t="str">
        <f>IF($C961="","",IF($F961=0,"issue",IF(AND('Enter Your Employees'' Details'!$D946&gt;=44136,'Enter Your Employees'' Details'!$D946&lt;=44469),"completed","issue")))</f>
        <v/>
      </c>
      <c r="H961" s="3" t="str">
        <f>IF($C961="","",IF('Enter Your Employees'' Details'!$E946=0,"",IF(AND('Enter Your Employees'' Details'!$E946&gt;=44136,'Enter Your Employees'' Details'!$E946&lt;=44469),"completed","issue")))</f>
        <v/>
      </c>
      <c r="I961" s="3" t="str">
        <f>IF($C961="","",IF('Enter Your Employees'' Details'!F946&lt;&gt;"","completed","issue"))</f>
        <v/>
      </c>
      <c r="J961" s="3" t="str">
        <f>IF($C961="","",IF(AND(COUNTA('Enter Your Employees'' Details'!946:946)&gt;=4,COUNTA('Enter Your Employees'' Details'!946:946)&lt;=10),"completed","issue"))</f>
        <v/>
      </c>
      <c r="K961" s="3" t="str">
        <f>IF($C961="","",IF(ISTEXT('Enter Your Employees'' Details'!A946),"completed","issue"))</f>
        <v/>
      </c>
      <c r="L961" s="3" t="str">
        <f>IF($C961="","",IF(ISNUMBER('Enter Your Employees'' Details'!F946),"completed","issue"))</f>
        <v/>
      </c>
      <c r="M961" s="3" t="str">
        <f t="shared" si="29"/>
        <v/>
      </c>
      <c r="N961" s="11"/>
    </row>
    <row r="962" spans="3:14" x14ac:dyDescent="0.25">
      <c r="C962" s="3" t="str">
        <f t="shared" si="28"/>
        <v/>
      </c>
      <c r="D962" s="3" t="str">
        <f>IF($C962="","",IF('Enter Your Employees'' Details'!A947&lt;&gt;"","completed","issue"))</f>
        <v/>
      </c>
      <c r="E962" s="3" t="str">
        <f>IF($C962="","",IF('Enter Your Employees'' Details'!B947="",IF($N962="","issue","completed"),"completed"))</f>
        <v/>
      </c>
      <c r="F962" s="3" t="str">
        <f>IF($C962="","",IF('Enter Your Employees'' Details'!D947&lt;&gt;"","completed","issue"))</f>
        <v/>
      </c>
      <c r="G962" s="3" t="str">
        <f>IF($C962="","",IF($F962=0,"issue",IF(AND('Enter Your Employees'' Details'!$D947&gt;=44136,'Enter Your Employees'' Details'!$D947&lt;=44469),"completed","issue")))</f>
        <v/>
      </c>
      <c r="H962" s="3" t="str">
        <f>IF($C962="","",IF('Enter Your Employees'' Details'!$E947=0,"",IF(AND('Enter Your Employees'' Details'!$E947&gt;=44136,'Enter Your Employees'' Details'!$E947&lt;=44469),"completed","issue")))</f>
        <v/>
      </c>
      <c r="I962" s="3" t="str">
        <f>IF($C962="","",IF('Enter Your Employees'' Details'!F947&lt;&gt;"","completed","issue"))</f>
        <v/>
      </c>
      <c r="J962" s="3" t="str">
        <f>IF($C962="","",IF(AND(COUNTA('Enter Your Employees'' Details'!947:947)&gt;=4,COUNTA('Enter Your Employees'' Details'!947:947)&lt;=10),"completed","issue"))</f>
        <v/>
      </c>
      <c r="K962" s="3" t="str">
        <f>IF($C962="","",IF(ISTEXT('Enter Your Employees'' Details'!A947),"completed","issue"))</f>
        <v/>
      </c>
      <c r="L962" s="3" t="str">
        <f>IF($C962="","",IF(ISNUMBER('Enter Your Employees'' Details'!F947),"completed","issue"))</f>
        <v/>
      </c>
      <c r="M962" s="3" t="str">
        <f t="shared" si="29"/>
        <v/>
      </c>
      <c r="N962" s="11"/>
    </row>
    <row r="963" spans="3:14" x14ac:dyDescent="0.25">
      <c r="C963" s="3" t="str">
        <f t="shared" si="28"/>
        <v/>
      </c>
      <c r="D963" s="3" t="str">
        <f>IF($C963="","",IF('Enter Your Employees'' Details'!A948&lt;&gt;"","completed","issue"))</f>
        <v/>
      </c>
      <c r="E963" s="3" t="str">
        <f>IF($C963="","",IF('Enter Your Employees'' Details'!B948="",IF($N963="","issue","completed"),"completed"))</f>
        <v/>
      </c>
      <c r="F963" s="3" t="str">
        <f>IF($C963="","",IF('Enter Your Employees'' Details'!D948&lt;&gt;"","completed","issue"))</f>
        <v/>
      </c>
      <c r="G963" s="3" t="str">
        <f>IF($C963="","",IF($F963=0,"issue",IF(AND('Enter Your Employees'' Details'!$D948&gt;=44136,'Enter Your Employees'' Details'!$D948&lt;=44469),"completed","issue")))</f>
        <v/>
      </c>
      <c r="H963" s="3" t="str">
        <f>IF($C963="","",IF('Enter Your Employees'' Details'!$E948=0,"",IF(AND('Enter Your Employees'' Details'!$E948&gt;=44136,'Enter Your Employees'' Details'!$E948&lt;=44469),"completed","issue")))</f>
        <v/>
      </c>
      <c r="I963" s="3" t="str">
        <f>IF($C963="","",IF('Enter Your Employees'' Details'!F948&lt;&gt;"","completed","issue"))</f>
        <v/>
      </c>
      <c r="J963" s="3" t="str">
        <f>IF($C963="","",IF(AND(COUNTA('Enter Your Employees'' Details'!948:948)&gt;=4,COUNTA('Enter Your Employees'' Details'!948:948)&lt;=10),"completed","issue"))</f>
        <v/>
      </c>
      <c r="K963" s="3" t="str">
        <f>IF($C963="","",IF(ISTEXT('Enter Your Employees'' Details'!A948),"completed","issue"))</f>
        <v/>
      </c>
      <c r="L963" s="3" t="str">
        <f>IF($C963="","",IF(ISNUMBER('Enter Your Employees'' Details'!F948),"completed","issue"))</f>
        <v/>
      </c>
      <c r="M963" s="3" t="str">
        <f t="shared" si="29"/>
        <v/>
      </c>
      <c r="N963" s="11"/>
    </row>
    <row r="964" spans="3:14" x14ac:dyDescent="0.25">
      <c r="C964" s="3" t="str">
        <f t="shared" si="28"/>
        <v/>
      </c>
      <c r="D964" s="3" t="str">
        <f>IF($C964="","",IF('Enter Your Employees'' Details'!A949&lt;&gt;"","completed","issue"))</f>
        <v/>
      </c>
      <c r="E964" s="3" t="str">
        <f>IF($C964="","",IF('Enter Your Employees'' Details'!B949="",IF($N964="","issue","completed"),"completed"))</f>
        <v/>
      </c>
      <c r="F964" s="3" t="str">
        <f>IF($C964="","",IF('Enter Your Employees'' Details'!D949&lt;&gt;"","completed","issue"))</f>
        <v/>
      </c>
      <c r="G964" s="3" t="str">
        <f>IF($C964="","",IF($F964=0,"issue",IF(AND('Enter Your Employees'' Details'!$D949&gt;=44136,'Enter Your Employees'' Details'!$D949&lt;=44469),"completed","issue")))</f>
        <v/>
      </c>
      <c r="H964" s="3" t="str">
        <f>IF($C964="","",IF('Enter Your Employees'' Details'!$E949=0,"",IF(AND('Enter Your Employees'' Details'!$E949&gt;=44136,'Enter Your Employees'' Details'!$E949&lt;=44469),"completed","issue")))</f>
        <v/>
      </c>
      <c r="I964" s="3" t="str">
        <f>IF($C964="","",IF('Enter Your Employees'' Details'!F949&lt;&gt;"","completed","issue"))</f>
        <v/>
      </c>
      <c r="J964" s="3" t="str">
        <f>IF($C964="","",IF(AND(COUNTA('Enter Your Employees'' Details'!949:949)&gt;=4,COUNTA('Enter Your Employees'' Details'!949:949)&lt;=10),"completed","issue"))</f>
        <v/>
      </c>
      <c r="K964" s="3" t="str">
        <f>IF($C964="","",IF(ISTEXT('Enter Your Employees'' Details'!A949),"completed","issue"))</f>
        <v/>
      </c>
      <c r="L964" s="3" t="str">
        <f>IF($C964="","",IF(ISNUMBER('Enter Your Employees'' Details'!F949),"completed","issue"))</f>
        <v/>
      </c>
      <c r="M964" s="3" t="str">
        <f t="shared" si="29"/>
        <v/>
      </c>
      <c r="N964" s="11"/>
    </row>
    <row r="965" spans="3:14" x14ac:dyDescent="0.25">
      <c r="C965" s="3" t="str">
        <f t="shared" si="28"/>
        <v/>
      </c>
      <c r="D965" s="3" t="str">
        <f>IF($C965="","",IF('Enter Your Employees'' Details'!A950&lt;&gt;"","completed","issue"))</f>
        <v/>
      </c>
      <c r="E965" s="3" t="str">
        <f>IF($C965="","",IF('Enter Your Employees'' Details'!B950="",IF($N965="","issue","completed"),"completed"))</f>
        <v/>
      </c>
      <c r="F965" s="3" t="str">
        <f>IF($C965="","",IF('Enter Your Employees'' Details'!D950&lt;&gt;"","completed","issue"))</f>
        <v/>
      </c>
      <c r="G965" s="3" t="str">
        <f>IF($C965="","",IF($F965=0,"issue",IF(AND('Enter Your Employees'' Details'!$D950&gt;=44136,'Enter Your Employees'' Details'!$D950&lt;=44469),"completed","issue")))</f>
        <v/>
      </c>
      <c r="H965" s="3" t="str">
        <f>IF($C965="","",IF('Enter Your Employees'' Details'!$E950=0,"",IF(AND('Enter Your Employees'' Details'!$E950&gt;=44136,'Enter Your Employees'' Details'!$E950&lt;=44469),"completed","issue")))</f>
        <v/>
      </c>
      <c r="I965" s="3" t="str">
        <f>IF($C965="","",IF('Enter Your Employees'' Details'!F950&lt;&gt;"","completed","issue"))</f>
        <v/>
      </c>
      <c r="J965" s="3" t="str">
        <f>IF($C965="","",IF(AND(COUNTA('Enter Your Employees'' Details'!950:950)&gt;=4,COUNTA('Enter Your Employees'' Details'!950:950)&lt;=10),"completed","issue"))</f>
        <v/>
      </c>
      <c r="K965" s="3" t="str">
        <f>IF($C965="","",IF(ISTEXT('Enter Your Employees'' Details'!A950),"completed","issue"))</f>
        <v/>
      </c>
      <c r="L965" s="3" t="str">
        <f>IF($C965="","",IF(ISNUMBER('Enter Your Employees'' Details'!F950),"completed","issue"))</f>
        <v/>
      </c>
      <c r="M965" s="3" t="str">
        <f t="shared" si="29"/>
        <v/>
      </c>
      <c r="N965" s="11"/>
    </row>
    <row r="966" spans="3:14" x14ac:dyDescent="0.25">
      <c r="C966" s="3" t="str">
        <f t="shared" si="28"/>
        <v/>
      </c>
      <c r="D966" s="3" t="str">
        <f>IF($C966="","",IF('Enter Your Employees'' Details'!A951&lt;&gt;"","completed","issue"))</f>
        <v/>
      </c>
      <c r="E966" s="3" t="str">
        <f>IF($C966="","",IF('Enter Your Employees'' Details'!B951="",IF($N966="","issue","completed"),"completed"))</f>
        <v/>
      </c>
      <c r="F966" s="3" t="str">
        <f>IF($C966="","",IF('Enter Your Employees'' Details'!D951&lt;&gt;"","completed","issue"))</f>
        <v/>
      </c>
      <c r="G966" s="3" t="str">
        <f>IF($C966="","",IF($F966=0,"issue",IF(AND('Enter Your Employees'' Details'!$D951&gt;=44136,'Enter Your Employees'' Details'!$D951&lt;=44469),"completed","issue")))</f>
        <v/>
      </c>
      <c r="H966" s="3" t="str">
        <f>IF($C966="","",IF('Enter Your Employees'' Details'!$E951=0,"",IF(AND('Enter Your Employees'' Details'!$E951&gt;=44136,'Enter Your Employees'' Details'!$E951&lt;=44469),"completed","issue")))</f>
        <v/>
      </c>
      <c r="I966" s="3" t="str">
        <f>IF($C966="","",IF('Enter Your Employees'' Details'!F951&lt;&gt;"","completed","issue"))</f>
        <v/>
      </c>
      <c r="J966" s="3" t="str">
        <f>IF($C966="","",IF(AND(COUNTA('Enter Your Employees'' Details'!951:951)&gt;=4,COUNTA('Enter Your Employees'' Details'!951:951)&lt;=10),"completed","issue"))</f>
        <v/>
      </c>
      <c r="K966" s="3" t="str">
        <f>IF($C966="","",IF(ISTEXT('Enter Your Employees'' Details'!A951),"completed","issue"))</f>
        <v/>
      </c>
      <c r="L966" s="3" t="str">
        <f>IF($C966="","",IF(ISNUMBER('Enter Your Employees'' Details'!F951),"completed","issue"))</f>
        <v/>
      </c>
      <c r="M966" s="3" t="str">
        <f t="shared" si="29"/>
        <v/>
      </c>
      <c r="N966" s="11"/>
    </row>
    <row r="967" spans="3:14" x14ac:dyDescent="0.25">
      <c r="C967" s="3" t="str">
        <f t="shared" si="28"/>
        <v/>
      </c>
      <c r="D967" s="3" t="str">
        <f>IF($C967="","",IF('Enter Your Employees'' Details'!A952&lt;&gt;"","completed","issue"))</f>
        <v/>
      </c>
      <c r="E967" s="3" t="str">
        <f>IF($C967="","",IF('Enter Your Employees'' Details'!B952="",IF($N967="","issue","completed"),"completed"))</f>
        <v/>
      </c>
      <c r="F967" s="3" t="str">
        <f>IF($C967="","",IF('Enter Your Employees'' Details'!D952&lt;&gt;"","completed","issue"))</f>
        <v/>
      </c>
      <c r="G967" s="3" t="str">
        <f>IF($C967="","",IF($F967=0,"issue",IF(AND('Enter Your Employees'' Details'!$D952&gt;=44136,'Enter Your Employees'' Details'!$D952&lt;=44469),"completed","issue")))</f>
        <v/>
      </c>
      <c r="H967" s="3" t="str">
        <f>IF($C967="","",IF('Enter Your Employees'' Details'!$E952=0,"",IF(AND('Enter Your Employees'' Details'!$E952&gt;=44136,'Enter Your Employees'' Details'!$E952&lt;=44469),"completed","issue")))</f>
        <v/>
      </c>
      <c r="I967" s="3" t="str">
        <f>IF($C967="","",IF('Enter Your Employees'' Details'!F952&lt;&gt;"","completed","issue"))</f>
        <v/>
      </c>
      <c r="J967" s="3" t="str">
        <f>IF($C967="","",IF(AND(COUNTA('Enter Your Employees'' Details'!952:952)&gt;=4,COUNTA('Enter Your Employees'' Details'!952:952)&lt;=10),"completed","issue"))</f>
        <v/>
      </c>
      <c r="K967" s="3" t="str">
        <f>IF($C967="","",IF(ISTEXT('Enter Your Employees'' Details'!A952),"completed","issue"))</f>
        <v/>
      </c>
      <c r="L967" s="3" t="str">
        <f>IF($C967="","",IF(ISNUMBER('Enter Your Employees'' Details'!F952),"completed","issue"))</f>
        <v/>
      </c>
      <c r="M967" s="3" t="str">
        <f t="shared" si="29"/>
        <v/>
      </c>
      <c r="N967" s="11"/>
    </row>
    <row r="968" spans="3:14" x14ac:dyDescent="0.25">
      <c r="C968" s="3" t="str">
        <f t="shared" si="28"/>
        <v/>
      </c>
      <c r="D968" s="3" t="str">
        <f>IF($C968="","",IF('Enter Your Employees'' Details'!A953&lt;&gt;"","completed","issue"))</f>
        <v/>
      </c>
      <c r="E968" s="3" t="str">
        <f>IF($C968="","",IF('Enter Your Employees'' Details'!B953="",IF($N968="","issue","completed"),"completed"))</f>
        <v/>
      </c>
      <c r="F968" s="3" t="str">
        <f>IF($C968="","",IF('Enter Your Employees'' Details'!D953&lt;&gt;"","completed","issue"))</f>
        <v/>
      </c>
      <c r="G968" s="3" t="str">
        <f>IF($C968="","",IF($F968=0,"issue",IF(AND('Enter Your Employees'' Details'!$D953&gt;=44136,'Enter Your Employees'' Details'!$D953&lt;=44469),"completed","issue")))</f>
        <v/>
      </c>
      <c r="H968" s="3" t="str">
        <f>IF($C968="","",IF('Enter Your Employees'' Details'!$E953=0,"",IF(AND('Enter Your Employees'' Details'!$E953&gt;=44136,'Enter Your Employees'' Details'!$E953&lt;=44469),"completed","issue")))</f>
        <v/>
      </c>
      <c r="I968" s="3" t="str">
        <f>IF($C968="","",IF('Enter Your Employees'' Details'!F953&lt;&gt;"","completed","issue"))</f>
        <v/>
      </c>
      <c r="J968" s="3" t="str">
        <f>IF($C968="","",IF(AND(COUNTA('Enter Your Employees'' Details'!953:953)&gt;=4,COUNTA('Enter Your Employees'' Details'!953:953)&lt;=10),"completed","issue"))</f>
        <v/>
      </c>
      <c r="K968" s="3" t="str">
        <f>IF($C968="","",IF(ISTEXT('Enter Your Employees'' Details'!A953),"completed","issue"))</f>
        <v/>
      </c>
      <c r="L968" s="3" t="str">
        <f>IF($C968="","",IF(ISNUMBER('Enter Your Employees'' Details'!F953),"completed","issue"))</f>
        <v/>
      </c>
      <c r="M968" s="3" t="str">
        <f t="shared" si="29"/>
        <v/>
      </c>
      <c r="N968" s="11"/>
    </row>
    <row r="969" spans="3:14" x14ac:dyDescent="0.25">
      <c r="C969" s="3" t="str">
        <f t="shared" si="28"/>
        <v/>
      </c>
      <c r="D969" s="3" t="str">
        <f>IF($C969="","",IF('Enter Your Employees'' Details'!A954&lt;&gt;"","completed","issue"))</f>
        <v/>
      </c>
      <c r="E969" s="3" t="str">
        <f>IF($C969="","",IF('Enter Your Employees'' Details'!B954="",IF($N969="","issue","completed"),"completed"))</f>
        <v/>
      </c>
      <c r="F969" s="3" t="str">
        <f>IF($C969="","",IF('Enter Your Employees'' Details'!D954&lt;&gt;"","completed","issue"))</f>
        <v/>
      </c>
      <c r="G969" s="3" t="str">
        <f>IF($C969="","",IF($F969=0,"issue",IF(AND('Enter Your Employees'' Details'!$D954&gt;=44136,'Enter Your Employees'' Details'!$D954&lt;=44469),"completed","issue")))</f>
        <v/>
      </c>
      <c r="H969" s="3" t="str">
        <f>IF($C969="","",IF('Enter Your Employees'' Details'!$E954=0,"",IF(AND('Enter Your Employees'' Details'!$E954&gt;=44136,'Enter Your Employees'' Details'!$E954&lt;=44469),"completed","issue")))</f>
        <v/>
      </c>
      <c r="I969" s="3" t="str">
        <f>IF($C969="","",IF('Enter Your Employees'' Details'!F954&lt;&gt;"","completed","issue"))</f>
        <v/>
      </c>
      <c r="J969" s="3" t="str">
        <f>IF($C969="","",IF(AND(COUNTA('Enter Your Employees'' Details'!954:954)&gt;=4,COUNTA('Enter Your Employees'' Details'!954:954)&lt;=10),"completed","issue"))</f>
        <v/>
      </c>
      <c r="K969" s="3" t="str">
        <f>IF($C969="","",IF(ISTEXT('Enter Your Employees'' Details'!A954),"completed","issue"))</f>
        <v/>
      </c>
      <c r="L969" s="3" t="str">
        <f>IF($C969="","",IF(ISNUMBER('Enter Your Employees'' Details'!F954),"completed","issue"))</f>
        <v/>
      </c>
      <c r="M969" s="3" t="str">
        <f t="shared" si="29"/>
        <v/>
      </c>
      <c r="N969" s="11"/>
    </row>
    <row r="970" spans="3:14" x14ac:dyDescent="0.25">
      <c r="C970" s="3" t="str">
        <f t="shared" si="28"/>
        <v/>
      </c>
      <c r="D970" s="3" t="str">
        <f>IF($C970="","",IF('Enter Your Employees'' Details'!A955&lt;&gt;"","completed","issue"))</f>
        <v/>
      </c>
      <c r="E970" s="3" t="str">
        <f>IF($C970="","",IF('Enter Your Employees'' Details'!B955="",IF($N970="","issue","completed"),"completed"))</f>
        <v/>
      </c>
      <c r="F970" s="3" t="str">
        <f>IF($C970="","",IF('Enter Your Employees'' Details'!D955&lt;&gt;"","completed","issue"))</f>
        <v/>
      </c>
      <c r="G970" s="3" t="str">
        <f>IF($C970="","",IF($F970=0,"issue",IF(AND('Enter Your Employees'' Details'!$D955&gt;=44136,'Enter Your Employees'' Details'!$D955&lt;=44469),"completed","issue")))</f>
        <v/>
      </c>
      <c r="H970" s="3" t="str">
        <f>IF($C970="","",IF('Enter Your Employees'' Details'!$E955=0,"",IF(AND('Enter Your Employees'' Details'!$E955&gt;=44136,'Enter Your Employees'' Details'!$E955&lt;=44469),"completed","issue")))</f>
        <v/>
      </c>
      <c r="I970" s="3" t="str">
        <f>IF($C970="","",IF('Enter Your Employees'' Details'!F955&lt;&gt;"","completed","issue"))</f>
        <v/>
      </c>
      <c r="J970" s="3" t="str">
        <f>IF($C970="","",IF(AND(COUNTA('Enter Your Employees'' Details'!955:955)&gt;=4,COUNTA('Enter Your Employees'' Details'!955:955)&lt;=10),"completed","issue"))</f>
        <v/>
      </c>
      <c r="K970" s="3" t="str">
        <f>IF($C970="","",IF(ISTEXT('Enter Your Employees'' Details'!A955),"completed","issue"))</f>
        <v/>
      </c>
      <c r="L970" s="3" t="str">
        <f>IF($C970="","",IF(ISNUMBER('Enter Your Employees'' Details'!F955),"completed","issue"))</f>
        <v/>
      </c>
      <c r="M970" s="3" t="str">
        <f t="shared" si="29"/>
        <v/>
      </c>
      <c r="N970" s="11"/>
    </row>
    <row r="971" spans="3:14" x14ac:dyDescent="0.25">
      <c r="C971" s="3" t="str">
        <f t="shared" si="28"/>
        <v/>
      </c>
      <c r="D971" s="3" t="str">
        <f>IF($C971="","",IF('Enter Your Employees'' Details'!A956&lt;&gt;"","completed","issue"))</f>
        <v/>
      </c>
      <c r="E971" s="3" t="str">
        <f>IF($C971="","",IF('Enter Your Employees'' Details'!B956="",IF($N971="","issue","completed"),"completed"))</f>
        <v/>
      </c>
      <c r="F971" s="3" t="str">
        <f>IF($C971="","",IF('Enter Your Employees'' Details'!D956&lt;&gt;"","completed","issue"))</f>
        <v/>
      </c>
      <c r="G971" s="3" t="str">
        <f>IF($C971="","",IF($F971=0,"issue",IF(AND('Enter Your Employees'' Details'!$D956&gt;=44136,'Enter Your Employees'' Details'!$D956&lt;=44469),"completed","issue")))</f>
        <v/>
      </c>
      <c r="H971" s="3" t="str">
        <f>IF($C971="","",IF('Enter Your Employees'' Details'!$E956=0,"",IF(AND('Enter Your Employees'' Details'!$E956&gt;=44136,'Enter Your Employees'' Details'!$E956&lt;=44469),"completed","issue")))</f>
        <v/>
      </c>
      <c r="I971" s="3" t="str">
        <f>IF($C971="","",IF('Enter Your Employees'' Details'!F956&lt;&gt;"","completed","issue"))</f>
        <v/>
      </c>
      <c r="J971" s="3" t="str">
        <f>IF($C971="","",IF(AND(COUNTA('Enter Your Employees'' Details'!956:956)&gt;=4,COUNTA('Enter Your Employees'' Details'!956:956)&lt;=10),"completed","issue"))</f>
        <v/>
      </c>
      <c r="K971" s="3" t="str">
        <f>IF($C971="","",IF(ISTEXT('Enter Your Employees'' Details'!A956),"completed","issue"))</f>
        <v/>
      </c>
      <c r="L971" s="3" t="str">
        <f>IF($C971="","",IF(ISNUMBER('Enter Your Employees'' Details'!F956),"completed","issue"))</f>
        <v/>
      </c>
      <c r="M971" s="3" t="str">
        <f t="shared" si="29"/>
        <v/>
      </c>
      <c r="N971" s="11"/>
    </row>
    <row r="972" spans="3:14" x14ac:dyDescent="0.25">
      <c r="C972" s="3" t="str">
        <f t="shared" si="28"/>
        <v/>
      </c>
      <c r="D972" s="3" t="str">
        <f>IF($C972="","",IF('Enter Your Employees'' Details'!A957&lt;&gt;"","completed","issue"))</f>
        <v/>
      </c>
      <c r="E972" s="3" t="str">
        <f>IF($C972="","",IF('Enter Your Employees'' Details'!B957="",IF($N972="","issue","completed"),"completed"))</f>
        <v/>
      </c>
      <c r="F972" s="3" t="str">
        <f>IF($C972="","",IF('Enter Your Employees'' Details'!D957&lt;&gt;"","completed","issue"))</f>
        <v/>
      </c>
      <c r="G972" s="3" t="str">
        <f>IF($C972="","",IF($F972=0,"issue",IF(AND('Enter Your Employees'' Details'!$D957&gt;=44136,'Enter Your Employees'' Details'!$D957&lt;=44469),"completed","issue")))</f>
        <v/>
      </c>
      <c r="H972" s="3" t="str">
        <f>IF($C972="","",IF('Enter Your Employees'' Details'!$E957=0,"",IF(AND('Enter Your Employees'' Details'!$E957&gt;=44136,'Enter Your Employees'' Details'!$E957&lt;=44469),"completed","issue")))</f>
        <v/>
      </c>
      <c r="I972" s="3" t="str">
        <f>IF($C972="","",IF('Enter Your Employees'' Details'!F957&lt;&gt;"","completed","issue"))</f>
        <v/>
      </c>
      <c r="J972" s="3" t="str">
        <f>IF($C972="","",IF(AND(COUNTA('Enter Your Employees'' Details'!957:957)&gt;=4,COUNTA('Enter Your Employees'' Details'!957:957)&lt;=10),"completed","issue"))</f>
        <v/>
      </c>
      <c r="K972" s="3" t="str">
        <f>IF($C972="","",IF(ISTEXT('Enter Your Employees'' Details'!A957),"completed","issue"))</f>
        <v/>
      </c>
      <c r="L972" s="3" t="str">
        <f>IF($C972="","",IF(ISNUMBER('Enter Your Employees'' Details'!F957),"completed","issue"))</f>
        <v/>
      </c>
      <c r="M972" s="3" t="str">
        <f t="shared" si="29"/>
        <v/>
      </c>
      <c r="N972" s="11"/>
    </row>
    <row r="973" spans="3:14" x14ac:dyDescent="0.25">
      <c r="C973" s="3" t="str">
        <f t="shared" si="28"/>
        <v/>
      </c>
      <c r="D973" s="3" t="str">
        <f>IF($C973="","",IF('Enter Your Employees'' Details'!A958&lt;&gt;"","completed","issue"))</f>
        <v/>
      </c>
      <c r="E973" s="3" t="str">
        <f>IF($C973="","",IF('Enter Your Employees'' Details'!B958="",IF($N973="","issue","completed"),"completed"))</f>
        <v/>
      </c>
      <c r="F973" s="3" t="str">
        <f>IF($C973="","",IF('Enter Your Employees'' Details'!D958&lt;&gt;"","completed","issue"))</f>
        <v/>
      </c>
      <c r="G973" s="3" t="str">
        <f>IF($C973="","",IF($F973=0,"issue",IF(AND('Enter Your Employees'' Details'!$D958&gt;=44136,'Enter Your Employees'' Details'!$D958&lt;=44469),"completed","issue")))</f>
        <v/>
      </c>
      <c r="H973" s="3" t="str">
        <f>IF($C973="","",IF('Enter Your Employees'' Details'!$E958=0,"",IF(AND('Enter Your Employees'' Details'!$E958&gt;=44136,'Enter Your Employees'' Details'!$E958&lt;=44469),"completed","issue")))</f>
        <v/>
      </c>
      <c r="I973" s="3" t="str">
        <f>IF($C973="","",IF('Enter Your Employees'' Details'!F958&lt;&gt;"","completed","issue"))</f>
        <v/>
      </c>
      <c r="J973" s="3" t="str">
        <f>IF($C973="","",IF(AND(COUNTA('Enter Your Employees'' Details'!958:958)&gt;=4,COUNTA('Enter Your Employees'' Details'!958:958)&lt;=10),"completed","issue"))</f>
        <v/>
      </c>
      <c r="K973" s="3" t="str">
        <f>IF($C973="","",IF(ISTEXT('Enter Your Employees'' Details'!A958),"completed","issue"))</f>
        <v/>
      </c>
      <c r="L973" s="3" t="str">
        <f>IF($C973="","",IF(ISNUMBER('Enter Your Employees'' Details'!F958),"completed","issue"))</f>
        <v/>
      </c>
      <c r="M973" s="3" t="str">
        <f t="shared" si="29"/>
        <v/>
      </c>
      <c r="N973" s="11"/>
    </row>
    <row r="974" spans="3:14" x14ac:dyDescent="0.25">
      <c r="C974" s="3" t="str">
        <f t="shared" si="28"/>
        <v/>
      </c>
      <c r="D974" s="3" t="str">
        <f>IF($C974="","",IF('Enter Your Employees'' Details'!A959&lt;&gt;"","completed","issue"))</f>
        <v/>
      </c>
      <c r="E974" s="3" t="str">
        <f>IF($C974="","",IF('Enter Your Employees'' Details'!B959="",IF($N974="","issue","completed"),"completed"))</f>
        <v/>
      </c>
      <c r="F974" s="3" t="str">
        <f>IF($C974="","",IF('Enter Your Employees'' Details'!D959&lt;&gt;"","completed","issue"))</f>
        <v/>
      </c>
      <c r="G974" s="3" t="str">
        <f>IF($C974="","",IF($F974=0,"issue",IF(AND('Enter Your Employees'' Details'!$D959&gt;=44136,'Enter Your Employees'' Details'!$D959&lt;=44469),"completed","issue")))</f>
        <v/>
      </c>
      <c r="H974" s="3" t="str">
        <f>IF($C974="","",IF('Enter Your Employees'' Details'!$E959=0,"",IF(AND('Enter Your Employees'' Details'!$E959&gt;=44136,'Enter Your Employees'' Details'!$E959&lt;=44469),"completed","issue")))</f>
        <v/>
      </c>
      <c r="I974" s="3" t="str">
        <f>IF($C974="","",IF('Enter Your Employees'' Details'!F959&lt;&gt;"","completed","issue"))</f>
        <v/>
      </c>
      <c r="J974" s="3" t="str">
        <f>IF($C974="","",IF(AND(COUNTA('Enter Your Employees'' Details'!959:959)&gt;=4,COUNTA('Enter Your Employees'' Details'!959:959)&lt;=10),"completed","issue"))</f>
        <v/>
      </c>
      <c r="K974" s="3" t="str">
        <f>IF($C974="","",IF(ISTEXT('Enter Your Employees'' Details'!A959),"completed","issue"))</f>
        <v/>
      </c>
      <c r="L974" s="3" t="str">
        <f>IF($C974="","",IF(ISNUMBER('Enter Your Employees'' Details'!F959),"completed","issue"))</f>
        <v/>
      </c>
      <c r="M974" s="3" t="str">
        <f t="shared" si="29"/>
        <v/>
      </c>
      <c r="N974" s="11"/>
    </row>
    <row r="975" spans="3:14" x14ac:dyDescent="0.25">
      <c r="C975" s="3" t="str">
        <f t="shared" si="28"/>
        <v/>
      </c>
      <c r="D975" s="3" t="str">
        <f>IF($C975="","",IF('Enter Your Employees'' Details'!A960&lt;&gt;"","completed","issue"))</f>
        <v/>
      </c>
      <c r="E975" s="3" t="str">
        <f>IF($C975="","",IF('Enter Your Employees'' Details'!B960="",IF($N975="","issue","completed"),"completed"))</f>
        <v/>
      </c>
      <c r="F975" s="3" t="str">
        <f>IF($C975="","",IF('Enter Your Employees'' Details'!D960&lt;&gt;"","completed","issue"))</f>
        <v/>
      </c>
      <c r="G975" s="3" t="str">
        <f>IF($C975="","",IF($F975=0,"issue",IF(AND('Enter Your Employees'' Details'!$D960&gt;=44136,'Enter Your Employees'' Details'!$D960&lt;=44469),"completed","issue")))</f>
        <v/>
      </c>
      <c r="H975" s="3" t="str">
        <f>IF($C975="","",IF('Enter Your Employees'' Details'!$E960=0,"",IF(AND('Enter Your Employees'' Details'!$E960&gt;=44136,'Enter Your Employees'' Details'!$E960&lt;=44469),"completed","issue")))</f>
        <v/>
      </c>
      <c r="I975" s="3" t="str">
        <f>IF($C975="","",IF('Enter Your Employees'' Details'!F960&lt;&gt;"","completed","issue"))</f>
        <v/>
      </c>
      <c r="J975" s="3" t="str">
        <f>IF($C975="","",IF(AND(COUNTA('Enter Your Employees'' Details'!960:960)&gt;=4,COUNTA('Enter Your Employees'' Details'!960:960)&lt;=10),"completed","issue"))</f>
        <v/>
      </c>
      <c r="K975" s="3" t="str">
        <f>IF($C975="","",IF(ISTEXT('Enter Your Employees'' Details'!A960),"completed","issue"))</f>
        <v/>
      </c>
      <c r="L975" s="3" t="str">
        <f>IF($C975="","",IF(ISNUMBER('Enter Your Employees'' Details'!F960),"completed","issue"))</f>
        <v/>
      </c>
      <c r="M975" s="3" t="str">
        <f t="shared" si="29"/>
        <v/>
      </c>
      <c r="N975" s="11"/>
    </row>
    <row r="976" spans="3:14" x14ac:dyDescent="0.25">
      <c r="C976" s="3" t="str">
        <f t="shared" si="28"/>
        <v/>
      </c>
      <c r="D976" s="3" t="str">
        <f>IF($C976="","",IF('Enter Your Employees'' Details'!A961&lt;&gt;"","completed","issue"))</f>
        <v/>
      </c>
      <c r="E976" s="3" t="str">
        <f>IF($C976="","",IF('Enter Your Employees'' Details'!B961="",IF($N976="","issue","completed"),"completed"))</f>
        <v/>
      </c>
      <c r="F976" s="3" t="str">
        <f>IF($C976="","",IF('Enter Your Employees'' Details'!D961&lt;&gt;"","completed","issue"))</f>
        <v/>
      </c>
      <c r="G976" s="3" t="str">
        <f>IF($C976="","",IF($F976=0,"issue",IF(AND('Enter Your Employees'' Details'!$D961&gt;=44136,'Enter Your Employees'' Details'!$D961&lt;=44469),"completed","issue")))</f>
        <v/>
      </c>
      <c r="H976" s="3" t="str">
        <f>IF($C976="","",IF('Enter Your Employees'' Details'!$E961=0,"",IF(AND('Enter Your Employees'' Details'!$E961&gt;=44136,'Enter Your Employees'' Details'!$E961&lt;=44469),"completed","issue")))</f>
        <v/>
      </c>
      <c r="I976" s="3" t="str">
        <f>IF($C976="","",IF('Enter Your Employees'' Details'!F961&lt;&gt;"","completed","issue"))</f>
        <v/>
      </c>
      <c r="J976" s="3" t="str">
        <f>IF($C976="","",IF(AND(COUNTA('Enter Your Employees'' Details'!961:961)&gt;=4,COUNTA('Enter Your Employees'' Details'!961:961)&lt;=10),"completed","issue"))</f>
        <v/>
      </c>
      <c r="K976" s="3" t="str">
        <f>IF($C976="","",IF(ISTEXT('Enter Your Employees'' Details'!A961),"completed","issue"))</f>
        <v/>
      </c>
      <c r="L976" s="3" t="str">
        <f>IF($C976="","",IF(ISNUMBER('Enter Your Employees'' Details'!F961),"completed","issue"))</f>
        <v/>
      </c>
      <c r="M976" s="3" t="str">
        <f t="shared" si="29"/>
        <v/>
      </c>
      <c r="N976" s="11"/>
    </row>
    <row r="977" spans="3:14" x14ac:dyDescent="0.25">
      <c r="C977" s="3" t="str">
        <f t="shared" si="28"/>
        <v/>
      </c>
      <c r="D977" s="3" t="str">
        <f>IF($C977="","",IF('Enter Your Employees'' Details'!A962&lt;&gt;"","completed","issue"))</f>
        <v/>
      </c>
      <c r="E977" s="3" t="str">
        <f>IF($C977="","",IF('Enter Your Employees'' Details'!B962="",IF($N977="","issue","completed"),"completed"))</f>
        <v/>
      </c>
      <c r="F977" s="3" t="str">
        <f>IF($C977="","",IF('Enter Your Employees'' Details'!D962&lt;&gt;"","completed","issue"))</f>
        <v/>
      </c>
      <c r="G977" s="3" t="str">
        <f>IF($C977="","",IF($F977=0,"issue",IF(AND('Enter Your Employees'' Details'!$D962&gt;=44136,'Enter Your Employees'' Details'!$D962&lt;=44469),"completed","issue")))</f>
        <v/>
      </c>
      <c r="H977" s="3" t="str">
        <f>IF($C977="","",IF('Enter Your Employees'' Details'!$E962=0,"",IF(AND('Enter Your Employees'' Details'!$E962&gt;=44136,'Enter Your Employees'' Details'!$E962&lt;=44469),"completed","issue")))</f>
        <v/>
      </c>
      <c r="I977" s="3" t="str">
        <f>IF($C977="","",IF('Enter Your Employees'' Details'!F962&lt;&gt;"","completed","issue"))</f>
        <v/>
      </c>
      <c r="J977" s="3" t="str">
        <f>IF($C977="","",IF(AND(COUNTA('Enter Your Employees'' Details'!962:962)&gt;=4,COUNTA('Enter Your Employees'' Details'!962:962)&lt;=10),"completed","issue"))</f>
        <v/>
      </c>
      <c r="K977" s="3" t="str">
        <f>IF($C977="","",IF(ISTEXT('Enter Your Employees'' Details'!A962),"completed","issue"))</f>
        <v/>
      </c>
      <c r="L977" s="3" t="str">
        <f>IF($C977="","",IF(ISNUMBER('Enter Your Employees'' Details'!F962),"completed","issue"))</f>
        <v/>
      </c>
      <c r="M977" s="3" t="str">
        <f t="shared" si="29"/>
        <v/>
      </c>
      <c r="N977" s="11"/>
    </row>
    <row r="978" spans="3:14" x14ac:dyDescent="0.25">
      <c r="C978" s="3" t="str">
        <f t="shared" ref="C978:C1016" si="30">IF(C977&lt;=$C$6,C977+1,"")</f>
        <v/>
      </c>
      <c r="D978" s="3" t="str">
        <f>IF($C978="","",IF('Enter Your Employees'' Details'!A963&lt;&gt;"","completed","issue"))</f>
        <v/>
      </c>
      <c r="E978" s="3" t="str">
        <f>IF($C978="","",IF('Enter Your Employees'' Details'!B963="",IF($N978="","issue","completed"),"completed"))</f>
        <v/>
      </c>
      <c r="F978" s="3" t="str">
        <f>IF($C978="","",IF('Enter Your Employees'' Details'!D963&lt;&gt;"","completed","issue"))</f>
        <v/>
      </c>
      <c r="G978" s="3" t="str">
        <f>IF($C978="","",IF($F978=0,"issue",IF(AND('Enter Your Employees'' Details'!$D963&gt;=44136,'Enter Your Employees'' Details'!$D963&lt;=44469),"completed","issue")))</f>
        <v/>
      </c>
      <c r="H978" s="3" t="str">
        <f>IF($C978="","",IF('Enter Your Employees'' Details'!$E963=0,"",IF(AND('Enter Your Employees'' Details'!$E963&gt;=44136,'Enter Your Employees'' Details'!$E963&lt;=44469),"completed","issue")))</f>
        <v/>
      </c>
      <c r="I978" s="3" t="str">
        <f>IF($C978="","",IF('Enter Your Employees'' Details'!F963&lt;&gt;"","completed","issue"))</f>
        <v/>
      </c>
      <c r="J978" s="3" t="str">
        <f>IF($C978="","",IF(AND(COUNTA('Enter Your Employees'' Details'!963:963)&gt;=4,COUNTA('Enter Your Employees'' Details'!963:963)&lt;=10),"completed","issue"))</f>
        <v/>
      </c>
      <c r="K978" s="3" t="str">
        <f>IF($C978="","",IF(ISTEXT('Enter Your Employees'' Details'!A963),"completed","issue"))</f>
        <v/>
      </c>
      <c r="L978" s="3" t="str">
        <f>IF($C978="","",IF(ISNUMBER('Enter Your Employees'' Details'!F963),"completed","issue"))</f>
        <v/>
      </c>
      <c r="M978" s="3" t="str">
        <f t="shared" ref="M978:M1016" si="31">IF($C978="","",IF(COUNTIF($D978:$L978,"issue")=0,"completed","issue"))</f>
        <v/>
      </c>
      <c r="N978" s="11"/>
    </row>
    <row r="979" spans="3:14" x14ac:dyDescent="0.25">
      <c r="C979" s="3" t="str">
        <f t="shared" si="30"/>
        <v/>
      </c>
      <c r="D979" s="3" t="str">
        <f>IF($C979="","",IF('Enter Your Employees'' Details'!A964&lt;&gt;"","completed","issue"))</f>
        <v/>
      </c>
      <c r="E979" s="3" t="str">
        <f>IF($C979="","",IF('Enter Your Employees'' Details'!B964="",IF($N979="","issue","completed"),"completed"))</f>
        <v/>
      </c>
      <c r="F979" s="3" t="str">
        <f>IF($C979="","",IF('Enter Your Employees'' Details'!D964&lt;&gt;"","completed","issue"))</f>
        <v/>
      </c>
      <c r="G979" s="3" t="str">
        <f>IF($C979="","",IF($F979=0,"issue",IF(AND('Enter Your Employees'' Details'!$D964&gt;=44136,'Enter Your Employees'' Details'!$D964&lt;=44469),"completed","issue")))</f>
        <v/>
      </c>
      <c r="H979" s="3" t="str">
        <f>IF($C979="","",IF('Enter Your Employees'' Details'!$E964=0,"",IF(AND('Enter Your Employees'' Details'!$E964&gt;=44136,'Enter Your Employees'' Details'!$E964&lt;=44469),"completed","issue")))</f>
        <v/>
      </c>
      <c r="I979" s="3" t="str">
        <f>IF($C979="","",IF('Enter Your Employees'' Details'!F964&lt;&gt;"","completed","issue"))</f>
        <v/>
      </c>
      <c r="J979" s="3" t="str">
        <f>IF($C979="","",IF(AND(COUNTA('Enter Your Employees'' Details'!964:964)&gt;=4,COUNTA('Enter Your Employees'' Details'!964:964)&lt;=10),"completed","issue"))</f>
        <v/>
      </c>
      <c r="K979" s="3" t="str">
        <f>IF($C979="","",IF(ISTEXT('Enter Your Employees'' Details'!A964),"completed","issue"))</f>
        <v/>
      </c>
      <c r="L979" s="3" t="str">
        <f>IF($C979="","",IF(ISNUMBER('Enter Your Employees'' Details'!F964),"completed","issue"))</f>
        <v/>
      </c>
      <c r="M979" s="3" t="str">
        <f t="shared" si="31"/>
        <v/>
      </c>
      <c r="N979" s="11"/>
    </row>
    <row r="980" spans="3:14" x14ac:dyDescent="0.25">
      <c r="C980" s="3" t="str">
        <f t="shared" si="30"/>
        <v/>
      </c>
      <c r="D980" s="3" t="str">
        <f>IF($C980="","",IF('Enter Your Employees'' Details'!A965&lt;&gt;"","completed","issue"))</f>
        <v/>
      </c>
      <c r="E980" s="3" t="str">
        <f>IF($C980="","",IF('Enter Your Employees'' Details'!B965="",IF($N980="","issue","completed"),"completed"))</f>
        <v/>
      </c>
      <c r="F980" s="3" t="str">
        <f>IF($C980="","",IF('Enter Your Employees'' Details'!D965&lt;&gt;"","completed","issue"))</f>
        <v/>
      </c>
      <c r="G980" s="3" t="str">
        <f>IF($C980="","",IF($F980=0,"issue",IF(AND('Enter Your Employees'' Details'!$D965&gt;=44136,'Enter Your Employees'' Details'!$D965&lt;=44469),"completed","issue")))</f>
        <v/>
      </c>
      <c r="H980" s="3" t="str">
        <f>IF($C980="","",IF('Enter Your Employees'' Details'!$E965=0,"",IF(AND('Enter Your Employees'' Details'!$E965&gt;=44136,'Enter Your Employees'' Details'!$E965&lt;=44469),"completed","issue")))</f>
        <v/>
      </c>
      <c r="I980" s="3" t="str">
        <f>IF($C980="","",IF('Enter Your Employees'' Details'!F965&lt;&gt;"","completed","issue"))</f>
        <v/>
      </c>
      <c r="J980" s="3" t="str">
        <f>IF($C980="","",IF(AND(COUNTA('Enter Your Employees'' Details'!965:965)&gt;=4,COUNTA('Enter Your Employees'' Details'!965:965)&lt;=10),"completed","issue"))</f>
        <v/>
      </c>
      <c r="K980" s="3" t="str">
        <f>IF($C980="","",IF(ISTEXT('Enter Your Employees'' Details'!A965),"completed","issue"))</f>
        <v/>
      </c>
      <c r="L980" s="3" t="str">
        <f>IF($C980="","",IF(ISNUMBER('Enter Your Employees'' Details'!F965),"completed","issue"))</f>
        <v/>
      </c>
      <c r="M980" s="3" t="str">
        <f t="shared" si="31"/>
        <v/>
      </c>
      <c r="N980" s="11"/>
    </row>
    <row r="981" spans="3:14" x14ac:dyDescent="0.25">
      <c r="C981" s="3" t="str">
        <f t="shared" si="30"/>
        <v/>
      </c>
      <c r="D981" s="3" t="str">
        <f>IF($C981="","",IF('Enter Your Employees'' Details'!A966&lt;&gt;"","completed","issue"))</f>
        <v/>
      </c>
      <c r="E981" s="3" t="str">
        <f>IF($C981="","",IF('Enter Your Employees'' Details'!B966="",IF($N981="","issue","completed"),"completed"))</f>
        <v/>
      </c>
      <c r="F981" s="3" t="str">
        <f>IF($C981="","",IF('Enter Your Employees'' Details'!D966&lt;&gt;"","completed","issue"))</f>
        <v/>
      </c>
      <c r="G981" s="3" t="str">
        <f>IF($C981="","",IF($F981=0,"issue",IF(AND('Enter Your Employees'' Details'!$D966&gt;=44136,'Enter Your Employees'' Details'!$D966&lt;=44469),"completed","issue")))</f>
        <v/>
      </c>
      <c r="H981" s="3" t="str">
        <f>IF($C981="","",IF('Enter Your Employees'' Details'!$E966=0,"",IF(AND('Enter Your Employees'' Details'!$E966&gt;=44136,'Enter Your Employees'' Details'!$E966&lt;=44469),"completed","issue")))</f>
        <v/>
      </c>
      <c r="I981" s="3" t="str">
        <f>IF($C981="","",IF('Enter Your Employees'' Details'!F966&lt;&gt;"","completed","issue"))</f>
        <v/>
      </c>
      <c r="J981" s="3" t="str">
        <f>IF($C981="","",IF(AND(COUNTA('Enter Your Employees'' Details'!966:966)&gt;=4,COUNTA('Enter Your Employees'' Details'!966:966)&lt;=10),"completed","issue"))</f>
        <v/>
      </c>
      <c r="K981" s="3" t="str">
        <f>IF($C981="","",IF(ISTEXT('Enter Your Employees'' Details'!A966),"completed","issue"))</f>
        <v/>
      </c>
      <c r="L981" s="3" t="str">
        <f>IF($C981="","",IF(ISNUMBER('Enter Your Employees'' Details'!F966),"completed","issue"))</f>
        <v/>
      </c>
      <c r="M981" s="3" t="str">
        <f t="shared" si="31"/>
        <v/>
      </c>
      <c r="N981" s="11"/>
    </row>
    <row r="982" spans="3:14" x14ac:dyDescent="0.25">
      <c r="C982" s="3" t="str">
        <f t="shared" si="30"/>
        <v/>
      </c>
      <c r="D982" s="3" t="str">
        <f>IF($C982="","",IF('Enter Your Employees'' Details'!A967&lt;&gt;"","completed","issue"))</f>
        <v/>
      </c>
      <c r="E982" s="3" t="str">
        <f>IF($C982="","",IF('Enter Your Employees'' Details'!B967="",IF($N982="","issue","completed"),"completed"))</f>
        <v/>
      </c>
      <c r="F982" s="3" t="str">
        <f>IF($C982="","",IF('Enter Your Employees'' Details'!D967&lt;&gt;"","completed","issue"))</f>
        <v/>
      </c>
      <c r="G982" s="3" t="str">
        <f>IF($C982="","",IF($F982=0,"issue",IF(AND('Enter Your Employees'' Details'!$D967&gt;=44136,'Enter Your Employees'' Details'!$D967&lt;=44469),"completed","issue")))</f>
        <v/>
      </c>
      <c r="H982" s="3" t="str">
        <f>IF($C982="","",IF('Enter Your Employees'' Details'!$E967=0,"",IF(AND('Enter Your Employees'' Details'!$E967&gt;=44136,'Enter Your Employees'' Details'!$E967&lt;=44469),"completed","issue")))</f>
        <v/>
      </c>
      <c r="I982" s="3" t="str">
        <f>IF($C982="","",IF('Enter Your Employees'' Details'!F967&lt;&gt;"","completed","issue"))</f>
        <v/>
      </c>
      <c r="J982" s="3" t="str">
        <f>IF($C982="","",IF(AND(COUNTA('Enter Your Employees'' Details'!967:967)&gt;=4,COUNTA('Enter Your Employees'' Details'!967:967)&lt;=10),"completed","issue"))</f>
        <v/>
      </c>
      <c r="K982" s="3" t="str">
        <f>IF($C982="","",IF(ISTEXT('Enter Your Employees'' Details'!A967),"completed","issue"))</f>
        <v/>
      </c>
      <c r="L982" s="3" t="str">
        <f>IF($C982="","",IF(ISNUMBER('Enter Your Employees'' Details'!F967),"completed","issue"))</f>
        <v/>
      </c>
      <c r="M982" s="3" t="str">
        <f t="shared" si="31"/>
        <v/>
      </c>
      <c r="N982" s="11"/>
    </row>
    <row r="983" spans="3:14" x14ac:dyDescent="0.25">
      <c r="C983" s="3" t="str">
        <f t="shared" si="30"/>
        <v/>
      </c>
      <c r="D983" s="3" t="str">
        <f>IF($C983="","",IF('Enter Your Employees'' Details'!A968&lt;&gt;"","completed","issue"))</f>
        <v/>
      </c>
      <c r="E983" s="3" t="str">
        <f>IF($C983="","",IF('Enter Your Employees'' Details'!B968="",IF($N983="","issue","completed"),"completed"))</f>
        <v/>
      </c>
      <c r="F983" s="3" t="str">
        <f>IF($C983="","",IF('Enter Your Employees'' Details'!D968&lt;&gt;"","completed","issue"))</f>
        <v/>
      </c>
      <c r="G983" s="3" t="str">
        <f>IF($C983="","",IF($F983=0,"issue",IF(AND('Enter Your Employees'' Details'!$D968&gt;=44136,'Enter Your Employees'' Details'!$D968&lt;=44469),"completed","issue")))</f>
        <v/>
      </c>
      <c r="H983" s="3" t="str">
        <f>IF($C983="","",IF('Enter Your Employees'' Details'!$E968=0,"",IF(AND('Enter Your Employees'' Details'!$E968&gt;=44136,'Enter Your Employees'' Details'!$E968&lt;=44469),"completed","issue")))</f>
        <v/>
      </c>
      <c r="I983" s="3" t="str">
        <f>IF($C983="","",IF('Enter Your Employees'' Details'!F968&lt;&gt;"","completed","issue"))</f>
        <v/>
      </c>
      <c r="J983" s="3" t="str">
        <f>IF($C983="","",IF(AND(COUNTA('Enter Your Employees'' Details'!968:968)&gt;=4,COUNTA('Enter Your Employees'' Details'!968:968)&lt;=10),"completed","issue"))</f>
        <v/>
      </c>
      <c r="K983" s="3" t="str">
        <f>IF($C983="","",IF(ISTEXT('Enter Your Employees'' Details'!A968),"completed","issue"))</f>
        <v/>
      </c>
      <c r="L983" s="3" t="str">
        <f>IF($C983="","",IF(ISNUMBER('Enter Your Employees'' Details'!F968),"completed","issue"))</f>
        <v/>
      </c>
      <c r="M983" s="3" t="str">
        <f t="shared" si="31"/>
        <v/>
      </c>
      <c r="N983" s="11"/>
    </row>
    <row r="984" spans="3:14" x14ac:dyDescent="0.25">
      <c r="C984" s="3" t="str">
        <f t="shared" si="30"/>
        <v/>
      </c>
      <c r="D984" s="3" t="str">
        <f>IF($C984="","",IF('Enter Your Employees'' Details'!A969&lt;&gt;"","completed","issue"))</f>
        <v/>
      </c>
      <c r="E984" s="3" t="str">
        <f>IF($C984="","",IF('Enter Your Employees'' Details'!B969="",IF($N984="","issue","completed"),"completed"))</f>
        <v/>
      </c>
      <c r="F984" s="3" t="str">
        <f>IF($C984="","",IF('Enter Your Employees'' Details'!D969&lt;&gt;"","completed","issue"))</f>
        <v/>
      </c>
      <c r="G984" s="3" t="str">
        <f>IF($C984="","",IF($F984=0,"issue",IF(AND('Enter Your Employees'' Details'!$D969&gt;=44136,'Enter Your Employees'' Details'!$D969&lt;=44469),"completed","issue")))</f>
        <v/>
      </c>
      <c r="H984" s="3" t="str">
        <f>IF($C984="","",IF('Enter Your Employees'' Details'!$E969=0,"",IF(AND('Enter Your Employees'' Details'!$E969&gt;=44136,'Enter Your Employees'' Details'!$E969&lt;=44469),"completed","issue")))</f>
        <v/>
      </c>
      <c r="I984" s="3" t="str">
        <f>IF($C984="","",IF('Enter Your Employees'' Details'!F969&lt;&gt;"","completed","issue"))</f>
        <v/>
      </c>
      <c r="J984" s="3" t="str">
        <f>IF($C984="","",IF(AND(COUNTA('Enter Your Employees'' Details'!969:969)&gt;=4,COUNTA('Enter Your Employees'' Details'!969:969)&lt;=10),"completed","issue"))</f>
        <v/>
      </c>
      <c r="K984" s="3" t="str">
        <f>IF($C984="","",IF(ISTEXT('Enter Your Employees'' Details'!A969),"completed","issue"))</f>
        <v/>
      </c>
      <c r="L984" s="3" t="str">
        <f>IF($C984="","",IF(ISNUMBER('Enter Your Employees'' Details'!F969),"completed","issue"))</f>
        <v/>
      </c>
      <c r="M984" s="3" t="str">
        <f t="shared" si="31"/>
        <v/>
      </c>
      <c r="N984" s="11"/>
    </row>
    <row r="985" spans="3:14" x14ac:dyDescent="0.25">
      <c r="C985" s="3" t="str">
        <f t="shared" si="30"/>
        <v/>
      </c>
      <c r="D985" s="3" t="str">
        <f>IF($C985="","",IF('Enter Your Employees'' Details'!A970&lt;&gt;"","completed","issue"))</f>
        <v/>
      </c>
      <c r="E985" s="3" t="str">
        <f>IF($C985="","",IF('Enter Your Employees'' Details'!B970="",IF($N985="","issue","completed"),"completed"))</f>
        <v/>
      </c>
      <c r="F985" s="3" t="str">
        <f>IF($C985="","",IF('Enter Your Employees'' Details'!D970&lt;&gt;"","completed","issue"))</f>
        <v/>
      </c>
      <c r="G985" s="3" t="str">
        <f>IF($C985="","",IF($F985=0,"issue",IF(AND('Enter Your Employees'' Details'!$D970&gt;=44136,'Enter Your Employees'' Details'!$D970&lt;=44469),"completed","issue")))</f>
        <v/>
      </c>
      <c r="H985" s="3" t="str">
        <f>IF($C985="","",IF('Enter Your Employees'' Details'!$E970=0,"",IF(AND('Enter Your Employees'' Details'!$E970&gt;=44136,'Enter Your Employees'' Details'!$E970&lt;=44469),"completed","issue")))</f>
        <v/>
      </c>
      <c r="I985" s="3" t="str">
        <f>IF($C985="","",IF('Enter Your Employees'' Details'!F970&lt;&gt;"","completed","issue"))</f>
        <v/>
      </c>
      <c r="J985" s="3" t="str">
        <f>IF($C985="","",IF(AND(COUNTA('Enter Your Employees'' Details'!970:970)&gt;=4,COUNTA('Enter Your Employees'' Details'!970:970)&lt;=10),"completed","issue"))</f>
        <v/>
      </c>
      <c r="K985" s="3" t="str">
        <f>IF($C985="","",IF(ISTEXT('Enter Your Employees'' Details'!A970),"completed","issue"))</f>
        <v/>
      </c>
      <c r="L985" s="3" t="str">
        <f>IF($C985="","",IF(ISNUMBER('Enter Your Employees'' Details'!F970),"completed","issue"))</f>
        <v/>
      </c>
      <c r="M985" s="3" t="str">
        <f t="shared" si="31"/>
        <v/>
      </c>
      <c r="N985" s="11"/>
    </row>
    <row r="986" spans="3:14" x14ac:dyDescent="0.25">
      <c r="C986" s="3" t="str">
        <f t="shared" si="30"/>
        <v/>
      </c>
      <c r="D986" s="3" t="str">
        <f>IF($C986="","",IF('Enter Your Employees'' Details'!A971&lt;&gt;"","completed","issue"))</f>
        <v/>
      </c>
      <c r="E986" s="3" t="str">
        <f>IF($C986="","",IF('Enter Your Employees'' Details'!B971="",IF($N986="","issue","completed"),"completed"))</f>
        <v/>
      </c>
      <c r="F986" s="3" t="str">
        <f>IF($C986="","",IF('Enter Your Employees'' Details'!D971&lt;&gt;"","completed","issue"))</f>
        <v/>
      </c>
      <c r="G986" s="3" t="str">
        <f>IF($C986="","",IF($F986=0,"issue",IF(AND('Enter Your Employees'' Details'!$D971&gt;=44136,'Enter Your Employees'' Details'!$D971&lt;=44469),"completed","issue")))</f>
        <v/>
      </c>
      <c r="H986" s="3" t="str">
        <f>IF($C986="","",IF('Enter Your Employees'' Details'!$E971=0,"",IF(AND('Enter Your Employees'' Details'!$E971&gt;=44136,'Enter Your Employees'' Details'!$E971&lt;=44469),"completed","issue")))</f>
        <v/>
      </c>
      <c r="I986" s="3" t="str">
        <f>IF($C986="","",IF('Enter Your Employees'' Details'!F971&lt;&gt;"","completed","issue"))</f>
        <v/>
      </c>
      <c r="J986" s="3" t="str">
        <f>IF($C986="","",IF(AND(COUNTA('Enter Your Employees'' Details'!971:971)&gt;=4,COUNTA('Enter Your Employees'' Details'!971:971)&lt;=10),"completed","issue"))</f>
        <v/>
      </c>
      <c r="K986" s="3" t="str">
        <f>IF($C986="","",IF(ISTEXT('Enter Your Employees'' Details'!A971),"completed","issue"))</f>
        <v/>
      </c>
      <c r="L986" s="3" t="str">
        <f>IF($C986="","",IF(ISNUMBER('Enter Your Employees'' Details'!F971),"completed","issue"))</f>
        <v/>
      </c>
      <c r="M986" s="3" t="str">
        <f t="shared" si="31"/>
        <v/>
      </c>
      <c r="N986" s="11"/>
    </row>
    <row r="987" spans="3:14" x14ac:dyDescent="0.25">
      <c r="C987" s="3" t="str">
        <f t="shared" si="30"/>
        <v/>
      </c>
      <c r="D987" s="3" t="str">
        <f>IF($C987="","",IF('Enter Your Employees'' Details'!A972&lt;&gt;"","completed","issue"))</f>
        <v/>
      </c>
      <c r="E987" s="3" t="str">
        <f>IF($C987="","",IF('Enter Your Employees'' Details'!B972="",IF($N987="","issue","completed"),"completed"))</f>
        <v/>
      </c>
      <c r="F987" s="3" t="str">
        <f>IF($C987="","",IF('Enter Your Employees'' Details'!D972&lt;&gt;"","completed","issue"))</f>
        <v/>
      </c>
      <c r="G987" s="3" t="str">
        <f>IF($C987="","",IF($F987=0,"issue",IF(AND('Enter Your Employees'' Details'!$D972&gt;=44136,'Enter Your Employees'' Details'!$D972&lt;=44469),"completed","issue")))</f>
        <v/>
      </c>
      <c r="H987" s="3" t="str">
        <f>IF($C987="","",IF('Enter Your Employees'' Details'!$E972=0,"",IF(AND('Enter Your Employees'' Details'!$E972&gt;=44136,'Enter Your Employees'' Details'!$E972&lt;=44469),"completed","issue")))</f>
        <v/>
      </c>
      <c r="I987" s="3" t="str">
        <f>IF($C987="","",IF('Enter Your Employees'' Details'!F972&lt;&gt;"","completed","issue"))</f>
        <v/>
      </c>
      <c r="J987" s="3" t="str">
        <f>IF($C987="","",IF(AND(COUNTA('Enter Your Employees'' Details'!972:972)&gt;=4,COUNTA('Enter Your Employees'' Details'!972:972)&lt;=10),"completed","issue"))</f>
        <v/>
      </c>
      <c r="K987" s="3" t="str">
        <f>IF($C987="","",IF(ISTEXT('Enter Your Employees'' Details'!A972),"completed","issue"))</f>
        <v/>
      </c>
      <c r="L987" s="3" t="str">
        <f>IF($C987="","",IF(ISNUMBER('Enter Your Employees'' Details'!F972),"completed","issue"))</f>
        <v/>
      </c>
      <c r="M987" s="3" t="str">
        <f t="shared" si="31"/>
        <v/>
      </c>
      <c r="N987" s="11"/>
    </row>
    <row r="988" spans="3:14" x14ac:dyDescent="0.25">
      <c r="C988" s="3" t="str">
        <f t="shared" si="30"/>
        <v/>
      </c>
      <c r="D988" s="3" t="str">
        <f>IF($C988="","",IF('Enter Your Employees'' Details'!A973&lt;&gt;"","completed","issue"))</f>
        <v/>
      </c>
      <c r="E988" s="3" t="str">
        <f>IF($C988="","",IF('Enter Your Employees'' Details'!B973="",IF($N988="","issue","completed"),"completed"))</f>
        <v/>
      </c>
      <c r="F988" s="3" t="str">
        <f>IF($C988="","",IF('Enter Your Employees'' Details'!D973&lt;&gt;"","completed","issue"))</f>
        <v/>
      </c>
      <c r="G988" s="3" t="str">
        <f>IF($C988="","",IF($F988=0,"issue",IF(AND('Enter Your Employees'' Details'!$D973&gt;=44136,'Enter Your Employees'' Details'!$D973&lt;=44469),"completed","issue")))</f>
        <v/>
      </c>
      <c r="H988" s="3" t="str">
        <f>IF($C988="","",IF('Enter Your Employees'' Details'!$E973=0,"",IF(AND('Enter Your Employees'' Details'!$E973&gt;=44136,'Enter Your Employees'' Details'!$E973&lt;=44469),"completed","issue")))</f>
        <v/>
      </c>
      <c r="I988" s="3" t="str">
        <f>IF($C988="","",IF('Enter Your Employees'' Details'!F973&lt;&gt;"","completed","issue"))</f>
        <v/>
      </c>
      <c r="J988" s="3" t="str">
        <f>IF($C988="","",IF(AND(COUNTA('Enter Your Employees'' Details'!973:973)&gt;=4,COUNTA('Enter Your Employees'' Details'!973:973)&lt;=10),"completed","issue"))</f>
        <v/>
      </c>
      <c r="K988" s="3" t="str">
        <f>IF($C988="","",IF(ISTEXT('Enter Your Employees'' Details'!A973),"completed","issue"))</f>
        <v/>
      </c>
      <c r="L988" s="3" t="str">
        <f>IF($C988="","",IF(ISNUMBER('Enter Your Employees'' Details'!F973),"completed","issue"))</f>
        <v/>
      </c>
      <c r="M988" s="3" t="str">
        <f t="shared" si="31"/>
        <v/>
      </c>
      <c r="N988" s="11"/>
    </row>
    <row r="989" spans="3:14" x14ac:dyDescent="0.25">
      <c r="C989" s="3" t="str">
        <f t="shared" si="30"/>
        <v/>
      </c>
      <c r="D989" s="3" t="str">
        <f>IF($C989="","",IF('Enter Your Employees'' Details'!A974&lt;&gt;"","completed","issue"))</f>
        <v/>
      </c>
      <c r="E989" s="3" t="str">
        <f>IF($C989="","",IF('Enter Your Employees'' Details'!B974="",IF($N989="","issue","completed"),"completed"))</f>
        <v/>
      </c>
      <c r="F989" s="3" t="str">
        <f>IF($C989="","",IF('Enter Your Employees'' Details'!D974&lt;&gt;"","completed","issue"))</f>
        <v/>
      </c>
      <c r="G989" s="3" t="str">
        <f>IF($C989="","",IF($F989=0,"issue",IF(AND('Enter Your Employees'' Details'!$D974&gt;=44136,'Enter Your Employees'' Details'!$D974&lt;=44469),"completed","issue")))</f>
        <v/>
      </c>
      <c r="H989" s="3" t="str">
        <f>IF($C989="","",IF('Enter Your Employees'' Details'!$E974=0,"",IF(AND('Enter Your Employees'' Details'!$E974&gt;=44136,'Enter Your Employees'' Details'!$E974&lt;=44469),"completed","issue")))</f>
        <v/>
      </c>
      <c r="I989" s="3" t="str">
        <f>IF($C989="","",IF('Enter Your Employees'' Details'!F974&lt;&gt;"","completed","issue"))</f>
        <v/>
      </c>
      <c r="J989" s="3" t="str">
        <f>IF($C989="","",IF(AND(COUNTA('Enter Your Employees'' Details'!974:974)&gt;=4,COUNTA('Enter Your Employees'' Details'!974:974)&lt;=10),"completed","issue"))</f>
        <v/>
      </c>
      <c r="K989" s="3" t="str">
        <f>IF($C989="","",IF(ISTEXT('Enter Your Employees'' Details'!A974),"completed","issue"))</f>
        <v/>
      </c>
      <c r="L989" s="3" t="str">
        <f>IF($C989="","",IF(ISNUMBER('Enter Your Employees'' Details'!F974),"completed","issue"))</f>
        <v/>
      </c>
      <c r="M989" s="3" t="str">
        <f t="shared" si="31"/>
        <v/>
      </c>
      <c r="N989" s="11"/>
    </row>
    <row r="990" spans="3:14" x14ac:dyDescent="0.25">
      <c r="C990" s="3" t="str">
        <f t="shared" si="30"/>
        <v/>
      </c>
      <c r="D990" s="3" t="str">
        <f>IF($C990="","",IF('Enter Your Employees'' Details'!A975&lt;&gt;"","completed","issue"))</f>
        <v/>
      </c>
      <c r="E990" s="3" t="str">
        <f>IF($C990="","",IF('Enter Your Employees'' Details'!B975="",IF($N990="","issue","completed"),"completed"))</f>
        <v/>
      </c>
      <c r="F990" s="3" t="str">
        <f>IF($C990="","",IF('Enter Your Employees'' Details'!D975&lt;&gt;"","completed","issue"))</f>
        <v/>
      </c>
      <c r="G990" s="3" t="str">
        <f>IF($C990="","",IF($F990=0,"issue",IF(AND('Enter Your Employees'' Details'!$D975&gt;=44136,'Enter Your Employees'' Details'!$D975&lt;=44469),"completed","issue")))</f>
        <v/>
      </c>
      <c r="H990" s="3" t="str">
        <f>IF($C990="","",IF('Enter Your Employees'' Details'!$E975=0,"",IF(AND('Enter Your Employees'' Details'!$E975&gt;=44136,'Enter Your Employees'' Details'!$E975&lt;=44469),"completed","issue")))</f>
        <v/>
      </c>
      <c r="I990" s="3" t="str">
        <f>IF($C990="","",IF('Enter Your Employees'' Details'!F975&lt;&gt;"","completed","issue"))</f>
        <v/>
      </c>
      <c r="J990" s="3" t="str">
        <f>IF($C990="","",IF(AND(COUNTA('Enter Your Employees'' Details'!975:975)&gt;=4,COUNTA('Enter Your Employees'' Details'!975:975)&lt;=10),"completed","issue"))</f>
        <v/>
      </c>
      <c r="K990" s="3" t="str">
        <f>IF($C990="","",IF(ISTEXT('Enter Your Employees'' Details'!A975),"completed","issue"))</f>
        <v/>
      </c>
      <c r="L990" s="3" t="str">
        <f>IF($C990="","",IF(ISNUMBER('Enter Your Employees'' Details'!F975),"completed","issue"))</f>
        <v/>
      </c>
      <c r="M990" s="3" t="str">
        <f t="shared" si="31"/>
        <v/>
      </c>
      <c r="N990" s="11"/>
    </row>
    <row r="991" spans="3:14" x14ac:dyDescent="0.25">
      <c r="C991" s="3" t="str">
        <f t="shared" si="30"/>
        <v/>
      </c>
      <c r="D991" s="3" t="str">
        <f>IF($C991="","",IF('Enter Your Employees'' Details'!A976&lt;&gt;"","completed","issue"))</f>
        <v/>
      </c>
      <c r="E991" s="3" t="str">
        <f>IF($C991="","",IF('Enter Your Employees'' Details'!B976="",IF($N991="","issue","completed"),"completed"))</f>
        <v/>
      </c>
      <c r="F991" s="3" t="str">
        <f>IF($C991="","",IF('Enter Your Employees'' Details'!D976&lt;&gt;"","completed","issue"))</f>
        <v/>
      </c>
      <c r="G991" s="3" t="str">
        <f>IF($C991="","",IF($F991=0,"issue",IF(AND('Enter Your Employees'' Details'!$D976&gt;=44136,'Enter Your Employees'' Details'!$D976&lt;=44469),"completed","issue")))</f>
        <v/>
      </c>
      <c r="H991" s="3" t="str">
        <f>IF($C991="","",IF('Enter Your Employees'' Details'!$E976=0,"",IF(AND('Enter Your Employees'' Details'!$E976&gt;=44136,'Enter Your Employees'' Details'!$E976&lt;=44469),"completed","issue")))</f>
        <v/>
      </c>
      <c r="I991" s="3" t="str">
        <f>IF($C991="","",IF('Enter Your Employees'' Details'!F976&lt;&gt;"","completed","issue"))</f>
        <v/>
      </c>
      <c r="J991" s="3" t="str">
        <f>IF($C991="","",IF(AND(COUNTA('Enter Your Employees'' Details'!976:976)&gt;=4,COUNTA('Enter Your Employees'' Details'!976:976)&lt;=10),"completed","issue"))</f>
        <v/>
      </c>
      <c r="K991" s="3" t="str">
        <f>IF($C991="","",IF(ISTEXT('Enter Your Employees'' Details'!A976),"completed","issue"))</f>
        <v/>
      </c>
      <c r="L991" s="3" t="str">
        <f>IF($C991="","",IF(ISNUMBER('Enter Your Employees'' Details'!F976),"completed","issue"))</f>
        <v/>
      </c>
      <c r="M991" s="3" t="str">
        <f t="shared" si="31"/>
        <v/>
      </c>
      <c r="N991" s="11"/>
    </row>
    <row r="992" spans="3:14" x14ac:dyDescent="0.25">
      <c r="C992" s="3" t="str">
        <f t="shared" si="30"/>
        <v/>
      </c>
      <c r="D992" s="3" t="str">
        <f>IF($C992="","",IF('Enter Your Employees'' Details'!A977&lt;&gt;"","completed","issue"))</f>
        <v/>
      </c>
      <c r="E992" s="3" t="str">
        <f>IF($C992="","",IF('Enter Your Employees'' Details'!B977="",IF($N992="","issue","completed"),"completed"))</f>
        <v/>
      </c>
      <c r="F992" s="3" t="str">
        <f>IF($C992="","",IF('Enter Your Employees'' Details'!D977&lt;&gt;"","completed","issue"))</f>
        <v/>
      </c>
      <c r="G992" s="3" t="str">
        <f>IF($C992="","",IF($F992=0,"issue",IF(AND('Enter Your Employees'' Details'!$D977&gt;=44136,'Enter Your Employees'' Details'!$D977&lt;=44469),"completed","issue")))</f>
        <v/>
      </c>
      <c r="H992" s="3" t="str">
        <f>IF($C992="","",IF('Enter Your Employees'' Details'!$E977=0,"",IF(AND('Enter Your Employees'' Details'!$E977&gt;=44136,'Enter Your Employees'' Details'!$E977&lt;=44469),"completed","issue")))</f>
        <v/>
      </c>
      <c r="I992" s="3" t="str">
        <f>IF($C992="","",IF('Enter Your Employees'' Details'!F977&lt;&gt;"","completed","issue"))</f>
        <v/>
      </c>
      <c r="J992" s="3" t="str">
        <f>IF($C992="","",IF(AND(COUNTA('Enter Your Employees'' Details'!977:977)&gt;=4,COUNTA('Enter Your Employees'' Details'!977:977)&lt;=10),"completed","issue"))</f>
        <v/>
      </c>
      <c r="K992" s="3" t="str">
        <f>IF($C992="","",IF(ISTEXT('Enter Your Employees'' Details'!A977),"completed","issue"))</f>
        <v/>
      </c>
      <c r="L992" s="3" t="str">
        <f>IF($C992="","",IF(ISNUMBER('Enter Your Employees'' Details'!F977),"completed","issue"))</f>
        <v/>
      </c>
      <c r="M992" s="3" t="str">
        <f t="shared" si="31"/>
        <v/>
      </c>
      <c r="N992" s="11"/>
    </row>
    <row r="993" spans="3:14" x14ac:dyDescent="0.25">
      <c r="C993" s="3" t="str">
        <f t="shared" si="30"/>
        <v/>
      </c>
      <c r="D993" s="3" t="str">
        <f>IF($C993="","",IF('Enter Your Employees'' Details'!A978&lt;&gt;"","completed","issue"))</f>
        <v/>
      </c>
      <c r="E993" s="3" t="str">
        <f>IF($C993="","",IF('Enter Your Employees'' Details'!B978="",IF($N993="","issue","completed"),"completed"))</f>
        <v/>
      </c>
      <c r="F993" s="3" t="str">
        <f>IF($C993="","",IF('Enter Your Employees'' Details'!D978&lt;&gt;"","completed","issue"))</f>
        <v/>
      </c>
      <c r="G993" s="3" t="str">
        <f>IF($C993="","",IF($F993=0,"issue",IF(AND('Enter Your Employees'' Details'!$D978&gt;=44136,'Enter Your Employees'' Details'!$D978&lt;=44469),"completed","issue")))</f>
        <v/>
      </c>
      <c r="H993" s="3" t="str">
        <f>IF($C993="","",IF('Enter Your Employees'' Details'!$E978=0,"",IF(AND('Enter Your Employees'' Details'!$E978&gt;=44136,'Enter Your Employees'' Details'!$E978&lt;=44469),"completed","issue")))</f>
        <v/>
      </c>
      <c r="I993" s="3" t="str">
        <f>IF($C993="","",IF('Enter Your Employees'' Details'!F978&lt;&gt;"","completed","issue"))</f>
        <v/>
      </c>
      <c r="J993" s="3" t="str">
        <f>IF($C993="","",IF(AND(COUNTA('Enter Your Employees'' Details'!978:978)&gt;=4,COUNTA('Enter Your Employees'' Details'!978:978)&lt;=10),"completed","issue"))</f>
        <v/>
      </c>
      <c r="K993" s="3" t="str">
        <f>IF($C993="","",IF(ISTEXT('Enter Your Employees'' Details'!A978),"completed","issue"))</f>
        <v/>
      </c>
      <c r="L993" s="3" t="str">
        <f>IF($C993="","",IF(ISNUMBER('Enter Your Employees'' Details'!F978),"completed","issue"))</f>
        <v/>
      </c>
      <c r="M993" s="3" t="str">
        <f t="shared" si="31"/>
        <v/>
      </c>
      <c r="N993" s="11"/>
    </row>
    <row r="994" spans="3:14" x14ac:dyDescent="0.25">
      <c r="C994" s="3" t="str">
        <f t="shared" si="30"/>
        <v/>
      </c>
      <c r="D994" s="3" t="str">
        <f>IF($C994="","",IF('Enter Your Employees'' Details'!A979&lt;&gt;"","completed","issue"))</f>
        <v/>
      </c>
      <c r="E994" s="3" t="str">
        <f>IF($C994="","",IF('Enter Your Employees'' Details'!B979="",IF($N994="","issue","completed"),"completed"))</f>
        <v/>
      </c>
      <c r="F994" s="3" t="str">
        <f>IF($C994="","",IF('Enter Your Employees'' Details'!D979&lt;&gt;"","completed","issue"))</f>
        <v/>
      </c>
      <c r="G994" s="3" t="str">
        <f>IF($C994="","",IF($F994=0,"issue",IF(AND('Enter Your Employees'' Details'!$D979&gt;=44136,'Enter Your Employees'' Details'!$D979&lt;=44469),"completed","issue")))</f>
        <v/>
      </c>
      <c r="H994" s="3" t="str">
        <f>IF($C994="","",IF('Enter Your Employees'' Details'!$E979=0,"",IF(AND('Enter Your Employees'' Details'!$E979&gt;=44136,'Enter Your Employees'' Details'!$E979&lt;=44469),"completed","issue")))</f>
        <v/>
      </c>
      <c r="I994" s="3" t="str">
        <f>IF($C994="","",IF('Enter Your Employees'' Details'!F979&lt;&gt;"","completed","issue"))</f>
        <v/>
      </c>
      <c r="J994" s="3" t="str">
        <f>IF($C994="","",IF(AND(COUNTA('Enter Your Employees'' Details'!979:979)&gt;=4,COUNTA('Enter Your Employees'' Details'!979:979)&lt;=10),"completed","issue"))</f>
        <v/>
      </c>
      <c r="K994" s="3" t="str">
        <f>IF($C994="","",IF(ISTEXT('Enter Your Employees'' Details'!A979),"completed","issue"))</f>
        <v/>
      </c>
      <c r="L994" s="3" t="str">
        <f>IF($C994="","",IF(ISNUMBER('Enter Your Employees'' Details'!F979),"completed","issue"))</f>
        <v/>
      </c>
      <c r="M994" s="3" t="str">
        <f t="shared" si="31"/>
        <v/>
      </c>
      <c r="N994" s="11"/>
    </row>
    <row r="995" spans="3:14" x14ac:dyDescent="0.25">
      <c r="C995" s="3" t="str">
        <f t="shared" si="30"/>
        <v/>
      </c>
      <c r="D995" s="3" t="str">
        <f>IF($C995="","",IF('Enter Your Employees'' Details'!A980&lt;&gt;"","completed","issue"))</f>
        <v/>
      </c>
      <c r="E995" s="3" t="str">
        <f>IF($C995="","",IF('Enter Your Employees'' Details'!B980="",IF($N995="","issue","completed"),"completed"))</f>
        <v/>
      </c>
      <c r="F995" s="3" t="str">
        <f>IF($C995="","",IF('Enter Your Employees'' Details'!D980&lt;&gt;"","completed","issue"))</f>
        <v/>
      </c>
      <c r="G995" s="3" t="str">
        <f>IF($C995="","",IF($F995=0,"issue",IF(AND('Enter Your Employees'' Details'!$D980&gt;=44136,'Enter Your Employees'' Details'!$D980&lt;=44469),"completed","issue")))</f>
        <v/>
      </c>
      <c r="H995" s="3" t="str">
        <f>IF($C995="","",IF('Enter Your Employees'' Details'!$E980=0,"",IF(AND('Enter Your Employees'' Details'!$E980&gt;=44136,'Enter Your Employees'' Details'!$E980&lt;=44469),"completed","issue")))</f>
        <v/>
      </c>
      <c r="I995" s="3" t="str">
        <f>IF($C995="","",IF('Enter Your Employees'' Details'!F980&lt;&gt;"","completed","issue"))</f>
        <v/>
      </c>
      <c r="J995" s="3" t="str">
        <f>IF($C995="","",IF(AND(COUNTA('Enter Your Employees'' Details'!980:980)&gt;=4,COUNTA('Enter Your Employees'' Details'!980:980)&lt;=10),"completed","issue"))</f>
        <v/>
      </c>
      <c r="K995" s="3" t="str">
        <f>IF($C995="","",IF(ISTEXT('Enter Your Employees'' Details'!A980),"completed","issue"))</f>
        <v/>
      </c>
      <c r="L995" s="3" t="str">
        <f>IF($C995="","",IF(ISNUMBER('Enter Your Employees'' Details'!F980),"completed","issue"))</f>
        <v/>
      </c>
      <c r="M995" s="3" t="str">
        <f t="shared" si="31"/>
        <v/>
      </c>
      <c r="N995" s="11"/>
    </row>
    <row r="996" spans="3:14" x14ac:dyDescent="0.25">
      <c r="C996" s="3" t="str">
        <f t="shared" si="30"/>
        <v/>
      </c>
      <c r="D996" s="3" t="str">
        <f>IF($C996="","",IF('Enter Your Employees'' Details'!A981&lt;&gt;"","completed","issue"))</f>
        <v/>
      </c>
      <c r="E996" s="3" t="str">
        <f>IF($C996="","",IF('Enter Your Employees'' Details'!B981="",IF($N996="","issue","completed"),"completed"))</f>
        <v/>
      </c>
      <c r="F996" s="3" t="str">
        <f>IF($C996="","",IF('Enter Your Employees'' Details'!D981&lt;&gt;"","completed","issue"))</f>
        <v/>
      </c>
      <c r="G996" s="3" t="str">
        <f>IF($C996="","",IF($F996=0,"issue",IF(AND('Enter Your Employees'' Details'!$D981&gt;=44136,'Enter Your Employees'' Details'!$D981&lt;=44469),"completed","issue")))</f>
        <v/>
      </c>
      <c r="H996" s="3" t="str">
        <f>IF($C996="","",IF('Enter Your Employees'' Details'!$E981=0,"",IF(AND('Enter Your Employees'' Details'!$E981&gt;=44136,'Enter Your Employees'' Details'!$E981&lt;=44469),"completed","issue")))</f>
        <v/>
      </c>
      <c r="I996" s="3" t="str">
        <f>IF($C996="","",IF('Enter Your Employees'' Details'!F981&lt;&gt;"","completed","issue"))</f>
        <v/>
      </c>
      <c r="J996" s="3" t="str">
        <f>IF($C996="","",IF(AND(COUNTA('Enter Your Employees'' Details'!981:981)&gt;=4,COUNTA('Enter Your Employees'' Details'!981:981)&lt;=10),"completed","issue"))</f>
        <v/>
      </c>
      <c r="K996" s="3" t="str">
        <f>IF($C996="","",IF(ISTEXT('Enter Your Employees'' Details'!A981),"completed","issue"))</f>
        <v/>
      </c>
      <c r="L996" s="3" t="str">
        <f>IF($C996="","",IF(ISNUMBER('Enter Your Employees'' Details'!F981),"completed","issue"))</f>
        <v/>
      </c>
      <c r="M996" s="3" t="str">
        <f t="shared" si="31"/>
        <v/>
      </c>
      <c r="N996" s="11"/>
    </row>
    <row r="997" spans="3:14" x14ac:dyDescent="0.25">
      <c r="C997" s="3" t="str">
        <f t="shared" si="30"/>
        <v/>
      </c>
      <c r="D997" s="3" t="str">
        <f>IF($C997="","",IF('Enter Your Employees'' Details'!A982&lt;&gt;"","completed","issue"))</f>
        <v/>
      </c>
      <c r="E997" s="3" t="str">
        <f>IF($C997="","",IF('Enter Your Employees'' Details'!B982="",IF($N997="","issue","completed"),"completed"))</f>
        <v/>
      </c>
      <c r="F997" s="3" t="str">
        <f>IF($C997="","",IF('Enter Your Employees'' Details'!D982&lt;&gt;"","completed","issue"))</f>
        <v/>
      </c>
      <c r="G997" s="3" t="str">
        <f>IF($C997="","",IF($F997=0,"issue",IF(AND('Enter Your Employees'' Details'!$D982&gt;=44136,'Enter Your Employees'' Details'!$D982&lt;=44469),"completed","issue")))</f>
        <v/>
      </c>
      <c r="H997" s="3" t="str">
        <f>IF($C997="","",IF('Enter Your Employees'' Details'!$E982=0,"",IF(AND('Enter Your Employees'' Details'!$E982&gt;=44136,'Enter Your Employees'' Details'!$E982&lt;=44469),"completed","issue")))</f>
        <v/>
      </c>
      <c r="I997" s="3" t="str">
        <f>IF($C997="","",IF('Enter Your Employees'' Details'!F982&lt;&gt;"","completed","issue"))</f>
        <v/>
      </c>
      <c r="J997" s="3" t="str">
        <f>IF($C997="","",IF(AND(COUNTA('Enter Your Employees'' Details'!982:982)&gt;=4,COUNTA('Enter Your Employees'' Details'!982:982)&lt;=10),"completed","issue"))</f>
        <v/>
      </c>
      <c r="K997" s="3" t="str">
        <f>IF($C997="","",IF(ISTEXT('Enter Your Employees'' Details'!A982),"completed","issue"))</f>
        <v/>
      </c>
      <c r="L997" s="3" t="str">
        <f>IF($C997="","",IF(ISNUMBER('Enter Your Employees'' Details'!F982),"completed","issue"))</f>
        <v/>
      </c>
      <c r="M997" s="3" t="str">
        <f t="shared" si="31"/>
        <v/>
      </c>
      <c r="N997" s="11"/>
    </row>
    <row r="998" spans="3:14" x14ac:dyDescent="0.25">
      <c r="C998" s="3" t="str">
        <f t="shared" si="30"/>
        <v/>
      </c>
      <c r="D998" s="3" t="str">
        <f>IF($C998="","",IF('Enter Your Employees'' Details'!A983&lt;&gt;"","completed","issue"))</f>
        <v/>
      </c>
      <c r="E998" s="3" t="str">
        <f>IF($C998="","",IF('Enter Your Employees'' Details'!B983="",IF($N998="","issue","completed"),"completed"))</f>
        <v/>
      </c>
      <c r="F998" s="3" t="str">
        <f>IF($C998="","",IF('Enter Your Employees'' Details'!D983&lt;&gt;"","completed","issue"))</f>
        <v/>
      </c>
      <c r="G998" s="3" t="str">
        <f>IF($C998="","",IF($F998=0,"issue",IF(AND('Enter Your Employees'' Details'!$D983&gt;=44136,'Enter Your Employees'' Details'!$D983&lt;=44469),"completed","issue")))</f>
        <v/>
      </c>
      <c r="H998" s="3" t="str">
        <f>IF($C998="","",IF('Enter Your Employees'' Details'!$E983=0,"",IF(AND('Enter Your Employees'' Details'!$E983&gt;=44136,'Enter Your Employees'' Details'!$E983&lt;=44469),"completed","issue")))</f>
        <v/>
      </c>
      <c r="I998" s="3" t="str">
        <f>IF($C998="","",IF('Enter Your Employees'' Details'!F983&lt;&gt;"","completed","issue"))</f>
        <v/>
      </c>
      <c r="J998" s="3" t="str">
        <f>IF($C998="","",IF(AND(COUNTA('Enter Your Employees'' Details'!983:983)&gt;=4,COUNTA('Enter Your Employees'' Details'!983:983)&lt;=10),"completed","issue"))</f>
        <v/>
      </c>
      <c r="K998" s="3" t="str">
        <f>IF($C998="","",IF(ISTEXT('Enter Your Employees'' Details'!A983),"completed","issue"))</f>
        <v/>
      </c>
      <c r="L998" s="3" t="str">
        <f>IF($C998="","",IF(ISNUMBER('Enter Your Employees'' Details'!F983),"completed","issue"))</f>
        <v/>
      </c>
      <c r="M998" s="3" t="str">
        <f t="shared" si="31"/>
        <v/>
      </c>
      <c r="N998" s="11"/>
    </row>
    <row r="999" spans="3:14" x14ac:dyDescent="0.25">
      <c r="C999" s="3" t="str">
        <f t="shared" si="30"/>
        <v/>
      </c>
      <c r="D999" s="3" t="str">
        <f>IF($C999="","",IF('Enter Your Employees'' Details'!A984&lt;&gt;"","completed","issue"))</f>
        <v/>
      </c>
      <c r="E999" s="3" t="str">
        <f>IF($C999="","",IF('Enter Your Employees'' Details'!B984="",IF($N999="","issue","completed"),"completed"))</f>
        <v/>
      </c>
      <c r="F999" s="3" t="str">
        <f>IF($C999="","",IF('Enter Your Employees'' Details'!D984&lt;&gt;"","completed","issue"))</f>
        <v/>
      </c>
      <c r="G999" s="3" t="str">
        <f>IF($C999="","",IF($F999=0,"issue",IF(AND('Enter Your Employees'' Details'!$D984&gt;=44136,'Enter Your Employees'' Details'!$D984&lt;=44469),"completed","issue")))</f>
        <v/>
      </c>
      <c r="H999" s="3" t="str">
        <f>IF($C999="","",IF('Enter Your Employees'' Details'!$E984=0,"",IF(AND('Enter Your Employees'' Details'!$E984&gt;=44136,'Enter Your Employees'' Details'!$E984&lt;=44469),"completed","issue")))</f>
        <v/>
      </c>
      <c r="I999" s="3" t="str">
        <f>IF($C999="","",IF('Enter Your Employees'' Details'!F984&lt;&gt;"","completed","issue"))</f>
        <v/>
      </c>
      <c r="J999" s="3" t="str">
        <f>IF($C999="","",IF(AND(COUNTA('Enter Your Employees'' Details'!984:984)&gt;=4,COUNTA('Enter Your Employees'' Details'!984:984)&lt;=10),"completed","issue"))</f>
        <v/>
      </c>
      <c r="K999" s="3" t="str">
        <f>IF($C999="","",IF(ISTEXT('Enter Your Employees'' Details'!A984),"completed","issue"))</f>
        <v/>
      </c>
      <c r="L999" s="3" t="str">
        <f>IF($C999="","",IF(ISNUMBER('Enter Your Employees'' Details'!F984),"completed","issue"))</f>
        <v/>
      </c>
      <c r="M999" s="3" t="str">
        <f t="shared" si="31"/>
        <v/>
      </c>
      <c r="N999" s="11"/>
    </row>
    <row r="1000" spans="3:14" x14ac:dyDescent="0.25">
      <c r="C1000" s="3" t="str">
        <f t="shared" si="30"/>
        <v/>
      </c>
      <c r="D1000" s="3" t="str">
        <f>IF($C1000="","",IF('Enter Your Employees'' Details'!A985&lt;&gt;"","completed","issue"))</f>
        <v/>
      </c>
      <c r="E1000" s="3" t="str">
        <f>IF($C1000="","",IF('Enter Your Employees'' Details'!B985="",IF($N1000="","issue","completed"),"completed"))</f>
        <v/>
      </c>
      <c r="F1000" s="3" t="str">
        <f>IF($C1000="","",IF('Enter Your Employees'' Details'!D985&lt;&gt;"","completed","issue"))</f>
        <v/>
      </c>
      <c r="G1000" s="3" t="str">
        <f>IF($C1000="","",IF($F1000=0,"issue",IF(AND('Enter Your Employees'' Details'!$D985&gt;=44136,'Enter Your Employees'' Details'!$D985&lt;=44469),"completed","issue")))</f>
        <v/>
      </c>
      <c r="H1000" s="3" t="str">
        <f>IF($C1000="","",IF('Enter Your Employees'' Details'!$E985=0,"",IF(AND('Enter Your Employees'' Details'!$E985&gt;=44136,'Enter Your Employees'' Details'!$E985&lt;=44469),"completed","issue")))</f>
        <v/>
      </c>
      <c r="I1000" s="3" t="str">
        <f>IF($C1000="","",IF('Enter Your Employees'' Details'!F985&lt;&gt;"","completed","issue"))</f>
        <v/>
      </c>
      <c r="J1000" s="3" t="str">
        <f>IF($C1000="","",IF(AND(COUNTA('Enter Your Employees'' Details'!985:985)&gt;=4,COUNTA('Enter Your Employees'' Details'!985:985)&lt;=10),"completed","issue"))</f>
        <v/>
      </c>
      <c r="K1000" s="3" t="str">
        <f>IF($C1000="","",IF(ISTEXT('Enter Your Employees'' Details'!A985),"completed","issue"))</f>
        <v/>
      </c>
      <c r="L1000" s="3" t="str">
        <f>IF($C1000="","",IF(ISNUMBER('Enter Your Employees'' Details'!F985),"completed","issue"))</f>
        <v/>
      </c>
      <c r="M1000" s="3" t="str">
        <f t="shared" si="31"/>
        <v/>
      </c>
      <c r="N1000" s="11"/>
    </row>
    <row r="1001" spans="3:14" x14ac:dyDescent="0.25">
      <c r="C1001" s="3" t="str">
        <f t="shared" si="30"/>
        <v/>
      </c>
      <c r="D1001" s="3" t="str">
        <f>IF($C1001="","",IF('Enter Your Employees'' Details'!A986&lt;&gt;"","completed","issue"))</f>
        <v/>
      </c>
      <c r="E1001" s="3" t="str">
        <f>IF($C1001="","",IF('Enter Your Employees'' Details'!B986="",IF($N1001="","issue","completed"),"completed"))</f>
        <v/>
      </c>
      <c r="F1001" s="3" t="str">
        <f>IF($C1001="","",IF('Enter Your Employees'' Details'!D986&lt;&gt;"","completed","issue"))</f>
        <v/>
      </c>
      <c r="G1001" s="3" t="str">
        <f>IF($C1001="","",IF($F1001=0,"issue",IF(AND('Enter Your Employees'' Details'!$D986&gt;=44136,'Enter Your Employees'' Details'!$D986&lt;=44469),"completed","issue")))</f>
        <v/>
      </c>
      <c r="H1001" s="3" t="str">
        <f>IF($C1001="","",IF('Enter Your Employees'' Details'!$E986=0,"",IF(AND('Enter Your Employees'' Details'!$E986&gt;=44136,'Enter Your Employees'' Details'!$E986&lt;=44469),"completed","issue")))</f>
        <v/>
      </c>
      <c r="I1001" s="3" t="str">
        <f>IF($C1001="","",IF('Enter Your Employees'' Details'!F986&lt;&gt;"","completed","issue"))</f>
        <v/>
      </c>
      <c r="J1001" s="3" t="str">
        <f>IF($C1001="","",IF(AND(COUNTA('Enter Your Employees'' Details'!986:986)&gt;=4,COUNTA('Enter Your Employees'' Details'!986:986)&lt;=10),"completed","issue"))</f>
        <v/>
      </c>
      <c r="K1001" s="3" t="str">
        <f>IF($C1001="","",IF(ISTEXT('Enter Your Employees'' Details'!A986),"completed","issue"))</f>
        <v/>
      </c>
      <c r="L1001" s="3" t="str">
        <f>IF($C1001="","",IF(ISNUMBER('Enter Your Employees'' Details'!F986),"completed","issue"))</f>
        <v/>
      </c>
      <c r="M1001" s="3" t="str">
        <f t="shared" si="31"/>
        <v/>
      </c>
      <c r="N1001" s="11"/>
    </row>
    <row r="1002" spans="3:14" x14ac:dyDescent="0.25">
      <c r="C1002" s="3" t="str">
        <f t="shared" si="30"/>
        <v/>
      </c>
      <c r="D1002" s="3" t="str">
        <f>IF($C1002="","",IF('Enter Your Employees'' Details'!A987&lt;&gt;"","completed","issue"))</f>
        <v/>
      </c>
      <c r="E1002" s="3" t="str">
        <f>IF($C1002="","",IF('Enter Your Employees'' Details'!B987="",IF($N1002="","issue","completed"),"completed"))</f>
        <v/>
      </c>
      <c r="F1002" s="3" t="str">
        <f>IF($C1002="","",IF('Enter Your Employees'' Details'!D987&lt;&gt;"","completed","issue"))</f>
        <v/>
      </c>
      <c r="G1002" s="3" t="str">
        <f>IF($C1002="","",IF($F1002=0,"issue",IF(AND('Enter Your Employees'' Details'!$D987&gt;=44136,'Enter Your Employees'' Details'!$D987&lt;=44469),"completed","issue")))</f>
        <v/>
      </c>
      <c r="H1002" s="3" t="str">
        <f>IF($C1002="","",IF('Enter Your Employees'' Details'!$E987=0,"",IF(AND('Enter Your Employees'' Details'!$E987&gt;=44136,'Enter Your Employees'' Details'!$E987&lt;=44469),"completed","issue")))</f>
        <v/>
      </c>
      <c r="I1002" s="3" t="str">
        <f>IF($C1002="","",IF('Enter Your Employees'' Details'!F987&lt;&gt;"","completed","issue"))</f>
        <v/>
      </c>
      <c r="J1002" s="3" t="str">
        <f>IF($C1002="","",IF(AND(COUNTA('Enter Your Employees'' Details'!987:987)&gt;=4,COUNTA('Enter Your Employees'' Details'!987:987)&lt;=10),"completed","issue"))</f>
        <v/>
      </c>
      <c r="K1002" s="3" t="str">
        <f>IF($C1002="","",IF(ISTEXT('Enter Your Employees'' Details'!A987),"completed","issue"))</f>
        <v/>
      </c>
      <c r="L1002" s="3" t="str">
        <f>IF($C1002="","",IF(ISNUMBER('Enter Your Employees'' Details'!F987),"completed","issue"))</f>
        <v/>
      </c>
      <c r="M1002" s="3" t="str">
        <f t="shared" si="31"/>
        <v/>
      </c>
      <c r="N1002" s="11"/>
    </row>
    <row r="1003" spans="3:14" x14ac:dyDescent="0.25">
      <c r="C1003" s="3" t="str">
        <f t="shared" si="30"/>
        <v/>
      </c>
      <c r="D1003" s="3" t="str">
        <f>IF($C1003="","",IF('Enter Your Employees'' Details'!A988&lt;&gt;"","completed","issue"))</f>
        <v/>
      </c>
      <c r="E1003" s="3" t="str">
        <f>IF($C1003="","",IF('Enter Your Employees'' Details'!B988="",IF($N1003="","issue","completed"),"completed"))</f>
        <v/>
      </c>
      <c r="F1003" s="3" t="str">
        <f>IF($C1003="","",IF('Enter Your Employees'' Details'!D988&lt;&gt;"","completed","issue"))</f>
        <v/>
      </c>
      <c r="G1003" s="3" t="str">
        <f>IF($C1003="","",IF($F1003=0,"issue",IF(AND('Enter Your Employees'' Details'!$D988&gt;=44136,'Enter Your Employees'' Details'!$D988&lt;=44469),"completed","issue")))</f>
        <v/>
      </c>
      <c r="H1003" s="3" t="str">
        <f>IF($C1003="","",IF('Enter Your Employees'' Details'!$E988=0,"",IF(AND('Enter Your Employees'' Details'!$E988&gt;=44136,'Enter Your Employees'' Details'!$E988&lt;=44469),"completed","issue")))</f>
        <v/>
      </c>
      <c r="I1003" s="3" t="str">
        <f>IF($C1003="","",IF('Enter Your Employees'' Details'!F988&lt;&gt;"","completed","issue"))</f>
        <v/>
      </c>
      <c r="J1003" s="3" t="str">
        <f>IF($C1003="","",IF(AND(COUNTA('Enter Your Employees'' Details'!988:988)&gt;=4,COUNTA('Enter Your Employees'' Details'!988:988)&lt;=10),"completed","issue"))</f>
        <v/>
      </c>
      <c r="K1003" s="3" t="str">
        <f>IF($C1003="","",IF(ISTEXT('Enter Your Employees'' Details'!A988),"completed","issue"))</f>
        <v/>
      </c>
      <c r="L1003" s="3" t="str">
        <f>IF($C1003="","",IF(ISNUMBER('Enter Your Employees'' Details'!F988),"completed","issue"))</f>
        <v/>
      </c>
      <c r="M1003" s="3" t="str">
        <f t="shared" si="31"/>
        <v/>
      </c>
      <c r="N1003" s="11"/>
    </row>
    <row r="1004" spans="3:14" x14ac:dyDescent="0.25">
      <c r="C1004" s="3" t="str">
        <f t="shared" si="30"/>
        <v/>
      </c>
      <c r="D1004" s="3" t="str">
        <f>IF($C1004="","",IF('Enter Your Employees'' Details'!A989&lt;&gt;"","completed","issue"))</f>
        <v/>
      </c>
      <c r="E1004" s="3" t="str">
        <f>IF($C1004="","",IF('Enter Your Employees'' Details'!B989="",IF($N1004="","issue","completed"),"completed"))</f>
        <v/>
      </c>
      <c r="F1004" s="3" t="str">
        <f>IF($C1004="","",IF('Enter Your Employees'' Details'!D989&lt;&gt;"","completed","issue"))</f>
        <v/>
      </c>
      <c r="G1004" s="3" t="str">
        <f>IF($C1004="","",IF($F1004=0,"issue",IF(AND('Enter Your Employees'' Details'!$D989&gt;=44136,'Enter Your Employees'' Details'!$D989&lt;=44469),"completed","issue")))</f>
        <v/>
      </c>
      <c r="H1004" s="3" t="str">
        <f>IF($C1004="","",IF('Enter Your Employees'' Details'!$E989=0,"",IF(AND('Enter Your Employees'' Details'!$E989&gt;=44136,'Enter Your Employees'' Details'!$E989&lt;=44469),"completed","issue")))</f>
        <v/>
      </c>
      <c r="I1004" s="3" t="str">
        <f>IF($C1004="","",IF('Enter Your Employees'' Details'!F989&lt;&gt;"","completed","issue"))</f>
        <v/>
      </c>
      <c r="J1004" s="3" t="str">
        <f>IF($C1004="","",IF(AND(COUNTA('Enter Your Employees'' Details'!989:989)&gt;=4,COUNTA('Enter Your Employees'' Details'!989:989)&lt;=10),"completed","issue"))</f>
        <v/>
      </c>
      <c r="K1004" s="3" t="str">
        <f>IF($C1004="","",IF(ISTEXT('Enter Your Employees'' Details'!A989),"completed","issue"))</f>
        <v/>
      </c>
      <c r="L1004" s="3" t="str">
        <f>IF($C1004="","",IF(ISNUMBER('Enter Your Employees'' Details'!F989),"completed","issue"))</f>
        <v/>
      </c>
      <c r="M1004" s="3" t="str">
        <f t="shared" si="31"/>
        <v/>
      </c>
      <c r="N1004" s="11"/>
    </row>
    <row r="1005" spans="3:14" x14ac:dyDescent="0.25">
      <c r="C1005" s="3" t="str">
        <f t="shared" si="30"/>
        <v/>
      </c>
      <c r="D1005" s="3" t="str">
        <f>IF($C1005="","",IF('Enter Your Employees'' Details'!A990&lt;&gt;"","completed","issue"))</f>
        <v/>
      </c>
      <c r="E1005" s="3" t="str">
        <f>IF($C1005="","",IF('Enter Your Employees'' Details'!B990="",IF($N1005="","issue","completed"),"completed"))</f>
        <v/>
      </c>
      <c r="F1005" s="3" t="str">
        <f>IF($C1005="","",IF('Enter Your Employees'' Details'!D990&lt;&gt;"","completed","issue"))</f>
        <v/>
      </c>
      <c r="G1005" s="3" t="str">
        <f>IF($C1005="","",IF($F1005=0,"issue",IF(AND('Enter Your Employees'' Details'!$D990&gt;=44136,'Enter Your Employees'' Details'!$D990&lt;=44469),"completed","issue")))</f>
        <v/>
      </c>
      <c r="H1005" s="3" t="str">
        <f>IF($C1005="","",IF('Enter Your Employees'' Details'!$E990=0,"",IF(AND('Enter Your Employees'' Details'!$E990&gt;=44136,'Enter Your Employees'' Details'!$E990&lt;=44469),"completed","issue")))</f>
        <v/>
      </c>
      <c r="I1005" s="3" t="str">
        <f>IF($C1005="","",IF('Enter Your Employees'' Details'!F990&lt;&gt;"","completed","issue"))</f>
        <v/>
      </c>
      <c r="J1005" s="3" t="str">
        <f>IF($C1005="","",IF(AND(COUNTA('Enter Your Employees'' Details'!990:990)&gt;=4,COUNTA('Enter Your Employees'' Details'!990:990)&lt;=10),"completed","issue"))</f>
        <v/>
      </c>
      <c r="K1005" s="3" t="str">
        <f>IF($C1005="","",IF(ISTEXT('Enter Your Employees'' Details'!A990),"completed","issue"))</f>
        <v/>
      </c>
      <c r="L1005" s="3" t="str">
        <f>IF($C1005="","",IF(ISNUMBER('Enter Your Employees'' Details'!F990),"completed","issue"))</f>
        <v/>
      </c>
      <c r="M1005" s="3" t="str">
        <f t="shared" si="31"/>
        <v/>
      </c>
      <c r="N1005" s="11"/>
    </row>
    <row r="1006" spans="3:14" x14ac:dyDescent="0.25">
      <c r="C1006" s="3" t="str">
        <f t="shared" si="30"/>
        <v/>
      </c>
      <c r="D1006" s="3" t="str">
        <f>IF($C1006="","",IF('Enter Your Employees'' Details'!A991&lt;&gt;"","completed","issue"))</f>
        <v/>
      </c>
      <c r="E1006" s="3" t="str">
        <f>IF($C1006="","",IF('Enter Your Employees'' Details'!B991="",IF($N1006="","issue","completed"),"completed"))</f>
        <v/>
      </c>
      <c r="F1006" s="3" t="str">
        <f>IF($C1006="","",IF('Enter Your Employees'' Details'!D991&lt;&gt;"","completed","issue"))</f>
        <v/>
      </c>
      <c r="G1006" s="3" t="str">
        <f>IF($C1006="","",IF($F1006=0,"issue",IF(AND('Enter Your Employees'' Details'!$D991&gt;=44136,'Enter Your Employees'' Details'!$D991&lt;=44469),"completed","issue")))</f>
        <v/>
      </c>
      <c r="H1006" s="3" t="str">
        <f>IF($C1006="","",IF('Enter Your Employees'' Details'!$E991=0,"",IF(AND('Enter Your Employees'' Details'!$E991&gt;=44136,'Enter Your Employees'' Details'!$E991&lt;=44469),"completed","issue")))</f>
        <v/>
      </c>
      <c r="I1006" s="3" t="str">
        <f>IF($C1006="","",IF('Enter Your Employees'' Details'!F991&lt;&gt;"","completed","issue"))</f>
        <v/>
      </c>
      <c r="J1006" s="3" t="str">
        <f>IF($C1006="","",IF(AND(COUNTA('Enter Your Employees'' Details'!991:991)&gt;=4,COUNTA('Enter Your Employees'' Details'!991:991)&lt;=10),"completed","issue"))</f>
        <v/>
      </c>
      <c r="K1006" s="3" t="str">
        <f>IF($C1006="","",IF(ISTEXT('Enter Your Employees'' Details'!A991),"completed","issue"))</f>
        <v/>
      </c>
      <c r="L1006" s="3" t="str">
        <f>IF($C1006="","",IF(ISNUMBER('Enter Your Employees'' Details'!F991),"completed","issue"))</f>
        <v/>
      </c>
      <c r="M1006" s="3" t="str">
        <f t="shared" si="31"/>
        <v/>
      </c>
      <c r="N1006" s="11"/>
    </row>
    <row r="1007" spans="3:14" x14ac:dyDescent="0.25">
      <c r="C1007" s="3" t="str">
        <f t="shared" si="30"/>
        <v/>
      </c>
      <c r="D1007" s="3" t="str">
        <f>IF($C1007="","",IF('Enter Your Employees'' Details'!A992&lt;&gt;"","completed","issue"))</f>
        <v/>
      </c>
      <c r="E1007" s="3" t="str">
        <f>IF($C1007="","",IF('Enter Your Employees'' Details'!B992="",IF($N1007="","issue","completed"),"completed"))</f>
        <v/>
      </c>
      <c r="F1007" s="3" t="str">
        <f>IF($C1007="","",IF('Enter Your Employees'' Details'!D992&lt;&gt;"","completed","issue"))</f>
        <v/>
      </c>
      <c r="G1007" s="3" t="str">
        <f>IF($C1007="","",IF($F1007=0,"issue",IF(AND('Enter Your Employees'' Details'!$D992&gt;=44136,'Enter Your Employees'' Details'!$D992&lt;=44469),"completed","issue")))</f>
        <v/>
      </c>
      <c r="H1007" s="3" t="str">
        <f>IF($C1007="","",IF('Enter Your Employees'' Details'!$E992=0,"",IF(AND('Enter Your Employees'' Details'!$E992&gt;=44136,'Enter Your Employees'' Details'!$E992&lt;=44469),"completed","issue")))</f>
        <v/>
      </c>
      <c r="I1007" s="3" t="str">
        <f>IF($C1007="","",IF('Enter Your Employees'' Details'!F992&lt;&gt;"","completed","issue"))</f>
        <v/>
      </c>
      <c r="J1007" s="3" t="str">
        <f>IF($C1007="","",IF(AND(COUNTA('Enter Your Employees'' Details'!992:992)&gt;=4,COUNTA('Enter Your Employees'' Details'!992:992)&lt;=10),"completed","issue"))</f>
        <v/>
      </c>
      <c r="K1007" s="3" t="str">
        <f>IF($C1007="","",IF(ISTEXT('Enter Your Employees'' Details'!A992),"completed","issue"))</f>
        <v/>
      </c>
      <c r="L1007" s="3" t="str">
        <f>IF($C1007="","",IF(ISNUMBER('Enter Your Employees'' Details'!F992),"completed","issue"))</f>
        <v/>
      </c>
      <c r="M1007" s="3" t="str">
        <f t="shared" si="31"/>
        <v/>
      </c>
      <c r="N1007" s="11"/>
    </row>
    <row r="1008" spans="3:14" x14ac:dyDescent="0.25">
      <c r="C1008" s="3" t="str">
        <f t="shared" si="30"/>
        <v/>
      </c>
      <c r="D1008" s="3" t="str">
        <f>IF($C1008="","",IF('Enter Your Employees'' Details'!A993&lt;&gt;"","completed","issue"))</f>
        <v/>
      </c>
      <c r="E1008" s="3" t="str">
        <f>IF($C1008="","",IF('Enter Your Employees'' Details'!B993="",IF($N1008="","issue","completed"),"completed"))</f>
        <v/>
      </c>
      <c r="F1008" s="3" t="str">
        <f>IF($C1008="","",IF('Enter Your Employees'' Details'!D993&lt;&gt;"","completed","issue"))</f>
        <v/>
      </c>
      <c r="G1008" s="3" t="str">
        <f>IF($C1008="","",IF($F1008=0,"issue",IF(AND('Enter Your Employees'' Details'!$D993&gt;=44136,'Enter Your Employees'' Details'!$D993&lt;=44469),"completed","issue")))</f>
        <v/>
      </c>
      <c r="H1008" s="3" t="str">
        <f>IF($C1008="","",IF('Enter Your Employees'' Details'!$E993=0,"",IF(AND('Enter Your Employees'' Details'!$E993&gt;=44136,'Enter Your Employees'' Details'!$E993&lt;=44469),"completed","issue")))</f>
        <v/>
      </c>
      <c r="I1008" s="3" t="str">
        <f>IF($C1008="","",IF('Enter Your Employees'' Details'!F993&lt;&gt;"","completed","issue"))</f>
        <v/>
      </c>
      <c r="J1008" s="3" t="str">
        <f>IF($C1008="","",IF(AND(COUNTA('Enter Your Employees'' Details'!993:993)&gt;=4,COUNTA('Enter Your Employees'' Details'!993:993)&lt;=10),"completed","issue"))</f>
        <v/>
      </c>
      <c r="K1008" s="3" t="str">
        <f>IF($C1008="","",IF(ISTEXT('Enter Your Employees'' Details'!A993),"completed","issue"))</f>
        <v/>
      </c>
      <c r="L1008" s="3" t="str">
        <f>IF($C1008="","",IF(ISNUMBER('Enter Your Employees'' Details'!F993),"completed","issue"))</f>
        <v/>
      </c>
      <c r="M1008" s="3" t="str">
        <f t="shared" si="31"/>
        <v/>
      </c>
      <c r="N1008" s="11"/>
    </row>
    <row r="1009" spans="3:14" x14ac:dyDescent="0.25">
      <c r="C1009" s="3" t="str">
        <f t="shared" si="30"/>
        <v/>
      </c>
      <c r="D1009" s="3" t="str">
        <f>IF($C1009="","",IF('Enter Your Employees'' Details'!A994&lt;&gt;"","completed","issue"))</f>
        <v/>
      </c>
      <c r="E1009" s="3" t="str">
        <f>IF($C1009="","",IF('Enter Your Employees'' Details'!B994="",IF($N1009="","issue","completed"),"completed"))</f>
        <v/>
      </c>
      <c r="F1009" s="3" t="str">
        <f>IF($C1009="","",IF('Enter Your Employees'' Details'!D994&lt;&gt;"","completed","issue"))</f>
        <v/>
      </c>
      <c r="G1009" s="3" t="str">
        <f>IF($C1009="","",IF($F1009=0,"issue",IF(AND('Enter Your Employees'' Details'!$D994&gt;=44136,'Enter Your Employees'' Details'!$D994&lt;=44469),"completed","issue")))</f>
        <v/>
      </c>
      <c r="H1009" s="3" t="str">
        <f>IF($C1009="","",IF('Enter Your Employees'' Details'!$E994=0,"",IF(AND('Enter Your Employees'' Details'!$E994&gt;=44136,'Enter Your Employees'' Details'!$E994&lt;=44469),"completed","issue")))</f>
        <v/>
      </c>
      <c r="I1009" s="3" t="str">
        <f>IF($C1009="","",IF('Enter Your Employees'' Details'!F994&lt;&gt;"","completed","issue"))</f>
        <v/>
      </c>
      <c r="J1009" s="3" t="str">
        <f>IF($C1009="","",IF(AND(COUNTA('Enter Your Employees'' Details'!994:994)&gt;=4,COUNTA('Enter Your Employees'' Details'!994:994)&lt;=10),"completed","issue"))</f>
        <v/>
      </c>
      <c r="K1009" s="3" t="str">
        <f>IF($C1009="","",IF(ISTEXT('Enter Your Employees'' Details'!A994),"completed","issue"))</f>
        <v/>
      </c>
      <c r="L1009" s="3" t="str">
        <f>IF($C1009="","",IF(ISNUMBER('Enter Your Employees'' Details'!F994),"completed","issue"))</f>
        <v/>
      </c>
      <c r="M1009" s="3" t="str">
        <f t="shared" si="31"/>
        <v/>
      </c>
      <c r="N1009" s="11"/>
    </row>
    <row r="1010" spans="3:14" x14ac:dyDescent="0.25">
      <c r="C1010" s="3" t="str">
        <f t="shared" si="30"/>
        <v/>
      </c>
      <c r="D1010" s="3" t="str">
        <f>IF($C1010="","",IF('Enter Your Employees'' Details'!A995&lt;&gt;"","completed","issue"))</f>
        <v/>
      </c>
      <c r="E1010" s="3" t="str">
        <f>IF($C1010="","",IF('Enter Your Employees'' Details'!B995="",IF($N1010="","issue","completed"),"completed"))</f>
        <v/>
      </c>
      <c r="F1010" s="3" t="str">
        <f>IF($C1010="","",IF('Enter Your Employees'' Details'!D995&lt;&gt;"","completed","issue"))</f>
        <v/>
      </c>
      <c r="G1010" s="3" t="str">
        <f>IF($C1010="","",IF($F1010=0,"issue",IF(AND('Enter Your Employees'' Details'!$D995&gt;=44136,'Enter Your Employees'' Details'!$D995&lt;=44469),"completed","issue")))</f>
        <v/>
      </c>
      <c r="H1010" s="3" t="str">
        <f>IF($C1010="","",IF('Enter Your Employees'' Details'!$E995=0,"",IF(AND('Enter Your Employees'' Details'!$E995&gt;=44136,'Enter Your Employees'' Details'!$E995&lt;=44469),"completed","issue")))</f>
        <v/>
      </c>
      <c r="I1010" s="3" t="str">
        <f>IF($C1010="","",IF('Enter Your Employees'' Details'!F995&lt;&gt;"","completed","issue"))</f>
        <v/>
      </c>
      <c r="J1010" s="3" t="str">
        <f>IF($C1010="","",IF(AND(COUNTA('Enter Your Employees'' Details'!995:995)&gt;=4,COUNTA('Enter Your Employees'' Details'!995:995)&lt;=10),"completed","issue"))</f>
        <v/>
      </c>
      <c r="K1010" s="3" t="str">
        <f>IF($C1010="","",IF(ISTEXT('Enter Your Employees'' Details'!A995),"completed","issue"))</f>
        <v/>
      </c>
      <c r="L1010" s="3" t="str">
        <f>IF($C1010="","",IF(ISNUMBER('Enter Your Employees'' Details'!F995),"completed","issue"))</f>
        <v/>
      </c>
      <c r="M1010" s="3" t="str">
        <f t="shared" si="31"/>
        <v/>
      </c>
      <c r="N1010" s="11"/>
    </row>
    <row r="1011" spans="3:14" x14ac:dyDescent="0.25">
      <c r="C1011" s="3" t="str">
        <f t="shared" si="30"/>
        <v/>
      </c>
      <c r="D1011" s="3" t="str">
        <f>IF($C1011="","",IF('Enter Your Employees'' Details'!A996&lt;&gt;"","completed","issue"))</f>
        <v/>
      </c>
      <c r="E1011" s="3" t="str">
        <f>IF($C1011="","",IF('Enter Your Employees'' Details'!B996="",IF($N1011="","issue","completed"),"completed"))</f>
        <v/>
      </c>
      <c r="F1011" s="3" t="str">
        <f>IF($C1011="","",IF('Enter Your Employees'' Details'!D996&lt;&gt;"","completed","issue"))</f>
        <v/>
      </c>
      <c r="G1011" s="3" t="str">
        <f>IF($C1011="","",IF($F1011=0,"issue",IF(AND('Enter Your Employees'' Details'!$D996&gt;=44136,'Enter Your Employees'' Details'!$D996&lt;=44469),"completed","issue")))</f>
        <v/>
      </c>
      <c r="H1011" s="3" t="str">
        <f>IF($C1011="","",IF('Enter Your Employees'' Details'!$E996=0,"",IF(AND('Enter Your Employees'' Details'!$E996&gt;=44136,'Enter Your Employees'' Details'!$E996&lt;=44469),"completed","issue")))</f>
        <v/>
      </c>
      <c r="I1011" s="3" t="str">
        <f>IF($C1011="","",IF('Enter Your Employees'' Details'!F996&lt;&gt;"","completed","issue"))</f>
        <v/>
      </c>
      <c r="J1011" s="3" t="str">
        <f>IF($C1011="","",IF(AND(COUNTA('Enter Your Employees'' Details'!996:996)&gt;=4,COUNTA('Enter Your Employees'' Details'!996:996)&lt;=10),"completed","issue"))</f>
        <v/>
      </c>
      <c r="K1011" s="3" t="str">
        <f>IF($C1011="","",IF(ISTEXT('Enter Your Employees'' Details'!A996),"completed","issue"))</f>
        <v/>
      </c>
      <c r="L1011" s="3" t="str">
        <f>IF($C1011="","",IF(ISNUMBER('Enter Your Employees'' Details'!F996),"completed","issue"))</f>
        <v/>
      </c>
      <c r="M1011" s="3" t="str">
        <f t="shared" si="31"/>
        <v/>
      </c>
      <c r="N1011" s="11"/>
    </row>
    <row r="1012" spans="3:14" x14ac:dyDescent="0.25">
      <c r="C1012" s="3" t="str">
        <f t="shared" si="30"/>
        <v/>
      </c>
      <c r="D1012" s="3" t="str">
        <f>IF($C1012="","",IF('Enter Your Employees'' Details'!A997&lt;&gt;"","completed","issue"))</f>
        <v/>
      </c>
      <c r="E1012" s="3" t="str">
        <f>IF($C1012="","",IF('Enter Your Employees'' Details'!B997="",IF($N1012="","issue","completed"),"completed"))</f>
        <v/>
      </c>
      <c r="F1012" s="3" t="str">
        <f>IF($C1012="","",IF('Enter Your Employees'' Details'!D997&lt;&gt;"","completed","issue"))</f>
        <v/>
      </c>
      <c r="G1012" s="3" t="str">
        <f>IF($C1012="","",IF($F1012=0,"issue",IF(AND('Enter Your Employees'' Details'!$D997&gt;=44136,'Enter Your Employees'' Details'!$D997&lt;=44469),"completed","issue")))</f>
        <v/>
      </c>
      <c r="H1012" s="3" t="str">
        <f>IF($C1012="","",IF('Enter Your Employees'' Details'!$E997=0,"",IF(AND('Enter Your Employees'' Details'!$E997&gt;=44136,'Enter Your Employees'' Details'!$E997&lt;=44469),"completed","issue")))</f>
        <v/>
      </c>
      <c r="I1012" s="3" t="str">
        <f>IF($C1012="","",IF('Enter Your Employees'' Details'!F997&lt;&gt;"","completed","issue"))</f>
        <v/>
      </c>
      <c r="J1012" s="3" t="str">
        <f>IF($C1012="","",IF(AND(COUNTA('Enter Your Employees'' Details'!997:997)&gt;=4,COUNTA('Enter Your Employees'' Details'!997:997)&lt;=10),"completed","issue"))</f>
        <v/>
      </c>
      <c r="K1012" s="3" t="str">
        <f>IF($C1012="","",IF(ISTEXT('Enter Your Employees'' Details'!A997),"completed","issue"))</f>
        <v/>
      </c>
      <c r="L1012" s="3" t="str">
        <f>IF($C1012="","",IF(ISNUMBER('Enter Your Employees'' Details'!F997),"completed","issue"))</f>
        <v/>
      </c>
      <c r="M1012" s="3" t="str">
        <f t="shared" si="31"/>
        <v/>
      </c>
      <c r="N1012" s="11"/>
    </row>
    <row r="1013" spans="3:14" x14ac:dyDescent="0.25">
      <c r="C1013" s="3" t="str">
        <f t="shared" si="30"/>
        <v/>
      </c>
      <c r="D1013" s="3" t="str">
        <f>IF($C1013="","",IF('Enter Your Employees'' Details'!A998&lt;&gt;"","completed","issue"))</f>
        <v/>
      </c>
      <c r="E1013" s="3" t="str">
        <f>IF($C1013="","",IF('Enter Your Employees'' Details'!B998="",IF($N1013="","issue","completed"),"completed"))</f>
        <v/>
      </c>
      <c r="F1013" s="3" t="str">
        <f>IF($C1013="","",IF('Enter Your Employees'' Details'!D998&lt;&gt;"","completed","issue"))</f>
        <v/>
      </c>
      <c r="G1013" s="3" t="str">
        <f>IF($C1013="","",IF($F1013=0,"issue",IF(AND('Enter Your Employees'' Details'!$D998&gt;=44136,'Enter Your Employees'' Details'!$D998&lt;=44469),"completed","issue")))</f>
        <v/>
      </c>
      <c r="H1013" s="3" t="str">
        <f>IF($C1013="","",IF('Enter Your Employees'' Details'!$E998=0,"",IF(AND('Enter Your Employees'' Details'!$E998&gt;=44136,'Enter Your Employees'' Details'!$E998&lt;=44469),"completed","issue")))</f>
        <v/>
      </c>
      <c r="I1013" s="3" t="str">
        <f>IF($C1013="","",IF('Enter Your Employees'' Details'!F998&lt;&gt;"","completed","issue"))</f>
        <v/>
      </c>
      <c r="J1013" s="3" t="str">
        <f>IF($C1013="","",IF(AND(COUNTA('Enter Your Employees'' Details'!998:998)&gt;=4,COUNTA('Enter Your Employees'' Details'!998:998)&lt;=10),"completed","issue"))</f>
        <v/>
      </c>
      <c r="K1013" s="3" t="str">
        <f>IF($C1013="","",IF(ISTEXT('Enter Your Employees'' Details'!A998),"completed","issue"))</f>
        <v/>
      </c>
      <c r="L1013" s="3" t="str">
        <f>IF($C1013="","",IF(ISNUMBER('Enter Your Employees'' Details'!F998),"completed","issue"))</f>
        <v/>
      </c>
      <c r="M1013" s="3" t="str">
        <f t="shared" si="31"/>
        <v/>
      </c>
      <c r="N1013" s="11"/>
    </row>
    <row r="1014" spans="3:14" x14ac:dyDescent="0.25">
      <c r="C1014" s="3" t="str">
        <f t="shared" si="30"/>
        <v/>
      </c>
      <c r="D1014" s="3" t="str">
        <f>IF($C1014="","",IF('Enter Your Employees'' Details'!A999&lt;&gt;"","completed","issue"))</f>
        <v/>
      </c>
      <c r="E1014" s="3" t="str">
        <f>IF($C1014="","",IF('Enter Your Employees'' Details'!B999="",IF($N1014="","issue","completed"),"completed"))</f>
        <v/>
      </c>
      <c r="F1014" s="3" t="str">
        <f>IF($C1014="","",IF('Enter Your Employees'' Details'!D999&lt;&gt;"","completed","issue"))</f>
        <v/>
      </c>
      <c r="G1014" s="3" t="str">
        <f>IF($C1014="","",IF($F1014=0,"issue",IF(AND('Enter Your Employees'' Details'!$D999&gt;=44136,'Enter Your Employees'' Details'!$D999&lt;=44469),"completed","issue")))</f>
        <v/>
      </c>
      <c r="H1014" s="3" t="str">
        <f>IF($C1014="","",IF('Enter Your Employees'' Details'!$E999=0,"",IF(AND('Enter Your Employees'' Details'!$E999&gt;=44136,'Enter Your Employees'' Details'!$E999&lt;=44469),"completed","issue")))</f>
        <v/>
      </c>
      <c r="I1014" s="3" t="str">
        <f>IF($C1014="","",IF('Enter Your Employees'' Details'!F999&lt;&gt;"","completed","issue"))</f>
        <v/>
      </c>
      <c r="J1014" s="3" t="str">
        <f>IF($C1014="","",IF(AND(COUNTA('Enter Your Employees'' Details'!999:999)&gt;=4,COUNTA('Enter Your Employees'' Details'!999:999)&lt;=10),"completed","issue"))</f>
        <v/>
      </c>
      <c r="K1014" s="3" t="str">
        <f>IF($C1014="","",IF(ISTEXT('Enter Your Employees'' Details'!A999),"completed","issue"))</f>
        <v/>
      </c>
      <c r="L1014" s="3" t="str">
        <f>IF($C1014="","",IF(ISNUMBER('Enter Your Employees'' Details'!F999),"completed","issue"))</f>
        <v/>
      </c>
      <c r="M1014" s="3" t="str">
        <f t="shared" si="31"/>
        <v/>
      </c>
      <c r="N1014" s="11"/>
    </row>
    <row r="1015" spans="3:14" x14ac:dyDescent="0.25">
      <c r="C1015" s="3" t="str">
        <f t="shared" si="30"/>
        <v/>
      </c>
      <c r="D1015" s="3" t="str">
        <f>IF($C1015="","",IF('Enter Your Employees'' Details'!A1000&lt;&gt;"","completed","issue"))</f>
        <v/>
      </c>
      <c r="E1015" s="3" t="str">
        <f>IF($C1015="","",IF('Enter Your Employees'' Details'!B1000="",IF($N1015="","issue","completed"),"completed"))</f>
        <v/>
      </c>
      <c r="F1015" s="3" t="str">
        <f>IF($C1015="","",IF('Enter Your Employees'' Details'!D1000&lt;&gt;"","completed","issue"))</f>
        <v/>
      </c>
      <c r="G1015" s="3" t="str">
        <f>IF($C1015="","",IF($F1015=0,"issue",IF(AND('Enter Your Employees'' Details'!$D1000&gt;=44136,'Enter Your Employees'' Details'!$D1000&lt;=44469),"completed","issue")))</f>
        <v/>
      </c>
      <c r="H1015" s="3" t="str">
        <f>IF($C1015="","",IF('Enter Your Employees'' Details'!$E1000=0,"",IF(AND('Enter Your Employees'' Details'!$E1000&gt;=44136,'Enter Your Employees'' Details'!$E1000&lt;=44469),"completed","issue")))</f>
        <v/>
      </c>
      <c r="I1015" s="3" t="str">
        <f>IF($C1015="","",IF('Enter Your Employees'' Details'!F1000&lt;&gt;"","completed","issue"))</f>
        <v/>
      </c>
      <c r="J1015" s="3" t="str">
        <f>IF($C1015="","",IF(AND(COUNTA('Enter Your Employees'' Details'!1000:1000)&gt;=4,COUNTA('Enter Your Employees'' Details'!1000:1000)&lt;=10),"completed","issue"))</f>
        <v/>
      </c>
      <c r="K1015" s="3" t="str">
        <f>IF($C1015="","",IF(ISTEXT('Enter Your Employees'' Details'!A1000),"completed","issue"))</f>
        <v/>
      </c>
      <c r="L1015" s="3" t="str">
        <f>IF($C1015="","",IF(ISNUMBER('Enter Your Employees'' Details'!F1000),"completed","issue"))</f>
        <v/>
      </c>
      <c r="M1015" s="3" t="str">
        <f t="shared" si="31"/>
        <v/>
      </c>
      <c r="N1015" s="11"/>
    </row>
    <row r="1016" spans="3:14" x14ac:dyDescent="0.25">
      <c r="C1016" s="3" t="str">
        <f t="shared" si="30"/>
        <v/>
      </c>
      <c r="D1016" s="3" t="str">
        <f>IF($C1016="","",IF('Enter Your Employees'' Details'!A1001&lt;&gt;"","completed","issue"))</f>
        <v/>
      </c>
      <c r="E1016" s="3" t="str">
        <f>IF($C1016="","",IF('Enter Your Employees'' Details'!B1001="",IF($N1016="","issue","completed"),"completed"))</f>
        <v/>
      </c>
      <c r="F1016" s="3" t="str">
        <f>IF($C1016="","",IF('Enter Your Employees'' Details'!D1001&lt;&gt;"","completed","issue"))</f>
        <v/>
      </c>
      <c r="G1016" s="3" t="str">
        <f>IF($C1016="","",IF($F1016=0,"issue",IF(AND('Enter Your Employees'' Details'!$D1001&gt;=44136,'Enter Your Employees'' Details'!$D1001&lt;=44469),"completed","issue")))</f>
        <v/>
      </c>
      <c r="H1016" s="3" t="str">
        <f>IF($C1016="","",IF('Enter Your Employees'' Details'!$E1001=0,"",IF(AND('Enter Your Employees'' Details'!$E1001&gt;=44136,'Enter Your Employees'' Details'!$E1001&lt;=44469),"completed","issue")))</f>
        <v/>
      </c>
      <c r="I1016" s="3" t="str">
        <f>IF($C1016="","",IF('Enter Your Employees'' Details'!F1001&lt;&gt;"","completed","issue"))</f>
        <v/>
      </c>
      <c r="J1016" s="3" t="str">
        <f>IF($C1016="","",IF(AND(COUNTA('Enter Your Employees'' Details'!1001:1001)&gt;=4,COUNTA('Enter Your Employees'' Details'!1001:1001)&lt;=10),"completed","issue"))</f>
        <v/>
      </c>
      <c r="K1016" s="3" t="str">
        <f>IF($C1016="","",IF(ISTEXT('Enter Your Employees'' Details'!A1001),"completed","issue"))</f>
        <v/>
      </c>
      <c r="L1016" s="3" t="str">
        <f>IF($C1016="","",IF(ISNUMBER('Enter Your Employees'' Details'!F1001),"completed","issue"))</f>
        <v/>
      </c>
      <c r="M1016" s="3" t="str">
        <f t="shared" si="31"/>
        <v/>
      </c>
      <c r="N1016" s="11"/>
    </row>
  </sheetData>
  <sheetProtection algorithmName="SHA-512" hashValue="vTsPG7XhMWnxTbs11sHPdfXtlI8B1SFSG3yjGVpCEyk9lUqSajfOmBALy6ZTL2VdeJQ+D9VLYLohyFC72POfbQ==" saltValue="v6x3pJrfB+zvIDxM90+luQ==" spinCount="100000" sheet="1" objects="1" scenarios="1"/>
  <conditionalFormatting sqref="E11">
    <cfRule type="expression" dxfId="13" priority="15">
      <formula>$D$11=2</formula>
    </cfRule>
    <cfRule type="expression" dxfId="12" priority="18">
      <formula>$D$11&lt;&gt;2</formula>
    </cfRule>
  </conditionalFormatting>
  <conditionalFormatting sqref="E12">
    <cfRule type="expression" dxfId="11" priority="14">
      <formula>$D$12&gt;=1</formula>
    </cfRule>
    <cfRule type="expression" dxfId="10" priority="17">
      <formula>$D$12&lt;1</formula>
    </cfRule>
  </conditionalFormatting>
  <conditionalFormatting sqref="E13">
    <cfRule type="expression" dxfId="9" priority="13">
      <formula>$D$13&lt;=1000</formula>
    </cfRule>
    <cfRule type="expression" dxfId="8" priority="16">
      <formula>$D$13&gt;1000</formula>
    </cfRule>
  </conditionalFormatting>
  <conditionalFormatting sqref="E14">
    <cfRule type="expression" dxfId="7" priority="11">
      <formula>$D$14=0</formula>
    </cfRule>
    <cfRule type="expression" dxfId="6" priority="12">
      <formula>$D$14&lt;&gt;0</formula>
    </cfRule>
  </conditionalFormatting>
  <conditionalFormatting sqref="E8">
    <cfRule type="expression" dxfId="5" priority="9">
      <formula>$D$8=0</formula>
    </cfRule>
    <cfRule type="expression" dxfId="4" priority="10">
      <formula>$D$8&lt;&gt;0</formula>
    </cfRule>
  </conditionalFormatting>
  <conditionalFormatting sqref="M17:M1016">
    <cfRule type="expression" dxfId="3" priority="5">
      <formula>M17="issue"</formula>
    </cfRule>
    <cfRule type="expression" dxfId="2" priority="6">
      <formula>M17="completed"</formula>
    </cfRule>
  </conditionalFormatting>
  <conditionalFormatting sqref="D17:L1016">
    <cfRule type="expression" dxfId="1" priority="7">
      <formula>D17="completed"</formula>
    </cfRule>
    <cfRule type="expression" dxfId="0" priority="8">
      <formula>D17="issue"</formula>
    </cfRule>
  </conditionalFormatting>
  <dataValidations count="1">
    <dataValidation type="list" allowBlank="1" showInputMessage="1" showErrorMessage="1" sqref="N17:N1016" xr:uid="{6BEF6487-16E0-4A49-AA31-5B13BF8BFCF0}">
      <formula1>"a. &lt;16s (issued at 15 years 9 months),b. They are an EU National waiting for a National Insurance Number,c. Dual nationality,d. British Commonwealth citizen,e. Non-EU nationals where visa issued in UK,f. Inter-company transfers"</formula1>
    </dataValidation>
  </dataValidations>
  <pageMargins left="0.7" right="0.7" top="0.75" bottom="0.75" header="0.3" footer="0.3"/>
  <pageSetup paperSize="9" orientation="portrait" horizontalDpi="1200" verticalDpi="1200" r:id="rId1"/>
  <headerFooter>
    <oddFooter>&amp;C&amp;1#&amp;"Calibri"&amp;10&amp;K000000OFFICIAL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Enter Your Employees' Details</vt:lpstr>
      <vt:lpstr>Check Your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2021-06-10T10:36:07Z</dcterms:created>
  <dcterms:modified xsi:type="dcterms:W3CDTF">2021-07-14T14:10:00Z</dcterms:modified>
</cp:coreProperties>
</file>